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45" windowWidth="16035" windowHeight="7725" activeTab="2"/>
  </bookViews>
  <sheets>
    <sheet name="таксономия" sheetId="2" r:id="rId1"/>
    <sheet name="архитектура" sheetId="1" r:id="rId2"/>
    <sheet name="выбранные" sheetId="4" r:id="rId3"/>
    <sheet name="ID" sheetId="5" r:id="rId4"/>
    <sheet name="Лист1" sheetId="6" state="hidden" r:id="rId5"/>
  </sheets>
  <calcPr calcId="145621"/>
</workbook>
</file>

<file path=xl/calcChain.xml><?xml version="1.0" encoding="utf-8"?>
<calcChain xmlns="http://schemas.openxmlformats.org/spreadsheetml/2006/main">
  <c r="C2" i="6" l="1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1" i="6"/>
  <c r="B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1" i="6"/>
  <c r="B2" i="4" l="1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1" i="4"/>
  <c r="EQ3" i="1" l="1"/>
  <c r="EQ4" i="1"/>
  <c r="EQ5" i="1"/>
  <c r="EQ6" i="1"/>
  <c r="EQ7" i="1"/>
  <c r="EQ8" i="1"/>
  <c r="EQ9" i="1"/>
  <c r="EQ10" i="1"/>
  <c r="EQ11" i="1"/>
  <c r="EQ12" i="1"/>
  <c r="EQ13" i="1"/>
  <c r="EQ14" i="1"/>
  <c r="EQ15" i="1"/>
  <c r="EQ16" i="1"/>
  <c r="EQ17" i="1"/>
  <c r="EQ18" i="1"/>
  <c r="EQ19" i="1"/>
  <c r="EQ20" i="1"/>
  <c r="EQ21" i="1"/>
  <c r="EQ22" i="1"/>
  <c r="EQ23" i="1"/>
  <c r="EQ24" i="1"/>
  <c r="EQ25" i="1"/>
  <c r="EQ26" i="1"/>
  <c r="EQ27" i="1"/>
  <c r="EQ28" i="1"/>
  <c r="EQ29" i="1"/>
  <c r="EQ30" i="1"/>
  <c r="EQ31" i="1"/>
  <c r="EQ32" i="1"/>
  <c r="EQ33" i="1"/>
  <c r="EQ34" i="1"/>
  <c r="EQ35" i="1"/>
  <c r="EQ36" i="1"/>
  <c r="EQ37" i="1"/>
  <c r="EQ38" i="1"/>
  <c r="EQ39" i="1"/>
  <c r="EQ40" i="1"/>
  <c r="EQ41" i="1"/>
  <c r="EQ42" i="1"/>
  <c r="EQ43" i="1"/>
  <c r="EQ44" i="1"/>
  <c r="EQ45" i="1"/>
  <c r="EQ46" i="1"/>
  <c r="EQ47" i="1"/>
  <c r="EQ48" i="1"/>
  <c r="EQ49" i="1"/>
  <c r="EQ50" i="1"/>
  <c r="EQ51" i="1"/>
  <c r="EQ52" i="1"/>
  <c r="EQ53" i="1"/>
  <c r="EQ54" i="1"/>
  <c r="EQ55" i="1"/>
  <c r="EQ56" i="1"/>
  <c r="EQ57" i="1"/>
  <c r="EQ58" i="1"/>
  <c r="EQ59" i="1"/>
  <c r="EQ60" i="1"/>
  <c r="EQ61" i="1"/>
  <c r="EQ62" i="1"/>
  <c r="EQ63" i="1"/>
  <c r="EQ64" i="1"/>
  <c r="EQ65" i="1"/>
  <c r="EQ66" i="1"/>
  <c r="EQ67" i="1"/>
  <c r="EQ68" i="1"/>
  <c r="EQ69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120" i="1"/>
  <c r="EQ121" i="1"/>
  <c r="EQ122" i="1"/>
  <c r="EQ123" i="1"/>
  <c r="EQ124" i="1"/>
  <c r="EQ125" i="1"/>
  <c r="EQ126" i="1"/>
  <c r="EQ127" i="1"/>
  <c r="EQ128" i="1"/>
  <c r="EQ129" i="1"/>
  <c r="EQ130" i="1"/>
  <c r="EQ131" i="1"/>
  <c r="EQ132" i="1"/>
  <c r="EQ133" i="1"/>
  <c r="EQ134" i="1"/>
  <c r="EQ135" i="1"/>
  <c r="EQ136" i="1"/>
  <c r="EQ137" i="1"/>
  <c r="EQ138" i="1"/>
  <c r="EQ139" i="1"/>
  <c r="EQ140" i="1"/>
  <c r="EQ141" i="1"/>
  <c r="EQ142" i="1"/>
  <c r="EQ143" i="1"/>
  <c r="EQ144" i="1"/>
  <c r="EQ145" i="1"/>
  <c r="EQ146" i="1"/>
  <c r="EQ147" i="1"/>
  <c r="EQ148" i="1"/>
  <c r="EQ149" i="1"/>
  <c r="EQ150" i="1"/>
  <c r="EQ151" i="1"/>
  <c r="EQ152" i="1"/>
  <c r="EQ153" i="1"/>
  <c r="EQ154" i="1"/>
  <c r="EQ155" i="1"/>
  <c r="EQ156" i="1"/>
  <c r="EQ157" i="1"/>
  <c r="EQ158" i="1"/>
  <c r="EQ159" i="1"/>
  <c r="EQ160" i="1"/>
  <c r="EQ161" i="1"/>
  <c r="EQ162" i="1"/>
  <c r="EQ163" i="1"/>
  <c r="EQ164" i="1"/>
  <c r="EQ165" i="1"/>
  <c r="EQ166" i="1"/>
  <c r="EQ167" i="1"/>
  <c r="EQ168" i="1"/>
  <c r="EQ169" i="1"/>
  <c r="EQ170" i="1"/>
  <c r="EQ171" i="1"/>
  <c r="EQ172" i="1"/>
  <c r="EQ173" i="1"/>
  <c r="EQ174" i="1"/>
  <c r="EQ175" i="1"/>
  <c r="EQ176" i="1"/>
  <c r="EQ177" i="1"/>
  <c r="EQ178" i="1"/>
  <c r="EQ179" i="1"/>
  <c r="EQ180" i="1"/>
  <c r="EQ181" i="1"/>
  <c r="EQ182" i="1"/>
  <c r="EQ183" i="1"/>
  <c r="EQ184" i="1"/>
  <c r="EQ185" i="1"/>
  <c r="EQ186" i="1"/>
  <c r="EQ187" i="1"/>
  <c r="EQ188" i="1"/>
  <c r="EQ189" i="1"/>
  <c r="EQ190" i="1"/>
  <c r="EQ191" i="1"/>
  <c r="EQ192" i="1"/>
  <c r="EQ193" i="1"/>
  <c r="EQ194" i="1"/>
  <c r="EQ195" i="1"/>
  <c r="EQ196" i="1"/>
  <c r="EQ197" i="1"/>
  <c r="EQ198" i="1"/>
  <c r="EQ199" i="1"/>
  <c r="EQ200" i="1"/>
  <c r="EQ201" i="1"/>
  <c r="EQ202" i="1"/>
  <c r="EQ203" i="1"/>
  <c r="EQ204" i="1"/>
  <c r="EQ205" i="1"/>
  <c r="EQ206" i="1"/>
  <c r="EQ207" i="1"/>
  <c r="EQ208" i="1"/>
  <c r="EQ209" i="1"/>
  <c r="EQ210" i="1"/>
  <c r="EQ211" i="1"/>
  <c r="EQ212" i="1"/>
  <c r="EQ213" i="1"/>
  <c r="EQ214" i="1"/>
  <c r="EQ215" i="1"/>
  <c r="EQ216" i="1"/>
  <c r="EQ217" i="1"/>
  <c r="EQ218" i="1"/>
  <c r="EQ219" i="1"/>
  <c r="EQ220" i="1"/>
  <c r="EQ221" i="1"/>
  <c r="EQ222" i="1"/>
  <c r="EQ223" i="1"/>
  <c r="EQ224" i="1"/>
  <c r="EQ225" i="1"/>
  <c r="EQ226" i="1"/>
  <c r="EQ227" i="1"/>
  <c r="EQ228" i="1"/>
  <c r="EQ229" i="1"/>
  <c r="EQ230" i="1"/>
  <c r="EQ231" i="1"/>
  <c r="EQ232" i="1"/>
  <c r="EQ233" i="1"/>
  <c r="EQ234" i="1"/>
  <c r="EQ235" i="1"/>
  <c r="EQ236" i="1"/>
  <c r="EQ237" i="1"/>
  <c r="EQ238" i="1"/>
  <c r="EQ239" i="1"/>
  <c r="EQ240" i="1"/>
  <c r="EQ241" i="1"/>
  <c r="EQ242" i="1"/>
  <c r="EQ243" i="1"/>
  <c r="EQ244" i="1"/>
  <c r="EQ245" i="1"/>
  <c r="EQ246" i="1"/>
  <c r="EQ247" i="1"/>
  <c r="EQ248" i="1"/>
  <c r="EQ249" i="1"/>
  <c r="EQ250" i="1"/>
  <c r="EQ251" i="1"/>
  <c r="EQ252" i="1"/>
  <c r="EQ253" i="1"/>
  <c r="EQ254" i="1"/>
  <c r="EQ255" i="1"/>
  <c r="EQ256" i="1"/>
  <c r="EQ257" i="1"/>
  <c r="EQ258" i="1"/>
  <c r="EQ259" i="1"/>
  <c r="EQ260" i="1"/>
  <c r="EQ261" i="1"/>
  <c r="EQ262" i="1"/>
  <c r="EQ263" i="1"/>
  <c r="EQ264" i="1"/>
  <c r="EQ265" i="1"/>
  <c r="EQ266" i="1"/>
  <c r="EQ267" i="1"/>
  <c r="EQ268" i="1"/>
  <c r="EQ269" i="1"/>
  <c r="EQ270" i="1"/>
  <c r="EQ271" i="1"/>
  <c r="EQ272" i="1"/>
  <c r="EQ273" i="1"/>
  <c r="EQ274" i="1"/>
  <c r="EQ275" i="1"/>
  <c r="EQ276" i="1"/>
  <c r="EQ277" i="1"/>
  <c r="EQ278" i="1"/>
  <c r="EQ279" i="1"/>
  <c r="EQ280" i="1"/>
  <c r="EQ281" i="1"/>
  <c r="EQ282" i="1"/>
  <c r="EQ283" i="1"/>
  <c r="EQ284" i="1"/>
  <c r="EQ285" i="1"/>
  <c r="EQ286" i="1"/>
  <c r="EQ287" i="1"/>
  <c r="EQ288" i="1"/>
  <c r="EQ289" i="1"/>
  <c r="EQ290" i="1"/>
  <c r="EQ291" i="1"/>
  <c r="EQ292" i="1"/>
  <c r="EQ293" i="1"/>
  <c r="EQ294" i="1"/>
  <c r="EQ295" i="1"/>
  <c r="EQ296" i="1"/>
  <c r="EQ297" i="1"/>
  <c r="EQ298" i="1"/>
  <c r="EQ299" i="1"/>
  <c r="EQ300" i="1"/>
  <c r="EQ301" i="1"/>
  <c r="EQ302" i="1"/>
  <c r="EQ303" i="1"/>
  <c r="EQ304" i="1"/>
  <c r="EQ305" i="1"/>
  <c r="EQ306" i="1"/>
  <c r="EQ307" i="1"/>
  <c r="EQ308" i="1"/>
  <c r="EQ309" i="1"/>
  <c r="EQ310" i="1"/>
  <c r="EQ311" i="1"/>
  <c r="EQ312" i="1"/>
  <c r="EQ313" i="1"/>
  <c r="EQ314" i="1"/>
  <c r="EQ315" i="1"/>
  <c r="EQ316" i="1"/>
  <c r="EQ317" i="1"/>
  <c r="EQ318" i="1"/>
  <c r="EQ319" i="1"/>
  <c r="EQ320" i="1"/>
  <c r="EQ321" i="1"/>
  <c r="EQ322" i="1"/>
  <c r="EQ323" i="1"/>
  <c r="EQ324" i="1"/>
  <c r="EQ325" i="1"/>
  <c r="EQ326" i="1"/>
  <c r="EQ327" i="1"/>
  <c r="EQ328" i="1"/>
  <c r="EQ329" i="1"/>
  <c r="EQ330" i="1"/>
  <c r="EQ331" i="1"/>
  <c r="EQ332" i="1"/>
  <c r="EQ333" i="1"/>
  <c r="EQ334" i="1"/>
  <c r="EQ335" i="1"/>
  <c r="EQ336" i="1"/>
  <c r="EQ337" i="1"/>
  <c r="EQ338" i="1"/>
  <c r="EQ339" i="1"/>
  <c r="EQ340" i="1"/>
  <c r="EQ341" i="1"/>
  <c r="EQ342" i="1"/>
  <c r="EQ343" i="1"/>
  <c r="EQ344" i="1"/>
  <c r="EQ345" i="1"/>
  <c r="EQ346" i="1"/>
  <c r="EQ347" i="1"/>
  <c r="EQ348" i="1"/>
  <c r="EQ349" i="1"/>
  <c r="EQ350" i="1"/>
  <c r="EQ351" i="1"/>
  <c r="EQ352" i="1"/>
  <c r="EQ353" i="1"/>
  <c r="EQ354" i="1"/>
  <c r="EQ355" i="1"/>
  <c r="EQ356" i="1"/>
  <c r="EQ357" i="1"/>
  <c r="EQ358" i="1"/>
  <c r="EQ359" i="1"/>
  <c r="EQ360" i="1"/>
  <c r="EQ361" i="1"/>
  <c r="EQ362" i="1"/>
  <c r="EQ363" i="1"/>
  <c r="EQ364" i="1"/>
  <c r="EQ365" i="1"/>
  <c r="EQ366" i="1"/>
  <c r="EQ367" i="1"/>
  <c r="EQ368" i="1"/>
  <c r="EQ369" i="1"/>
  <c r="EQ370" i="1"/>
  <c r="EQ371" i="1"/>
  <c r="EQ372" i="1"/>
  <c r="EQ373" i="1"/>
  <c r="EQ374" i="1"/>
  <c r="EQ375" i="1"/>
  <c r="EQ376" i="1"/>
  <c r="EQ377" i="1"/>
  <c r="EQ378" i="1"/>
  <c r="EQ379" i="1"/>
  <c r="EQ380" i="1"/>
  <c r="EQ381" i="1"/>
  <c r="EQ382" i="1"/>
  <c r="EQ383" i="1"/>
  <c r="EQ384" i="1"/>
  <c r="EQ385" i="1"/>
  <c r="EQ386" i="1"/>
  <c r="EQ387" i="1"/>
  <c r="EQ388" i="1"/>
  <c r="EQ389" i="1"/>
  <c r="EQ390" i="1"/>
  <c r="EQ391" i="1"/>
  <c r="EQ392" i="1"/>
  <c r="EQ393" i="1"/>
  <c r="EQ394" i="1"/>
  <c r="EQ395" i="1"/>
  <c r="EQ396" i="1"/>
  <c r="EQ397" i="1"/>
  <c r="EQ398" i="1"/>
  <c r="EQ399" i="1"/>
  <c r="EQ400" i="1"/>
  <c r="EQ401" i="1"/>
  <c r="EQ402" i="1"/>
  <c r="EQ403" i="1"/>
  <c r="EQ404" i="1"/>
  <c r="EQ405" i="1"/>
  <c r="EQ406" i="1"/>
  <c r="EQ407" i="1"/>
  <c r="EQ408" i="1"/>
  <c r="EQ409" i="1"/>
  <c r="EQ410" i="1"/>
  <c r="EQ411" i="1"/>
  <c r="EQ412" i="1"/>
  <c r="EQ413" i="1"/>
  <c r="EQ414" i="1"/>
  <c r="EQ415" i="1"/>
  <c r="EQ416" i="1"/>
  <c r="EQ417" i="1"/>
  <c r="EQ418" i="1"/>
  <c r="EQ419" i="1"/>
  <c r="EQ420" i="1"/>
  <c r="EQ421" i="1"/>
  <c r="EQ422" i="1"/>
  <c r="EQ423" i="1"/>
  <c r="EQ424" i="1"/>
  <c r="EQ425" i="1"/>
  <c r="EQ426" i="1"/>
  <c r="EQ427" i="1"/>
  <c r="EQ428" i="1"/>
  <c r="EQ429" i="1"/>
  <c r="EQ430" i="1"/>
  <c r="EQ431" i="1"/>
  <c r="EQ432" i="1"/>
  <c r="EQ433" i="1"/>
  <c r="EQ434" i="1"/>
  <c r="EQ435" i="1"/>
  <c r="EQ436" i="1"/>
  <c r="EQ437" i="1"/>
  <c r="EQ438" i="1"/>
  <c r="EQ439" i="1"/>
  <c r="EQ440" i="1"/>
  <c r="EQ441" i="1"/>
  <c r="EQ442" i="1"/>
  <c r="EQ443" i="1"/>
  <c r="EQ444" i="1"/>
  <c r="EQ445" i="1"/>
  <c r="EQ446" i="1"/>
  <c r="EQ447" i="1"/>
  <c r="EQ448" i="1"/>
  <c r="EQ449" i="1"/>
  <c r="EQ450" i="1"/>
  <c r="EQ451" i="1"/>
  <c r="EQ452" i="1"/>
  <c r="EQ453" i="1"/>
  <c r="EQ454" i="1"/>
  <c r="EQ455" i="1"/>
  <c r="EQ456" i="1"/>
  <c r="EQ457" i="1"/>
  <c r="EQ458" i="1"/>
  <c r="EQ459" i="1"/>
  <c r="EQ460" i="1"/>
  <c r="EQ461" i="1"/>
  <c r="EQ462" i="1"/>
  <c r="EQ463" i="1"/>
  <c r="EQ464" i="1"/>
  <c r="EQ465" i="1"/>
  <c r="EQ466" i="1"/>
  <c r="EQ467" i="1"/>
  <c r="EQ468" i="1"/>
  <c r="EQ469" i="1"/>
  <c r="EQ470" i="1"/>
  <c r="EQ471" i="1"/>
  <c r="EQ472" i="1"/>
  <c r="EQ473" i="1"/>
  <c r="EQ474" i="1"/>
  <c r="EQ475" i="1"/>
  <c r="EQ476" i="1"/>
  <c r="EQ477" i="1"/>
  <c r="EQ478" i="1"/>
  <c r="EQ479" i="1"/>
  <c r="EQ480" i="1"/>
  <c r="EQ481" i="1"/>
  <c r="EQ482" i="1"/>
  <c r="EQ483" i="1"/>
  <c r="EQ484" i="1"/>
  <c r="EQ485" i="1"/>
  <c r="EQ486" i="1"/>
  <c r="EQ487" i="1"/>
  <c r="EQ488" i="1"/>
  <c r="EQ489" i="1"/>
  <c r="EQ490" i="1"/>
  <c r="EQ491" i="1"/>
  <c r="EQ492" i="1"/>
  <c r="EQ493" i="1"/>
  <c r="EQ494" i="1"/>
  <c r="EQ495" i="1"/>
  <c r="EQ496" i="1"/>
  <c r="EQ497" i="1"/>
  <c r="EQ498" i="1"/>
  <c r="EQ499" i="1"/>
  <c r="EQ500" i="1"/>
  <c r="EQ501" i="1"/>
  <c r="EQ502" i="1"/>
  <c r="EQ503" i="1"/>
  <c r="EQ504" i="1"/>
  <c r="EQ505" i="1"/>
  <c r="EQ506" i="1"/>
  <c r="EQ507" i="1"/>
  <c r="EQ508" i="1"/>
  <c r="EQ509" i="1"/>
  <c r="EQ510" i="1"/>
  <c r="EQ511" i="1"/>
  <c r="EQ512" i="1"/>
  <c r="EQ513" i="1"/>
  <c r="EQ514" i="1"/>
  <c r="EQ515" i="1"/>
  <c r="EQ516" i="1"/>
  <c r="EQ517" i="1"/>
  <c r="EQ518" i="1"/>
  <c r="EQ519" i="1"/>
  <c r="EQ520" i="1"/>
  <c r="EQ521" i="1"/>
  <c r="EQ522" i="1"/>
  <c r="EQ523" i="1"/>
  <c r="EQ524" i="1"/>
  <c r="EQ525" i="1"/>
  <c r="EQ526" i="1"/>
  <c r="EQ527" i="1"/>
  <c r="EQ528" i="1"/>
  <c r="EQ529" i="1"/>
  <c r="EQ530" i="1"/>
  <c r="EQ531" i="1"/>
  <c r="EQ532" i="1"/>
  <c r="EQ533" i="1"/>
  <c r="EQ534" i="1"/>
  <c r="EQ535" i="1"/>
  <c r="EQ536" i="1"/>
  <c r="EQ537" i="1"/>
  <c r="EQ538" i="1"/>
  <c r="EQ539" i="1"/>
  <c r="EQ540" i="1"/>
  <c r="EQ541" i="1"/>
  <c r="EQ542" i="1"/>
  <c r="EQ543" i="1"/>
  <c r="EQ544" i="1"/>
  <c r="EQ545" i="1"/>
  <c r="EQ546" i="1"/>
  <c r="EQ547" i="1"/>
  <c r="EQ548" i="1"/>
  <c r="EQ549" i="1"/>
  <c r="EQ550" i="1"/>
  <c r="EQ551" i="1"/>
  <c r="EQ552" i="1"/>
  <c r="EQ553" i="1"/>
  <c r="EQ554" i="1"/>
  <c r="EQ555" i="1"/>
  <c r="EQ556" i="1"/>
  <c r="EQ557" i="1"/>
  <c r="EQ558" i="1"/>
  <c r="EQ559" i="1"/>
  <c r="EQ560" i="1"/>
  <c r="EQ561" i="1"/>
  <c r="EQ562" i="1"/>
  <c r="EQ563" i="1"/>
  <c r="EQ564" i="1"/>
  <c r="EQ565" i="1"/>
  <c r="EQ566" i="1"/>
  <c r="EQ567" i="1"/>
  <c r="EQ568" i="1"/>
  <c r="EQ569" i="1"/>
  <c r="EQ570" i="1"/>
  <c r="EQ571" i="1"/>
  <c r="EQ572" i="1"/>
  <c r="EQ573" i="1"/>
  <c r="EQ574" i="1"/>
  <c r="EQ575" i="1"/>
  <c r="EQ576" i="1"/>
  <c r="EQ577" i="1"/>
  <c r="EQ578" i="1"/>
  <c r="EQ579" i="1"/>
  <c r="EQ580" i="1"/>
  <c r="EQ581" i="1"/>
  <c r="EQ582" i="1"/>
  <c r="EQ583" i="1"/>
  <c r="EQ584" i="1"/>
  <c r="EQ585" i="1"/>
  <c r="EQ586" i="1"/>
  <c r="EQ587" i="1"/>
  <c r="EQ588" i="1"/>
  <c r="EQ589" i="1"/>
  <c r="EQ590" i="1"/>
  <c r="EQ591" i="1"/>
  <c r="EQ592" i="1"/>
  <c r="EQ593" i="1"/>
  <c r="EQ594" i="1"/>
  <c r="EQ595" i="1"/>
  <c r="EQ596" i="1"/>
  <c r="EQ597" i="1"/>
  <c r="EQ598" i="1"/>
  <c r="EQ599" i="1"/>
  <c r="EQ600" i="1"/>
  <c r="EQ601" i="1"/>
  <c r="EQ602" i="1"/>
  <c r="EQ603" i="1"/>
  <c r="EQ604" i="1"/>
  <c r="EQ605" i="1"/>
  <c r="EQ606" i="1"/>
  <c r="EQ607" i="1"/>
  <c r="EQ608" i="1"/>
  <c r="EQ609" i="1"/>
  <c r="EQ610" i="1"/>
  <c r="EQ611" i="1"/>
  <c r="EQ612" i="1"/>
  <c r="EQ613" i="1"/>
  <c r="EQ614" i="1"/>
  <c r="EQ615" i="1"/>
  <c r="EQ616" i="1"/>
  <c r="EQ617" i="1"/>
  <c r="EQ618" i="1"/>
  <c r="EQ619" i="1"/>
  <c r="EQ620" i="1"/>
  <c r="EQ621" i="1"/>
  <c r="EQ622" i="1"/>
  <c r="EQ623" i="1"/>
  <c r="EQ624" i="1"/>
  <c r="EQ625" i="1"/>
  <c r="EQ626" i="1"/>
  <c r="EQ627" i="1"/>
  <c r="EQ628" i="1"/>
  <c r="EQ629" i="1"/>
  <c r="EQ630" i="1"/>
  <c r="EQ631" i="1"/>
  <c r="EQ632" i="1"/>
  <c r="EQ633" i="1"/>
  <c r="EQ634" i="1"/>
  <c r="EQ635" i="1"/>
  <c r="EQ636" i="1"/>
  <c r="EQ637" i="1"/>
  <c r="EQ638" i="1"/>
  <c r="EQ639" i="1"/>
  <c r="EQ640" i="1"/>
  <c r="EQ641" i="1"/>
  <c r="EQ642" i="1"/>
  <c r="EQ643" i="1"/>
  <c r="EQ644" i="1"/>
  <c r="EQ645" i="1"/>
  <c r="EQ646" i="1"/>
  <c r="EQ647" i="1"/>
  <c r="EQ648" i="1"/>
  <c r="EQ649" i="1"/>
  <c r="EQ650" i="1"/>
  <c r="EQ651" i="1"/>
  <c r="EQ652" i="1"/>
  <c r="EQ653" i="1"/>
  <c r="EQ654" i="1"/>
  <c r="EQ655" i="1"/>
  <c r="EQ656" i="1"/>
  <c r="EQ657" i="1"/>
  <c r="EQ658" i="1"/>
  <c r="EQ659" i="1"/>
  <c r="EQ660" i="1"/>
  <c r="EQ661" i="1"/>
  <c r="EQ662" i="1"/>
  <c r="EQ663" i="1"/>
  <c r="EQ664" i="1"/>
  <c r="EQ665" i="1"/>
  <c r="EQ666" i="1"/>
  <c r="EQ667" i="1"/>
  <c r="EQ668" i="1"/>
  <c r="EQ669" i="1"/>
  <c r="EQ670" i="1"/>
  <c r="EQ671" i="1"/>
  <c r="EQ672" i="1"/>
  <c r="EQ673" i="1"/>
  <c r="EQ674" i="1"/>
  <c r="EQ675" i="1"/>
  <c r="EQ676" i="1"/>
  <c r="EQ677" i="1"/>
  <c r="EQ678" i="1"/>
  <c r="EQ679" i="1"/>
  <c r="EQ680" i="1"/>
  <c r="EQ681" i="1"/>
  <c r="EQ682" i="1"/>
  <c r="EQ683" i="1"/>
  <c r="EQ684" i="1"/>
  <c r="EQ685" i="1"/>
  <c r="EQ686" i="1"/>
  <c r="EQ687" i="1"/>
  <c r="EQ688" i="1"/>
  <c r="EQ689" i="1"/>
  <c r="EQ690" i="1"/>
  <c r="EQ691" i="1"/>
  <c r="EQ692" i="1"/>
  <c r="EQ693" i="1"/>
  <c r="EQ694" i="1"/>
  <c r="EQ695" i="1"/>
  <c r="EQ696" i="1"/>
  <c r="EQ697" i="1"/>
  <c r="EQ698" i="1"/>
  <c r="EQ699" i="1"/>
  <c r="EQ700" i="1"/>
  <c r="EQ701" i="1"/>
  <c r="EQ702" i="1"/>
  <c r="EQ703" i="1"/>
  <c r="EQ704" i="1"/>
  <c r="EQ705" i="1"/>
  <c r="EQ706" i="1"/>
  <c r="EQ707" i="1"/>
  <c r="EQ708" i="1"/>
  <c r="EQ709" i="1"/>
  <c r="EQ710" i="1"/>
  <c r="EQ711" i="1"/>
  <c r="EQ712" i="1"/>
  <c r="EQ713" i="1"/>
  <c r="EQ714" i="1"/>
  <c r="EQ715" i="1"/>
  <c r="EQ716" i="1"/>
  <c r="EQ717" i="1"/>
  <c r="EQ718" i="1"/>
  <c r="EQ719" i="1"/>
  <c r="EQ720" i="1"/>
  <c r="EQ721" i="1"/>
  <c r="EQ722" i="1"/>
  <c r="EQ723" i="1"/>
  <c r="EQ724" i="1"/>
  <c r="EQ725" i="1"/>
  <c r="EQ726" i="1"/>
  <c r="EQ727" i="1"/>
  <c r="EQ728" i="1"/>
  <c r="EQ729" i="1"/>
  <c r="EQ730" i="1"/>
  <c r="EQ731" i="1"/>
  <c r="EQ732" i="1"/>
  <c r="EQ733" i="1"/>
  <c r="EQ734" i="1"/>
  <c r="EQ735" i="1"/>
  <c r="EQ736" i="1"/>
  <c r="EQ737" i="1"/>
  <c r="EQ738" i="1"/>
  <c r="EQ739" i="1"/>
  <c r="EQ740" i="1"/>
  <c r="EQ741" i="1"/>
  <c r="EQ742" i="1"/>
  <c r="EQ743" i="1"/>
  <c r="EQ744" i="1"/>
  <c r="EQ745" i="1"/>
  <c r="EQ746" i="1"/>
  <c r="EQ747" i="1"/>
  <c r="EQ748" i="1"/>
  <c r="EQ749" i="1"/>
  <c r="EQ750" i="1"/>
  <c r="EQ751" i="1"/>
  <c r="EQ752" i="1"/>
  <c r="EQ753" i="1"/>
  <c r="EQ754" i="1"/>
  <c r="EQ755" i="1"/>
  <c r="EQ756" i="1"/>
  <c r="EQ757" i="1"/>
  <c r="EQ758" i="1"/>
  <c r="EQ759" i="1"/>
  <c r="EQ760" i="1"/>
  <c r="EQ761" i="1"/>
  <c r="EQ762" i="1"/>
  <c r="EQ763" i="1"/>
  <c r="EQ764" i="1"/>
  <c r="EQ765" i="1"/>
  <c r="EQ766" i="1"/>
  <c r="EQ767" i="1"/>
  <c r="EQ768" i="1"/>
  <c r="EQ769" i="1"/>
  <c r="EQ770" i="1"/>
  <c r="EQ771" i="1"/>
  <c r="EQ772" i="1"/>
  <c r="EQ773" i="1"/>
  <c r="EQ774" i="1"/>
  <c r="EQ775" i="1"/>
  <c r="EQ776" i="1"/>
  <c r="EQ777" i="1"/>
  <c r="EQ778" i="1"/>
  <c r="EQ779" i="1"/>
  <c r="EQ780" i="1"/>
  <c r="EQ781" i="1"/>
  <c r="EQ782" i="1"/>
  <c r="EQ783" i="1"/>
  <c r="EQ784" i="1"/>
  <c r="EQ785" i="1"/>
  <c r="EQ786" i="1"/>
  <c r="EQ787" i="1"/>
  <c r="EQ788" i="1"/>
  <c r="EQ789" i="1"/>
  <c r="EQ790" i="1"/>
  <c r="EQ791" i="1"/>
  <c r="EQ792" i="1"/>
  <c r="EQ793" i="1"/>
  <c r="EQ794" i="1"/>
  <c r="EQ795" i="1"/>
  <c r="EQ796" i="1"/>
  <c r="EQ797" i="1"/>
  <c r="EQ798" i="1"/>
  <c r="EQ799" i="1"/>
  <c r="EQ800" i="1"/>
  <c r="EQ801" i="1"/>
  <c r="EQ802" i="1"/>
  <c r="EQ803" i="1"/>
  <c r="EQ804" i="1"/>
  <c r="EQ805" i="1"/>
  <c r="EQ806" i="1"/>
  <c r="EQ807" i="1"/>
  <c r="EQ808" i="1"/>
  <c r="EQ809" i="1"/>
  <c r="EQ810" i="1"/>
  <c r="EQ811" i="1"/>
  <c r="EQ812" i="1"/>
  <c r="EQ813" i="1"/>
  <c r="EQ814" i="1"/>
  <c r="EQ815" i="1"/>
  <c r="EQ816" i="1"/>
  <c r="EQ817" i="1"/>
  <c r="EQ818" i="1"/>
  <c r="EQ819" i="1"/>
  <c r="EQ820" i="1"/>
  <c r="EQ821" i="1"/>
  <c r="EQ822" i="1"/>
  <c r="EQ823" i="1"/>
  <c r="EQ824" i="1"/>
  <c r="EQ825" i="1"/>
  <c r="EQ826" i="1"/>
  <c r="EQ827" i="1"/>
  <c r="EQ828" i="1"/>
  <c r="EQ829" i="1"/>
  <c r="EQ830" i="1"/>
  <c r="EQ831" i="1"/>
  <c r="EQ832" i="1"/>
  <c r="EQ833" i="1"/>
  <c r="EQ834" i="1"/>
  <c r="EQ835" i="1"/>
  <c r="EQ836" i="1"/>
  <c r="EQ837" i="1"/>
  <c r="EQ838" i="1"/>
  <c r="EQ839" i="1"/>
  <c r="EQ840" i="1"/>
  <c r="EQ841" i="1"/>
  <c r="EQ842" i="1"/>
  <c r="EQ843" i="1"/>
  <c r="EQ844" i="1"/>
  <c r="EQ845" i="1"/>
  <c r="EQ846" i="1"/>
  <c r="EQ847" i="1"/>
  <c r="EQ848" i="1"/>
  <c r="EQ849" i="1"/>
  <c r="EQ850" i="1"/>
  <c r="EQ851" i="1"/>
  <c r="EQ852" i="1"/>
  <c r="EQ853" i="1"/>
  <c r="EQ854" i="1"/>
  <c r="EQ855" i="1"/>
  <c r="EQ856" i="1"/>
  <c r="EQ857" i="1"/>
  <c r="EQ858" i="1"/>
  <c r="EQ859" i="1"/>
  <c r="EQ860" i="1"/>
  <c r="EQ861" i="1"/>
  <c r="EQ862" i="1"/>
  <c r="EQ863" i="1"/>
  <c r="EQ864" i="1"/>
  <c r="EQ865" i="1"/>
  <c r="EQ866" i="1"/>
  <c r="EQ867" i="1"/>
  <c r="EQ868" i="1"/>
  <c r="EQ869" i="1"/>
  <c r="EQ870" i="1"/>
  <c r="EQ871" i="1"/>
  <c r="EQ872" i="1"/>
  <c r="EQ873" i="1"/>
  <c r="EQ874" i="1"/>
  <c r="EQ875" i="1"/>
  <c r="EQ876" i="1"/>
  <c r="EQ877" i="1"/>
  <c r="EQ878" i="1"/>
  <c r="EQ879" i="1"/>
  <c r="EQ880" i="1"/>
  <c r="EQ881" i="1"/>
  <c r="EQ882" i="1"/>
  <c r="EQ883" i="1"/>
  <c r="EQ884" i="1"/>
  <c r="EQ885" i="1"/>
  <c r="EQ886" i="1"/>
  <c r="EQ887" i="1"/>
  <c r="EQ888" i="1"/>
  <c r="EQ889" i="1"/>
  <c r="EQ890" i="1"/>
  <c r="EQ891" i="1"/>
  <c r="EQ892" i="1"/>
  <c r="EQ893" i="1"/>
  <c r="EQ894" i="1"/>
  <c r="EQ895" i="1"/>
  <c r="EQ896" i="1"/>
  <c r="EQ897" i="1"/>
  <c r="EQ898" i="1"/>
  <c r="EQ899" i="1"/>
  <c r="EQ900" i="1"/>
  <c r="EQ901" i="1"/>
  <c r="EQ902" i="1"/>
  <c r="EQ903" i="1"/>
  <c r="EQ904" i="1"/>
  <c r="EQ905" i="1"/>
  <c r="EQ906" i="1"/>
  <c r="EQ907" i="1"/>
  <c r="EQ908" i="1"/>
  <c r="EQ909" i="1"/>
  <c r="EQ910" i="1"/>
  <c r="EQ911" i="1"/>
  <c r="EQ912" i="1"/>
  <c r="EQ913" i="1"/>
  <c r="EQ914" i="1"/>
  <c r="EQ915" i="1"/>
  <c r="EQ916" i="1"/>
  <c r="EQ917" i="1"/>
  <c r="EQ918" i="1"/>
  <c r="EQ919" i="1"/>
  <c r="EQ920" i="1"/>
  <c r="EQ921" i="1"/>
  <c r="EQ922" i="1"/>
  <c r="EQ923" i="1"/>
  <c r="EQ924" i="1"/>
  <c r="EQ925" i="1"/>
  <c r="EQ926" i="1"/>
  <c r="EQ927" i="1"/>
  <c r="EQ928" i="1"/>
  <c r="EQ929" i="1"/>
  <c r="EQ930" i="1"/>
  <c r="EQ931" i="1"/>
  <c r="EQ932" i="1"/>
  <c r="EQ933" i="1"/>
  <c r="EQ934" i="1"/>
  <c r="EQ935" i="1"/>
  <c r="EQ936" i="1"/>
  <c r="EQ937" i="1"/>
  <c r="EQ938" i="1"/>
  <c r="EQ939" i="1"/>
  <c r="EQ940" i="1"/>
  <c r="EQ941" i="1"/>
  <c r="EQ942" i="1"/>
  <c r="EQ943" i="1"/>
  <c r="EQ944" i="1"/>
  <c r="EQ945" i="1"/>
  <c r="EQ946" i="1"/>
  <c r="EQ947" i="1"/>
  <c r="EQ948" i="1"/>
  <c r="EQ949" i="1"/>
  <c r="EQ950" i="1"/>
  <c r="EQ951" i="1"/>
  <c r="EQ952" i="1"/>
  <c r="EQ953" i="1"/>
  <c r="EQ954" i="1"/>
  <c r="EQ955" i="1"/>
  <c r="EQ956" i="1"/>
  <c r="EQ957" i="1"/>
  <c r="EQ958" i="1"/>
  <c r="EQ959" i="1"/>
  <c r="EQ960" i="1"/>
  <c r="EQ961" i="1"/>
  <c r="EQ962" i="1"/>
  <c r="EQ963" i="1"/>
  <c r="EQ964" i="1"/>
  <c r="EQ965" i="1"/>
  <c r="EQ966" i="1"/>
  <c r="EQ967" i="1"/>
  <c r="EQ968" i="1"/>
  <c r="EQ969" i="1"/>
  <c r="EQ970" i="1"/>
  <c r="EQ971" i="1"/>
  <c r="EQ972" i="1"/>
  <c r="EQ973" i="1"/>
  <c r="EQ974" i="1"/>
  <c r="EQ975" i="1"/>
  <c r="EQ976" i="1"/>
  <c r="EQ977" i="1"/>
  <c r="EQ978" i="1"/>
  <c r="EQ979" i="1"/>
  <c r="EQ980" i="1"/>
  <c r="EQ981" i="1"/>
  <c r="EQ982" i="1"/>
  <c r="EQ983" i="1"/>
  <c r="EQ984" i="1"/>
  <c r="EQ985" i="1"/>
  <c r="EQ986" i="1"/>
  <c r="EQ987" i="1"/>
  <c r="EQ988" i="1"/>
  <c r="EQ989" i="1"/>
  <c r="EQ990" i="1"/>
  <c r="EQ991" i="1"/>
  <c r="EQ992" i="1"/>
  <c r="EQ993" i="1"/>
  <c r="EQ994" i="1"/>
  <c r="EQ995" i="1"/>
  <c r="EQ996" i="1"/>
  <c r="EQ997" i="1"/>
  <c r="EQ998" i="1"/>
  <c r="EQ999" i="1"/>
  <c r="EQ1000" i="1"/>
  <c r="EQ1001" i="1"/>
  <c r="EQ1002" i="1"/>
  <c r="EQ1003" i="1"/>
  <c r="EQ1004" i="1"/>
  <c r="EQ1005" i="1"/>
  <c r="EQ1006" i="1"/>
  <c r="EQ1007" i="1"/>
  <c r="EQ1008" i="1"/>
  <c r="EQ1009" i="1"/>
  <c r="EQ1010" i="1"/>
  <c r="EQ1011" i="1"/>
  <c r="EQ1012" i="1"/>
  <c r="EQ1013" i="1"/>
  <c r="EQ1014" i="1"/>
  <c r="EQ1015" i="1"/>
  <c r="EQ1016" i="1"/>
  <c r="EQ1017" i="1"/>
  <c r="EQ1018" i="1"/>
  <c r="EQ1019" i="1"/>
  <c r="EQ1020" i="1"/>
  <c r="EQ1021" i="1"/>
  <c r="EQ1022" i="1"/>
  <c r="EQ1023" i="1"/>
  <c r="EQ1024" i="1"/>
  <c r="EQ1025" i="1"/>
  <c r="EQ1026" i="1"/>
  <c r="EQ1027" i="1"/>
  <c r="EQ1028" i="1"/>
  <c r="EQ1029" i="1"/>
  <c r="EQ1030" i="1"/>
  <c r="EQ1031" i="1"/>
  <c r="EQ1032" i="1"/>
  <c r="EQ1033" i="1"/>
  <c r="EQ1034" i="1"/>
  <c r="EQ1035" i="1"/>
  <c r="EQ1036" i="1"/>
  <c r="EQ1037" i="1"/>
  <c r="EQ1038" i="1"/>
  <c r="EQ1039" i="1"/>
  <c r="EQ1040" i="1"/>
  <c r="EQ1041" i="1"/>
  <c r="EQ1042" i="1"/>
  <c r="EQ1043" i="1"/>
  <c r="EQ1044" i="1"/>
  <c r="EQ1045" i="1"/>
  <c r="EQ1046" i="1"/>
  <c r="EQ1047" i="1"/>
  <c r="EQ1048" i="1"/>
  <c r="EQ1049" i="1"/>
  <c r="EQ1050" i="1"/>
  <c r="EQ1051" i="1"/>
  <c r="EQ1052" i="1"/>
  <c r="EQ1053" i="1"/>
  <c r="EQ1054" i="1"/>
  <c r="EQ1055" i="1"/>
  <c r="EQ1056" i="1"/>
  <c r="EQ1057" i="1"/>
  <c r="EQ1058" i="1"/>
  <c r="EQ1059" i="1"/>
  <c r="EQ1060" i="1"/>
  <c r="EQ1061" i="1"/>
  <c r="EQ1062" i="1"/>
  <c r="EQ1063" i="1"/>
  <c r="EQ1064" i="1"/>
  <c r="EQ1065" i="1"/>
  <c r="EQ1066" i="1"/>
  <c r="EQ1067" i="1"/>
  <c r="EQ1068" i="1"/>
  <c r="EQ1069" i="1"/>
  <c r="EQ1070" i="1"/>
  <c r="EQ1071" i="1"/>
  <c r="EQ1072" i="1"/>
  <c r="EQ1073" i="1"/>
  <c r="EQ1074" i="1"/>
  <c r="EQ1075" i="1"/>
  <c r="EQ1076" i="1"/>
  <c r="EQ1077" i="1"/>
  <c r="EQ1078" i="1"/>
  <c r="EQ1079" i="1"/>
  <c r="EQ1080" i="1"/>
  <c r="EQ1081" i="1"/>
  <c r="EQ1082" i="1"/>
  <c r="EQ1083" i="1"/>
  <c r="EQ1084" i="1"/>
  <c r="EQ1085" i="1"/>
  <c r="EQ1086" i="1"/>
  <c r="EQ1087" i="1"/>
  <c r="EQ1088" i="1"/>
  <c r="EQ1089" i="1"/>
  <c r="EQ1090" i="1"/>
  <c r="EQ1091" i="1"/>
  <c r="EQ1092" i="1"/>
  <c r="EQ1093" i="1"/>
  <c r="EQ1094" i="1"/>
  <c r="EQ1095" i="1"/>
  <c r="EQ1096" i="1"/>
  <c r="EQ1097" i="1"/>
  <c r="EQ1098" i="1"/>
  <c r="EQ1099" i="1"/>
  <c r="EQ1100" i="1"/>
  <c r="EQ1101" i="1"/>
  <c r="EQ1102" i="1"/>
  <c r="EQ1103" i="1"/>
  <c r="EQ1104" i="1"/>
  <c r="EQ1105" i="1"/>
  <c r="EQ1106" i="1"/>
  <c r="EQ1107" i="1"/>
  <c r="EQ1108" i="1"/>
  <c r="EQ1109" i="1"/>
  <c r="EQ1110" i="1"/>
  <c r="EQ1111" i="1"/>
  <c r="EQ1112" i="1"/>
  <c r="EQ1113" i="1"/>
  <c r="EQ1114" i="1"/>
  <c r="EQ1115" i="1"/>
  <c r="EQ1116" i="1"/>
  <c r="EQ1117" i="1"/>
  <c r="EQ1118" i="1"/>
  <c r="EQ1119" i="1"/>
  <c r="EQ1120" i="1"/>
  <c r="EQ1121" i="1"/>
  <c r="EQ1122" i="1"/>
  <c r="EQ1123" i="1"/>
  <c r="EQ1124" i="1"/>
  <c r="EQ1125" i="1"/>
  <c r="EQ1126" i="1"/>
  <c r="EQ1127" i="1"/>
  <c r="EQ1128" i="1"/>
  <c r="EQ1129" i="1"/>
  <c r="EQ1130" i="1"/>
  <c r="EQ1131" i="1"/>
  <c r="EQ1132" i="1"/>
  <c r="EQ1133" i="1"/>
  <c r="EQ1134" i="1"/>
  <c r="EQ1135" i="1"/>
  <c r="EQ1136" i="1"/>
  <c r="EQ1137" i="1"/>
  <c r="EQ1138" i="1"/>
  <c r="EQ1139" i="1"/>
  <c r="EQ1140" i="1"/>
  <c r="EQ1141" i="1"/>
  <c r="EQ1142" i="1"/>
  <c r="EQ1143" i="1"/>
  <c r="EQ1144" i="1"/>
  <c r="EQ1145" i="1"/>
  <c r="EQ1146" i="1"/>
  <c r="EQ1147" i="1"/>
  <c r="EQ1148" i="1"/>
  <c r="EQ1149" i="1"/>
  <c r="EQ1150" i="1"/>
  <c r="EQ1151" i="1"/>
  <c r="EQ1152" i="1"/>
  <c r="EQ1153" i="1"/>
  <c r="EQ1154" i="1"/>
  <c r="EQ1155" i="1"/>
  <c r="EQ1156" i="1"/>
  <c r="EQ1157" i="1"/>
  <c r="EQ1158" i="1"/>
  <c r="EQ1159" i="1"/>
  <c r="EQ1160" i="1"/>
  <c r="EQ1161" i="1"/>
  <c r="EQ1162" i="1"/>
  <c r="EQ1163" i="1"/>
  <c r="EQ1164" i="1"/>
  <c r="EQ1165" i="1"/>
  <c r="EQ1166" i="1"/>
  <c r="EQ1167" i="1"/>
  <c r="EQ1168" i="1"/>
  <c r="EQ1169" i="1"/>
  <c r="EQ1170" i="1"/>
  <c r="EQ1171" i="1"/>
  <c r="EQ1172" i="1"/>
  <c r="EQ1173" i="1"/>
  <c r="EQ1174" i="1"/>
  <c r="EQ1175" i="1"/>
  <c r="EQ1176" i="1"/>
  <c r="EQ1177" i="1"/>
  <c r="EQ1178" i="1"/>
  <c r="EQ1179" i="1"/>
  <c r="EQ1180" i="1"/>
  <c r="EQ1181" i="1"/>
  <c r="EQ1182" i="1"/>
  <c r="EQ1183" i="1"/>
  <c r="EQ1184" i="1"/>
  <c r="EQ1185" i="1"/>
  <c r="EQ1186" i="1"/>
  <c r="EQ1187" i="1"/>
  <c r="EQ1188" i="1"/>
  <c r="EQ1189" i="1"/>
  <c r="EQ1190" i="1"/>
  <c r="EQ1191" i="1"/>
  <c r="EQ1192" i="1"/>
  <c r="EQ1193" i="1"/>
  <c r="EQ1194" i="1"/>
  <c r="EQ1195" i="1"/>
  <c r="EQ1196" i="1"/>
  <c r="EQ1197" i="1"/>
  <c r="EQ1198" i="1"/>
  <c r="EQ1199" i="1"/>
  <c r="EQ1200" i="1"/>
  <c r="EQ1201" i="1"/>
  <c r="EQ1202" i="1"/>
  <c r="EQ1203" i="1"/>
  <c r="EQ1204" i="1"/>
  <c r="EQ1205" i="1"/>
  <c r="EQ1206" i="1"/>
  <c r="EQ1207" i="1"/>
  <c r="EQ1208" i="1"/>
  <c r="EQ1209" i="1"/>
  <c r="EQ1210" i="1"/>
  <c r="EQ1211" i="1"/>
  <c r="EQ1212" i="1"/>
  <c r="EQ1213" i="1"/>
  <c r="EQ1214" i="1"/>
  <c r="EQ1215" i="1"/>
  <c r="EQ1216" i="1"/>
  <c r="EQ1217" i="1"/>
  <c r="EQ1218" i="1"/>
  <c r="EQ1219" i="1"/>
  <c r="EQ1220" i="1"/>
  <c r="EQ1221" i="1"/>
  <c r="EQ1222" i="1"/>
  <c r="EQ1223" i="1"/>
  <c r="EQ1224" i="1"/>
  <c r="EQ1225" i="1"/>
  <c r="EQ1226" i="1"/>
  <c r="EQ1227" i="1"/>
  <c r="EQ1228" i="1"/>
  <c r="EQ1229" i="1"/>
  <c r="EQ1230" i="1"/>
  <c r="EQ1231" i="1"/>
  <c r="EQ1232" i="1"/>
  <c r="EQ1233" i="1"/>
  <c r="EQ1234" i="1"/>
  <c r="EQ1235" i="1"/>
  <c r="EQ1236" i="1"/>
  <c r="EQ1237" i="1"/>
  <c r="EQ1238" i="1"/>
  <c r="EQ1239" i="1"/>
  <c r="EQ1240" i="1"/>
  <c r="EQ1241" i="1"/>
  <c r="EQ1242" i="1"/>
  <c r="EQ1243" i="1"/>
  <c r="EQ1244" i="1"/>
  <c r="EQ1245" i="1"/>
  <c r="EQ1246" i="1"/>
  <c r="EQ1247" i="1"/>
  <c r="EQ1248" i="1"/>
  <c r="EQ1249" i="1"/>
  <c r="EQ1250" i="1"/>
  <c r="EQ1251" i="1"/>
  <c r="EQ1252" i="1"/>
  <c r="EQ1253" i="1"/>
  <c r="EQ1254" i="1"/>
  <c r="EQ1255" i="1"/>
  <c r="EQ1256" i="1"/>
  <c r="EQ1257" i="1"/>
  <c r="EQ1258" i="1"/>
  <c r="EQ1259" i="1"/>
  <c r="EQ1260" i="1"/>
  <c r="EQ1261" i="1"/>
  <c r="EQ1262" i="1"/>
  <c r="EQ1263" i="1"/>
  <c r="EQ1264" i="1"/>
  <c r="EQ1265" i="1"/>
  <c r="EQ1266" i="1"/>
  <c r="EQ1267" i="1"/>
  <c r="EQ1268" i="1"/>
  <c r="EQ1269" i="1"/>
  <c r="EQ1270" i="1"/>
  <c r="EQ1271" i="1"/>
  <c r="EQ1272" i="1"/>
  <c r="EQ1273" i="1"/>
  <c r="EQ1274" i="1"/>
  <c r="EQ1275" i="1"/>
  <c r="EQ1276" i="1"/>
  <c r="EQ1277" i="1"/>
  <c r="EQ1278" i="1"/>
  <c r="EQ1279" i="1"/>
  <c r="EQ1280" i="1"/>
  <c r="EQ1281" i="1"/>
  <c r="EQ1282" i="1"/>
  <c r="EQ1283" i="1"/>
  <c r="EQ1284" i="1"/>
  <c r="EQ1285" i="1"/>
  <c r="EQ1286" i="1"/>
  <c r="EQ1287" i="1"/>
  <c r="EQ1288" i="1"/>
  <c r="EQ1289" i="1"/>
  <c r="EQ1290" i="1"/>
  <c r="EQ1291" i="1"/>
  <c r="EQ1292" i="1"/>
  <c r="EQ1293" i="1"/>
  <c r="EQ1294" i="1"/>
  <c r="EQ1295" i="1"/>
  <c r="EQ1296" i="1"/>
  <c r="EQ1297" i="1"/>
  <c r="EQ1298" i="1"/>
  <c r="EQ1299" i="1"/>
  <c r="EQ1300" i="1"/>
  <c r="EQ1301" i="1"/>
  <c r="EQ1302" i="1"/>
  <c r="EQ1303" i="1"/>
  <c r="EQ1304" i="1"/>
  <c r="EQ1305" i="1"/>
  <c r="EQ1306" i="1"/>
  <c r="EQ1307" i="1"/>
  <c r="EQ1308" i="1"/>
  <c r="EQ1309" i="1"/>
  <c r="EQ1310" i="1"/>
  <c r="EQ1311" i="1"/>
  <c r="EQ1312" i="1"/>
  <c r="EQ1313" i="1"/>
  <c r="EQ1314" i="1"/>
  <c r="EQ1315" i="1"/>
  <c r="EQ1316" i="1"/>
  <c r="EQ1317" i="1"/>
  <c r="EQ1318" i="1"/>
  <c r="EQ1319" i="1"/>
  <c r="EQ1320" i="1"/>
  <c r="EQ1321" i="1"/>
  <c r="EQ1322" i="1"/>
  <c r="EQ1323" i="1"/>
  <c r="EQ1324" i="1"/>
  <c r="EQ1325" i="1"/>
  <c r="EQ1326" i="1"/>
  <c r="EQ1327" i="1"/>
  <c r="EQ1328" i="1"/>
  <c r="EQ1329" i="1"/>
  <c r="EQ1330" i="1"/>
  <c r="EQ1331" i="1"/>
  <c r="EQ1332" i="1"/>
  <c r="EQ1333" i="1"/>
  <c r="EQ1334" i="1"/>
  <c r="EQ1335" i="1"/>
  <c r="EQ1336" i="1"/>
  <c r="EQ1337" i="1"/>
  <c r="EQ1338" i="1"/>
  <c r="EQ1339" i="1"/>
  <c r="EQ1340" i="1"/>
  <c r="EQ1341" i="1"/>
  <c r="EQ1342" i="1"/>
  <c r="EQ1343" i="1"/>
  <c r="EQ1344" i="1"/>
  <c r="EQ1345" i="1"/>
  <c r="EQ1346" i="1"/>
  <c r="EQ1347" i="1"/>
  <c r="EQ1348" i="1"/>
  <c r="EQ1349" i="1"/>
  <c r="EQ1350" i="1"/>
  <c r="EQ1351" i="1"/>
  <c r="EQ1352" i="1"/>
  <c r="EQ1353" i="1"/>
  <c r="EQ1354" i="1"/>
  <c r="EQ1355" i="1"/>
  <c r="EQ1356" i="1"/>
  <c r="EQ1357" i="1"/>
  <c r="EQ1358" i="1"/>
  <c r="EQ1359" i="1"/>
  <c r="EQ1360" i="1"/>
  <c r="EQ1361" i="1"/>
  <c r="EQ1362" i="1"/>
  <c r="EQ1363" i="1"/>
  <c r="EQ1364" i="1"/>
  <c r="EQ1365" i="1"/>
  <c r="EQ1366" i="1"/>
  <c r="EQ1367" i="1"/>
  <c r="EQ1368" i="1"/>
  <c r="EQ1369" i="1"/>
  <c r="EQ1370" i="1"/>
  <c r="EQ1371" i="1"/>
  <c r="EQ1372" i="1"/>
  <c r="EQ1373" i="1"/>
  <c r="EQ1374" i="1"/>
  <c r="EQ1375" i="1"/>
  <c r="EQ1376" i="1"/>
  <c r="EQ1377" i="1"/>
  <c r="EQ1378" i="1"/>
  <c r="EQ1379" i="1"/>
  <c r="EQ1380" i="1"/>
  <c r="EQ1381" i="1"/>
  <c r="EQ1382" i="1"/>
  <c r="EQ1383" i="1"/>
  <c r="EQ1384" i="1"/>
  <c r="EQ1385" i="1"/>
  <c r="EQ1386" i="1"/>
  <c r="EQ1387" i="1"/>
  <c r="EQ1388" i="1"/>
  <c r="EQ1389" i="1"/>
  <c r="EQ1390" i="1"/>
  <c r="EQ1391" i="1"/>
  <c r="EQ1392" i="1"/>
  <c r="EQ1393" i="1"/>
  <c r="EQ1394" i="1"/>
  <c r="EQ1395" i="1"/>
  <c r="EQ1396" i="1"/>
  <c r="EQ1397" i="1"/>
  <c r="EQ1398" i="1"/>
  <c r="EQ1399" i="1"/>
  <c r="EQ1400" i="1"/>
  <c r="EQ1401" i="1"/>
  <c r="EQ1402" i="1"/>
  <c r="EQ1403" i="1"/>
  <c r="EQ1404" i="1"/>
  <c r="EQ1405" i="1"/>
  <c r="EQ1406" i="1"/>
  <c r="EQ1407" i="1"/>
  <c r="EQ1408" i="1"/>
  <c r="EQ1409" i="1"/>
  <c r="EQ1410" i="1"/>
  <c r="EQ1411" i="1"/>
  <c r="EQ1412" i="1"/>
  <c r="EQ1413" i="1"/>
  <c r="EQ1414" i="1"/>
  <c r="EQ1415" i="1"/>
  <c r="EQ1416" i="1"/>
  <c r="EQ1417" i="1"/>
  <c r="EQ1418" i="1"/>
  <c r="EQ1419" i="1"/>
  <c r="EQ1420" i="1"/>
  <c r="EQ1421" i="1"/>
  <c r="EQ1422" i="1"/>
  <c r="EQ1423" i="1"/>
  <c r="EQ1424" i="1"/>
  <c r="EQ1425" i="1"/>
  <c r="EQ1426" i="1"/>
  <c r="EQ1427" i="1"/>
  <c r="EQ1428" i="1"/>
  <c r="EQ1429" i="1"/>
  <c r="EQ1430" i="1"/>
  <c r="EQ1431" i="1"/>
  <c r="EQ1432" i="1"/>
  <c r="EQ1433" i="1"/>
  <c r="EQ1434" i="1"/>
  <c r="EQ1435" i="1"/>
  <c r="EQ1436" i="1"/>
  <c r="EQ1437" i="1"/>
  <c r="EQ1438" i="1"/>
  <c r="EQ1439" i="1"/>
  <c r="EQ1440" i="1"/>
  <c r="EQ1441" i="1"/>
  <c r="EQ1442" i="1"/>
  <c r="EQ1443" i="1"/>
  <c r="EQ1444" i="1"/>
  <c r="EQ1445" i="1"/>
  <c r="EQ1446" i="1"/>
  <c r="EQ1447" i="1"/>
  <c r="EQ1448" i="1"/>
  <c r="EQ1449" i="1"/>
  <c r="EQ1450" i="1"/>
  <c r="EQ1451" i="1"/>
  <c r="EQ1452" i="1"/>
  <c r="EQ1453" i="1"/>
  <c r="EQ1454" i="1"/>
  <c r="EQ1455" i="1"/>
  <c r="EQ1456" i="1"/>
  <c r="EQ1457" i="1"/>
  <c r="EQ1458" i="1"/>
  <c r="EQ1459" i="1"/>
  <c r="EQ1460" i="1"/>
  <c r="EQ1461" i="1"/>
  <c r="EQ1462" i="1"/>
  <c r="EQ1463" i="1"/>
  <c r="EQ1464" i="1"/>
  <c r="EQ1465" i="1"/>
  <c r="EQ1466" i="1"/>
  <c r="EQ1467" i="1"/>
  <c r="EQ1468" i="1"/>
  <c r="EQ1469" i="1"/>
  <c r="EQ1470" i="1"/>
  <c r="EQ1471" i="1"/>
  <c r="EQ1472" i="1"/>
  <c r="EQ1473" i="1"/>
  <c r="EQ1474" i="1"/>
  <c r="EQ1475" i="1"/>
  <c r="EQ1476" i="1"/>
  <c r="EQ1477" i="1"/>
  <c r="EQ1478" i="1"/>
  <c r="EQ1479" i="1"/>
  <c r="EQ1480" i="1"/>
  <c r="EQ1481" i="1"/>
  <c r="EQ1482" i="1"/>
  <c r="EQ1483" i="1"/>
  <c r="EQ1484" i="1"/>
  <c r="EQ1485" i="1"/>
  <c r="EQ1486" i="1"/>
  <c r="EQ1487" i="1"/>
  <c r="EQ1488" i="1"/>
  <c r="EQ1489" i="1"/>
  <c r="EQ1490" i="1"/>
  <c r="EQ1491" i="1"/>
  <c r="EQ1492" i="1"/>
  <c r="EQ1493" i="1"/>
  <c r="EQ1494" i="1"/>
  <c r="EQ1495" i="1"/>
  <c r="EQ1496" i="1"/>
  <c r="EQ1497" i="1"/>
  <c r="EQ1498" i="1"/>
  <c r="EQ1499" i="1"/>
  <c r="EQ1500" i="1"/>
  <c r="EQ1501" i="1"/>
  <c r="EQ1502" i="1"/>
  <c r="EQ1503" i="1"/>
  <c r="EQ1504" i="1"/>
  <c r="EQ1505" i="1"/>
  <c r="EQ1506" i="1"/>
  <c r="EQ1507" i="1"/>
  <c r="EQ1508" i="1"/>
  <c r="EQ1509" i="1"/>
  <c r="EQ1510" i="1"/>
  <c r="EQ1511" i="1"/>
  <c r="EQ1512" i="1"/>
  <c r="EQ1513" i="1"/>
  <c r="EQ1514" i="1"/>
  <c r="EQ1515" i="1"/>
  <c r="EQ1516" i="1"/>
  <c r="EQ1517" i="1"/>
  <c r="EQ1518" i="1"/>
  <c r="EQ1519" i="1"/>
  <c r="EQ1520" i="1"/>
  <c r="EQ1521" i="1"/>
  <c r="EQ1522" i="1"/>
  <c r="EQ1523" i="1"/>
  <c r="EQ1524" i="1"/>
  <c r="EQ1525" i="1"/>
  <c r="EQ1526" i="1"/>
  <c r="EQ1527" i="1"/>
  <c r="EQ1528" i="1"/>
  <c r="EQ1529" i="1"/>
  <c r="EQ1530" i="1"/>
  <c r="EQ1531" i="1"/>
  <c r="EQ1532" i="1"/>
  <c r="EQ1533" i="1"/>
  <c r="EQ1534" i="1"/>
  <c r="EQ1535" i="1"/>
  <c r="EQ1536" i="1"/>
  <c r="EQ1537" i="1"/>
  <c r="EQ1538" i="1"/>
  <c r="EQ1539" i="1"/>
  <c r="EQ1540" i="1"/>
  <c r="EQ1541" i="1"/>
  <c r="EQ1542" i="1"/>
  <c r="EQ1543" i="1"/>
  <c r="EQ1544" i="1"/>
  <c r="EQ1545" i="1"/>
  <c r="EQ1546" i="1"/>
  <c r="EQ1547" i="1"/>
  <c r="EQ1548" i="1"/>
  <c r="EQ1549" i="1"/>
  <c r="EQ1550" i="1"/>
  <c r="EQ1551" i="1"/>
  <c r="EQ1552" i="1"/>
  <c r="EQ1553" i="1"/>
  <c r="EQ1554" i="1"/>
  <c r="EQ1555" i="1"/>
  <c r="EQ1556" i="1"/>
  <c r="EQ1557" i="1"/>
  <c r="EQ1558" i="1"/>
  <c r="EQ1559" i="1"/>
  <c r="EQ1560" i="1"/>
  <c r="EQ1561" i="1"/>
  <c r="EQ1562" i="1"/>
  <c r="EQ1563" i="1"/>
  <c r="EQ1564" i="1"/>
  <c r="EQ1565" i="1"/>
  <c r="EQ1566" i="1"/>
  <c r="EQ1567" i="1"/>
  <c r="EQ1568" i="1"/>
  <c r="EQ1569" i="1"/>
  <c r="EQ1570" i="1"/>
  <c r="EQ1571" i="1"/>
  <c r="EQ1572" i="1"/>
  <c r="EQ1573" i="1"/>
  <c r="EQ1574" i="1"/>
  <c r="EQ1575" i="1"/>
  <c r="EQ1576" i="1"/>
  <c r="EQ1577" i="1"/>
  <c r="EQ1578" i="1"/>
  <c r="EQ1579" i="1"/>
  <c r="EQ1580" i="1"/>
  <c r="EQ1581" i="1"/>
  <c r="EQ1582" i="1"/>
  <c r="EQ1583" i="1"/>
  <c r="EQ1584" i="1"/>
  <c r="EQ1585" i="1"/>
  <c r="EQ1586" i="1"/>
  <c r="EQ1587" i="1"/>
  <c r="EQ1588" i="1"/>
  <c r="EQ1589" i="1"/>
  <c r="EQ1590" i="1"/>
  <c r="EQ1591" i="1"/>
  <c r="EQ1592" i="1"/>
  <c r="EQ1593" i="1"/>
  <c r="EQ1594" i="1"/>
  <c r="EQ1595" i="1"/>
  <c r="EQ1596" i="1"/>
  <c r="EQ1597" i="1"/>
  <c r="EQ1598" i="1"/>
  <c r="EQ1599" i="1"/>
  <c r="EQ1600" i="1"/>
  <c r="EQ1601" i="1"/>
  <c r="EQ1602" i="1"/>
  <c r="EQ1603" i="1"/>
  <c r="EQ1604" i="1"/>
  <c r="EQ1605" i="1"/>
  <c r="EQ1606" i="1"/>
  <c r="EQ1607" i="1"/>
  <c r="EQ1608" i="1"/>
  <c r="EQ1609" i="1"/>
  <c r="EQ1610" i="1"/>
  <c r="EQ1611" i="1"/>
  <c r="EQ1612" i="1"/>
  <c r="EQ1613" i="1"/>
  <c r="EQ1614" i="1"/>
  <c r="EQ1615" i="1"/>
  <c r="EQ1616" i="1"/>
  <c r="EQ1617" i="1"/>
  <c r="EQ1618" i="1"/>
  <c r="EQ1619" i="1"/>
  <c r="EQ1620" i="1"/>
  <c r="EQ1621" i="1"/>
  <c r="EQ1622" i="1"/>
  <c r="EQ1623" i="1"/>
  <c r="EQ1624" i="1"/>
  <c r="EQ1625" i="1"/>
  <c r="EQ1626" i="1"/>
  <c r="EQ1627" i="1"/>
  <c r="EQ1628" i="1"/>
  <c r="EQ1629" i="1"/>
  <c r="EQ1630" i="1"/>
  <c r="EQ1631" i="1"/>
  <c r="EQ1632" i="1"/>
  <c r="EQ1633" i="1"/>
  <c r="EQ1634" i="1"/>
  <c r="EQ1635" i="1"/>
  <c r="EQ1636" i="1"/>
  <c r="EQ1637" i="1"/>
  <c r="EQ1638" i="1"/>
  <c r="EQ1639" i="1"/>
  <c r="EQ1640" i="1"/>
  <c r="EQ1641" i="1"/>
  <c r="EQ1642" i="1"/>
  <c r="EQ1643" i="1"/>
  <c r="EQ1644" i="1"/>
  <c r="EQ1645" i="1"/>
  <c r="EQ1646" i="1"/>
  <c r="EQ1647" i="1"/>
  <c r="EQ1648" i="1"/>
  <c r="EQ1649" i="1"/>
  <c r="EQ1650" i="1"/>
  <c r="EQ1651" i="1"/>
  <c r="EQ1652" i="1"/>
  <c r="EQ1653" i="1"/>
  <c r="EQ1654" i="1"/>
  <c r="EQ1655" i="1"/>
  <c r="EQ1656" i="1"/>
  <c r="EQ1657" i="1"/>
  <c r="EQ1658" i="1"/>
  <c r="EQ1659" i="1"/>
  <c r="EQ1660" i="1"/>
  <c r="EQ1661" i="1"/>
  <c r="EQ1662" i="1"/>
  <c r="EQ1663" i="1"/>
  <c r="EQ1664" i="1"/>
  <c r="EQ1665" i="1"/>
  <c r="EQ1666" i="1"/>
  <c r="EQ1667" i="1"/>
  <c r="EQ1668" i="1"/>
  <c r="EQ1669" i="1"/>
  <c r="EQ1670" i="1"/>
  <c r="EQ1671" i="1"/>
  <c r="EQ1672" i="1"/>
  <c r="EQ1673" i="1"/>
  <c r="EQ1674" i="1"/>
  <c r="EQ1675" i="1"/>
  <c r="EQ1676" i="1"/>
  <c r="EQ1677" i="1"/>
  <c r="EQ1678" i="1"/>
  <c r="EQ1679" i="1"/>
  <c r="EQ1680" i="1"/>
  <c r="EQ1681" i="1"/>
  <c r="EQ1682" i="1"/>
  <c r="EQ1683" i="1"/>
  <c r="EQ1684" i="1"/>
  <c r="EQ1685" i="1"/>
  <c r="EQ1686" i="1"/>
  <c r="EQ1687" i="1"/>
  <c r="EQ1688" i="1"/>
  <c r="EQ1689" i="1"/>
  <c r="EQ1690" i="1"/>
  <c r="EQ1691" i="1"/>
  <c r="EQ1692" i="1"/>
  <c r="EQ1693" i="1"/>
  <c r="EQ1694" i="1"/>
  <c r="EQ1695" i="1"/>
  <c r="EQ1696" i="1"/>
  <c r="EQ1697" i="1"/>
  <c r="EQ1698" i="1"/>
  <c r="EQ1699" i="1"/>
  <c r="EQ1700" i="1"/>
  <c r="EQ1701" i="1"/>
  <c r="EQ1702" i="1"/>
  <c r="EQ1703" i="1"/>
  <c r="EQ1704" i="1"/>
  <c r="EQ1705" i="1"/>
  <c r="EQ1706" i="1"/>
  <c r="EQ1707" i="1"/>
  <c r="EQ1708" i="1"/>
  <c r="EQ1709" i="1"/>
  <c r="EQ1710" i="1"/>
  <c r="EQ1711" i="1"/>
  <c r="EQ1712" i="1"/>
  <c r="EQ1713" i="1"/>
  <c r="EQ1714" i="1"/>
  <c r="EQ1715" i="1"/>
  <c r="EQ1716" i="1"/>
  <c r="EQ1717" i="1"/>
  <c r="EQ1718" i="1"/>
  <c r="EQ1719" i="1"/>
  <c r="EQ1720" i="1"/>
  <c r="EQ1721" i="1"/>
  <c r="EQ1722" i="1"/>
  <c r="EQ1723" i="1"/>
  <c r="EQ1724" i="1"/>
  <c r="EQ1725" i="1"/>
  <c r="EQ1726" i="1"/>
  <c r="EQ1727" i="1"/>
  <c r="EQ1728" i="1"/>
  <c r="EQ1729" i="1"/>
  <c r="EQ1730" i="1"/>
  <c r="EQ1731" i="1"/>
  <c r="EQ1732" i="1"/>
  <c r="EQ1733" i="1"/>
  <c r="EQ1734" i="1"/>
  <c r="EQ1735" i="1"/>
  <c r="EQ1736" i="1"/>
  <c r="EQ1737" i="1"/>
  <c r="EQ1738" i="1"/>
  <c r="EQ1739" i="1"/>
  <c r="EQ1740" i="1"/>
  <c r="EQ1741" i="1"/>
  <c r="EQ1742" i="1"/>
  <c r="EQ1743" i="1"/>
  <c r="EQ1744" i="1"/>
  <c r="EQ1745" i="1"/>
  <c r="EQ1746" i="1"/>
  <c r="EQ1747" i="1"/>
  <c r="EQ1748" i="1"/>
  <c r="EQ2" i="1"/>
  <c r="EP3" i="1"/>
  <c r="EP4" i="1"/>
  <c r="EP5" i="1"/>
  <c r="EP6" i="1"/>
  <c r="EP7" i="1"/>
  <c r="EP8" i="1"/>
  <c r="EP9" i="1"/>
  <c r="EP10" i="1"/>
  <c r="EP11" i="1"/>
  <c r="EP12" i="1"/>
  <c r="EP13" i="1"/>
  <c r="EP14" i="1"/>
  <c r="EP15" i="1"/>
  <c r="EP16" i="1"/>
  <c r="EP17" i="1"/>
  <c r="EP18" i="1"/>
  <c r="EP19" i="1"/>
  <c r="EP20" i="1"/>
  <c r="EP21" i="1"/>
  <c r="EP22" i="1"/>
  <c r="EP23" i="1"/>
  <c r="EP24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120" i="1"/>
  <c r="EP121" i="1"/>
  <c r="EP122" i="1"/>
  <c r="EP123" i="1"/>
  <c r="EP124" i="1"/>
  <c r="EP125" i="1"/>
  <c r="EP126" i="1"/>
  <c r="EP127" i="1"/>
  <c r="EP128" i="1"/>
  <c r="EP129" i="1"/>
  <c r="EP130" i="1"/>
  <c r="EP131" i="1"/>
  <c r="EP132" i="1"/>
  <c r="EP133" i="1"/>
  <c r="EP134" i="1"/>
  <c r="EP135" i="1"/>
  <c r="EP136" i="1"/>
  <c r="EP137" i="1"/>
  <c r="EP138" i="1"/>
  <c r="EP139" i="1"/>
  <c r="EP140" i="1"/>
  <c r="EP141" i="1"/>
  <c r="EP142" i="1"/>
  <c r="EP143" i="1"/>
  <c r="EP144" i="1"/>
  <c r="EP145" i="1"/>
  <c r="EP146" i="1"/>
  <c r="EP147" i="1"/>
  <c r="EP148" i="1"/>
  <c r="EP149" i="1"/>
  <c r="EP150" i="1"/>
  <c r="EP151" i="1"/>
  <c r="EP152" i="1"/>
  <c r="EP153" i="1"/>
  <c r="EP154" i="1"/>
  <c r="EP155" i="1"/>
  <c r="EP156" i="1"/>
  <c r="EP157" i="1"/>
  <c r="EP158" i="1"/>
  <c r="EP159" i="1"/>
  <c r="EP160" i="1"/>
  <c r="EP161" i="1"/>
  <c r="EP162" i="1"/>
  <c r="EP163" i="1"/>
  <c r="EP164" i="1"/>
  <c r="EP165" i="1"/>
  <c r="EP166" i="1"/>
  <c r="EP167" i="1"/>
  <c r="EP168" i="1"/>
  <c r="EP169" i="1"/>
  <c r="EP170" i="1"/>
  <c r="EP171" i="1"/>
  <c r="EP172" i="1"/>
  <c r="EP173" i="1"/>
  <c r="EP174" i="1"/>
  <c r="EP175" i="1"/>
  <c r="EP176" i="1"/>
  <c r="EP177" i="1"/>
  <c r="EP178" i="1"/>
  <c r="EP179" i="1"/>
  <c r="EP180" i="1"/>
  <c r="EP181" i="1"/>
  <c r="EP182" i="1"/>
  <c r="EP183" i="1"/>
  <c r="EP184" i="1"/>
  <c r="EP185" i="1"/>
  <c r="EP186" i="1"/>
  <c r="EP187" i="1"/>
  <c r="EP188" i="1"/>
  <c r="EP189" i="1"/>
  <c r="EP190" i="1"/>
  <c r="EP191" i="1"/>
  <c r="EP192" i="1"/>
  <c r="EP193" i="1"/>
  <c r="EP194" i="1"/>
  <c r="EP195" i="1"/>
  <c r="EP196" i="1"/>
  <c r="EP197" i="1"/>
  <c r="EP198" i="1"/>
  <c r="EP199" i="1"/>
  <c r="EP200" i="1"/>
  <c r="EP201" i="1"/>
  <c r="EP202" i="1"/>
  <c r="EP203" i="1"/>
  <c r="EP204" i="1"/>
  <c r="EP205" i="1"/>
  <c r="EP206" i="1"/>
  <c r="EP207" i="1"/>
  <c r="EP208" i="1"/>
  <c r="EP209" i="1"/>
  <c r="EP210" i="1"/>
  <c r="EP211" i="1"/>
  <c r="EP212" i="1"/>
  <c r="EP213" i="1"/>
  <c r="EP214" i="1"/>
  <c r="EP215" i="1"/>
  <c r="EP216" i="1"/>
  <c r="EP217" i="1"/>
  <c r="EP218" i="1"/>
  <c r="EP219" i="1"/>
  <c r="EP220" i="1"/>
  <c r="EP221" i="1"/>
  <c r="EP222" i="1"/>
  <c r="EP223" i="1"/>
  <c r="EP224" i="1"/>
  <c r="EP225" i="1"/>
  <c r="EP226" i="1"/>
  <c r="EP227" i="1"/>
  <c r="EP228" i="1"/>
  <c r="EP229" i="1"/>
  <c r="EP230" i="1"/>
  <c r="EP231" i="1"/>
  <c r="EP232" i="1"/>
  <c r="EP233" i="1"/>
  <c r="EP234" i="1"/>
  <c r="EP235" i="1"/>
  <c r="EP236" i="1"/>
  <c r="EP237" i="1"/>
  <c r="EP238" i="1"/>
  <c r="EP239" i="1"/>
  <c r="EP240" i="1"/>
  <c r="EP241" i="1"/>
  <c r="EP242" i="1"/>
  <c r="EP243" i="1"/>
  <c r="EP244" i="1"/>
  <c r="EP245" i="1"/>
  <c r="EP246" i="1"/>
  <c r="EP247" i="1"/>
  <c r="EP248" i="1"/>
  <c r="EP249" i="1"/>
  <c r="EP250" i="1"/>
  <c r="EP251" i="1"/>
  <c r="EP252" i="1"/>
  <c r="EP253" i="1"/>
  <c r="EP254" i="1"/>
  <c r="EP255" i="1"/>
  <c r="EP256" i="1"/>
  <c r="EP257" i="1"/>
  <c r="EP258" i="1"/>
  <c r="EP259" i="1"/>
  <c r="EP260" i="1"/>
  <c r="EP261" i="1"/>
  <c r="EP262" i="1"/>
  <c r="EP263" i="1"/>
  <c r="EP264" i="1"/>
  <c r="EP265" i="1"/>
  <c r="EP266" i="1"/>
  <c r="EP267" i="1"/>
  <c r="EP268" i="1"/>
  <c r="EP269" i="1"/>
  <c r="EP270" i="1"/>
  <c r="EP271" i="1"/>
  <c r="EP272" i="1"/>
  <c r="EP273" i="1"/>
  <c r="EP274" i="1"/>
  <c r="EP275" i="1"/>
  <c r="EP276" i="1"/>
  <c r="EP277" i="1"/>
  <c r="EP278" i="1"/>
  <c r="EP279" i="1"/>
  <c r="EP280" i="1"/>
  <c r="EP281" i="1"/>
  <c r="EP282" i="1"/>
  <c r="EP283" i="1"/>
  <c r="EP284" i="1"/>
  <c r="EP285" i="1"/>
  <c r="EP286" i="1"/>
  <c r="EP287" i="1"/>
  <c r="EP288" i="1"/>
  <c r="EP289" i="1"/>
  <c r="EP290" i="1"/>
  <c r="EP291" i="1"/>
  <c r="EP292" i="1"/>
  <c r="EP293" i="1"/>
  <c r="EP294" i="1"/>
  <c r="EP295" i="1"/>
  <c r="EP296" i="1"/>
  <c r="EP297" i="1"/>
  <c r="EP298" i="1"/>
  <c r="EP299" i="1"/>
  <c r="EP300" i="1"/>
  <c r="EP301" i="1"/>
  <c r="EP302" i="1"/>
  <c r="EP303" i="1"/>
  <c r="EP304" i="1"/>
  <c r="EP305" i="1"/>
  <c r="EP306" i="1"/>
  <c r="EP307" i="1"/>
  <c r="EP308" i="1"/>
  <c r="EP309" i="1"/>
  <c r="EP310" i="1"/>
  <c r="EP311" i="1"/>
  <c r="EP312" i="1"/>
  <c r="EP313" i="1"/>
  <c r="EP314" i="1"/>
  <c r="EP315" i="1"/>
  <c r="EP316" i="1"/>
  <c r="EP317" i="1"/>
  <c r="EP318" i="1"/>
  <c r="EP319" i="1"/>
  <c r="EP320" i="1"/>
  <c r="EP321" i="1"/>
  <c r="EP322" i="1"/>
  <c r="EP323" i="1"/>
  <c r="EP324" i="1"/>
  <c r="EP325" i="1"/>
  <c r="EP326" i="1"/>
  <c r="EP327" i="1"/>
  <c r="EP328" i="1"/>
  <c r="EP329" i="1"/>
  <c r="EP330" i="1"/>
  <c r="EP331" i="1"/>
  <c r="EP332" i="1"/>
  <c r="EP333" i="1"/>
  <c r="EP334" i="1"/>
  <c r="EP335" i="1"/>
  <c r="EP336" i="1"/>
  <c r="EP337" i="1"/>
  <c r="EP338" i="1"/>
  <c r="EP339" i="1"/>
  <c r="EP340" i="1"/>
  <c r="EP341" i="1"/>
  <c r="EP342" i="1"/>
  <c r="EP343" i="1"/>
  <c r="EP344" i="1"/>
  <c r="EP345" i="1"/>
  <c r="EP346" i="1"/>
  <c r="EP347" i="1"/>
  <c r="EP348" i="1"/>
  <c r="EP349" i="1"/>
  <c r="EP350" i="1"/>
  <c r="EP351" i="1"/>
  <c r="EP352" i="1"/>
  <c r="EP353" i="1"/>
  <c r="EP354" i="1"/>
  <c r="EP355" i="1"/>
  <c r="EP356" i="1"/>
  <c r="EP357" i="1"/>
  <c r="EP358" i="1"/>
  <c r="EP359" i="1"/>
  <c r="EP360" i="1"/>
  <c r="EP361" i="1"/>
  <c r="EP362" i="1"/>
  <c r="EP363" i="1"/>
  <c r="EP364" i="1"/>
  <c r="EP365" i="1"/>
  <c r="EP366" i="1"/>
  <c r="EP367" i="1"/>
  <c r="EP368" i="1"/>
  <c r="EP369" i="1"/>
  <c r="EP370" i="1"/>
  <c r="EP371" i="1"/>
  <c r="EP372" i="1"/>
  <c r="EP373" i="1"/>
  <c r="EP374" i="1"/>
  <c r="EP375" i="1"/>
  <c r="EP376" i="1"/>
  <c r="EP377" i="1"/>
  <c r="EP378" i="1"/>
  <c r="EP379" i="1"/>
  <c r="EP380" i="1"/>
  <c r="EP381" i="1"/>
  <c r="EP382" i="1"/>
  <c r="EP383" i="1"/>
  <c r="EP384" i="1"/>
  <c r="EP385" i="1"/>
  <c r="EP386" i="1"/>
  <c r="EP387" i="1"/>
  <c r="EP388" i="1"/>
  <c r="EP389" i="1"/>
  <c r="EP390" i="1"/>
  <c r="EP391" i="1"/>
  <c r="EP392" i="1"/>
  <c r="EP393" i="1"/>
  <c r="EP394" i="1"/>
  <c r="EP395" i="1"/>
  <c r="EP396" i="1"/>
  <c r="EP397" i="1"/>
  <c r="EP398" i="1"/>
  <c r="EP399" i="1"/>
  <c r="EP400" i="1"/>
  <c r="EP401" i="1"/>
  <c r="EP402" i="1"/>
  <c r="EP403" i="1"/>
  <c r="EP404" i="1"/>
  <c r="EP405" i="1"/>
  <c r="EP406" i="1"/>
  <c r="EP407" i="1"/>
  <c r="EP408" i="1"/>
  <c r="EP409" i="1"/>
  <c r="EP410" i="1"/>
  <c r="EP411" i="1"/>
  <c r="EP412" i="1"/>
  <c r="EP413" i="1"/>
  <c r="EP414" i="1"/>
  <c r="EP415" i="1"/>
  <c r="EP416" i="1"/>
  <c r="EP417" i="1"/>
  <c r="EP418" i="1"/>
  <c r="EP419" i="1"/>
  <c r="EP420" i="1"/>
  <c r="EP421" i="1"/>
  <c r="EP422" i="1"/>
  <c r="EP423" i="1"/>
  <c r="EP424" i="1"/>
  <c r="EP425" i="1"/>
  <c r="EP426" i="1"/>
  <c r="EP427" i="1"/>
  <c r="EP428" i="1"/>
  <c r="EP429" i="1"/>
  <c r="EP430" i="1"/>
  <c r="EP431" i="1"/>
  <c r="EP432" i="1"/>
  <c r="EP433" i="1"/>
  <c r="EP434" i="1"/>
  <c r="EP435" i="1"/>
  <c r="EP436" i="1"/>
  <c r="EP437" i="1"/>
  <c r="EP438" i="1"/>
  <c r="EP439" i="1"/>
  <c r="EP440" i="1"/>
  <c r="EP441" i="1"/>
  <c r="EP442" i="1"/>
  <c r="EP443" i="1"/>
  <c r="EP444" i="1"/>
  <c r="EP445" i="1"/>
  <c r="EP446" i="1"/>
  <c r="EP447" i="1"/>
  <c r="EP448" i="1"/>
  <c r="EP449" i="1"/>
  <c r="EP450" i="1"/>
  <c r="EP451" i="1"/>
  <c r="EP452" i="1"/>
  <c r="EP453" i="1"/>
  <c r="EP454" i="1"/>
  <c r="EP455" i="1"/>
  <c r="EP456" i="1"/>
  <c r="EP457" i="1"/>
  <c r="EP458" i="1"/>
  <c r="EP459" i="1"/>
  <c r="EP460" i="1"/>
  <c r="EP461" i="1"/>
  <c r="EP462" i="1"/>
  <c r="EP463" i="1"/>
  <c r="EP464" i="1"/>
  <c r="EP465" i="1"/>
  <c r="EP466" i="1"/>
  <c r="EP467" i="1"/>
  <c r="EP468" i="1"/>
  <c r="EP469" i="1"/>
  <c r="EP470" i="1"/>
  <c r="EP471" i="1"/>
  <c r="EP472" i="1"/>
  <c r="EP473" i="1"/>
  <c r="EP474" i="1"/>
  <c r="EP475" i="1"/>
  <c r="EP476" i="1"/>
  <c r="EP477" i="1"/>
  <c r="EP478" i="1"/>
  <c r="EP479" i="1"/>
  <c r="EP480" i="1"/>
  <c r="EP481" i="1"/>
  <c r="EP482" i="1"/>
  <c r="EP483" i="1"/>
  <c r="EP484" i="1"/>
  <c r="EP485" i="1"/>
  <c r="EP486" i="1"/>
  <c r="EP487" i="1"/>
  <c r="EP488" i="1"/>
  <c r="EP489" i="1"/>
  <c r="EP490" i="1"/>
  <c r="EP491" i="1"/>
  <c r="EP492" i="1"/>
  <c r="EP493" i="1"/>
  <c r="EP494" i="1"/>
  <c r="EP495" i="1"/>
  <c r="EP496" i="1"/>
  <c r="EP497" i="1"/>
  <c r="EP498" i="1"/>
  <c r="EP499" i="1"/>
  <c r="EP500" i="1"/>
  <c r="EP501" i="1"/>
  <c r="EP502" i="1"/>
  <c r="EP503" i="1"/>
  <c r="EP504" i="1"/>
  <c r="EP505" i="1"/>
  <c r="EP506" i="1"/>
  <c r="EP507" i="1"/>
  <c r="EP508" i="1"/>
  <c r="EP509" i="1"/>
  <c r="EP510" i="1"/>
  <c r="EP511" i="1"/>
  <c r="EP512" i="1"/>
  <c r="EP513" i="1"/>
  <c r="EP514" i="1"/>
  <c r="EP515" i="1"/>
  <c r="EP516" i="1"/>
  <c r="EP517" i="1"/>
  <c r="EP518" i="1"/>
  <c r="EP519" i="1"/>
  <c r="EP520" i="1"/>
  <c r="EP521" i="1"/>
  <c r="EP522" i="1"/>
  <c r="EP523" i="1"/>
  <c r="EP524" i="1"/>
  <c r="EP525" i="1"/>
  <c r="EP526" i="1"/>
  <c r="EP527" i="1"/>
  <c r="EP528" i="1"/>
  <c r="EP529" i="1"/>
  <c r="EP530" i="1"/>
  <c r="EP531" i="1"/>
  <c r="EP532" i="1"/>
  <c r="EP533" i="1"/>
  <c r="EP534" i="1"/>
  <c r="EP535" i="1"/>
  <c r="EP536" i="1"/>
  <c r="EP537" i="1"/>
  <c r="EP538" i="1"/>
  <c r="EP539" i="1"/>
  <c r="EP540" i="1"/>
  <c r="EP541" i="1"/>
  <c r="EP542" i="1"/>
  <c r="EP543" i="1"/>
  <c r="EP544" i="1"/>
  <c r="EP545" i="1"/>
  <c r="EP546" i="1"/>
  <c r="EP547" i="1"/>
  <c r="EP548" i="1"/>
  <c r="EP549" i="1"/>
  <c r="EP550" i="1"/>
  <c r="EP551" i="1"/>
  <c r="EP552" i="1"/>
  <c r="EP553" i="1"/>
  <c r="EP554" i="1"/>
  <c r="EP555" i="1"/>
  <c r="EP556" i="1"/>
  <c r="EP557" i="1"/>
  <c r="EP558" i="1"/>
  <c r="EP559" i="1"/>
  <c r="EP560" i="1"/>
  <c r="EP561" i="1"/>
  <c r="EP562" i="1"/>
  <c r="EP563" i="1"/>
  <c r="EP564" i="1"/>
  <c r="EP565" i="1"/>
  <c r="EP566" i="1"/>
  <c r="EP567" i="1"/>
  <c r="EP568" i="1"/>
  <c r="EP569" i="1"/>
  <c r="EP570" i="1"/>
  <c r="EP571" i="1"/>
  <c r="EP572" i="1"/>
  <c r="EP573" i="1"/>
  <c r="EP574" i="1"/>
  <c r="EP575" i="1"/>
  <c r="EP576" i="1"/>
  <c r="EP577" i="1"/>
  <c r="EP578" i="1"/>
  <c r="EP579" i="1"/>
  <c r="EP580" i="1"/>
  <c r="EP581" i="1"/>
  <c r="EP582" i="1"/>
  <c r="EP583" i="1"/>
  <c r="EP584" i="1"/>
  <c r="EP585" i="1"/>
  <c r="EP586" i="1"/>
  <c r="EP587" i="1"/>
  <c r="EP588" i="1"/>
  <c r="EP589" i="1"/>
  <c r="EP590" i="1"/>
  <c r="EP591" i="1"/>
  <c r="EP592" i="1"/>
  <c r="EP593" i="1"/>
  <c r="EP594" i="1"/>
  <c r="EP595" i="1"/>
  <c r="EP596" i="1"/>
  <c r="EP597" i="1"/>
  <c r="EP598" i="1"/>
  <c r="EP599" i="1"/>
  <c r="EP600" i="1"/>
  <c r="EP601" i="1"/>
  <c r="EP602" i="1"/>
  <c r="EP603" i="1"/>
  <c r="EP604" i="1"/>
  <c r="EP605" i="1"/>
  <c r="EP606" i="1"/>
  <c r="EP607" i="1"/>
  <c r="EP608" i="1"/>
  <c r="EP609" i="1"/>
  <c r="EP610" i="1"/>
  <c r="EP611" i="1"/>
  <c r="EP612" i="1"/>
  <c r="EP613" i="1"/>
  <c r="EP614" i="1"/>
  <c r="EP615" i="1"/>
  <c r="EP616" i="1"/>
  <c r="EP617" i="1"/>
  <c r="EP618" i="1"/>
  <c r="EP619" i="1"/>
  <c r="EP620" i="1"/>
  <c r="EP621" i="1"/>
  <c r="EP622" i="1"/>
  <c r="EP623" i="1"/>
  <c r="EP624" i="1"/>
  <c r="EP625" i="1"/>
  <c r="EP626" i="1"/>
  <c r="EP627" i="1"/>
  <c r="EP628" i="1"/>
  <c r="EP629" i="1"/>
  <c r="EP630" i="1"/>
  <c r="EP631" i="1"/>
  <c r="EP632" i="1"/>
  <c r="EP633" i="1"/>
  <c r="EP634" i="1"/>
  <c r="EP635" i="1"/>
  <c r="EP636" i="1"/>
  <c r="EP637" i="1"/>
  <c r="EP638" i="1"/>
  <c r="EP639" i="1"/>
  <c r="EP640" i="1"/>
  <c r="EP641" i="1"/>
  <c r="EP642" i="1"/>
  <c r="EP643" i="1"/>
  <c r="EP644" i="1"/>
  <c r="EP645" i="1"/>
  <c r="EP646" i="1"/>
  <c r="EP647" i="1"/>
  <c r="EP648" i="1"/>
  <c r="EP649" i="1"/>
  <c r="EP650" i="1"/>
  <c r="EP651" i="1"/>
  <c r="EP652" i="1"/>
  <c r="EP653" i="1"/>
  <c r="EP654" i="1"/>
  <c r="EP655" i="1"/>
  <c r="EP656" i="1"/>
  <c r="EP657" i="1"/>
  <c r="EP658" i="1"/>
  <c r="EP659" i="1"/>
  <c r="EP660" i="1"/>
  <c r="EP661" i="1"/>
  <c r="EP662" i="1"/>
  <c r="EP663" i="1"/>
  <c r="EP664" i="1"/>
  <c r="EP665" i="1"/>
  <c r="EP666" i="1"/>
  <c r="EP667" i="1"/>
  <c r="EP668" i="1"/>
  <c r="EP669" i="1"/>
  <c r="EP670" i="1"/>
  <c r="EP671" i="1"/>
  <c r="EP672" i="1"/>
  <c r="EP673" i="1"/>
  <c r="EP674" i="1"/>
  <c r="EP675" i="1"/>
  <c r="EP676" i="1"/>
  <c r="EP677" i="1"/>
  <c r="EP678" i="1"/>
  <c r="EP679" i="1"/>
  <c r="EP680" i="1"/>
  <c r="EP681" i="1"/>
  <c r="EP682" i="1"/>
  <c r="EP683" i="1"/>
  <c r="EP684" i="1"/>
  <c r="EP685" i="1"/>
  <c r="EP686" i="1"/>
  <c r="EP687" i="1"/>
  <c r="EP688" i="1"/>
  <c r="EP689" i="1"/>
  <c r="EP690" i="1"/>
  <c r="EP691" i="1"/>
  <c r="EP692" i="1"/>
  <c r="EP693" i="1"/>
  <c r="EP694" i="1"/>
  <c r="EP695" i="1"/>
  <c r="EP696" i="1"/>
  <c r="EP697" i="1"/>
  <c r="EP698" i="1"/>
  <c r="EP699" i="1"/>
  <c r="EP700" i="1"/>
  <c r="EP701" i="1"/>
  <c r="EP702" i="1"/>
  <c r="EP703" i="1"/>
  <c r="EP704" i="1"/>
  <c r="EP705" i="1"/>
  <c r="EP706" i="1"/>
  <c r="EP707" i="1"/>
  <c r="EP708" i="1"/>
  <c r="EP709" i="1"/>
  <c r="EP710" i="1"/>
  <c r="EP711" i="1"/>
  <c r="EP712" i="1"/>
  <c r="EP713" i="1"/>
  <c r="EP714" i="1"/>
  <c r="EP715" i="1"/>
  <c r="EP716" i="1"/>
  <c r="EP717" i="1"/>
  <c r="EP718" i="1"/>
  <c r="EP719" i="1"/>
  <c r="EP720" i="1"/>
  <c r="EP721" i="1"/>
  <c r="EP722" i="1"/>
  <c r="EP723" i="1"/>
  <c r="EP724" i="1"/>
  <c r="EP725" i="1"/>
  <c r="EP726" i="1"/>
  <c r="EP727" i="1"/>
  <c r="EP728" i="1"/>
  <c r="EP729" i="1"/>
  <c r="EP730" i="1"/>
  <c r="EP731" i="1"/>
  <c r="EP732" i="1"/>
  <c r="EP733" i="1"/>
  <c r="EP734" i="1"/>
  <c r="EP735" i="1"/>
  <c r="EP736" i="1"/>
  <c r="EP737" i="1"/>
  <c r="EP738" i="1"/>
  <c r="EP739" i="1"/>
  <c r="EP740" i="1"/>
  <c r="EP741" i="1"/>
  <c r="EP742" i="1"/>
  <c r="EP743" i="1"/>
  <c r="EP744" i="1"/>
  <c r="EP745" i="1"/>
  <c r="EP746" i="1"/>
  <c r="EP747" i="1"/>
  <c r="EP748" i="1"/>
  <c r="EP749" i="1"/>
  <c r="EP750" i="1"/>
  <c r="EP751" i="1"/>
  <c r="EP752" i="1"/>
  <c r="EP753" i="1"/>
  <c r="EP754" i="1"/>
  <c r="EP755" i="1"/>
  <c r="EP756" i="1"/>
  <c r="EP757" i="1"/>
  <c r="EP758" i="1"/>
  <c r="EP759" i="1"/>
  <c r="EP760" i="1"/>
  <c r="EP761" i="1"/>
  <c r="EP762" i="1"/>
  <c r="EP763" i="1"/>
  <c r="EP764" i="1"/>
  <c r="EP765" i="1"/>
  <c r="EP766" i="1"/>
  <c r="EP767" i="1"/>
  <c r="EP768" i="1"/>
  <c r="EP769" i="1"/>
  <c r="EP770" i="1"/>
  <c r="EP771" i="1"/>
  <c r="EP772" i="1"/>
  <c r="EP773" i="1"/>
  <c r="EP774" i="1"/>
  <c r="EP775" i="1"/>
  <c r="EP776" i="1"/>
  <c r="EP777" i="1"/>
  <c r="EP778" i="1"/>
  <c r="EP779" i="1"/>
  <c r="EP780" i="1"/>
  <c r="EP781" i="1"/>
  <c r="EP782" i="1"/>
  <c r="EP783" i="1"/>
  <c r="EP784" i="1"/>
  <c r="EP785" i="1"/>
  <c r="EP786" i="1"/>
  <c r="EP787" i="1"/>
  <c r="EP788" i="1"/>
  <c r="EP789" i="1"/>
  <c r="EP790" i="1"/>
  <c r="EP791" i="1"/>
  <c r="EP792" i="1"/>
  <c r="EP793" i="1"/>
  <c r="EP794" i="1"/>
  <c r="EP795" i="1"/>
  <c r="EP796" i="1"/>
  <c r="EP797" i="1"/>
  <c r="EP798" i="1"/>
  <c r="EP799" i="1"/>
  <c r="EP800" i="1"/>
  <c r="EP801" i="1"/>
  <c r="EP802" i="1"/>
  <c r="EP803" i="1"/>
  <c r="EP804" i="1"/>
  <c r="EP805" i="1"/>
  <c r="EP806" i="1"/>
  <c r="EP807" i="1"/>
  <c r="EP808" i="1"/>
  <c r="EP809" i="1"/>
  <c r="EP810" i="1"/>
  <c r="EP811" i="1"/>
  <c r="EP812" i="1"/>
  <c r="EP813" i="1"/>
  <c r="EP814" i="1"/>
  <c r="EP815" i="1"/>
  <c r="EP816" i="1"/>
  <c r="EP817" i="1"/>
  <c r="EP818" i="1"/>
  <c r="EP819" i="1"/>
  <c r="EP820" i="1"/>
  <c r="EP821" i="1"/>
  <c r="EP822" i="1"/>
  <c r="EP823" i="1"/>
  <c r="EP824" i="1"/>
  <c r="EP825" i="1"/>
  <c r="EP826" i="1"/>
  <c r="EP827" i="1"/>
  <c r="EP828" i="1"/>
  <c r="EP829" i="1"/>
  <c r="EP830" i="1"/>
  <c r="EP831" i="1"/>
  <c r="EP832" i="1"/>
  <c r="EP833" i="1"/>
  <c r="EP834" i="1"/>
  <c r="EP835" i="1"/>
  <c r="EP836" i="1"/>
  <c r="EP837" i="1"/>
  <c r="EP838" i="1"/>
  <c r="EP839" i="1"/>
  <c r="EP840" i="1"/>
  <c r="EP841" i="1"/>
  <c r="EP842" i="1"/>
  <c r="EP843" i="1"/>
  <c r="EP844" i="1"/>
  <c r="EP845" i="1"/>
  <c r="EP846" i="1"/>
  <c r="EP847" i="1"/>
  <c r="EP848" i="1"/>
  <c r="EP849" i="1"/>
  <c r="EP850" i="1"/>
  <c r="EP851" i="1"/>
  <c r="EP852" i="1"/>
  <c r="EP853" i="1"/>
  <c r="EP854" i="1"/>
  <c r="EP855" i="1"/>
  <c r="EP856" i="1"/>
  <c r="EP857" i="1"/>
  <c r="EP858" i="1"/>
  <c r="EP859" i="1"/>
  <c r="EP860" i="1"/>
  <c r="EP861" i="1"/>
  <c r="EP862" i="1"/>
  <c r="EP863" i="1"/>
  <c r="EP864" i="1"/>
  <c r="EP865" i="1"/>
  <c r="EP866" i="1"/>
  <c r="EP867" i="1"/>
  <c r="EP868" i="1"/>
  <c r="EP869" i="1"/>
  <c r="EP870" i="1"/>
  <c r="EP871" i="1"/>
  <c r="EP872" i="1"/>
  <c r="EP873" i="1"/>
  <c r="EP874" i="1"/>
  <c r="EP875" i="1"/>
  <c r="EP876" i="1"/>
  <c r="EP877" i="1"/>
  <c r="EP878" i="1"/>
  <c r="EP879" i="1"/>
  <c r="EP880" i="1"/>
  <c r="EP881" i="1"/>
  <c r="EP882" i="1"/>
  <c r="EP883" i="1"/>
  <c r="EP884" i="1"/>
  <c r="EP885" i="1"/>
  <c r="EP886" i="1"/>
  <c r="EP887" i="1"/>
  <c r="EP888" i="1"/>
  <c r="EP889" i="1"/>
  <c r="EP890" i="1"/>
  <c r="EP891" i="1"/>
  <c r="EP892" i="1"/>
  <c r="EP893" i="1"/>
  <c r="EP894" i="1"/>
  <c r="EP895" i="1"/>
  <c r="EP896" i="1"/>
  <c r="EP897" i="1"/>
  <c r="EP898" i="1"/>
  <c r="EP899" i="1"/>
  <c r="EP900" i="1"/>
  <c r="EP901" i="1"/>
  <c r="EP902" i="1"/>
  <c r="EP903" i="1"/>
  <c r="EP904" i="1"/>
  <c r="EP905" i="1"/>
  <c r="EP906" i="1"/>
  <c r="EP907" i="1"/>
  <c r="EP908" i="1"/>
  <c r="EP909" i="1"/>
  <c r="EP910" i="1"/>
  <c r="EP911" i="1"/>
  <c r="EP912" i="1"/>
  <c r="EP913" i="1"/>
  <c r="EP914" i="1"/>
  <c r="EP915" i="1"/>
  <c r="EP916" i="1"/>
  <c r="EP917" i="1"/>
  <c r="EP918" i="1"/>
  <c r="EP919" i="1"/>
  <c r="EP920" i="1"/>
  <c r="EP921" i="1"/>
  <c r="EP922" i="1"/>
  <c r="EP923" i="1"/>
  <c r="EP924" i="1"/>
  <c r="EP925" i="1"/>
  <c r="EP926" i="1"/>
  <c r="EP927" i="1"/>
  <c r="EP928" i="1"/>
  <c r="EP929" i="1"/>
  <c r="EP930" i="1"/>
  <c r="EP931" i="1"/>
  <c r="EP932" i="1"/>
  <c r="EP933" i="1"/>
  <c r="EP934" i="1"/>
  <c r="EP935" i="1"/>
  <c r="EP936" i="1"/>
  <c r="EP937" i="1"/>
  <c r="EP938" i="1"/>
  <c r="EP939" i="1"/>
  <c r="EP940" i="1"/>
  <c r="EP941" i="1"/>
  <c r="EP942" i="1"/>
  <c r="EP943" i="1"/>
  <c r="EP944" i="1"/>
  <c r="EP945" i="1"/>
  <c r="EP946" i="1"/>
  <c r="EP947" i="1"/>
  <c r="EP948" i="1"/>
  <c r="EP949" i="1"/>
  <c r="EP950" i="1"/>
  <c r="EP951" i="1"/>
  <c r="EP952" i="1"/>
  <c r="EP953" i="1"/>
  <c r="EP954" i="1"/>
  <c r="EP955" i="1"/>
  <c r="EP956" i="1"/>
  <c r="EP957" i="1"/>
  <c r="EP958" i="1"/>
  <c r="EP959" i="1"/>
  <c r="EP960" i="1"/>
  <c r="EP961" i="1"/>
  <c r="EP962" i="1"/>
  <c r="EP963" i="1"/>
  <c r="EP964" i="1"/>
  <c r="EP965" i="1"/>
  <c r="EP966" i="1"/>
  <c r="EP967" i="1"/>
  <c r="EP968" i="1"/>
  <c r="EP969" i="1"/>
  <c r="EP970" i="1"/>
  <c r="EP971" i="1"/>
  <c r="EP972" i="1"/>
  <c r="EP973" i="1"/>
  <c r="EP974" i="1"/>
  <c r="EP975" i="1"/>
  <c r="EP976" i="1"/>
  <c r="EP977" i="1"/>
  <c r="EP978" i="1"/>
  <c r="EP979" i="1"/>
  <c r="EP980" i="1"/>
  <c r="EP981" i="1"/>
  <c r="EP982" i="1"/>
  <c r="EP983" i="1"/>
  <c r="EP984" i="1"/>
  <c r="EP985" i="1"/>
  <c r="EP986" i="1"/>
  <c r="EP987" i="1"/>
  <c r="EP988" i="1"/>
  <c r="EP989" i="1"/>
  <c r="EP990" i="1"/>
  <c r="EP991" i="1"/>
  <c r="EP992" i="1"/>
  <c r="EP993" i="1"/>
  <c r="EP994" i="1"/>
  <c r="EP995" i="1"/>
  <c r="EP996" i="1"/>
  <c r="EP997" i="1"/>
  <c r="EP998" i="1"/>
  <c r="EP999" i="1"/>
  <c r="EP1000" i="1"/>
  <c r="EP1001" i="1"/>
  <c r="EP1002" i="1"/>
  <c r="EP1003" i="1"/>
  <c r="EP1004" i="1"/>
  <c r="EP1005" i="1"/>
  <c r="EP1006" i="1"/>
  <c r="EP1007" i="1"/>
  <c r="EP1008" i="1"/>
  <c r="EP1009" i="1"/>
  <c r="EP1010" i="1"/>
  <c r="EP1011" i="1"/>
  <c r="EP1012" i="1"/>
  <c r="EP1013" i="1"/>
  <c r="EP1014" i="1"/>
  <c r="EP1015" i="1"/>
  <c r="EP1016" i="1"/>
  <c r="EP1017" i="1"/>
  <c r="EP1018" i="1"/>
  <c r="EP1019" i="1"/>
  <c r="EP1020" i="1"/>
  <c r="EP1021" i="1"/>
  <c r="EP1022" i="1"/>
  <c r="EP1023" i="1"/>
  <c r="EP1024" i="1"/>
  <c r="EP1025" i="1"/>
  <c r="EP1026" i="1"/>
  <c r="EP1027" i="1"/>
  <c r="EP1028" i="1"/>
  <c r="EP1029" i="1"/>
  <c r="EP1030" i="1"/>
  <c r="EP1031" i="1"/>
  <c r="EP1032" i="1"/>
  <c r="EP1033" i="1"/>
  <c r="EP1034" i="1"/>
  <c r="EP1035" i="1"/>
  <c r="EP1036" i="1"/>
  <c r="EP1037" i="1"/>
  <c r="EP1038" i="1"/>
  <c r="EP1039" i="1"/>
  <c r="EP1040" i="1"/>
  <c r="EP1041" i="1"/>
  <c r="EP1042" i="1"/>
  <c r="EP1043" i="1"/>
  <c r="EP1044" i="1"/>
  <c r="EP1045" i="1"/>
  <c r="EP1046" i="1"/>
  <c r="EP1047" i="1"/>
  <c r="EP1048" i="1"/>
  <c r="EP1049" i="1"/>
  <c r="EP1050" i="1"/>
  <c r="EP1051" i="1"/>
  <c r="EP1052" i="1"/>
  <c r="EP1053" i="1"/>
  <c r="EP1054" i="1"/>
  <c r="EP1055" i="1"/>
  <c r="EP1056" i="1"/>
  <c r="EP1057" i="1"/>
  <c r="EP1058" i="1"/>
  <c r="EP1059" i="1"/>
  <c r="EP1060" i="1"/>
  <c r="EP1061" i="1"/>
  <c r="EP1062" i="1"/>
  <c r="EP1063" i="1"/>
  <c r="EP1064" i="1"/>
  <c r="EP1065" i="1"/>
  <c r="EP1066" i="1"/>
  <c r="EP1067" i="1"/>
  <c r="EP1068" i="1"/>
  <c r="EP1069" i="1"/>
  <c r="EP1070" i="1"/>
  <c r="EP1071" i="1"/>
  <c r="EP1072" i="1"/>
  <c r="EP1073" i="1"/>
  <c r="EP1074" i="1"/>
  <c r="EP1075" i="1"/>
  <c r="EP1076" i="1"/>
  <c r="EP1077" i="1"/>
  <c r="EP1078" i="1"/>
  <c r="EP1079" i="1"/>
  <c r="EP1080" i="1"/>
  <c r="EP1081" i="1"/>
  <c r="EP1082" i="1"/>
  <c r="EP1083" i="1"/>
  <c r="EP1084" i="1"/>
  <c r="EP1085" i="1"/>
  <c r="EP1086" i="1"/>
  <c r="EP1087" i="1"/>
  <c r="EP1088" i="1"/>
  <c r="EP1089" i="1"/>
  <c r="EP1090" i="1"/>
  <c r="EP1091" i="1"/>
  <c r="EP1092" i="1"/>
  <c r="EP1093" i="1"/>
  <c r="EP1094" i="1"/>
  <c r="EP1095" i="1"/>
  <c r="EP1096" i="1"/>
  <c r="EP1097" i="1"/>
  <c r="EP1098" i="1"/>
  <c r="EP1099" i="1"/>
  <c r="EP1100" i="1"/>
  <c r="EP1101" i="1"/>
  <c r="EP1102" i="1"/>
  <c r="EP1103" i="1"/>
  <c r="EP1104" i="1"/>
  <c r="EP1105" i="1"/>
  <c r="EP1106" i="1"/>
  <c r="EP1107" i="1"/>
  <c r="EP1108" i="1"/>
  <c r="EP1109" i="1"/>
  <c r="EP1110" i="1"/>
  <c r="EP1111" i="1"/>
  <c r="EP1112" i="1"/>
  <c r="EP1113" i="1"/>
  <c r="EP1114" i="1"/>
  <c r="EP1115" i="1"/>
  <c r="EP1116" i="1"/>
  <c r="EP1117" i="1"/>
  <c r="EP1118" i="1"/>
  <c r="EP1119" i="1"/>
  <c r="EP1120" i="1"/>
  <c r="EP1121" i="1"/>
  <c r="EP1122" i="1"/>
  <c r="EP1123" i="1"/>
  <c r="EP1124" i="1"/>
  <c r="EP1125" i="1"/>
  <c r="EP1126" i="1"/>
  <c r="EP1127" i="1"/>
  <c r="EP1128" i="1"/>
  <c r="EP1129" i="1"/>
  <c r="EP1130" i="1"/>
  <c r="EP1131" i="1"/>
  <c r="EP1132" i="1"/>
  <c r="EP1133" i="1"/>
  <c r="EP1134" i="1"/>
  <c r="EP1135" i="1"/>
  <c r="EP1136" i="1"/>
  <c r="EP1137" i="1"/>
  <c r="EP1138" i="1"/>
  <c r="EP1139" i="1"/>
  <c r="EP1140" i="1"/>
  <c r="EP1141" i="1"/>
  <c r="EP1142" i="1"/>
  <c r="EP1143" i="1"/>
  <c r="EP1144" i="1"/>
  <c r="EP1145" i="1"/>
  <c r="EP1146" i="1"/>
  <c r="EP1147" i="1"/>
  <c r="EP1148" i="1"/>
  <c r="EP1149" i="1"/>
  <c r="EP1150" i="1"/>
  <c r="EP1151" i="1"/>
  <c r="EP1152" i="1"/>
  <c r="EP1153" i="1"/>
  <c r="EP1154" i="1"/>
  <c r="EP1155" i="1"/>
  <c r="EP1156" i="1"/>
  <c r="EP1157" i="1"/>
  <c r="EP1158" i="1"/>
  <c r="EP1159" i="1"/>
  <c r="EP1160" i="1"/>
  <c r="EP1161" i="1"/>
  <c r="EP1162" i="1"/>
  <c r="EP1163" i="1"/>
  <c r="EP1164" i="1"/>
  <c r="EP1165" i="1"/>
  <c r="EP1166" i="1"/>
  <c r="EP1167" i="1"/>
  <c r="EP1168" i="1"/>
  <c r="EP1169" i="1"/>
  <c r="EP1170" i="1"/>
  <c r="EP1171" i="1"/>
  <c r="EP1172" i="1"/>
  <c r="EP1173" i="1"/>
  <c r="EP1174" i="1"/>
  <c r="EP1175" i="1"/>
  <c r="EP1176" i="1"/>
  <c r="EP1177" i="1"/>
  <c r="EP1178" i="1"/>
  <c r="EP1179" i="1"/>
  <c r="EP1180" i="1"/>
  <c r="EP1181" i="1"/>
  <c r="EP1182" i="1"/>
  <c r="EP1183" i="1"/>
  <c r="EP1184" i="1"/>
  <c r="EP1185" i="1"/>
  <c r="EP1186" i="1"/>
  <c r="EP1187" i="1"/>
  <c r="EP1188" i="1"/>
  <c r="EP1189" i="1"/>
  <c r="EP1190" i="1"/>
  <c r="EP1191" i="1"/>
  <c r="EP1192" i="1"/>
  <c r="EP1193" i="1"/>
  <c r="EP1194" i="1"/>
  <c r="EP1195" i="1"/>
  <c r="EP1196" i="1"/>
  <c r="EP1197" i="1"/>
  <c r="EP1198" i="1"/>
  <c r="EP1199" i="1"/>
  <c r="EP1200" i="1"/>
  <c r="EP1201" i="1"/>
  <c r="EP1202" i="1"/>
  <c r="EP1203" i="1"/>
  <c r="EP1204" i="1"/>
  <c r="EP1205" i="1"/>
  <c r="EP1206" i="1"/>
  <c r="EP1207" i="1"/>
  <c r="EP1208" i="1"/>
  <c r="EP1209" i="1"/>
  <c r="EP1210" i="1"/>
  <c r="EP1211" i="1"/>
  <c r="EP1212" i="1"/>
  <c r="EP1213" i="1"/>
  <c r="EP1214" i="1"/>
  <c r="EP1215" i="1"/>
  <c r="EP1216" i="1"/>
  <c r="EP1217" i="1"/>
  <c r="EP1218" i="1"/>
  <c r="EP1219" i="1"/>
  <c r="EP1220" i="1"/>
  <c r="EP1221" i="1"/>
  <c r="EP1222" i="1"/>
  <c r="EP1223" i="1"/>
  <c r="EP1224" i="1"/>
  <c r="EP1225" i="1"/>
  <c r="EP1226" i="1"/>
  <c r="EP1227" i="1"/>
  <c r="EP1228" i="1"/>
  <c r="EP1229" i="1"/>
  <c r="EP1230" i="1"/>
  <c r="EP1231" i="1"/>
  <c r="EP1232" i="1"/>
  <c r="EP1233" i="1"/>
  <c r="EP1234" i="1"/>
  <c r="EP1235" i="1"/>
  <c r="EP1236" i="1"/>
  <c r="EP1237" i="1"/>
  <c r="EP1238" i="1"/>
  <c r="EP1239" i="1"/>
  <c r="EP1240" i="1"/>
  <c r="EP1241" i="1"/>
  <c r="EP1242" i="1"/>
  <c r="EP1243" i="1"/>
  <c r="EP1244" i="1"/>
  <c r="EP1245" i="1"/>
  <c r="EP1246" i="1"/>
  <c r="EP1247" i="1"/>
  <c r="EP1248" i="1"/>
  <c r="EP1249" i="1"/>
  <c r="EP1250" i="1"/>
  <c r="EP1251" i="1"/>
  <c r="EP1252" i="1"/>
  <c r="EP1253" i="1"/>
  <c r="EP1254" i="1"/>
  <c r="EP1255" i="1"/>
  <c r="EP1256" i="1"/>
  <c r="EP1257" i="1"/>
  <c r="EP1258" i="1"/>
  <c r="EP1259" i="1"/>
  <c r="EP1260" i="1"/>
  <c r="EP1261" i="1"/>
  <c r="EP1262" i="1"/>
  <c r="EP1263" i="1"/>
  <c r="EP1264" i="1"/>
  <c r="EP1265" i="1"/>
  <c r="EP1266" i="1"/>
  <c r="EP1267" i="1"/>
  <c r="EP1268" i="1"/>
  <c r="EP1269" i="1"/>
  <c r="EP1270" i="1"/>
  <c r="EP1271" i="1"/>
  <c r="EP1272" i="1"/>
  <c r="EP1273" i="1"/>
  <c r="EP1274" i="1"/>
  <c r="EP1275" i="1"/>
  <c r="EP1276" i="1"/>
  <c r="EP1277" i="1"/>
  <c r="EP1278" i="1"/>
  <c r="EP1279" i="1"/>
  <c r="EP1280" i="1"/>
  <c r="EP1281" i="1"/>
  <c r="EP1282" i="1"/>
  <c r="EP1283" i="1"/>
  <c r="EP1284" i="1"/>
  <c r="EP1285" i="1"/>
  <c r="EP1286" i="1"/>
  <c r="EP1287" i="1"/>
  <c r="EP1288" i="1"/>
  <c r="EP1289" i="1"/>
  <c r="EP1290" i="1"/>
  <c r="EP1291" i="1"/>
  <c r="EP1292" i="1"/>
  <c r="EP1293" i="1"/>
  <c r="EP1294" i="1"/>
  <c r="EP1295" i="1"/>
  <c r="EP1296" i="1"/>
  <c r="EP1297" i="1"/>
  <c r="EP1298" i="1"/>
  <c r="EP1299" i="1"/>
  <c r="EP1300" i="1"/>
  <c r="EP1301" i="1"/>
  <c r="EP1302" i="1"/>
  <c r="EP1303" i="1"/>
  <c r="EP1304" i="1"/>
  <c r="EP1305" i="1"/>
  <c r="EP1306" i="1"/>
  <c r="EP1307" i="1"/>
  <c r="EP1308" i="1"/>
  <c r="EP1309" i="1"/>
  <c r="EP1310" i="1"/>
  <c r="EP1311" i="1"/>
  <c r="EP1312" i="1"/>
  <c r="EP1313" i="1"/>
  <c r="EP1314" i="1"/>
  <c r="EP1315" i="1"/>
  <c r="EP1316" i="1"/>
  <c r="EP1317" i="1"/>
  <c r="EP1318" i="1"/>
  <c r="EP1319" i="1"/>
  <c r="EP1320" i="1"/>
  <c r="EP1321" i="1"/>
  <c r="EP1322" i="1"/>
  <c r="EP1323" i="1"/>
  <c r="EP1324" i="1"/>
  <c r="EP1325" i="1"/>
  <c r="EP1326" i="1"/>
  <c r="EP1327" i="1"/>
  <c r="EP1328" i="1"/>
  <c r="EP1329" i="1"/>
  <c r="EP1330" i="1"/>
  <c r="EP1331" i="1"/>
  <c r="EP1332" i="1"/>
  <c r="EP1333" i="1"/>
  <c r="EP1334" i="1"/>
  <c r="EP1335" i="1"/>
  <c r="EP1336" i="1"/>
  <c r="EP1337" i="1"/>
  <c r="EP1338" i="1"/>
  <c r="EP1339" i="1"/>
  <c r="EP1340" i="1"/>
  <c r="EP1341" i="1"/>
  <c r="EP1342" i="1"/>
  <c r="EP1343" i="1"/>
  <c r="EP1344" i="1"/>
  <c r="EP1345" i="1"/>
  <c r="EP1346" i="1"/>
  <c r="EP1347" i="1"/>
  <c r="EP1348" i="1"/>
  <c r="EP1349" i="1"/>
  <c r="EP1350" i="1"/>
  <c r="EP1351" i="1"/>
  <c r="EP1352" i="1"/>
  <c r="EP1353" i="1"/>
  <c r="EP1354" i="1"/>
  <c r="EP1355" i="1"/>
  <c r="EP1356" i="1"/>
  <c r="EP1357" i="1"/>
  <c r="EP1358" i="1"/>
  <c r="EP1359" i="1"/>
  <c r="EP1360" i="1"/>
  <c r="EP1361" i="1"/>
  <c r="EP1362" i="1"/>
  <c r="EP1363" i="1"/>
  <c r="EP1364" i="1"/>
  <c r="EP1365" i="1"/>
  <c r="EP1366" i="1"/>
  <c r="EP1367" i="1"/>
  <c r="EP1368" i="1"/>
  <c r="EP1369" i="1"/>
  <c r="EP1370" i="1"/>
  <c r="EP1371" i="1"/>
  <c r="EP1372" i="1"/>
  <c r="EP1373" i="1"/>
  <c r="EP1374" i="1"/>
  <c r="EP1375" i="1"/>
  <c r="EP1376" i="1"/>
  <c r="EP1377" i="1"/>
  <c r="EP1378" i="1"/>
  <c r="EP1379" i="1"/>
  <c r="EP1380" i="1"/>
  <c r="EP1381" i="1"/>
  <c r="EP1382" i="1"/>
  <c r="EP1383" i="1"/>
  <c r="EP1384" i="1"/>
  <c r="EP1385" i="1"/>
  <c r="EP1386" i="1"/>
  <c r="EP1387" i="1"/>
  <c r="EP1388" i="1"/>
  <c r="EP1389" i="1"/>
  <c r="EP1390" i="1"/>
  <c r="EP1391" i="1"/>
  <c r="EP1392" i="1"/>
  <c r="EP1393" i="1"/>
  <c r="EP1394" i="1"/>
  <c r="EP1395" i="1"/>
  <c r="EP1396" i="1"/>
  <c r="EP1397" i="1"/>
  <c r="EP1398" i="1"/>
  <c r="EP1399" i="1"/>
  <c r="EP1400" i="1"/>
  <c r="EP1401" i="1"/>
  <c r="EP1402" i="1"/>
  <c r="EP1403" i="1"/>
  <c r="EP1404" i="1"/>
  <c r="EP1405" i="1"/>
  <c r="EP1406" i="1"/>
  <c r="EP1407" i="1"/>
  <c r="EP1408" i="1"/>
  <c r="EP1409" i="1"/>
  <c r="EP1410" i="1"/>
  <c r="EP1411" i="1"/>
  <c r="EP1412" i="1"/>
  <c r="EP1413" i="1"/>
  <c r="EP1414" i="1"/>
  <c r="EP1415" i="1"/>
  <c r="EP1416" i="1"/>
  <c r="EP1417" i="1"/>
  <c r="EP1418" i="1"/>
  <c r="EP1419" i="1"/>
  <c r="EP1420" i="1"/>
  <c r="EP1421" i="1"/>
  <c r="EP1422" i="1"/>
  <c r="EP1423" i="1"/>
  <c r="EP1424" i="1"/>
  <c r="EP1425" i="1"/>
  <c r="EP1426" i="1"/>
  <c r="EP1427" i="1"/>
  <c r="EP1428" i="1"/>
  <c r="EP1429" i="1"/>
  <c r="EP1430" i="1"/>
  <c r="EP1431" i="1"/>
  <c r="EP1432" i="1"/>
  <c r="EP1433" i="1"/>
  <c r="EP1434" i="1"/>
  <c r="EP1435" i="1"/>
  <c r="EP1436" i="1"/>
  <c r="EP1437" i="1"/>
  <c r="EP1438" i="1"/>
  <c r="EP1439" i="1"/>
  <c r="EP1440" i="1"/>
  <c r="EP1441" i="1"/>
  <c r="EP1442" i="1"/>
  <c r="EP1443" i="1"/>
  <c r="EP1444" i="1"/>
  <c r="EP1445" i="1"/>
  <c r="EP1446" i="1"/>
  <c r="EP1447" i="1"/>
  <c r="EP1448" i="1"/>
  <c r="EP1449" i="1"/>
  <c r="EP1450" i="1"/>
  <c r="EP1451" i="1"/>
  <c r="EP1452" i="1"/>
  <c r="EP1453" i="1"/>
  <c r="EP1454" i="1"/>
  <c r="EP1455" i="1"/>
  <c r="EP1456" i="1"/>
  <c r="EP1457" i="1"/>
  <c r="EP1458" i="1"/>
  <c r="EP1459" i="1"/>
  <c r="EP1460" i="1"/>
  <c r="EP1461" i="1"/>
  <c r="EP1462" i="1"/>
  <c r="EP1463" i="1"/>
  <c r="EP1464" i="1"/>
  <c r="EP1465" i="1"/>
  <c r="EP1466" i="1"/>
  <c r="EP1467" i="1"/>
  <c r="EP1468" i="1"/>
  <c r="EP1469" i="1"/>
  <c r="EP1470" i="1"/>
  <c r="EP1471" i="1"/>
  <c r="EP1472" i="1"/>
  <c r="EP1473" i="1"/>
  <c r="EP1474" i="1"/>
  <c r="EP1475" i="1"/>
  <c r="EP1476" i="1"/>
  <c r="EP1477" i="1"/>
  <c r="EP1478" i="1"/>
  <c r="EP1479" i="1"/>
  <c r="EP1480" i="1"/>
  <c r="EP1481" i="1"/>
  <c r="EP1482" i="1"/>
  <c r="EP1483" i="1"/>
  <c r="EP1484" i="1"/>
  <c r="EP1485" i="1"/>
  <c r="EP1486" i="1"/>
  <c r="EP1487" i="1"/>
  <c r="EP1488" i="1"/>
  <c r="EP1489" i="1"/>
  <c r="EP1490" i="1"/>
  <c r="EP1491" i="1"/>
  <c r="EP1492" i="1"/>
  <c r="EP1493" i="1"/>
  <c r="EP1494" i="1"/>
  <c r="EP1495" i="1"/>
  <c r="EP1496" i="1"/>
  <c r="EP1497" i="1"/>
  <c r="EP1498" i="1"/>
  <c r="EP1499" i="1"/>
  <c r="EP1500" i="1"/>
  <c r="EP1501" i="1"/>
  <c r="EP1502" i="1"/>
  <c r="EP1503" i="1"/>
  <c r="EP1504" i="1"/>
  <c r="EP1505" i="1"/>
  <c r="EP1506" i="1"/>
  <c r="EP1507" i="1"/>
  <c r="EP1508" i="1"/>
  <c r="EP1509" i="1"/>
  <c r="EP1510" i="1"/>
  <c r="EP1511" i="1"/>
  <c r="EP1512" i="1"/>
  <c r="EP1513" i="1"/>
  <c r="EP1514" i="1"/>
  <c r="EP1515" i="1"/>
  <c r="EP1516" i="1"/>
  <c r="EP1517" i="1"/>
  <c r="EP1518" i="1"/>
  <c r="EP1519" i="1"/>
  <c r="EP1520" i="1"/>
  <c r="EP1521" i="1"/>
  <c r="EP1522" i="1"/>
  <c r="EP1523" i="1"/>
  <c r="EP1524" i="1"/>
  <c r="EP1525" i="1"/>
  <c r="EP1526" i="1"/>
  <c r="EP1527" i="1"/>
  <c r="EP1528" i="1"/>
  <c r="EP1529" i="1"/>
  <c r="EP1530" i="1"/>
  <c r="EP1531" i="1"/>
  <c r="EP1532" i="1"/>
  <c r="EP1533" i="1"/>
  <c r="EP1534" i="1"/>
  <c r="EP1535" i="1"/>
  <c r="EP1536" i="1"/>
  <c r="EP1537" i="1"/>
  <c r="EP1538" i="1"/>
  <c r="EP1539" i="1"/>
  <c r="EP1540" i="1"/>
  <c r="EP1541" i="1"/>
  <c r="EP1542" i="1"/>
  <c r="EP1543" i="1"/>
  <c r="EP1544" i="1"/>
  <c r="EP1545" i="1"/>
  <c r="EP1546" i="1"/>
  <c r="EP1547" i="1"/>
  <c r="EP1548" i="1"/>
  <c r="EP1549" i="1"/>
  <c r="EP1550" i="1"/>
  <c r="EP1551" i="1"/>
  <c r="EP1552" i="1"/>
  <c r="EP1553" i="1"/>
  <c r="EP1554" i="1"/>
  <c r="EP1555" i="1"/>
  <c r="EP1556" i="1"/>
  <c r="EP1557" i="1"/>
  <c r="EP1558" i="1"/>
  <c r="EP1559" i="1"/>
  <c r="EP1560" i="1"/>
  <c r="EP1561" i="1"/>
  <c r="EP1562" i="1"/>
  <c r="EP1563" i="1"/>
  <c r="EP1564" i="1"/>
  <c r="EP1565" i="1"/>
  <c r="EP1566" i="1"/>
  <c r="EP1567" i="1"/>
  <c r="EP1568" i="1"/>
  <c r="EP1569" i="1"/>
  <c r="EP1570" i="1"/>
  <c r="EP1571" i="1"/>
  <c r="EP1572" i="1"/>
  <c r="EP1573" i="1"/>
  <c r="EP1574" i="1"/>
  <c r="EP1575" i="1"/>
  <c r="EP1576" i="1"/>
  <c r="EP1577" i="1"/>
  <c r="EP1578" i="1"/>
  <c r="EP1579" i="1"/>
  <c r="EP1580" i="1"/>
  <c r="EP1581" i="1"/>
  <c r="EP1582" i="1"/>
  <c r="EP1583" i="1"/>
  <c r="EP1584" i="1"/>
  <c r="EP1585" i="1"/>
  <c r="EP1586" i="1"/>
  <c r="EP1587" i="1"/>
  <c r="EP1588" i="1"/>
  <c r="EP1589" i="1"/>
  <c r="EP1590" i="1"/>
  <c r="EP1591" i="1"/>
  <c r="EP1592" i="1"/>
  <c r="EP1593" i="1"/>
  <c r="EP1594" i="1"/>
  <c r="EP1595" i="1"/>
  <c r="EP1596" i="1"/>
  <c r="EP1597" i="1"/>
  <c r="EP1598" i="1"/>
  <c r="EP1599" i="1"/>
  <c r="EP1600" i="1"/>
  <c r="EP1601" i="1"/>
  <c r="EP1602" i="1"/>
  <c r="EP1603" i="1"/>
  <c r="EP1604" i="1"/>
  <c r="EP1605" i="1"/>
  <c r="EP1606" i="1"/>
  <c r="EP1607" i="1"/>
  <c r="EP1608" i="1"/>
  <c r="EP1609" i="1"/>
  <c r="EP1610" i="1"/>
  <c r="EP1611" i="1"/>
  <c r="EP1612" i="1"/>
  <c r="EP1613" i="1"/>
  <c r="EP1614" i="1"/>
  <c r="EP1615" i="1"/>
  <c r="EP1616" i="1"/>
  <c r="EP1617" i="1"/>
  <c r="EP1618" i="1"/>
  <c r="EP1619" i="1"/>
  <c r="EP1620" i="1"/>
  <c r="EP1621" i="1"/>
  <c r="EP1622" i="1"/>
  <c r="EP1623" i="1"/>
  <c r="EP1624" i="1"/>
  <c r="EP1625" i="1"/>
  <c r="EP1626" i="1"/>
  <c r="EP1627" i="1"/>
  <c r="EP1628" i="1"/>
  <c r="EP1629" i="1"/>
  <c r="EP1630" i="1"/>
  <c r="EP1631" i="1"/>
  <c r="EP1632" i="1"/>
  <c r="EP1633" i="1"/>
  <c r="EP1634" i="1"/>
  <c r="EP1635" i="1"/>
  <c r="EP1636" i="1"/>
  <c r="EP1637" i="1"/>
  <c r="EP1638" i="1"/>
  <c r="EP1639" i="1"/>
  <c r="EP1640" i="1"/>
  <c r="EP1641" i="1"/>
  <c r="EP1642" i="1"/>
  <c r="EP1643" i="1"/>
  <c r="EP1644" i="1"/>
  <c r="EP1645" i="1"/>
  <c r="EP1646" i="1"/>
  <c r="EP1647" i="1"/>
  <c r="EP1648" i="1"/>
  <c r="EP1649" i="1"/>
  <c r="EP1650" i="1"/>
  <c r="EP1651" i="1"/>
  <c r="EP1652" i="1"/>
  <c r="EP1653" i="1"/>
  <c r="EP1654" i="1"/>
  <c r="EP1655" i="1"/>
  <c r="EP1656" i="1"/>
  <c r="EP1657" i="1"/>
  <c r="EP1658" i="1"/>
  <c r="EP1659" i="1"/>
  <c r="EP1660" i="1"/>
  <c r="EP1661" i="1"/>
  <c r="EP1662" i="1"/>
  <c r="EP1663" i="1"/>
  <c r="EP1664" i="1"/>
  <c r="EP1665" i="1"/>
  <c r="EP1666" i="1"/>
  <c r="EP1667" i="1"/>
  <c r="EP1668" i="1"/>
  <c r="EP1669" i="1"/>
  <c r="EP1670" i="1"/>
  <c r="EP1671" i="1"/>
  <c r="EP1672" i="1"/>
  <c r="EP1673" i="1"/>
  <c r="EP1674" i="1"/>
  <c r="EP1675" i="1"/>
  <c r="EP1676" i="1"/>
  <c r="EP1677" i="1"/>
  <c r="EP1678" i="1"/>
  <c r="EP1679" i="1"/>
  <c r="EP1680" i="1"/>
  <c r="EP1681" i="1"/>
  <c r="EP1682" i="1"/>
  <c r="EP1683" i="1"/>
  <c r="EP1684" i="1"/>
  <c r="EP1685" i="1"/>
  <c r="EP1686" i="1"/>
  <c r="EP1687" i="1"/>
  <c r="EP1688" i="1"/>
  <c r="EP1689" i="1"/>
  <c r="EP1690" i="1"/>
  <c r="EP1691" i="1"/>
  <c r="EP1692" i="1"/>
  <c r="EP1693" i="1"/>
  <c r="EP1694" i="1"/>
  <c r="EP1695" i="1"/>
  <c r="EP1696" i="1"/>
  <c r="EP1697" i="1"/>
  <c r="EP1698" i="1"/>
  <c r="EP1699" i="1"/>
  <c r="EP1700" i="1"/>
  <c r="EP1701" i="1"/>
  <c r="EP1702" i="1"/>
  <c r="EP1703" i="1"/>
  <c r="EP1704" i="1"/>
  <c r="EP1705" i="1"/>
  <c r="EP1706" i="1"/>
  <c r="EP1707" i="1"/>
  <c r="EP1708" i="1"/>
  <c r="EP1709" i="1"/>
  <c r="EP1710" i="1"/>
  <c r="EP1711" i="1"/>
  <c r="EP1712" i="1"/>
  <c r="EP1713" i="1"/>
  <c r="EP1714" i="1"/>
  <c r="EP1715" i="1"/>
  <c r="EP1716" i="1"/>
  <c r="EP1717" i="1"/>
  <c r="EP1718" i="1"/>
  <c r="EP1719" i="1"/>
  <c r="EP1720" i="1"/>
  <c r="EP1721" i="1"/>
  <c r="EP1722" i="1"/>
  <c r="EP1723" i="1"/>
  <c r="EP1724" i="1"/>
  <c r="EP1725" i="1"/>
  <c r="EP1726" i="1"/>
  <c r="EP1727" i="1"/>
  <c r="EP1728" i="1"/>
  <c r="EP1729" i="1"/>
  <c r="EP1730" i="1"/>
  <c r="EP1731" i="1"/>
  <c r="EP1732" i="1"/>
  <c r="EP1733" i="1"/>
  <c r="EP1734" i="1"/>
  <c r="EP1735" i="1"/>
  <c r="EP1736" i="1"/>
  <c r="EP1737" i="1"/>
  <c r="EP1738" i="1"/>
  <c r="EP1739" i="1"/>
  <c r="EP1740" i="1"/>
  <c r="EP1741" i="1"/>
  <c r="EP1742" i="1"/>
  <c r="EP1743" i="1"/>
  <c r="EP1744" i="1"/>
  <c r="EP1745" i="1"/>
  <c r="EP1746" i="1"/>
  <c r="EP1747" i="1"/>
  <c r="EP1748" i="1"/>
  <c r="EP2" i="1"/>
  <c r="EO3" i="1"/>
  <c r="EO4" i="1"/>
  <c r="EO5" i="1"/>
  <c r="EO6" i="1"/>
  <c r="EO7" i="1"/>
  <c r="EO8" i="1"/>
  <c r="EO9" i="1"/>
  <c r="EO10" i="1"/>
  <c r="EO11" i="1"/>
  <c r="EO12" i="1"/>
  <c r="EO13" i="1"/>
  <c r="EO14" i="1"/>
  <c r="EO15" i="1"/>
  <c r="EO16" i="1"/>
  <c r="EO17" i="1"/>
  <c r="EO18" i="1"/>
  <c r="EO19" i="1"/>
  <c r="EO20" i="1"/>
  <c r="EO21" i="1"/>
  <c r="EO22" i="1"/>
  <c r="EO23" i="1"/>
  <c r="EO24" i="1"/>
  <c r="EO25" i="1"/>
  <c r="EO26" i="1"/>
  <c r="EO27" i="1"/>
  <c r="EO28" i="1"/>
  <c r="EO29" i="1"/>
  <c r="EO30" i="1"/>
  <c r="EO31" i="1"/>
  <c r="EO32" i="1"/>
  <c r="EO33" i="1"/>
  <c r="EO34" i="1"/>
  <c r="EO35" i="1"/>
  <c r="EO36" i="1"/>
  <c r="EO37" i="1"/>
  <c r="EO38" i="1"/>
  <c r="EO39" i="1"/>
  <c r="EO40" i="1"/>
  <c r="EO41" i="1"/>
  <c r="EO42" i="1"/>
  <c r="EO43" i="1"/>
  <c r="EO44" i="1"/>
  <c r="EO45" i="1"/>
  <c r="EO46" i="1"/>
  <c r="EO47" i="1"/>
  <c r="EO48" i="1"/>
  <c r="EO49" i="1"/>
  <c r="EO50" i="1"/>
  <c r="EO51" i="1"/>
  <c r="EO52" i="1"/>
  <c r="EO53" i="1"/>
  <c r="EO54" i="1"/>
  <c r="EO55" i="1"/>
  <c r="EO56" i="1"/>
  <c r="EO57" i="1"/>
  <c r="EO58" i="1"/>
  <c r="EO59" i="1"/>
  <c r="EO60" i="1"/>
  <c r="EO61" i="1"/>
  <c r="EO62" i="1"/>
  <c r="EO63" i="1"/>
  <c r="EO64" i="1"/>
  <c r="EO65" i="1"/>
  <c r="EO66" i="1"/>
  <c r="EO67" i="1"/>
  <c r="EO68" i="1"/>
  <c r="EO69" i="1"/>
  <c r="EO70" i="1"/>
  <c r="EO71" i="1"/>
  <c r="EO72" i="1"/>
  <c r="EO73" i="1"/>
  <c r="EO74" i="1"/>
  <c r="EO75" i="1"/>
  <c r="EO76" i="1"/>
  <c r="EO77" i="1"/>
  <c r="EO78" i="1"/>
  <c r="EO79" i="1"/>
  <c r="EO80" i="1"/>
  <c r="EO81" i="1"/>
  <c r="EO82" i="1"/>
  <c r="EO83" i="1"/>
  <c r="EO84" i="1"/>
  <c r="EO85" i="1"/>
  <c r="EO86" i="1"/>
  <c r="EO87" i="1"/>
  <c r="EO88" i="1"/>
  <c r="EO89" i="1"/>
  <c r="EO90" i="1"/>
  <c r="EO91" i="1"/>
  <c r="EO92" i="1"/>
  <c r="EO93" i="1"/>
  <c r="EO94" i="1"/>
  <c r="EO95" i="1"/>
  <c r="EO96" i="1"/>
  <c r="EO97" i="1"/>
  <c r="EO98" i="1"/>
  <c r="EO99" i="1"/>
  <c r="EO100" i="1"/>
  <c r="EO101" i="1"/>
  <c r="EO102" i="1"/>
  <c r="EO103" i="1"/>
  <c r="EO104" i="1"/>
  <c r="EO105" i="1"/>
  <c r="EO106" i="1"/>
  <c r="EO107" i="1"/>
  <c r="EO108" i="1"/>
  <c r="EO109" i="1"/>
  <c r="EO110" i="1"/>
  <c r="EO111" i="1"/>
  <c r="EO112" i="1"/>
  <c r="EO113" i="1"/>
  <c r="EO114" i="1"/>
  <c r="EO115" i="1"/>
  <c r="EO116" i="1"/>
  <c r="EO117" i="1"/>
  <c r="EO118" i="1"/>
  <c r="EO119" i="1"/>
  <c r="EO120" i="1"/>
  <c r="EO121" i="1"/>
  <c r="EO122" i="1"/>
  <c r="EO123" i="1"/>
  <c r="EO124" i="1"/>
  <c r="EO125" i="1"/>
  <c r="EO126" i="1"/>
  <c r="EO127" i="1"/>
  <c r="EO128" i="1"/>
  <c r="EO129" i="1"/>
  <c r="EO130" i="1"/>
  <c r="EO131" i="1"/>
  <c r="EO132" i="1"/>
  <c r="EO133" i="1"/>
  <c r="EO134" i="1"/>
  <c r="EO135" i="1"/>
  <c r="EO136" i="1"/>
  <c r="EO137" i="1"/>
  <c r="EO138" i="1"/>
  <c r="EO139" i="1"/>
  <c r="EO140" i="1"/>
  <c r="EO141" i="1"/>
  <c r="EO142" i="1"/>
  <c r="EO143" i="1"/>
  <c r="EO144" i="1"/>
  <c r="EO145" i="1"/>
  <c r="EO146" i="1"/>
  <c r="EO147" i="1"/>
  <c r="EO148" i="1"/>
  <c r="EO149" i="1"/>
  <c r="EO150" i="1"/>
  <c r="EO151" i="1"/>
  <c r="EO152" i="1"/>
  <c r="EO153" i="1"/>
  <c r="EO154" i="1"/>
  <c r="EO155" i="1"/>
  <c r="EO156" i="1"/>
  <c r="EO157" i="1"/>
  <c r="EO158" i="1"/>
  <c r="EO159" i="1"/>
  <c r="EO160" i="1"/>
  <c r="EO161" i="1"/>
  <c r="EO162" i="1"/>
  <c r="EO163" i="1"/>
  <c r="EO164" i="1"/>
  <c r="EO165" i="1"/>
  <c r="EO166" i="1"/>
  <c r="EO167" i="1"/>
  <c r="EO168" i="1"/>
  <c r="EO169" i="1"/>
  <c r="EO170" i="1"/>
  <c r="EO171" i="1"/>
  <c r="EO172" i="1"/>
  <c r="EO173" i="1"/>
  <c r="EO174" i="1"/>
  <c r="EO175" i="1"/>
  <c r="EO176" i="1"/>
  <c r="EO177" i="1"/>
  <c r="EO178" i="1"/>
  <c r="EO179" i="1"/>
  <c r="EO180" i="1"/>
  <c r="EO181" i="1"/>
  <c r="EO182" i="1"/>
  <c r="EO183" i="1"/>
  <c r="EO184" i="1"/>
  <c r="EO185" i="1"/>
  <c r="EO186" i="1"/>
  <c r="EO187" i="1"/>
  <c r="EO188" i="1"/>
  <c r="EO189" i="1"/>
  <c r="EO190" i="1"/>
  <c r="EO191" i="1"/>
  <c r="EO192" i="1"/>
  <c r="EO193" i="1"/>
  <c r="EO194" i="1"/>
  <c r="EO195" i="1"/>
  <c r="EO196" i="1"/>
  <c r="EO197" i="1"/>
  <c r="EO198" i="1"/>
  <c r="EO199" i="1"/>
  <c r="EO200" i="1"/>
  <c r="EO201" i="1"/>
  <c r="EO202" i="1"/>
  <c r="EO203" i="1"/>
  <c r="EO204" i="1"/>
  <c r="EO205" i="1"/>
  <c r="EO206" i="1"/>
  <c r="EO207" i="1"/>
  <c r="EO208" i="1"/>
  <c r="EO209" i="1"/>
  <c r="EO210" i="1"/>
  <c r="EO211" i="1"/>
  <c r="EO212" i="1"/>
  <c r="EO213" i="1"/>
  <c r="EO214" i="1"/>
  <c r="EO215" i="1"/>
  <c r="EO216" i="1"/>
  <c r="EO217" i="1"/>
  <c r="EO218" i="1"/>
  <c r="EO219" i="1"/>
  <c r="EO220" i="1"/>
  <c r="EO221" i="1"/>
  <c r="EO222" i="1"/>
  <c r="EO223" i="1"/>
  <c r="EO224" i="1"/>
  <c r="EO225" i="1"/>
  <c r="EO226" i="1"/>
  <c r="EO227" i="1"/>
  <c r="EO228" i="1"/>
  <c r="EO229" i="1"/>
  <c r="EO230" i="1"/>
  <c r="EO231" i="1"/>
  <c r="EO232" i="1"/>
  <c r="EO233" i="1"/>
  <c r="EO234" i="1"/>
  <c r="EO235" i="1"/>
  <c r="EO236" i="1"/>
  <c r="EO237" i="1"/>
  <c r="EO238" i="1"/>
  <c r="EO239" i="1"/>
  <c r="EO240" i="1"/>
  <c r="EO241" i="1"/>
  <c r="EO242" i="1"/>
  <c r="EO243" i="1"/>
  <c r="EO244" i="1"/>
  <c r="EO245" i="1"/>
  <c r="EO246" i="1"/>
  <c r="EO247" i="1"/>
  <c r="EO248" i="1"/>
  <c r="EO249" i="1"/>
  <c r="EO250" i="1"/>
  <c r="EO251" i="1"/>
  <c r="EO252" i="1"/>
  <c r="EO253" i="1"/>
  <c r="EO254" i="1"/>
  <c r="EO255" i="1"/>
  <c r="EO256" i="1"/>
  <c r="EO257" i="1"/>
  <c r="EO258" i="1"/>
  <c r="EO259" i="1"/>
  <c r="EO260" i="1"/>
  <c r="EO261" i="1"/>
  <c r="EO262" i="1"/>
  <c r="EO263" i="1"/>
  <c r="EO264" i="1"/>
  <c r="EO265" i="1"/>
  <c r="EO266" i="1"/>
  <c r="EO267" i="1"/>
  <c r="EO268" i="1"/>
  <c r="EO269" i="1"/>
  <c r="EO270" i="1"/>
  <c r="EO271" i="1"/>
  <c r="EO272" i="1"/>
  <c r="EO273" i="1"/>
  <c r="EO274" i="1"/>
  <c r="EO275" i="1"/>
  <c r="EO276" i="1"/>
  <c r="EO277" i="1"/>
  <c r="EO278" i="1"/>
  <c r="EO279" i="1"/>
  <c r="EO280" i="1"/>
  <c r="EO281" i="1"/>
  <c r="EO282" i="1"/>
  <c r="EO283" i="1"/>
  <c r="EO284" i="1"/>
  <c r="EO285" i="1"/>
  <c r="EO286" i="1"/>
  <c r="EO287" i="1"/>
  <c r="EO288" i="1"/>
  <c r="EO289" i="1"/>
  <c r="EO290" i="1"/>
  <c r="EO291" i="1"/>
  <c r="EO292" i="1"/>
  <c r="EO293" i="1"/>
  <c r="EO294" i="1"/>
  <c r="EO295" i="1"/>
  <c r="EO296" i="1"/>
  <c r="EO297" i="1"/>
  <c r="EO298" i="1"/>
  <c r="EO299" i="1"/>
  <c r="EO300" i="1"/>
  <c r="EO301" i="1"/>
  <c r="EO302" i="1"/>
  <c r="EO303" i="1"/>
  <c r="EO304" i="1"/>
  <c r="EO305" i="1"/>
  <c r="EO306" i="1"/>
  <c r="EO307" i="1"/>
  <c r="EO308" i="1"/>
  <c r="EO309" i="1"/>
  <c r="EO310" i="1"/>
  <c r="EO311" i="1"/>
  <c r="EO312" i="1"/>
  <c r="EO313" i="1"/>
  <c r="EO314" i="1"/>
  <c r="EO315" i="1"/>
  <c r="EO316" i="1"/>
  <c r="EO317" i="1"/>
  <c r="EO318" i="1"/>
  <c r="EO319" i="1"/>
  <c r="EO320" i="1"/>
  <c r="EO321" i="1"/>
  <c r="EO322" i="1"/>
  <c r="EO323" i="1"/>
  <c r="EO324" i="1"/>
  <c r="EO325" i="1"/>
  <c r="EO326" i="1"/>
  <c r="EO327" i="1"/>
  <c r="EO328" i="1"/>
  <c r="EO329" i="1"/>
  <c r="EO330" i="1"/>
  <c r="EO331" i="1"/>
  <c r="EO332" i="1"/>
  <c r="EO333" i="1"/>
  <c r="EO334" i="1"/>
  <c r="EO335" i="1"/>
  <c r="EO336" i="1"/>
  <c r="EO337" i="1"/>
  <c r="EO338" i="1"/>
  <c r="EO339" i="1"/>
  <c r="EO340" i="1"/>
  <c r="EO341" i="1"/>
  <c r="EO342" i="1"/>
  <c r="EO343" i="1"/>
  <c r="EO344" i="1"/>
  <c r="EO345" i="1"/>
  <c r="EO346" i="1"/>
  <c r="EO347" i="1"/>
  <c r="EO348" i="1"/>
  <c r="EO349" i="1"/>
  <c r="EO350" i="1"/>
  <c r="EO351" i="1"/>
  <c r="EO352" i="1"/>
  <c r="EO353" i="1"/>
  <c r="EO354" i="1"/>
  <c r="EO355" i="1"/>
  <c r="EO356" i="1"/>
  <c r="EO357" i="1"/>
  <c r="EO358" i="1"/>
  <c r="EO359" i="1"/>
  <c r="EO360" i="1"/>
  <c r="EO361" i="1"/>
  <c r="EO362" i="1"/>
  <c r="EO363" i="1"/>
  <c r="EO364" i="1"/>
  <c r="EO365" i="1"/>
  <c r="EO366" i="1"/>
  <c r="EO367" i="1"/>
  <c r="EO368" i="1"/>
  <c r="EO369" i="1"/>
  <c r="EO370" i="1"/>
  <c r="EO371" i="1"/>
  <c r="EO372" i="1"/>
  <c r="EO373" i="1"/>
  <c r="EO374" i="1"/>
  <c r="EO375" i="1"/>
  <c r="EO376" i="1"/>
  <c r="EO377" i="1"/>
  <c r="EO378" i="1"/>
  <c r="EO379" i="1"/>
  <c r="EO380" i="1"/>
  <c r="EO381" i="1"/>
  <c r="EO382" i="1"/>
  <c r="EO383" i="1"/>
  <c r="EO384" i="1"/>
  <c r="EO385" i="1"/>
  <c r="EO386" i="1"/>
  <c r="EO387" i="1"/>
  <c r="EO388" i="1"/>
  <c r="EO389" i="1"/>
  <c r="EO390" i="1"/>
  <c r="EO391" i="1"/>
  <c r="EO392" i="1"/>
  <c r="EO393" i="1"/>
  <c r="EO394" i="1"/>
  <c r="EO395" i="1"/>
  <c r="EO396" i="1"/>
  <c r="EO397" i="1"/>
  <c r="EO398" i="1"/>
  <c r="EO399" i="1"/>
  <c r="EO400" i="1"/>
  <c r="EO401" i="1"/>
  <c r="EO402" i="1"/>
  <c r="EO403" i="1"/>
  <c r="EO404" i="1"/>
  <c r="EO405" i="1"/>
  <c r="EO406" i="1"/>
  <c r="EO407" i="1"/>
  <c r="EO408" i="1"/>
  <c r="EO409" i="1"/>
  <c r="EO410" i="1"/>
  <c r="EO411" i="1"/>
  <c r="EO412" i="1"/>
  <c r="EO413" i="1"/>
  <c r="EO414" i="1"/>
  <c r="EO415" i="1"/>
  <c r="EO416" i="1"/>
  <c r="EO417" i="1"/>
  <c r="EO418" i="1"/>
  <c r="EO419" i="1"/>
  <c r="EO420" i="1"/>
  <c r="EO421" i="1"/>
  <c r="EO422" i="1"/>
  <c r="EO423" i="1"/>
  <c r="EO424" i="1"/>
  <c r="EO425" i="1"/>
  <c r="EO426" i="1"/>
  <c r="EO427" i="1"/>
  <c r="EO428" i="1"/>
  <c r="EO429" i="1"/>
  <c r="EO430" i="1"/>
  <c r="EO431" i="1"/>
  <c r="EO432" i="1"/>
  <c r="EO433" i="1"/>
  <c r="EO434" i="1"/>
  <c r="EO435" i="1"/>
  <c r="EO436" i="1"/>
  <c r="EO437" i="1"/>
  <c r="EO438" i="1"/>
  <c r="EO439" i="1"/>
  <c r="EO440" i="1"/>
  <c r="EO441" i="1"/>
  <c r="EO442" i="1"/>
  <c r="EO443" i="1"/>
  <c r="EO444" i="1"/>
  <c r="EO445" i="1"/>
  <c r="EO446" i="1"/>
  <c r="EO447" i="1"/>
  <c r="EO448" i="1"/>
  <c r="EO449" i="1"/>
  <c r="EO450" i="1"/>
  <c r="EO451" i="1"/>
  <c r="EO452" i="1"/>
  <c r="EO453" i="1"/>
  <c r="EO454" i="1"/>
  <c r="EO455" i="1"/>
  <c r="EO456" i="1"/>
  <c r="EO457" i="1"/>
  <c r="EO458" i="1"/>
  <c r="EO459" i="1"/>
  <c r="EO460" i="1"/>
  <c r="EO461" i="1"/>
  <c r="EO462" i="1"/>
  <c r="EO463" i="1"/>
  <c r="EO464" i="1"/>
  <c r="EO465" i="1"/>
  <c r="EO466" i="1"/>
  <c r="EO467" i="1"/>
  <c r="EO468" i="1"/>
  <c r="EO469" i="1"/>
  <c r="EO470" i="1"/>
  <c r="EO471" i="1"/>
  <c r="EO472" i="1"/>
  <c r="EO473" i="1"/>
  <c r="EO474" i="1"/>
  <c r="EO475" i="1"/>
  <c r="EO476" i="1"/>
  <c r="EO477" i="1"/>
  <c r="EO478" i="1"/>
  <c r="EO479" i="1"/>
  <c r="EO480" i="1"/>
  <c r="EO481" i="1"/>
  <c r="EO482" i="1"/>
  <c r="EO483" i="1"/>
  <c r="EO484" i="1"/>
  <c r="EO485" i="1"/>
  <c r="EO486" i="1"/>
  <c r="EO487" i="1"/>
  <c r="EO488" i="1"/>
  <c r="EO489" i="1"/>
  <c r="EO490" i="1"/>
  <c r="EO491" i="1"/>
  <c r="EO492" i="1"/>
  <c r="EO493" i="1"/>
  <c r="EO494" i="1"/>
  <c r="EO495" i="1"/>
  <c r="EO496" i="1"/>
  <c r="EO497" i="1"/>
  <c r="EO498" i="1"/>
  <c r="EO499" i="1"/>
  <c r="EO500" i="1"/>
  <c r="EO501" i="1"/>
  <c r="EO502" i="1"/>
  <c r="EO503" i="1"/>
  <c r="EO504" i="1"/>
  <c r="EO505" i="1"/>
  <c r="EO506" i="1"/>
  <c r="EO507" i="1"/>
  <c r="EO508" i="1"/>
  <c r="EO509" i="1"/>
  <c r="EO510" i="1"/>
  <c r="EO511" i="1"/>
  <c r="EO512" i="1"/>
  <c r="EO513" i="1"/>
  <c r="EO514" i="1"/>
  <c r="EO515" i="1"/>
  <c r="EO516" i="1"/>
  <c r="EO517" i="1"/>
  <c r="EO518" i="1"/>
  <c r="EO519" i="1"/>
  <c r="EO520" i="1"/>
  <c r="EO521" i="1"/>
  <c r="EO522" i="1"/>
  <c r="EO523" i="1"/>
  <c r="EO524" i="1"/>
  <c r="EO525" i="1"/>
  <c r="EO526" i="1"/>
  <c r="EO527" i="1"/>
  <c r="EO528" i="1"/>
  <c r="EO529" i="1"/>
  <c r="EO530" i="1"/>
  <c r="EO531" i="1"/>
  <c r="EO532" i="1"/>
  <c r="EO533" i="1"/>
  <c r="EO534" i="1"/>
  <c r="EO535" i="1"/>
  <c r="EO536" i="1"/>
  <c r="EO537" i="1"/>
  <c r="EO538" i="1"/>
  <c r="EO539" i="1"/>
  <c r="EO540" i="1"/>
  <c r="EO541" i="1"/>
  <c r="EO542" i="1"/>
  <c r="EO543" i="1"/>
  <c r="EO544" i="1"/>
  <c r="EO545" i="1"/>
  <c r="EO546" i="1"/>
  <c r="EO547" i="1"/>
  <c r="EO548" i="1"/>
  <c r="EO549" i="1"/>
  <c r="EO550" i="1"/>
  <c r="EO551" i="1"/>
  <c r="EO552" i="1"/>
  <c r="EO553" i="1"/>
  <c r="EO554" i="1"/>
  <c r="EO555" i="1"/>
  <c r="EO556" i="1"/>
  <c r="EO557" i="1"/>
  <c r="EO558" i="1"/>
  <c r="EO559" i="1"/>
  <c r="EO560" i="1"/>
  <c r="EO561" i="1"/>
  <c r="EO562" i="1"/>
  <c r="EO563" i="1"/>
  <c r="EO564" i="1"/>
  <c r="EO565" i="1"/>
  <c r="EO566" i="1"/>
  <c r="EO567" i="1"/>
  <c r="EO568" i="1"/>
  <c r="EO569" i="1"/>
  <c r="EO570" i="1"/>
  <c r="EO571" i="1"/>
  <c r="EO572" i="1"/>
  <c r="EO573" i="1"/>
  <c r="EO574" i="1"/>
  <c r="EO575" i="1"/>
  <c r="EO576" i="1"/>
  <c r="EO577" i="1"/>
  <c r="EO578" i="1"/>
  <c r="EO579" i="1"/>
  <c r="EO580" i="1"/>
  <c r="EO581" i="1"/>
  <c r="EO582" i="1"/>
  <c r="EO583" i="1"/>
  <c r="EO584" i="1"/>
  <c r="EO585" i="1"/>
  <c r="EO586" i="1"/>
  <c r="EO587" i="1"/>
  <c r="EO588" i="1"/>
  <c r="EO589" i="1"/>
  <c r="EO590" i="1"/>
  <c r="EO591" i="1"/>
  <c r="EO592" i="1"/>
  <c r="EO593" i="1"/>
  <c r="EO594" i="1"/>
  <c r="EO595" i="1"/>
  <c r="EO596" i="1"/>
  <c r="EO597" i="1"/>
  <c r="EO598" i="1"/>
  <c r="EO599" i="1"/>
  <c r="EO600" i="1"/>
  <c r="EO601" i="1"/>
  <c r="EO602" i="1"/>
  <c r="EO603" i="1"/>
  <c r="EO604" i="1"/>
  <c r="EO605" i="1"/>
  <c r="EO606" i="1"/>
  <c r="EO607" i="1"/>
  <c r="EO608" i="1"/>
  <c r="EO609" i="1"/>
  <c r="EO610" i="1"/>
  <c r="EO611" i="1"/>
  <c r="EO612" i="1"/>
  <c r="EO613" i="1"/>
  <c r="EO614" i="1"/>
  <c r="EO615" i="1"/>
  <c r="EO616" i="1"/>
  <c r="EO617" i="1"/>
  <c r="EO618" i="1"/>
  <c r="EO619" i="1"/>
  <c r="EO620" i="1"/>
  <c r="EO621" i="1"/>
  <c r="EO622" i="1"/>
  <c r="EO623" i="1"/>
  <c r="EO624" i="1"/>
  <c r="EO625" i="1"/>
  <c r="EO626" i="1"/>
  <c r="EO627" i="1"/>
  <c r="EO628" i="1"/>
  <c r="EO629" i="1"/>
  <c r="EO630" i="1"/>
  <c r="EO631" i="1"/>
  <c r="EO632" i="1"/>
  <c r="EO633" i="1"/>
  <c r="EO634" i="1"/>
  <c r="EO635" i="1"/>
  <c r="EO636" i="1"/>
  <c r="EO637" i="1"/>
  <c r="EO638" i="1"/>
  <c r="EO639" i="1"/>
  <c r="EO640" i="1"/>
  <c r="EO641" i="1"/>
  <c r="EO642" i="1"/>
  <c r="EO643" i="1"/>
  <c r="EO644" i="1"/>
  <c r="EO645" i="1"/>
  <c r="EO646" i="1"/>
  <c r="EO647" i="1"/>
  <c r="EO648" i="1"/>
  <c r="EO649" i="1"/>
  <c r="EO650" i="1"/>
  <c r="EO651" i="1"/>
  <c r="EO652" i="1"/>
  <c r="EO653" i="1"/>
  <c r="EO654" i="1"/>
  <c r="EO655" i="1"/>
  <c r="EO656" i="1"/>
  <c r="EO657" i="1"/>
  <c r="EO658" i="1"/>
  <c r="EO659" i="1"/>
  <c r="EO660" i="1"/>
  <c r="EO661" i="1"/>
  <c r="EO662" i="1"/>
  <c r="EO663" i="1"/>
  <c r="EO664" i="1"/>
  <c r="EO665" i="1"/>
  <c r="EO666" i="1"/>
  <c r="EO667" i="1"/>
  <c r="EO668" i="1"/>
  <c r="EO669" i="1"/>
  <c r="EO670" i="1"/>
  <c r="EO671" i="1"/>
  <c r="EO672" i="1"/>
  <c r="EO673" i="1"/>
  <c r="EO674" i="1"/>
  <c r="EO675" i="1"/>
  <c r="EO676" i="1"/>
  <c r="EO677" i="1"/>
  <c r="EO678" i="1"/>
  <c r="EO679" i="1"/>
  <c r="EO680" i="1"/>
  <c r="EO681" i="1"/>
  <c r="EO682" i="1"/>
  <c r="EO683" i="1"/>
  <c r="EO684" i="1"/>
  <c r="EO685" i="1"/>
  <c r="EO686" i="1"/>
  <c r="EO687" i="1"/>
  <c r="EO688" i="1"/>
  <c r="EO689" i="1"/>
  <c r="EO690" i="1"/>
  <c r="EO691" i="1"/>
  <c r="EO692" i="1"/>
  <c r="EO693" i="1"/>
  <c r="EO694" i="1"/>
  <c r="EO695" i="1"/>
  <c r="EO696" i="1"/>
  <c r="EO697" i="1"/>
  <c r="EO698" i="1"/>
  <c r="EO699" i="1"/>
  <c r="EO700" i="1"/>
  <c r="EO701" i="1"/>
  <c r="EO702" i="1"/>
  <c r="EO703" i="1"/>
  <c r="EO704" i="1"/>
  <c r="EO705" i="1"/>
  <c r="EO706" i="1"/>
  <c r="EO707" i="1"/>
  <c r="EO708" i="1"/>
  <c r="EO709" i="1"/>
  <c r="EO710" i="1"/>
  <c r="EO711" i="1"/>
  <c r="EO712" i="1"/>
  <c r="EO713" i="1"/>
  <c r="EO714" i="1"/>
  <c r="EO715" i="1"/>
  <c r="EO716" i="1"/>
  <c r="EO717" i="1"/>
  <c r="EO718" i="1"/>
  <c r="EO719" i="1"/>
  <c r="EO720" i="1"/>
  <c r="EO721" i="1"/>
  <c r="EO722" i="1"/>
  <c r="EO723" i="1"/>
  <c r="EO724" i="1"/>
  <c r="EO725" i="1"/>
  <c r="EO726" i="1"/>
  <c r="EO727" i="1"/>
  <c r="EO728" i="1"/>
  <c r="EO729" i="1"/>
  <c r="EO730" i="1"/>
  <c r="EO731" i="1"/>
  <c r="EO732" i="1"/>
  <c r="EO733" i="1"/>
  <c r="EO734" i="1"/>
  <c r="EO735" i="1"/>
  <c r="EO736" i="1"/>
  <c r="EO737" i="1"/>
  <c r="EO738" i="1"/>
  <c r="EO739" i="1"/>
  <c r="EO740" i="1"/>
  <c r="EO741" i="1"/>
  <c r="EO742" i="1"/>
  <c r="EO743" i="1"/>
  <c r="EO744" i="1"/>
  <c r="EO745" i="1"/>
  <c r="EO746" i="1"/>
  <c r="EO747" i="1"/>
  <c r="EO748" i="1"/>
  <c r="EO749" i="1"/>
  <c r="EO750" i="1"/>
  <c r="EO751" i="1"/>
  <c r="EO752" i="1"/>
  <c r="EO753" i="1"/>
  <c r="EO754" i="1"/>
  <c r="EO755" i="1"/>
  <c r="EO756" i="1"/>
  <c r="EO757" i="1"/>
  <c r="EO758" i="1"/>
  <c r="EO759" i="1"/>
  <c r="EO760" i="1"/>
  <c r="EO761" i="1"/>
  <c r="EO762" i="1"/>
  <c r="EO763" i="1"/>
  <c r="EO764" i="1"/>
  <c r="EO765" i="1"/>
  <c r="EO766" i="1"/>
  <c r="EO767" i="1"/>
  <c r="EO768" i="1"/>
  <c r="EO769" i="1"/>
  <c r="EO770" i="1"/>
  <c r="EO771" i="1"/>
  <c r="EO772" i="1"/>
  <c r="EO773" i="1"/>
  <c r="EO774" i="1"/>
  <c r="EO775" i="1"/>
  <c r="EO776" i="1"/>
  <c r="EO777" i="1"/>
  <c r="EO778" i="1"/>
  <c r="EO779" i="1"/>
  <c r="EO780" i="1"/>
  <c r="EO781" i="1"/>
  <c r="EO782" i="1"/>
  <c r="EO783" i="1"/>
  <c r="EO784" i="1"/>
  <c r="EO785" i="1"/>
  <c r="EO786" i="1"/>
  <c r="EO787" i="1"/>
  <c r="EO788" i="1"/>
  <c r="EO789" i="1"/>
  <c r="EO790" i="1"/>
  <c r="EO791" i="1"/>
  <c r="EO792" i="1"/>
  <c r="EO793" i="1"/>
  <c r="EO794" i="1"/>
  <c r="EO795" i="1"/>
  <c r="EO796" i="1"/>
  <c r="EO797" i="1"/>
  <c r="EO798" i="1"/>
  <c r="EO799" i="1"/>
  <c r="EO800" i="1"/>
  <c r="EO801" i="1"/>
  <c r="EO802" i="1"/>
  <c r="EO803" i="1"/>
  <c r="EO804" i="1"/>
  <c r="EO805" i="1"/>
  <c r="EO806" i="1"/>
  <c r="EO807" i="1"/>
  <c r="EO808" i="1"/>
  <c r="EO809" i="1"/>
  <c r="EO810" i="1"/>
  <c r="EO811" i="1"/>
  <c r="EO812" i="1"/>
  <c r="EO813" i="1"/>
  <c r="EO814" i="1"/>
  <c r="EO815" i="1"/>
  <c r="EO816" i="1"/>
  <c r="EO817" i="1"/>
  <c r="EO818" i="1"/>
  <c r="EO819" i="1"/>
  <c r="EO820" i="1"/>
  <c r="EO821" i="1"/>
  <c r="EO822" i="1"/>
  <c r="EO823" i="1"/>
  <c r="EO824" i="1"/>
  <c r="EO825" i="1"/>
  <c r="EO826" i="1"/>
  <c r="EO827" i="1"/>
  <c r="EO828" i="1"/>
  <c r="EO829" i="1"/>
  <c r="EO830" i="1"/>
  <c r="EO831" i="1"/>
  <c r="EO832" i="1"/>
  <c r="EO833" i="1"/>
  <c r="EO834" i="1"/>
  <c r="EO835" i="1"/>
  <c r="EO836" i="1"/>
  <c r="EO837" i="1"/>
  <c r="EO838" i="1"/>
  <c r="EO839" i="1"/>
  <c r="EO840" i="1"/>
  <c r="EO841" i="1"/>
  <c r="EO842" i="1"/>
  <c r="EO843" i="1"/>
  <c r="EO844" i="1"/>
  <c r="EO845" i="1"/>
  <c r="EO846" i="1"/>
  <c r="EO847" i="1"/>
  <c r="EO848" i="1"/>
  <c r="EO849" i="1"/>
  <c r="EO850" i="1"/>
  <c r="EO851" i="1"/>
  <c r="EO852" i="1"/>
  <c r="EO853" i="1"/>
  <c r="EO854" i="1"/>
  <c r="EO855" i="1"/>
  <c r="EO856" i="1"/>
  <c r="EO857" i="1"/>
  <c r="EO858" i="1"/>
  <c r="EO859" i="1"/>
  <c r="EO860" i="1"/>
  <c r="EO861" i="1"/>
  <c r="EO862" i="1"/>
  <c r="EO863" i="1"/>
  <c r="EO864" i="1"/>
  <c r="EO865" i="1"/>
  <c r="EO866" i="1"/>
  <c r="EO867" i="1"/>
  <c r="EO868" i="1"/>
  <c r="EO869" i="1"/>
  <c r="EO870" i="1"/>
  <c r="EO871" i="1"/>
  <c r="EO872" i="1"/>
  <c r="EO873" i="1"/>
  <c r="EO874" i="1"/>
  <c r="EO875" i="1"/>
  <c r="EO876" i="1"/>
  <c r="EO877" i="1"/>
  <c r="EO878" i="1"/>
  <c r="EO879" i="1"/>
  <c r="EO880" i="1"/>
  <c r="EO881" i="1"/>
  <c r="EO882" i="1"/>
  <c r="EO883" i="1"/>
  <c r="EO884" i="1"/>
  <c r="EO885" i="1"/>
  <c r="EO886" i="1"/>
  <c r="EO887" i="1"/>
  <c r="EO888" i="1"/>
  <c r="EO889" i="1"/>
  <c r="EO890" i="1"/>
  <c r="EO891" i="1"/>
  <c r="EO892" i="1"/>
  <c r="EO893" i="1"/>
  <c r="EO894" i="1"/>
  <c r="EO895" i="1"/>
  <c r="EO896" i="1"/>
  <c r="EO897" i="1"/>
  <c r="EO898" i="1"/>
  <c r="EO899" i="1"/>
  <c r="EO900" i="1"/>
  <c r="EO901" i="1"/>
  <c r="EO902" i="1"/>
  <c r="EO903" i="1"/>
  <c r="EO904" i="1"/>
  <c r="EO905" i="1"/>
  <c r="EO906" i="1"/>
  <c r="EO907" i="1"/>
  <c r="EO908" i="1"/>
  <c r="EO909" i="1"/>
  <c r="EO910" i="1"/>
  <c r="EO911" i="1"/>
  <c r="EO912" i="1"/>
  <c r="EO913" i="1"/>
  <c r="EO914" i="1"/>
  <c r="EO915" i="1"/>
  <c r="EO916" i="1"/>
  <c r="EO917" i="1"/>
  <c r="EO918" i="1"/>
  <c r="EO919" i="1"/>
  <c r="EO920" i="1"/>
  <c r="EO921" i="1"/>
  <c r="EO922" i="1"/>
  <c r="EO923" i="1"/>
  <c r="EO924" i="1"/>
  <c r="EO925" i="1"/>
  <c r="EO926" i="1"/>
  <c r="EO927" i="1"/>
  <c r="EO928" i="1"/>
  <c r="EO929" i="1"/>
  <c r="EO930" i="1"/>
  <c r="EO931" i="1"/>
  <c r="EO932" i="1"/>
  <c r="EO933" i="1"/>
  <c r="EO934" i="1"/>
  <c r="EO935" i="1"/>
  <c r="EO936" i="1"/>
  <c r="EO937" i="1"/>
  <c r="EO938" i="1"/>
  <c r="EO939" i="1"/>
  <c r="EO940" i="1"/>
  <c r="EO941" i="1"/>
  <c r="EO942" i="1"/>
  <c r="EO943" i="1"/>
  <c r="EO944" i="1"/>
  <c r="EO945" i="1"/>
  <c r="EO946" i="1"/>
  <c r="EO947" i="1"/>
  <c r="EO948" i="1"/>
  <c r="EO949" i="1"/>
  <c r="EO950" i="1"/>
  <c r="EO951" i="1"/>
  <c r="EO952" i="1"/>
  <c r="EO953" i="1"/>
  <c r="EO954" i="1"/>
  <c r="EO955" i="1"/>
  <c r="EO956" i="1"/>
  <c r="EO957" i="1"/>
  <c r="EO958" i="1"/>
  <c r="EO959" i="1"/>
  <c r="EO960" i="1"/>
  <c r="EO961" i="1"/>
  <c r="EO962" i="1"/>
  <c r="EO963" i="1"/>
  <c r="EO964" i="1"/>
  <c r="EO965" i="1"/>
  <c r="EO966" i="1"/>
  <c r="EO967" i="1"/>
  <c r="EO968" i="1"/>
  <c r="EO969" i="1"/>
  <c r="EO970" i="1"/>
  <c r="EO971" i="1"/>
  <c r="EO972" i="1"/>
  <c r="EO973" i="1"/>
  <c r="EO974" i="1"/>
  <c r="EO975" i="1"/>
  <c r="EO976" i="1"/>
  <c r="EO977" i="1"/>
  <c r="EO978" i="1"/>
  <c r="EO979" i="1"/>
  <c r="EO980" i="1"/>
  <c r="EO981" i="1"/>
  <c r="EO982" i="1"/>
  <c r="EO983" i="1"/>
  <c r="EO984" i="1"/>
  <c r="EO985" i="1"/>
  <c r="EO986" i="1"/>
  <c r="EO987" i="1"/>
  <c r="EO988" i="1"/>
  <c r="EO989" i="1"/>
  <c r="EO990" i="1"/>
  <c r="EO991" i="1"/>
  <c r="EO992" i="1"/>
  <c r="EO993" i="1"/>
  <c r="EO994" i="1"/>
  <c r="EO995" i="1"/>
  <c r="EO996" i="1"/>
  <c r="EO997" i="1"/>
  <c r="EO998" i="1"/>
  <c r="EO999" i="1"/>
  <c r="EO1000" i="1"/>
  <c r="EO1001" i="1"/>
  <c r="EO1002" i="1"/>
  <c r="EO1003" i="1"/>
  <c r="EO1004" i="1"/>
  <c r="EO1005" i="1"/>
  <c r="EO1006" i="1"/>
  <c r="EO1007" i="1"/>
  <c r="EO1008" i="1"/>
  <c r="EO1009" i="1"/>
  <c r="EO1010" i="1"/>
  <c r="EO1011" i="1"/>
  <c r="EO1012" i="1"/>
  <c r="EO1013" i="1"/>
  <c r="EO1014" i="1"/>
  <c r="EO1015" i="1"/>
  <c r="EO1016" i="1"/>
  <c r="EO1017" i="1"/>
  <c r="EO1018" i="1"/>
  <c r="EO1019" i="1"/>
  <c r="EO1020" i="1"/>
  <c r="EO1021" i="1"/>
  <c r="EO1022" i="1"/>
  <c r="EO1023" i="1"/>
  <c r="EO1024" i="1"/>
  <c r="EO1025" i="1"/>
  <c r="EO1026" i="1"/>
  <c r="EO1027" i="1"/>
  <c r="EO1028" i="1"/>
  <c r="EO1029" i="1"/>
  <c r="EO1030" i="1"/>
  <c r="EO1031" i="1"/>
  <c r="EO1032" i="1"/>
  <c r="EO1033" i="1"/>
  <c r="EO1034" i="1"/>
  <c r="EO1035" i="1"/>
  <c r="EO1036" i="1"/>
  <c r="EO1037" i="1"/>
  <c r="EO1038" i="1"/>
  <c r="EO1039" i="1"/>
  <c r="EO1040" i="1"/>
  <c r="EO1041" i="1"/>
  <c r="EO1042" i="1"/>
  <c r="EO1043" i="1"/>
  <c r="EO1044" i="1"/>
  <c r="EO1045" i="1"/>
  <c r="EO1046" i="1"/>
  <c r="EO1047" i="1"/>
  <c r="EO1048" i="1"/>
  <c r="EO1049" i="1"/>
  <c r="EO1050" i="1"/>
  <c r="EO1051" i="1"/>
  <c r="EO1052" i="1"/>
  <c r="EO1053" i="1"/>
  <c r="EO1054" i="1"/>
  <c r="EO1055" i="1"/>
  <c r="EO1056" i="1"/>
  <c r="EO1057" i="1"/>
  <c r="EO1058" i="1"/>
  <c r="EO1059" i="1"/>
  <c r="EO1060" i="1"/>
  <c r="EO1061" i="1"/>
  <c r="EO1062" i="1"/>
  <c r="EO1063" i="1"/>
  <c r="EO1064" i="1"/>
  <c r="EO1065" i="1"/>
  <c r="EO1066" i="1"/>
  <c r="EO1067" i="1"/>
  <c r="EO1068" i="1"/>
  <c r="EO1069" i="1"/>
  <c r="EO1070" i="1"/>
  <c r="EO1071" i="1"/>
  <c r="EO1072" i="1"/>
  <c r="EO1073" i="1"/>
  <c r="EO1074" i="1"/>
  <c r="EO1075" i="1"/>
  <c r="EO1076" i="1"/>
  <c r="EO1077" i="1"/>
  <c r="EO1078" i="1"/>
  <c r="EO1079" i="1"/>
  <c r="EO1080" i="1"/>
  <c r="EO1081" i="1"/>
  <c r="EO1082" i="1"/>
  <c r="EO1083" i="1"/>
  <c r="EO1084" i="1"/>
  <c r="EO1085" i="1"/>
  <c r="EO1086" i="1"/>
  <c r="EO1087" i="1"/>
  <c r="EO1088" i="1"/>
  <c r="EO1089" i="1"/>
  <c r="EO1090" i="1"/>
  <c r="EO1091" i="1"/>
  <c r="EO1092" i="1"/>
  <c r="EO1093" i="1"/>
  <c r="EO1094" i="1"/>
  <c r="EO1095" i="1"/>
  <c r="EO1096" i="1"/>
  <c r="EO1097" i="1"/>
  <c r="EO1098" i="1"/>
  <c r="EO1099" i="1"/>
  <c r="EO1100" i="1"/>
  <c r="EO1101" i="1"/>
  <c r="EO1102" i="1"/>
  <c r="EO1103" i="1"/>
  <c r="EO1104" i="1"/>
  <c r="EO1105" i="1"/>
  <c r="EO1106" i="1"/>
  <c r="EO1107" i="1"/>
  <c r="EO1108" i="1"/>
  <c r="EO1109" i="1"/>
  <c r="EO1110" i="1"/>
  <c r="EO1111" i="1"/>
  <c r="EO1112" i="1"/>
  <c r="EO1113" i="1"/>
  <c r="EO1114" i="1"/>
  <c r="EO1115" i="1"/>
  <c r="EO1116" i="1"/>
  <c r="EO1117" i="1"/>
  <c r="EO1118" i="1"/>
  <c r="EO1119" i="1"/>
  <c r="EO1120" i="1"/>
  <c r="EO1121" i="1"/>
  <c r="EO1122" i="1"/>
  <c r="EO1123" i="1"/>
  <c r="EO1124" i="1"/>
  <c r="EO1125" i="1"/>
  <c r="EO1126" i="1"/>
  <c r="EO1127" i="1"/>
  <c r="EO1128" i="1"/>
  <c r="EO1129" i="1"/>
  <c r="EO1130" i="1"/>
  <c r="EO1131" i="1"/>
  <c r="EO1132" i="1"/>
  <c r="EO1133" i="1"/>
  <c r="EO1134" i="1"/>
  <c r="EO1135" i="1"/>
  <c r="EO1136" i="1"/>
  <c r="EO1137" i="1"/>
  <c r="EO1138" i="1"/>
  <c r="EO1139" i="1"/>
  <c r="EO1140" i="1"/>
  <c r="EO1141" i="1"/>
  <c r="EO1142" i="1"/>
  <c r="EO1143" i="1"/>
  <c r="EO1144" i="1"/>
  <c r="EO1145" i="1"/>
  <c r="EO1146" i="1"/>
  <c r="EO1147" i="1"/>
  <c r="EO1148" i="1"/>
  <c r="EO1149" i="1"/>
  <c r="EO1150" i="1"/>
  <c r="EO1151" i="1"/>
  <c r="EO1152" i="1"/>
  <c r="EO1153" i="1"/>
  <c r="EO1154" i="1"/>
  <c r="EO1155" i="1"/>
  <c r="EO1156" i="1"/>
  <c r="EO1157" i="1"/>
  <c r="EO1158" i="1"/>
  <c r="EO1159" i="1"/>
  <c r="EO1160" i="1"/>
  <c r="EO1161" i="1"/>
  <c r="EO1162" i="1"/>
  <c r="EO1163" i="1"/>
  <c r="EO1164" i="1"/>
  <c r="EO1165" i="1"/>
  <c r="EO1166" i="1"/>
  <c r="EO1167" i="1"/>
  <c r="EO1168" i="1"/>
  <c r="EO1169" i="1"/>
  <c r="EO1170" i="1"/>
  <c r="EO1171" i="1"/>
  <c r="EO1172" i="1"/>
  <c r="EO1173" i="1"/>
  <c r="EO1174" i="1"/>
  <c r="EO1175" i="1"/>
  <c r="EO1176" i="1"/>
  <c r="EO1177" i="1"/>
  <c r="EO1178" i="1"/>
  <c r="EO1179" i="1"/>
  <c r="EO1180" i="1"/>
  <c r="EO1181" i="1"/>
  <c r="EO1182" i="1"/>
  <c r="EO1183" i="1"/>
  <c r="EO1184" i="1"/>
  <c r="EO1185" i="1"/>
  <c r="EO1186" i="1"/>
  <c r="EO1187" i="1"/>
  <c r="EO1188" i="1"/>
  <c r="EO1189" i="1"/>
  <c r="EO1190" i="1"/>
  <c r="EO1191" i="1"/>
  <c r="EO1192" i="1"/>
  <c r="EO1193" i="1"/>
  <c r="EO1194" i="1"/>
  <c r="EO1195" i="1"/>
  <c r="EO1196" i="1"/>
  <c r="EO1197" i="1"/>
  <c r="EO1198" i="1"/>
  <c r="EO1199" i="1"/>
  <c r="EO1200" i="1"/>
  <c r="EO1201" i="1"/>
  <c r="EO1202" i="1"/>
  <c r="EO1203" i="1"/>
  <c r="EO1204" i="1"/>
  <c r="EO1205" i="1"/>
  <c r="EO1206" i="1"/>
  <c r="EO1207" i="1"/>
  <c r="EO1208" i="1"/>
  <c r="EO1209" i="1"/>
  <c r="EO1210" i="1"/>
  <c r="EO1211" i="1"/>
  <c r="EO1212" i="1"/>
  <c r="EO1213" i="1"/>
  <c r="EO1214" i="1"/>
  <c r="EO1215" i="1"/>
  <c r="EO1216" i="1"/>
  <c r="EO1217" i="1"/>
  <c r="EO1218" i="1"/>
  <c r="EO1219" i="1"/>
  <c r="EO1220" i="1"/>
  <c r="EO1221" i="1"/>
  <c r="EO1222" i="1"/>
  <c r="EO1223" i="1"/>
  <c r="EO1224" i="1"/>
  <c r="EO1225" i="1"/>
  <c r="EO1226" i="1"/>
  <c r="EO1227" i="1"/>
  <c r="EO1228" i="1"/>
  <c r="EO1229" i="1"/>
  <c r="EO1230" i="1"/>
  <c r="EO1231" i="1"/>
  <c r="EO1232" i="1"/>
  <c r="EO1233" i="1"/>
  <c r="EO1234" i="1"/>
  <c r="EO1235" i="1"/>
  <c r="EO1236" i="1"/>
  <c r="EO1237" i="1"/>
  <c r="EO1238" i="1"/>
  <c r="EO1239" i="1"/>
  <c r="EO1240" i="1"/>
  <c r="EO1241" i="1"/>
  <c r="EO1242" i="1"/>
  <c r="EO1243" i="1"/>
  <c r="EO1244" i="1"/>
  <c r="EO1245" i="1"/>
  <c r="EO1246" i="1"/>
  <c r="EO1247" i="1"/>
  <c r="EO1248" i="1"/>
  <c r="EO1249" i="1"/>
  <c r="EO1250" i="1"/>
  <c r="EO1251" i="1"/>
  <c r="EO1252" i="1"/>
  <c r="EO1253" i="1"/>
  <c r="EO1254" i="1"/>
  <c r="EO1255" i="1"/>
  <c r="EO1256" i="1"/>
  <c r="EO1257" i="1"/>
  <c r="EO1258" i="1"/>
  <c r="EO1259" i="1"/>
  <c r="EO1260" i="1"/>
  <c r="EO1261" i="1"/>
  <c r="EO1262" i="1"/>
  <c r="EO1263" i="1"/>
  <c r="EO1264" i="1"/>
  <c r="EO1265" i="1"/>
  <c r="EO1266" i="1"/>
  <c r="EO1267" i="1"/>
  <c r="EO1268" i="1"/>
  <c r="EO1269" i="1"/>
  <c r="EO1270" i="1"/>
  <c r="EO1271" i="1"/>
  <c r="EO1272" i="1"/>
  <c r="EO1273" i="1"/>
  <c r="EO1274" i="1"/>
  <c r="EO1275" i="1"/>
  <c r="EO1276" i="1"/>
  <c r="EO1277" i="1"/>
  <c r="EO1278" i="1"/>
  <c r="EO1279" i="1"/>
  <c r="EO1280" i="1"/>
  <c r="EO1281" i="1"/>
  <c r="EO1282" i="1"/>
  <c r="EO1283" i="1"/>
  <c r="EO1284" i="1"/>
  <c r="EO1285" i="1"/>
  <c r="EO1286" i="1"/>
  <c r="EO1287" i="1"/>
  <c r="EO1288" i="1"/>
  <c r="EO1289" i="1"/>
  <c r="EO1290" i="1"/>
  <c r="EO1291" i="1"/>
  <c r="EO1292" i="1"/>
  <c r="EO1293" i="1"/>
  <c r="EO1294" i="1"/>
  <c r="EO1295" i="1"/>
  <c r="EO1296" i="1"/>
  <c r="EO1297" i="1"/>
  <c r="EO1298" i="1"/>
  <c r="EO1299" i="1"/>
  <c r="EO1300" i="1"/>
  <c r="EO1301" i="1"/>
  <c r="EO1302" i="1"/>
  <c r="EO1303" i="1"/>
  <c r="EO1304" i="1"/>
  <c r="EO1305" i="1"/>
  <c r="EO1306" i="1"/>
  <c r="EO1307" i="1"/>
  <c r="EO1308" i="1"/>
  <c r="EO1309" i="1"/>
  <c r="EO1310" i="1"/>
  <c r="EO1311" i="1"/>
  <c r="EO1312" i="1"/>
  <c r="EO1313" i="1"/>
  <c r="EO1314" i="1"/>
  <c r="EO1315" i="1"/>
  <c r="EO1316" i="1"/>
  <c r="EO1317" i="1"/>
  <c r="EO1318" i="1"/>
  <c r="EO1319" i="1"/>
  <c r="EO1320" i="1"/>
  <c r="EO1321" i="1"/>
  <c r="EO1322" i="1"/>
  <c r="EO1323" i="1"/>
  <c r="EO1324" i="1"/>
  <c r="EO1325" i="1"/>
  <c r="EO1326" i="1"/>
  <c r="EO1327" i="1"/>
  <c r="EO1328" i="1"/>
  <c r="EO1329" i="1"/>
  <c r="EO1330" i="1"/>
  <c r="EO1331" i="1"/>
  <c r="EO1332" i="1"/>
  <c r="EO1333" i="1"/>
  <c r="EO1334" i="1"/>
  <c r="EO1335" i="1"/>
  <c r="EO1336" i="1"/>
  <c r="EO1337" i="1"/>
  <c r="EO1338" i="1"/>
  <c r="EO1339" i="1"/>
  <c r="EO1340" i="1"/>
  <c r="EO1341" i="1"/>
  <c r="EO1342" i="1"/>
  <c r="EO1343" i="1"/>
  <c r="EO1344" i="1"/>
  <c r="EO1345" i="1"/>
  <c r="EO1346" i="1"/>
  <c r="EO1347" i="1"/>
  <c r="EO1348" i="1"/>
  <c r="EO1349" i="1"/>
  <c r="EO1350" i="1"/>
  <c r="EO1351" i="1"/>
  <c r="EO1352" i="1"/>
  <c r="EO1353" i="1"/>
  <c r="EO1354" i="1"/>
  <c r="EO1355" i="1"/>
  <c r="EO1356" i="1"/>
  <c r="EO1357" i="1"/>
  <c r="EO1358" i="1"/>
  <c r="EO1359" i="1"/>
  <c r="EO1360" i="1"/>
  <c r="EO1361" i="1"/>
  <c r="EO1362" i="1"/>
  <c r="EO1363" i="1"/>
  <c r="EO1364" i="1"/>
  <c r="EO1365" i="1"/>
  <c r="EO1366" i="1"/>
  <c r="EO1367" i="1"/>
  <c r="EO1368" i="1"/>
  <c r="EO1369" i="1"/>
  <c r="EO1370" i="1"/>
  <c r="EO1371" i="1"/>
  <c r="EO1372" i="1"/>
  <c r="EO1373" i="1"/>
  <c r="EO1374" i="1"/>
  <c r="EO1375" i="1"/>
  <c r="EO1376" i="1"/>
  <c r="EO1377" i="1"/>
  <c r="EO1378" i="1"/>
  <c r="EO1379" i="1"/>
  <c r="EO1380" i="1"/>
  <c r="EO1381" i="1"/>
  <c r="EO1382" i="1"/>
  <c r="EO1383" i="1"/>
  <c r="EO1384" i="1"/>
  <c r="EO1385" i="1"/>
  <c r="EO1386" i="1"/>
  <c r="EO1387" i="1"/>
  <c r="EO1388" i="1"/>
  <c r="EO1389" i="1"/>
  <c r="EO1390" i="1"/>
  <c r="EO1391" i="1"/>
  <c r="EO1392" i="1"/>
  <c r="EO1393" i="1"/>
  <c r="EO1394" i="1"/>
  <c r="EO1395" i="1"/>
  <c r="EO1396" i="1"/>
  <c r="EO1397" i="1"/>
  <c r="EO1398" i="1"/>
  <c r="EO1399" i="1"/>
  <c r="EO1400" i="1"/>
  <c r="EO1401" i="1"/>
  <c r="EO1402" i="1"/>
  <c r="EO1403" i="1"/>
  <c r="EO1404" i="1"/>
  <c r="EO1405" i="1"/>
  <c r="EO1406" i="1"/>
  <c r="EO1407" i="1"/>
  <c r="EO1408" i="1"/>
  <c r="EO1409" i="1"/>
  <c r="EO1410" i="1"/>
  <c r="EO1411" i="1"/>
  <c r="EO1412" i="1"/>
  <c r="EO1413" i="1"/>
  <c r="EO1414" i="1"/>
  <c r="EO1415" i="1"/>
  <c r="EO1416" i="1"/>
  <c r="EO1417" i="1"/>
  <c r="EO1418" i="1"/>
  <c r="EO1419" i="1"/>
  <c r="EO1420" i="1"/>
  <c r="EO1421" i="1"/>
  <c r="EO1422" i="1"/>
  <c r="EO1423" i="1"/>
  <c r="EO1424" i="1"/>
  <c r="EO1425" i="1"/>
  <c r="EO1426" i="1"/>
  <c r="EO1427" i="1"/>
  <c r="EO1428" i="1"/>
  <c r="EO1429" i="1"/>
  <c r="EO1430" i="1"/>
  <c r="EO1431" i="1"/>
  <c r="EO1432" i="1"/>
  <c r="EO1433" i="1"/>
  <c r="EO1434" i="1"/>
  <c r="EO1435" i="1"/>
  <c r="EO1436" i="1"/>
  <c r="EO1437" i="1"/>
  <c r="EO1438" i="1"/>
  <c r="EO1439" i="1"/>
  <c r="EO1440" i="1"/>
  <c r="EO1441" i="1"/>
  <c r="EO1442" i="1"/>
  <c r="EO1443" i="1"/>
  <c r="EO1444" i="1"/>
  <c r="EO1445" i="1"/>
  <c r="EO1446" i="1"/>
  <c r="EO1447" i="1"/>
  <c r="EO1448" i="1"/>
  <c r="EO1449" i="1"/>
  <c r="EO1450" i="1"/>
  <c r="EO1451" i="1"/>
  <c r="EO1452" i="1"/>
  <c r="EO1453" i="1"/>
  <c r="EO1454" i="1"/>
  <c r="EO1455" i="1"/>
  <c r="EO1456" i="1"/>
  <c r="EO1457" i="1"/>
  <c r="EO1458" i="1"/>
  <c r="EO1459" i="1"/>
  <c r="EO1460" i="1"/>
  <c r="EO1461" i="1"/>
  <c r="EO1462" i="1"/>
  <c r="EO1463" i="1"/>
  <c r="EO1464" i="1"/>
  <c r="EO1465" i="1"/>
  <c r="EO1466" i="1"/>
  <c r="EO1467" i="1"/>
  <c r="EO1468" i="1"/>
  <c r="EO1469" i="1"/>
  <c r="EO1470" i="1"/>
  <c r="EO1471" i="1"/>
  <c r="EO1472" i="1"/>
  <c r="EO1473" i="1"/>
  <c r="EO1474" i="1"/>
  <c r="EO1475" i="1"/>
  <c r="EO1476" i="1"/>
  <c r="EO1477" i="1"/>
  <c r="EO1478" i="1"/>
  <c r="EO1479" i="1"/>
  <c r="EO1480" i="1"/>
  <c r="EO1481" i="1"/>
  <c r="EO1482" i="1"/>
  <c r="EO1483" i="1"/>
  <c r="EO1484" i="1"/>
  <c r="EO1485" i="1"/>
  <c r="EO1486" i="1"/>
  <c r="EO1487" i="1"/>
  <c r="EO1488" i="1"/>
  <c r="EO1489" i="1"/>
  <c r="EO1490" i="1"/>
  <c r="EO1491" i="1"/>
  <c r="EO1492" i="1"/>
  <c r="EO1493" i="1"/>
  <c r="EO1494" i="1"/>
  <c r="EO1495" i="1"/>
  <c r="EO1496" i="1"/>
  <c r="EO1497" i="1"/>
  <c r="EO1498" i="1"/>
  <c r="EO1499" i="1"/>
  <c r="EO1500" i="1"/>
  <c r="EO1501" i="1"/>
  <c r="EO1502" i="1"/>
  <c r="EO1503" i="1"/>
  <c r="EO1504" i="1"/>
  <c r="EO1505" i="1"/>
  <c r="EO1506" i="1"/>
  <c r="EO1507" i="1"/>
  <c r="EO1508" i="1"/>
  <c r="EO1509" i="1"/>
  <c r="EO1510" i="1"/>
  <c r="EO1511" i="1"/>
  <c r="EO1512" i="1"/>
  <c r="EO1513" i="1"/>
  <c r="EO1514" i="1"/>
  <c r="EO1515" i="1"/>
  <c r="EO1516" i="1"/>
  <c r="EO1517" i="1"/>
  <c r="EO1518" i="1"/>
  <c r="EO1519" i="1"/>
  <c r="EO1520" i="1"/>
  <c r="EO1521" i="1"/>
  <c r="EO1522" i="1"/>
  <c r="EO1523" i="1"/>
  <c r="EO1524" i="1"/>
  <c r="EO1525" i="1"/>
  <c r="EO1526" i="1"/>
  <c r="EO1527" i="1"/>
  <c r="EO1528" i="1"/>
  <c r="EO1529" i="1"/>
  <c r="EO1530" i="1"/>
  <c r="EO1531" i="1"/>
  <c r="EO1532" i="1"/>
  <c r="EO1533" i="1"/>
  <c r="EO1534" i="1"/>
  <c r="EO1535" i="1"/>
  <c r="EO1536" i="1"/>
  <c r="EO1537" i="1"/>
  <c r="EO1538" i="1"/>
  <c r="EO1539" i="1"/>
  <c r="EO1540" i="1"/>
  <c r="EO1541" i="1"/>
  <c r="EO1542" i="1"/>
  <c r="EO1543" i="1"/>
  <c r="EO1544" i="1"/>
  <c r="EO1545" i="1"/>
  <c r="EO1546" i="1"/>
  <c r="EO1547" i="1"/>
  <c r="EO1548" i="1"/>
  <c r="EO1549" i="1"/>
  <c r="EO1550" i="1"/>
  <c r="EO1551" i="1"/>
  <c r="EO1552" i="1"/>
  <c r="EO1553" i="1"/>
  <c r="EO1554" i="1"/>
  <c r="EO1555" i="1"/>
  <c r="EO1556" i="1"/>
  <c r="EO1557" i="1"/>
  <c r="EO1558" i="1"/>
  <c r="EO1559" i="1"/>
  <c r="EO1560" i="1"/>
  <c r="EO1561" i="1"/>
  <c r="EO1562" i="1"/>
  <c r="EO1563" i="1"/>
  <c r="EO1564" i="1"/>
  <c r="EO1565" i="1"/>
  <c r="EO1566" i="1"/>
  <c r="EO1567" i="1"/>
  <c r="EO1568" i="1"/>
  <c r="EO1569" i="1"/>
  <c r="EO1570" i="1"/>
  <c r="EO1571" i="1"/>
  <c r="EO1572" i="1"/>
  <c r="EO1573" i="1"/>
  <c r="EO1574" i="1"/>
  <c r="EO1575" i="1"/>
  <c r="EO1576" i="1"/>
  <c r="EO1577" i="1"/>
  <c r="EO1578" i="1"/>
  <c r="EO1579" i="1"/>
  <c r="EO1580" i="1"/>
  <c r="EO1581" i="1"/>
  <c r="EO1582" i="1"/>
  <c r="EO1583" i="1"/>
  <c r="EO1584" i="1"/>
  <c r="EO1585" i="1"/>
  <c r="EO1586" i="1"/>
  <c r="EO1587" i="1"/>
  <c r="EO1588" i="1"/>
  <c r="EO1589" i="1"/>
  <c r="EO1590" i="1"/>
  <c r="EO1591" i="1"/>
  <c r="EO1592" i="1"/>
  <c r="EO1593" i="1"/>
  <c r="EO1594" i="1"/>
  <c r="EO1595" i="1"/>
  <c r="EO1596" i="1"/>
  <c r="EO1597" i="1"/>
  <c r="EO1598" i="1"/>
  <c r="EO1599" i="1"/>
  <c r="EO1600" i="1"/>
  <c r="EO1601" i="1"/>
  <c r="EO1602" i="1"/>
  <c r="EO1603" i="1"/>
  <c r="EO1604" i="1"/>
  <c r="EO1605" i="1"/>
  <c r="EO1606" i="1"/>
  <c r="EO1607" i="1"/>
  <c r="EO1608" i="1"/>
  <c r="EO1609" i="1"/>
  <c r="EO1610" i="1"/>
  <c r="EO1611" i="1"/>
  <c r="EO1612" i="1"/>
  <c r="EO1613" i="1"/>
  <c r="EO1614" i="1"/>
  <c r="EO1615" i="1"/>
  <c r="EO1616" i="1"/>
  <c r="EO1617" i="1"/>
  <c r="EO1618" i="1"/>
  <c r="EO1619" i="1"/>
  <c r="EO1620" i="1"/>
  <c r="EO1621" i="1"/>
  <c r="EO1622" i="1"/>
  <c r="EO1623" i="1"/>
  <c r="EO1624" i="1"/>
  <c r="EO1625" i="1"/>
  <c r="EO1626" i="1"/>
  <c r="EO1627" i="1"/>
  <c r="EO1628" i="1"/>
  <c r="EO1629" i="1"/>
  <c r="EO1630" i="1"/>
  <c r="EO1631" i="1"/>
  <c r="EO1632" i="1"/>
  <c r="EO1633" i="1"/>
  <c r="EO1634" i="1"/>
  <c r="EO1635" i="1"/>
  <c r="EO1636" i="1"/>
  <c r="EO1637" i="1"/>
  <c r="EO1638" i="1"/>
  <c r="EO1639" i="1"/>
  <c r="EO1640" i="1"/>
  <c r="EO1641" i="1"/>
  <c r="EO1642" i="1"/>
  <c r="EO1643" i="1"/>
  <c r="EO1644" i="1"/>
  <c r="EO1645" i="1"/>
  <c r="EO1646" i="1"/>
  <c r="EO1647" i="1"/>
  <c r="EO1648" i="1"/>
  <c r="EO1649" i="1"/>
  <c r="EO1650" i="1"/>
  <c r="EO1651" i="1"/>
  <c r="EO1652" i="1"/>
  <c r="EO1653" i="1"/>
  <c r="EO1654" i="1"/>
  <c r="EO1655" i="1"/>
  <c r="EO1656" i="1"/>
  <c r="EO1657" i="1"/>
  <c r="EO1658" i="1"/>
  <c r="EO1659" i="1"/>
  <c r="EO1660" i="1"/>
  <c r="EO1661" i="1"/>
  <c r="EO1662" i="1"/>
  <c r="EO1663" i="1"/>
  <c r="EO1664" i="1"/>
  <c r="EO1665" i="1"/>
  <c r="EO1666" i="1"/>
  <c r="EO1667" i="1"/>
  <c r="EO1668" i="1"/>
  <c r="EO1669" i="1"/>
  <c r="EO1670" i="1"/>
  <c r="EO1671" i="1"/>
  <c r="EO1672" i="1"/>
  <c r="EO1673" i="1"/>
  <c r="EO1674" i="1"/>
  <c r="EO1675" i="1"/>
  <c r="EO1676" i="1"/>
  <c r="EO1677" i="1"/>
  <c r="EO1678" i="1"/>
  <c r="EO1679" i="1"/>
  <c r="EO1680" i="1"/>
  <c r="EO1681" i="1"/>
  <c r="EO1682" i="1"/>
  <c r="EO1683" i="1"/>
  <c r="EO1684" i="1"/>
  <c r="EO1685" i="1"/>
  <c r="EO1686" i="1"/>
  <c r="EO1687" i="1"/>
  <c r="EO1688" i="1"/>
  <c r="EO1689" i="1"/>
  <c r="EO1690" i="1"/>
  <c r="EO1691" i="1"/>
  <c r="EO1692" i="1"/>
  <c r="EO1693" i="1"/>
  <c r="EO1694" i="1"/>
  <c r="EO1695" i="1"/>
  <c r="EO1696" i="1"/>
  <c r="EO1697" i="1"/>
  <c r="EO1698" i="1"/>
  <c r="EO1699" i="1"/>
  <c r="EO1700" i="1"/>
  <c r="EO1701" i="1"/>
  <c r="EO1702" i="1"/>
  <c r="EO1703" i="1"/>
  <c r="EO1704" i="1"/>
  <c r="EO1705" i="1"/>
  <c r="EO1706" i="1"/>
  <c r="EO1707" i="1"/>
  <c r="EO1708" i="1"/>
  <c r="EO1709" i="1"/>
  <c r="EO1710" i="1"/>
  <c r="EO1711" i="1"/>
  <c r="EO1712" i="1"/>
  <c r="EO1713" i="1"/>
  <c r="EO1714" i="1"/>
  <c r="EO1715" i="1"/>
  <c r="EO1716" i="1"/>
  <c r="EO1717" i="1"/>
  <c r="EO1718" i="1"/>
  <c r="EO1719" i="1"/>
  <c r="EO1720" i="1"/>
  <c r="EO1721" i="1"/>
  <c r="EO1722" i="1"/>
  <c r="EO1723" i="1"/>
  <c r="EO1724" i="1"/>
  <c r="EO1725" i="1"/>
  <c r="EO1726" i="1"/>
  <c r="EO1727" i="1"/>
  <c r="EO1728" i="1"/>
  <c r="EO1729" i="1"/>
  <c r="EO1730" i="1"/>
  <c r="EO1731" i="1"/>
  <c r="EO1732" i="1"/>
  <c r="EO1733" i="1"/>
  <c r="EO1734" i="1"/>
  <c r="EO1735" i="1"/>
  <c r="EO1736" i="1"/>
  <c r="EO1737" i="1"/>
  <c r="EO1738" i="1"/>
  <c r="EO1739" i="1"/>
  <c r="EO1740" i="1"/>
  <c r="EO1741" i="1"/>
  <c r="EO1742" i="1"/>
  <c r="EO1743" i="1"/>
  <c r="EO1744" i="1"/>
  <c r="EO1745" i="1"/>
  <c r="EO1746" i="1"/>
  <c r="EO1747" i="1"/>
  <c r="EO1748" i="1"/>
  <c r="EO2" i="1"/>
  <c r="EN3" i="1"/>
  <c r="EN4" i="1"/>
  <c r="EN5" i="1"/>
  <c r="EN6" i="1"/>
  <c r="EN7" i="1"/>
  <c r="EN8" i="1"/>
  <c r="EN9" i="1"/>
  <c r="EN10" i="1"/>
  <c r="EN11" i="1"/>
  <c r="EN12" i="1"/>
  <c r="EN13" i="1"/>
  <c r="EN14" i="1"/>
  <c r="EN15" i="1"/>
  <c r="EN16" i="1"/>
  <c r="EN17" i="1"/>
  <c r="EN18" i="1"/>
  <c r="EN19" i="1"/>
  <c r="EN20" i="1"/>
  <c r="EN21" i="1"/>
  <c r="EN22" i="1"/>
  <c r="EN23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N132" i="1"/>
  <c r="EN133" i="1"/>
  <c r="EN134" i="1"/>
  <c r="EN135" i="1"/>
  <c r="EN136" i="1"/>
  <c r="EN137" i="1"/>
  <c r="EN138" i="1"/>
  <c r="EN139" i="1"/>
  <c r="EN140" i="1"/>
  <c r="EN141" i="1"/>
  <c r="EN142" i="1"/>
  <c r="EN143" i="1"/>
  <c r="EN144" i="1"/>
  <c r="EN145" i="1"/>
  <c r="EN146" i="1"/>
  <c r="EN147" i="1"/>
  <c r="EN148" i="1"/>
  <c r="EN149" i="1"/>
  <c r="EN150" i="1"/>
  <c r="EN151" i="1"/>
  <c r="EN152" i="1"/>
  <c r="EN153" i="1"/>
  <c r="EN154" i="1"/>
  <c r="EN155" i="1"/>
  <c r="EN156" i="1"/>
  <c r="EN157" i="1"/>
  <c r="EN158" i="1"/>
  <c r="EN159" i="1"/>
  <c r="EN160" i="1"/>
  <c r="EN161" i="1"/>
  <c r="EN162" i="1"/>
  <c r="EN163" i="1"/>
  <c r="EN164" i="1"/>
  <c r="EN165" i="1"/>
  <c r="EN166" i="1"/>
  <c r="EN167" i="1"/>
  <c r="EN168" i="1"/>
  <c r="EN169" i="1"/>
  <c r="EN170" i="1"/>
  <c r="EN171" i="1"/>
  <c r="EN172" i="1"/>
  <c r="EN173" i="1"/>
  <c r="EN174" i="1"/>
  <c r="EN175" i="1"/>
  <c r="EN176" i="1"/>
  <c r="EN177" i="1"/>
  <c r="EN178" i="1"/>
  <c r="EN179" i="1"/>
  <c r="EN180" i="1"/>
  <c r="EN181" i="1"/>
  <c r="EN182" i="1"/>
  <c r="EN183" i="1"/>
  <c r="EN184" i="1"/>
  <c r="EN185" i="1"/>
  <c r="EN186" i="1"/>
  <c r="EN187" i="1"/>
  <c r="EN188" i="1"/>
  <c r="EN189" i="1"/>
  <c r="EN190" i="1"/>
  <c r="EN191" i="1"/>
  <c r="EN192" i="1"/>
  <c r="EN193" i="1"/>
  <c r="EN194" i="1"/>
  <c r="EN195" i="1"/>
  <c r="EN196" i="1"/>
  <c r="EN197" i="1"/>
  <c r="EN198" i="1"/>
  <c r="EN199" i="1"/>
  <c r="EN200" i="1"/>
  <c r="EN201" i="1"/>
  <c r="EN202" i="1"/>
  <c r="EN203" i="1"/>
  <c r="EN204" i="1"/>
  <c r="EN205" i="1"/>
  <c r="EN206" i="1"/>
  <c r="EN207" i="1"/>
  <c r="EN208" i="1"/>
  <c r="EN209" i="1"/>
  <c r="EN210" i="1"/>
  <c r="EN211" i="1"/>
  <c r="EN212" i="1"/>
  <c r="EN213" i="1"/>
  <c r="EN214" i="1"/>
  <c r="EN215" i="1"/>
  <c r="EN216" i="1"/>
  <c r="EN217" i="1"/>
  <c r="EN218" i="1"/>
  <c r="EN219" i="1"/>
  <c r="EN220" i="1"/>
  <c r="EN221" i="1"/>
  <c r="EN222" i="1"/>
  <c r="EN223" i="1"/>
  <c r="EN224" i="1"/>
  <c r="EN225" i="1"/>
  <c r="EN226" i="1"/>
  <c r="EN227" i="1"/>
  <c r="EN228" i="1"/>
  <c r="EN229" i="1"/>
  <c r="EN230" i="1"/>
  <c r="EN231" i="1"/>
  <c r="EN232" i="1"/>
  <c r="EN233" i="1"/>
  <c r="EN234" i="1"/>
  <c r="EN235" i="1"/>
  <c r="EN236" i="1"/>
  <c r="EN237" i="1"/>
  <c r="EN238" i="1"/>
  <c r="EN239" i="1"/>
  <c r="EN240" i="1"/>
  <c r="EN241" i="1"/>
  <c r="EN242" i="1"/>
  <c r="EN243" i="1"/>
  <c r="EN244" i="1"/>
  <c r="EN245" i="1"/>
  <c r="EN246" i="1"/>
  <c r="EN247" i="1"/>
  <c r="EN248" i="1"/>
  <c r="EN249" i="1"/>
  <c r="EN250" i="1"/>
  <c r="EN251" i="1"/>
  <c r="EN252" i="1"/>
  <c r="EN253" i="1"/>
  <c r="EN254" i="1"/>
  <c r="EN255" i="1"/>
  <c r="EN256" i="1"/>
  <c r="EN257" i="1"/>
  <c r="EN258" i="1"/>
  <c r="EN259" i="1"/>
  <c r="EN260" i="1"/>
  <c r="EN261" i="1"/>
  <c r="EN262" i="1"/>
  <c r="EN263" i="1"/>
  <c r="EN264" i="1"/>
  <c r="EN265" i="1"/>
  <c r="EN266" i="1"/>
  <c r="EN267" i="1"/>
  <c r="EN268" i="1"/>
  <c r="EN269" i="1"/>
  <c r="EN270" i="1"/>
  <c r="EN271" i="1"/>
  <c r="EN272" i="1"/>
  <c r="EN273" i="1"/>
  <c r="EN274" i="1"/>
  <c r="EN275" i="1"/>
  <c r="EN276" i="1"/>
  <c r="EN277" i="1"/>
  <c r="EN278" i="1"/>
  <c r="EN279" i="1"/>
  <c r="EN280" i="1"/>
  <c r="EN281" i="1"/>
  <c r="EN282" i="1"/>
  <c r="EN283" i="1"/>
  <c r="EN284" i="1"/>
  <c r="EN285" i="1"/>
  <c r="EN286" i="1"/>
  <c r="EN287" i="1"/>
  <c r="EN288" i="1"/>
  <c r="EN289" i="1"/>
  <c r="EN290" i="1"/>
  <c r="EN291" i="1"/>
  <c r="EN292" i="1"/>
  <c r="EN293" i="1"/>
  <c r="EN294" i="1"/>
  <c r="EN295" i="1"/>
  <c r="EN296" i="1"/>
  <c r="EN297" i="1"/>
  <c r="EN298" i="1"/>
  <c r="EN299" i="1"/>
  <c r="EN300" i="1"/>
  <c r="EN301" i="1"/>
  <c r="EN302" i="1"/>
  <c r="EN303" i="1"/>
  <c r="EN304" i="1"/>
  <c r="EN305" i="1"/>
  <c r="EN306" i="1"/>
  <c r="EN307" i="1"/>
  <c r="EN308" i="1"/>
  <c r="EN309" i="1"/>
  <c r="EN310" i="1"/>
  <c r="EN311" i="1"/>
  <c r="EN312" i="1"/>
  <c r="EN313" i="1"/>
  <c r="EN314" i="1"/>
  <c r="EN315" i="1"/>
  <c r="EN316" i="1"/>
  <c r="EN317" i="1"/>
  <c r="EN318" i="1"/>
  <c r="EN319" i="1"/>
  <c r="EN320" i="1"/>
  <c r="EN321" i="1"/>
  <c r="EN322" i="1"/>
  <c r="EN323" i="1"/>
  <c r="EN324" i="1"/>
  <c r="EN325" i="1"/>
  <c r="EN326" i="1"/>
  <c r="EN327" i="1"/>
  <c r="EN328" i="1"/>
  <c r="EN329" i="1"/>
  <c r="EN330" i="1"/>
  <c r="EN331" i="1"/>
  <c r="EN332" i="1"/>
  <c r="EN333" i="1"/>
  <c r="EN334" i="1"/>
  <c r="EN335" i="1"/>
  <c r="EN336" i="1"/>
  <c r="EN337" i="1"/>
  <c r="EN338" i="1"/>
  <c r="EN339" i="1"/>
  <c r="EN340" i="1"/>
  <c r="EN341" i="1"/>
  <c r="EN342" i="1"/>
  <c r="EN343" i="1"/>
  <c r="EN344" i="1"/>
  <c r="EN345" i="1"/>
  <c r="EN346" i="1"/>
  <c r="EN347" i="1"/>
  <c r="EN348" i="1"/>
  <c r="EN349" i="1"/>
  <c r="EN350" i="1"/>
  <c r="EN351" i="1"/>
  <c r="EN352" i="1"/>
  <c r="EN353" i="1"/>
  <c r="EN354" i="1"/>
  <c r="EN355" i="1"/>
  <c r="EN356" i="1"/>
  <c r="EN357" i="1"/>
  <c r="EN358" i="1"/>
  <c r="EN359" i="1"/>
  <c r="EN360" i="1"/>
  <c r="EN361" i="1"/>
  <c r="EN362" i="1"/>
  <c r="EN363" i="1"/>
  <c r="EN364" i="1"/>
  <c r="EN365" i="1"/>
  <c r="EN366" i="1"/>
  <c r="EN367" i="1"/>
  <c r="EN368" i="1"/>
  <c r="EN369" i="1"/>
  <c r="EN370" i="1"/>
  <c r="EN371" i="1"/>
  <c r="EN372" i="1"/>
  <c r="EN373" i="1"/>
  <c r="EN374" i="1"/>
  <c r="EN375" i="1"/>
  <c r="EN376" i="1"/>
  <c r="EN377" i="1"/>
  <c r="EN378" i="1"/>
  <c r="EN379" i="1"/>
  <c r="EN380" i="1"/>
  <c r="EN381" i="1"/>
  <c r="EN382" i="1"/>
  <c r="EN383" i="1"/>
  <c r="EN384" i="1"/>
  <c r="EN385" i="1"/>
  <c r="EN386" i="1"/>
  <c r="EN387" i="1"/>
  <c r="EN388" i="1"/>
  <c r="EN389" i="1"/>
  <c r="EN390" i="1"/>
  <c r="EN391" i="1"/>
  <c r="EN392" i="1"/>
  <c r="EN393" i="1"/>
  <c r="EN394" i="1"/>
  <c r="EN395" i="1"/>
  <c r="EN396" i="1"/>
  <c r="EN397" i="1"/>
  <c r="EN398" i="1"/>
  <c r="EN399" i="1"/>
  <c r="EN400" i="1"/>
  <c r="EN401" i="1"/>
  <c r="EN402" i="1"/>
  <c r="EN403" i="1"/>
  <c r="EN404" i="1"/>
  <c r="EN405" i="1"/>
  <c r="EN406" i="1"/>
  <c r="EN407" i="1"/>
  <c r="EN408" i="1"/>
  <c r="EN409" i="1"/>
  <c r="EN410" i="1"/>
  <c r="EN411" i="1"/>
  <c r="EN412" i="1"/>
  <c r="EN413" i="1"/>
  <c r="EN414" i="1"/>
  <c r="EN415" i="1"/>
  <c r="EN416" i="1"/>
  <c r="EN417" i="1"/>
  <c r="EN418" i="1"/>
  <c r="EN419" i="1"/>
  <c r="EN420" i="1"/>
  <c r="EN421" i="1"/>
  <c r="EN422" i="1"/>
  <c r="EN423" i="1"/>
  <c r="EN424" i="1"/>
  <c r="EN425" i="1"/>
  <c r="EN426" i="1"/>
  <c r="EN427" i="1"/>
  <c r="EN428" i="1"/>
  <c r="EN429" i="1"/>
  <c r="EN430" i="1"/>
  <c r="EN431" i="1"/>
  <c r="EN432" i="1"/>
  <c r="EN433" i="1"/>
  <c r="EN434" i="1"/>
  <c r="EN435" i="1"/>
  <c r="EN436" i="1"/>
  <c r="EN437" i="1"/>
  <c r="EN438" i="1"/>
  <c r="EN439" i="1"/>
  <c r="EN440" i="1"/>
  <c r="EN441" i="1"/>
  <c r="EN442" i="1"/>
  <c r="EN443" i="1"/>
  <c r="EN444" i="1"/>
  <c r="EN445" i="1"/>
  <c r="EN446" i="1"/>
  <c r="EN447" i="1"/>
  <c r="EN448" i="1"/>
  <c r="EN449" i="1"/>
  <c r="EN450" i="1"/>
  <c r="EN451" i="1"/>
  <c r="EN452" i="1"/>
  <c r="EN453" i="1"/>
  <c r="EN454" i="1"/>
  <c r="EN455" i="1"/>
  <c r="EN456" i="1"/>
  <c r="EN457" i="1"/>
  <c r="EN458" i="1"/>
  <c r="EN459" i="1"/>
  <c r="EN460" i="1"/>
  <c r="EN461" i="1"/>
  <c r="EN462" i="1"/>
  <c r="EN463" i="1"/>
  <c r="EN464" i="1"/>
  <c r="EN465" i="1"/>
  <c r="EN466" i="1"/>
  <c r="EN467" i="1"/>
  <c r="EN468" i="1"/>
  <c r="EN469" i="1"/>
  <c r="EN470" i="1"/>
  <c r="EN471" i="1"/>
  <c r="EN472" i="1"/>
  <c r="EN473" i="1"/>
  <c r="EN474" i="1"/>
  <c r="EN475" i="1"/>
  <c r="EN476" i="1"/>
  <c r="EN477" i="1"/>
  <c r="EN478" i="1"/>
  <c r="EN479" i="1"/>
  <c r="EN480" i="1"/>
  <c r="EN481" i="1"/>
  <c r="EN482" i="1"/>
  <c r="EN483" i="1"/>
  <c r="EN484" i="1"/>
  <c r="EN485" i="1"/>
  <c r="EN486" i="1"/>
  <c r="EN487" i="1"/>
  <c r="EN488" i="1"/>
  <c r="EN489" i="1"/>
  <c r="EN490" i="1"/>
  <c r="EN491" i="1"/>
  <c r="EN492" i="1"/>
  <c r="EN493" i="1"/>
  <c r="EN494" i="1"/>
  <c r="EN495" i="1"/>
  <c r="EN496" i="1"/>
  <c r="EN497" i="1"/>
  <c r="EN498" i="1"/>
  <c r="EN499" i="1"/>
  <c r="EN500" i="1"/>
  <c r="EN501" i="1"/>
  <c r="EN502" i="1"/>
  <c r="EN503" i="1"/>
  <c r="EN504" i="1"/>
  <c r="EN505" i="1"/>
  <c r="EN506" i="1"/>
  <c r="EN507" i="1"/>
  <c r="EN508" i="1"/>
  <c r="EN509" i="1"/>
  <c r="EN510" i="1"/>
  <c r="EN511" i="1"/>
  <c r="EN512" i="1"/>
  <c r="EN513" i="1"/>
  <c r="EN514" i="1"/>
  <c r="EN515" i="1"/>
  <c r="EN516" i="1"/>
  <c r="EN517" i="1"/>
  <c r="EN518" i="1"/>
  <c r="EN519" i="1"/>
  <c r="EN520" i="1"/>
  <c r="EN521" i="1"/>
  <c r="EN522" i="1"/>
  <c r="EN523" i="1"/>
  <c r="EN524" i="1"/>
  <c r="EN525" i="1"/>
  <c r="EN526" i="1"/>
  <c r="EN527" i="1"/>
  <c r="EN528" i="1"/>
  <c r="EN529" i="1"/>
  <c r="EN530" i="1"/>
  <c r="EN531" i="1"/>
  <c r="EN532" i="1"/>
  <c r="EN533" i="1"/>
  <c r="EN534" i="1"/>
  <c r="EN535" i="1"/>
  <c r="EN536" i="1"/>
  <c r="EN537" i="1"/>
  <c r="EN538" i="1"/>
  <c r="EN539" i="1"/>
  <c r="EN540" i="1"/>
  <c r="EN541" i="1"/>
  <c r="EN542" i="1"/>
  <c r="EN543" i="1"/>
  <c r="EN544" i="1"/>
  <c r="EN545" i="1"/>
  <c r="EN546" i="1"/>
  <c r="EN547" i="1"/>
  <c r="EN548" i="1"/>
  <c r="EN549" i="1"/>
  <c r="EN550" i="1"/>
  <c r="EN551" i="1"/>
  <c r="EN552" i="1"/>
  <c r="EN553" i="1"/>
  <c r="EN554" i="1"/>
  <c r="EN555" i="1"/>
  <c r="EN556" i="1"/>
  <c r="EN557" i="1"/>
  <c r="EN558" i="1"/>
  <c r="EN559" i="1"/>
  <c r="EN560" i="1"/>
  <c r="EN561" i="1"/>
  <c r="EN562" i="1"/>
  <c r="EN563" i="1"/>
  <c r="EN564" i="1"/>
  <c r="EN565" i="1"/>
  <c r="EN566" i="1"/>
  <c r="EN567" i="1"/>
  <c r="EN568" i="1"/>
  <c r="EN569" i="1"/>
  <c r="EN570" i="1"/>
  <c r="EN571" i="1"/>
  <c r="EN572" i="1"/>
  <c r="EN573" i="1"/>
  <c r="EN574" i="1"/>
  <c r="EN575" i="1"/>
  <c r="EN576" i="1"/>
  <c r="EN577" i="1"/>
  <c r="EN578" i="1"/>
  <c r="EN579" i="1"/>
  <c r="EN580" i="1"/>
  <c r="EN581" i="1"/>
  <c r="EN582" i="1"/>
  <c r="EN583" i="1"/>
  <c r="EN584" i="1"/>
  <c r="EN585" i="1"/>
  <c r="EN586" i="1"/>
  <c r="EN587" i="1"/>
  <c r="EN588" i="1"/>
  <c r="EN589" i="1"/>
  <c r="EN590" i="1"/>
  <c r="EN591" i="1"/>
  <c r="EN592" i="1"/>
  <c r="EN593" i="1"/>
  <c r="EN594" i="1"/>
  <c r="EN595" i="1"/>
  <c r="EN596" i="1"/>
  <c r="EN597" i="1"/>
  <c r="EN598" i="1"/>
  <c r="EN599" i="1"/>
  <c r="EN600" i="1"/>
  <c r="EN601" i="1"/>
  <c r="EN602" i="1"/>
  <c r="EN603" i="1"/>
  <c r="EN604" i="1"/>
  <c r="EN605" i="1"/>
  <c r="EN606" i="1"/>
  <c r="EN607" i="1"/>
  <c r="EN608" i="1"/>
  <c r="EN609" i="1"/>
  <c r="EN610" i="1"/>
  <c r="EN611" i="1"/>
  <c r="EN612" i="1"/>
  <c r="EN613" i="1"/>
  <c r="EN614" i="1"/>
  <c r="EN615" i="1"/>
  <c r="EN616" i="1"/>
  <c r="EN617" i="1"/>
  <c r="EN618" i="1"/>
  <c r="EN619" i="1"/>
  <c r="EN620" i="1"/>
  <c r="EN621" i="1"/>
  <c r="EN622" i="1"/>
  <c r="EN623" i="1"/>
  <c r="EN624" i="1"/>
  <c r="EN625" i="1"/>
  <c r="EN626" i="1"/>
  <c r="EN627" i="1"/>
  <c r="EN628" i="1"/>
  <c r="EN629" i="1"/>
  <c r="EN630" i="1"/>
  <c r="EN631" i="1"/>
  <c r="EN632" i="1"/>
  <c r="EN633" i="1"/>
  <c r="EN634" i="1"/>
  <c r="EN635" i="1"/>
  <c r="EN636" i="1"/>
  <c r="EN637" i="1"/>
  <c r="EN638" i="1"/>
  <c r="EN639" i="1"/>
  <c r="EN640" i="1"/>
  <c r="EN641" i="1"/>
  <c r="EN642" i="1"/>
  <c r="EN643" i="1"/>
  <c r="EN644" i="1"/>
  <c r="EN645" i="1"/>
  <c r="EN646" i="1"/>
  <c r="EN647" i="1"/>
  <c r="EN648" i="1"/>
  <c r="EN649" i="1"/>
  <c r="EN650" i="1"/>
  <c r="EN651" i="1"/>
  <c r="EN652" i="1"/>
  <c r="EN653" i="1"/>
  <c r="EN654" i="1"/>
  <c r="EN655" i="1"/>
  <c r="EN656" i="1"/>
  <c r="EN657" i="1"/>
  <c r="EN658" i="1"/>
  <c r="EN659" i="1"/>
  <c r="EN660" i="1"/>
  <c r="EN661" i="1"/>
  <c r="EN662" i="1"/>
  <c r="EN663" i="1"/>
  <c r="EN664" i="1"/>
  <c r="EN665" i="1"/>
  <c r="EN666" i="1"/>
  <c r="EN667" i="1"/>
  <c r="EN668" i="1"/>
  <c r="EN669" i="1"/>
  <c r="EN670" i="1"/>
  <c r="EN671" i="1"/>
  <c r="EN672" i="1"/>
  <c r="EN673" i="1"/>
  <c r="EN674" i="1"/>
  <c r="EN675" i="1"/>
  <c r="EN676" i="1"/>
  <c r="EN677" i="1"/>
  <c r="EN678" i="1"/>
  <c r="EN679" i="1"/>
  <c r="EN680" i="1"/>
  <c r="EN681" i="1"/>
  <c r="EN682" i="1"/>
  <c r="EN683" i="1"/>
  <c r="EN684" i="1"/>
  <c r="EN685" i="1"/>
  <c r="EN686" i="1"/>
  <c r="EN687" i="1"/>
  <c r="EN688" i="1"/>
  <c r="EN689" i="1"/>
  <c r="EN690" i="1"/>
  <c r="EN691" i="1"/>
  <c r="EN692" i="1"/>
  <c r="EN693" i="1"/>
  <c r="EN694" i="1"/>
  <c r="EN695" i="1"/>
  <c r="EN696" i="1"/>
  <c r="EN697" i="1"/>
  <c r="EN698" i="1"/>
  <c r="EN699" i="1"/>
  <c r="EN700" i="1"/>
  <c r="EN701" i="1"/>
  <c r="EN702" i="1"/>
  <c r="EN703" i="1"/>
  <c r="EN704" i="1"/>
  <c r="EN705" i="1"/>
  <c r="EN706" i="1"/>
  <c r="EN707" i="1"/>
  <c r="EN708" i="1"/>
  <c r="EN709" i="1"/>
  <c r="EN710" i="1"/>
  <c r="EN711" i="1"/>
  <c r="EN712" i="1"/>
  <c r="EN713" i="1"/>
  <c r="EN714" i="1"/>
  <c r="EN715" i="1"/>
  <c r="EN716" i="1"/>
  <c r="EN717" i="1"/>
  <c r="EN718" i="1"/>
  <c r="EN719" i="1"/>
  <c r="EN720" i="1"/>
  <c r="EN721" i="1"/>
  <c r="EN722" i="1"/>
  <c r="EN723" i="1"/>
  <c r="EN724" i="1"/>
  <c r="EN725" i="1"/>
  <c r="EN726" i="1"/>
  <c r="EN727" i="1"/>
  <c r="EN728" i="1"/>
  <c r="EN729" i="1"/>
  <c r="EN730" i="1"/>
  <c r="EN731" i="1"/>
  <c r="EN732" i="1"/>
  <c r="EN733" i="1"/>
  <c r="EN734" i="1"/>
  <c r="EN735" i="1"/>
  <c r="EN736" i="1"/>
  <c r="EN737" i="1"/>
  <c r="EN738" i="1"/>
  <c r="EN739" i="1"/>
  <c r="EN740" i="1"/>
  <c r="EN741" i="1"/>
  <c r="EN742" i="1"/>
  <c r="EN743" i="1"/>
  <c r="EN744" i="1"/>
  <c r="EN745" i="1"/>
  <c r="EN746" i="1"/>
  <c r="EN747" i="1"/>
  <c r="EN748" i="1"/>
  <c r="EN749" i="1"/>
  <c r="EN750" i="1"/>
  <c r="EN751" i="1"/>
  <c r="EN752" i="1"/>
  <c r="EN753" i="1"/>
  <c r="EN754" i="1"/>
  <c r="EN755" i="1"/>
  <c r="EN756" i="1"/>
  <c r="EN757" i="1"/>
  <c r="EN758" i="1"/>
  <c r="EN759" i="1"/>
  <c r="EN760" i="1"/>
  <c r="EN761" i="1"/>
  <c r="EN762" i="1"/>
  <c r="EN763" i="1"/>
  <c r="EN764" i="1"/>
  <c r="EN765" i="1"/>
  <c r="EN766" i="1"/>
  <c r="EN767" i="1"/>
  <c r="EN768" i="1"/>
  <c r="EN769" i="1"/>
  <c r="EN770" i="1"/>
  <c r="EN771" i="1"/>
  <c r="EN772" i="1"/>
  <c r="EN773" i="1"/>
  <c r="EN774" i="1"/>
  <c r="EN775" i="1"/>
  <c r="EN776" i="1"/>
  <c r="EN777" i="1"/>
  <c r="EN778" i="1"/>
  <c r="EN779" i="1"/>
  <c r="EN780" i="1"/>
  <c r="EN781" i="1"/>
  <c r="EN782" i="1"/>
  <c r="EN783" i="1"/>
  <c r="EN784" i="1"/>
  <c r="EN785" i="1"/>
  <c r="EN786" i="1"/>
  <c r="EN787" i="1"/>
  <c r="EN788" i="1"/>
  <c r="EN789" i="1"/>
  <c r="EN790" i="1"/>
  <c r="EN791" i="1"/>
  <c r="EN792" i="1"/>
  <c r="EN793" i="1"/>
  <c r="EN794" i="1"/>
  <c r="EN795" i="1"/>
  <c r="EN796" i="1"/>
  <c r="EN797" i="1"/>
  <c r="EN798" i="1"/>
  <c r="EN799" i="1"/>
  <c r="EN800" i="1"/>
  <c r="EN801" i="1"/>
  <c r="EN802" i="1"/>
  <c r="EN803" i="1"/>
  <c r="EN804" i="1"/>
  <c r="EN805" i="1"/>
  <c r="EN806" i="1"/>
  <c r="EN807" i="1"/>
  <c r="EN808" i="1"/>
  <c r="EN809" i="1"/>
  <c r="EN810" i="1"/>
  <c r="EN811" i="1"/>
  <c r="EN812" i="1"/>
  <c r="EN813" i="1"/>
  <c r="EN814" i="1"/>
  <c r="EN815" i="1"/>
  <c r="EN816" i="1"/>
  <c r="EN817" i="1"/>
  <c r="EN818" i="1"/>
  <c r="EN819" i="1"/>
  <c r="EN820" i="1"/>
  <c r="EN821" i="1"/>
  <c r="EN822" i="1"/>
  <c r="EN823" i="1"/>
  <c r="EN824" i="1"/>
  <c r="EN825" i="1"/>
  <c r="EN826" i="1"/>
  <c r="EN827" i="1"/>
  <c r="EN828" i="1"/>
  <c r="EN829" i="1"/>
  <c r="EN830" i="1"/>
  <c r="EN831" i="1"/>
  <c r="EN832" i="1"/>
  <c r="EN833" i="1"/>
  <c r="EN834" i="1"/>
  <c r="EN835" i="1"/>
  <c r="EN836" i="1"/>
  <c r="EN837" i="1"/>
  <c r="EN838" i="1"/>
  <c r="EN839" i="1"/>
  <c r="EN840" i="1"/>
  <c r="EN841" i="1"/>
  <c r="EN842" i="1"/>
  <c r="EN843" i="1"/>
  <c r="EN844" i="1"/>
  <c r="EN845" i="1"/>
  <c r="EN846" i="1"/>
  <c r="EN847" i="1"/>
  <c r="EN848" i="1"/>
  <c r="EN849" i="1"/>
  <c r="EN850" i="1"/>
  <c r="EN851" i="1"/>
  <c r="EN852" i="1"/>
  <c r="EN853" i="1"/>
  <c r="EN854" i="1"/>
  <c r="EN855" i="1"/>
  <c r="EN856" i="1"/>
  <c r="EN857" i="1"/>
  <c r="EN858" i="1"/>
  <c r="EN859" i="1"/>
  <c r="EN860" i="1"/>
  <c r="EN861" i="1"/>
  <c r="EN862" i="1"/>
  <c r="EN863" i="1"/>
  <c r="EN864" i="1"/>
  <c r="EN865" i="1"/>
  <c r="EN866" i="1"/>
  <c r="EN867" i="1"/>
  <c r="EN868" i="1"/>
  <c r="EN869" i="1"/>
  <c r="EN870" i="1"/>
  <c r="EN871" i="1"/>
  <c r="EN872" i="1"/>
  <c r="EN873" i="1"/>
  <c r="EN874" i="1"/>
  <c r="EN875" i="1"/>
  <c r="EN876" i="1"/>
  <c r="EN877" i="1"/>
  <c r="EN878" i="1"/>
  <c r="EN879" i="1"/>
  <c r="EN880" i="1"/>
  <c r="EN881" i="1"/>
  <c r="EN882" i="1"/>
  <c r="EN883" i="1"/>
  <c r="EN884" i="1"/>
  <c r="EN885" i="1"/>
  <c r="EN886" i="1"/>
  <c r="EN887" i="1"/>
  <c r="EN888" i="1"/>
  <c r="EN889" i="1"/>
  <c r="EN890" i="1"/>
  <c r="EN891" i="1"/>
  <c r="EN892" i="1"/>
  <c r="EN893" i="1"/>
  <c r="EN894" i="1"/>
  <c r="EN895" i="1"/>
  <c r="EN896" i="1"/>
  <c r="EN897" i="1"/>
  <c r="EN898" i="1"/>
  <c r="EN899" i="1"/>
  <c r="EN900" i="1"/>
  <c r="EN901" i="1"/>
  <c r="EN902" i="1"/>
  <c r="EN903" i="1"/>
  <c r="EN904" i="1"/>
  <c r="EN905" i="1"/>
  <c r="EN906" i="1"/>
  <c r="EN907" i="1"/>
  <c r="EN908" i="1"/>
  <c r="EN909" i="1"/>
  <c r="EN910" i="1"/>
  <c r="EN911" i="1"/>
  <c r="EN912" i="1"/>
  <c r="EN913" i="1"/>
  <c r="EN914" i="1"/>
  <c r="EN915" i="1"/>
  <c r="EN916" i="1"/>
  <c r="EN917" i="1"/>
  <c r="EN918" i="1"/>
  <c r="EN919" i="1"/>
  <c r="EN920" i="1"/>
  <c r="EN921" i="1"/>
  <c r="EN922" i="1"/>
  <c r="EN923" i="1"/>
  <c r="EN924" i="1"/>
  <c r="EN925" i="1"/>
  <c r="EN926" i="1"/>
  <c r="EN927" i="1"/>
  <c r="EN928" i="1"/>
  <c r="EN929" i="1"/>
  <c r="EN930" i="1"/>
  <c r="EN931" i="1"/>
  <c r="EN932" i="1"/>
  <c r="EN933" i="1"/>
  <c r="EN934" i="1"/>
  <c r="EN935" i="1"/>
  <c r="EN936" i="1"/>
  <c r="EN937" i="1"/>
  <c r="EN938" i="1"/>
  <c r="EN939" i="1"/>
  <c r="EN940" i="1"/>
  <c r="EN941" i="1"/>
  <c r="EN942" i="1"/>
  <c r="EN943" i="1"/>
  <c r="EN944" i="1"/>
  <c r="EN945" i="1"/>
  <c r="EN946" i="1"/>
  <c r="EN947" i="1"/>
  <c r="EN948" i="1"/>
  <c r="EN949" i="1"/>
  <c r="EN950" i="1"/>
  <c r="EN951" i="1"/>
  <c r="EN952" i="1"/>
  <c r="EN953" i="1"/>
  <c r="EN954" i="1"/>
  <c r="EN955" i="1"/>
  <c r="EN956" i="1"/>
  <c r="EN957" i="1"/>
  <c r="EN958" i="1"/>
  <c r="EN959" i="1"/>
  <c r="EN960" i="1"/>
  <c r="EN961" i="1"/>
  <c r="EN962" i="1"/>
  <c r="EN963" i="1"/>
  <c r="EN964" i="1"/>
  <c r="EN965" i="1"/>
  <c r="EN966" i="1"/>
  <c r="EN967" i="1"/>
  <c r="EN968" i="1"/>
  <c r="EN969" i="1"/>
  <c r="EN970" i="1"/>
  <c r="EN971" i="1"/>
  <c r="EN972" i="1"/>
  <c r="EN973" i="1"/>
  <c r="EN974" i="1"/>
  <c r="EN975" i="1"/>
  <c r="EN976" i="1"/>
  <c r="EN977" i="1"/>
  <c r="EN978" i="1"/>
  <c r="EN979" i="1"/>
  <c r="EN980" i="1"/>
  <c r="EN981" i="1"/>
  <c r="EN982" i="1"/>
  <c r="EN983" i="1"/>
  <c r="EN984" i="1"/>
  <c r="EN985" i="1"/>
  <c r="EN986" i="1"/>
  <c r="EN987" i="1"/>
  <c r="EN988" i="1"/>
  <c r="EN989" i="1"/>
  <c r="EN990" i="1"/>
  <c r="EN991" i="1"/>
  <c r="EN992" i="1"/>
  <c r="EN993" i="1"/>
  <c r="EN994" i="1"/>
  <c r="EN995" i="1"/>
  <c r="EN996" i="1"/>
  <c r="EN997" i="1"/>
  <c r="EN998" i="1"/>
  <c r="EN999" i="1"/>
  <c r="EN1000" i="1"/>
  <c r="EN1001" i="1"/>
  <c r="EN1002" i="1"/>
  <c r="EN1003" i="1"/>
  <c r="EN1004" i="1"/>
  <c r="EN1005" i="1"/>
  <c r="EN1006" i="1"/>
  <c r="EN1007" i="1"/>
  <c r="EN1008" i="1"/>
  <c r="EN1009" i="1"/>
  <c r="EN1010" i="1"/>
  <c r="EN1011" i="1"/>
  <c r="EN1012" i="1"/>
  <c r="EN1013" i="1"/>
  <c r="EN1014" i="1"/>
  <c r="EN1015" i="1"/>
  <c r="EN1016" i="1"/>
  <c r="EN1017" i="1"/>
  <c r="EN1018" i="1"/>
  <c r="EN1019" i="1"/>
  <c r="EN1020" i="1"/>
  <c r="EN1021" i="1"/>
  <c r="EN1022" i="1"/>
  <c r="EN1023" i="1"/>
  <c r="EN1024" i="1"/>
  <c r="EN1025" i="1"/>
  <c r="EN1026" i="1"/>
  <c r="EN1027" i="1"/>
  <c r="EN1028" i="1"/>
  <c r="EN1029" i="1"/>
  <c r="EN1030" i="1"/>
  <c r="EN1031" i="1"/>
  <c r="EN1032" i="1"/>
  <c r="EN1033" i="1"/>
  <c r="EN1034" i="1"/>
  <c r="EN1035" i="1"/>
  <c r="EN1036" i="1"/>
  <c r="EN1037" i="1"/>
  <c r="EN1038" i="1"/>
  <c r="EN1039" i="1"/>
  <c r="EN1040" i="1"/>
  <c r="EN1041" i="1"/>
  <c r="EN1042" i="1"/>
  <c r="EN1043" i="1"/>
  <c r="EN1044" i="1"/>
  <c r="EN1045" i="1"/>
  <c r="EN1046" i="1"/>
  <c r="EN1047" i="1"/>
  <c r="EN1048" i="1"/>
  <c r="EN1049" i="1"/>
  <c r="EN1050" i="1"/>
  <c r="EN1051" i="1"/>
  <c r="EN1052" i="1"/>
  <c r="EN1053" i="1"/>
  <c r="EN1054" i="1"/>
  <c r="EN1055" i="1"/>
  <c r="EN1056" i="1"/>
  <c r="EN1057" i="1"/>
  <c r="EN1058" i="1"/>
  <c r="EN1059" i="1"/>
  <c r="EN1060" i="1"/>
  <c r="EN1061" i="1"/>
  <c r="EN1062" i="1"/>
  <c r="EN1063" i="1"/>
  <c r="EN1064" i="1"/>
  <c r="EN1065" i="1"/>
  <c r="EN1066" i="1"/>
  <c r="EN1067" i="1"/>
  <c r="EN1068" i="1"/>
  <c r="EN1069" i="1"/>
  <c r="EN1070" i="1"/>
  <c r="EN1071" i="1"/>
  <c r="EN1072" i="1"/>
  <c r="EN1073" i="1"/>
  <c r="EN1074" i="1"/>
  <c r="EN1075" i="1"/>
  <c r="EN1076" i="1"/>
  <c r="EN1077" i="1"/>
  <c r="EN1078" i="1"/>
  <c r="EN1079" i="1"/>
  <c r="EN1080" i="1"/>
  <c r="EN1081" i="1"/>
  <c r="EN1082" i="1"/>
  <c r="EN1083" i="1"/>
  <c r="EN1084" i="1"/>
  <c r="EN1085" i="1"/>
  <c r="EN1086" i="1"/>
  <c r="EN1087" i="1"/>
  <c r="EN1088" i="1"/>
  <c r="EN1089" i="1"/>
  <c r="EN1090" i="1"/>
  <c r="EN1091" i="1"/>
  <c r="EN1092" i="1"/>
  <c r="EN1093" i="1"/>
  <c r="EN1094" i="1"/>
  <c r="EN1095" i="1"/>
  <c r="EN1096" i="1"/>
  <c r="EN1097" i="1"/>
  <c r="EN1098" i="1"/>
  <c r="EN1099" i="1"/>
  <c r="EN1100" i="1"/>
  <c r="EN1101" i="1"/>
  <c r="EN1102" i="1"/>
  <c r="EN1103" i="1"/>
  <c r="EN1104" i="1"/>
  <c r="EN1105" i="1"/>
  <c r="EN1106" i="1"/>
  <c r="EN1107" i="1"/>
  <c r="EN1108" i="1"/>
  <c r="EN1109" i="1"/>
  <c r="EN1110" i="1"/>
  <c r="EN1111" i="1"/>
  <c r="EN1112" i="1"/>
  <c r="EN1113" i="1"/>
  <c r="EN1114" i="1"/>
  <c r="EN1115" i="1"/>
  <c r="EN1116" i="1"/>
  <c r="EN1117" i="1"/>
  <c r="EN1118" i="1"/>
  <c r="EN1119" i="1"/>
  <c r="EN1120" i="1"/>
  <c r="EN1121" i="1"/>
  <c r="EN1122" i="1"/>
  <c r="EN1123" i="1"/>
  <c r="EN1124" i="1"/>
  <c r="EN1125" i="1"/>
  <c r="EN1126" i="1"/>
  <c r="EN1127" i="1"/>
  <c r="EN1128" i="1"/>
  <c r="EN1129" i="1"/>
  <c r="EN1130" i="1"/>
  <c r="EN1131" i="1"/>
  <c r="EN1132" i="1"/>
  <c r="EN1133" i="1"/>
  <c r="EN1134" i="1"/>
  <c r="EN1135" i="1"/>
  <c r="EN1136" i="1"/>
  <c r="EN1137" i="1"/>
  <c r="EN1138" i="1"/>
  <c r="EN1139" i="1"/>
  <c r="EN1140" i="1"/>
  <c r="EN1141" i="1"/>
  <c r="EN1142" i="1"/>
  <c r="EN1143" i="1"/>
  <c r="EN1144" i="1"/>
  <c r="EN1145" i="1"/>
  <c r="EN1146" i="1"/>
  <c r="EN1147" i="1"/>
  <c r="EN1148" i="1"/>
  <c r="EN1149" i="1"/>
  <c r="EN1150" i="1"/>
  <c r="EN1151" i="1"/>
  <c r="EN1152" i="1"/>
  <c r="EN1153" i="1"/>
  <c r="EN1154" i="1"/>
  <c r="EN1155" i="1"/>
  <c r="EN1156" i="1"/>
  <c r="EN1157" i="1"/>
  <c r="EN1158" i="1"/>
  <c r="EN1159" i="1"/>
  <c r="EN1160" i="1"/>
  <c r="EN1161" i="1"/>
  <c r="EN1162" i="1"/>
  <c r="EN1163" i="1"/>
  <c r="EN1164" i="1"/>
  <c r="EN1165" i="1"/>
  <c r="EN1166" i="1"/>
  <c r="EN1167" i="1"/>
  <c r="EN1168" i="1"/>
  <c r="EN1169" i="1"/>
  <c r="EN1170" i="1"/>
  <c r="EN1171" i="1"/>
  <c r="EN1172" i="1"/>
  <c r="EN1173" i="1"/>
  <c r="EN1174" i="1"/>
  <c r="EN1175" i="1"/>
  <c r="EN1176" i="1"/>
  <c r="EN1177" i="1"/>
  <c r="EN1178" i="1"/>
  <c r="EN1179" i="1"/>
  <c r="EN1180" i="1"/>
  <c r="EN1181" i="1"/>
  <c r="EN1182" i="1"/>
  <c r="EN1183" i="1"/>
  <c r="EN1184" i="1"/>
  <c r="EN1185" i="1"/>
  <c r="EN1186" i="1"/>
  <c r="EN1187" i="1"/>
  <c r="EN1188" i="1"/>
  <c r="EN1189" i="1"/>
  <c r="EN1190" i="1"/>
  <c r="EN1191" i="1"/>
  <c r="EN1192" i="1"/>
  <c r="EN1193" i="1"/>
  <c r="EN1194" i="1"/>
  <c r="EN1195" i="1"/>
  <c r="EN1196" i="1"/>
  <c r="EN1197" i="1"/>
  <c r="EN1198" i="1"/>
  <c r="EN1199" i="1"/>
  <c r="EN1200" i="1"/>
  <c r="EN1201" i="1"/>
  <c r="EN1202" i="1"/>
  <c r="EN1203" i="1"/>
  <c r="EN1204" i="1"/>
  <c r="EN1205" i="1"/>
  <c r="EN1206" i="1"/>
  <c r="EN1207" i="1"/>
  <c r="EN1208" i="1"/>
  <c r="EN1209" i="1"/>
  <c r="EN1210" i="1"/>
  <c r="EN1211" i="1"/>
  <c r="EN1212" i="1"/>
  <c r="EN1213" i="1"/>
  <c r="EN1214" i="1"/>
  <c r="EN1215" i="1"/>
  <c r="EN1216" i="1"/>
  <c r="EN1217" i="1"/>
  <c r="EN1218" i="1"/>
  <c r="EN1219" i="1"/>
  <c r="EN1220" i="1"/>
  <c r="EN1221" i="1"/>
  <c r="EN1222" i="1"/>
  <c r="EN1223" i="1"/>
  <c r="EN1224" i="1"/>
  <c r="EN1225" i="1"/>
  <c r="EN1226" i="1"/>
  <c r="EN1227" i="1"/>
  <c r="EN1228" i="1"/>
  <c r="EN1229" i="1"/>
  <c r="EN1230" i="1"/>
  <c r="EN1231" i="1"/>
  <c r="EN1232" i="1"/>
  <c r="EN1233" i="1"/>
  <c r="EN1234" i="1"/>
  <c r="EN1235" i="1"/>
  <c r="EN1236" i="1"/>
  <c r="EN1237" i="1"/>
  <c r="EN1238" i="1"/>
  <c r="EN1239" i="1"/>
  <c r="EN1240" i="1"/>
  <c r="EN1241" i="1"/>
  <c r="EN1242" i="1"/>
  <c r="EN1243" i="1"/>
  <c r="EN1244" i="1"/>
  <c r="EN1245" i="1"/>
  <c r="EN1246" i="1"/>
  <c r="EN1247" i="1"/>
  <c r="EN1248" i="1"/>
  <c r="EN1249" i="1"/>
  <c r="EN1250" i="1"/>
  <c r="EN1251" i="1"/>
  <c r="EN1252" i="1"/>
  <c r="EN1253" i="1"/>
  <c r="EN1254" i="1"/>
  <c r="EN1255" i="1"/>
  <c r="EN1256" i="1"/>
  <c r="EN1257" i="1"/>
  <c r="EN1258" i="1"/>
  <c r="EN1259" i="1"/>
  <c r="EN1260" i="1"/>
  <c r="EN1261" i="1"/>
  <c r="EN1262" i="1"/>
  <c r="EN1263" i="1"/>
  <c r="EN1264" i="1"/>
  <c r="EN1265" i="1"/>
  <c r="EN1266" i="1"/>
  <c r="EN1267" i="1"/>
  <c r="EN1268" i="1"/>
  <c r="EN1269" i="1"/>
  <c r="EN1270" i="1"/>
  <c r="EN1271" i="1"/>
  <c r="EN1272" i="1"/>
  <c r="EN1273" i="1"/>
  <c r="EN1274" i="1"/>
  <c r="EN1275" i="1"/>
  <c r="EN1276" i="1"/>
  <c r="EN1277" i="1"/>
  <c r="EN1278" i="1"/>
  <c r="EN1279" i="1"/>
  <c r="EN1280" i="1"/>
  <c r="EN1281" i="1"/>
  <c r="EN1282" i="1"/>
  <c r="EN1283" i="1"/>
  <c r="EN1284" i="1"/>
  <c r="EN1285" i="1"/>
  <c r="EN1286" i="1"/>
  <c r="EN1287" i="1"/>
  <c r="EN1288" i="1"/>
  <c r="EN1289" i="1"/>
  <c r="EN1290" i="1"/>
  <c r="EN1291" i="1"/>
  <c r="EN1292" i="1"/>
  <c r="EN1293" i="1"/>
  <c r="EN1294" i="1"/>
  <c r="EN1295" i="1"/>
  <c r="EN1296" i="1"/>
  <c r="EN1297" i="1"/>
  <c r="EN1298" i="1"/>
  <c r="EN1299" i="1"/>
  <c r="EN1300" i="1"/>
  <c r="EN1301" i="1"/>
  <c r="EN1302" i="1"/>
  <c r="EN1303" i="1"/>
  <c r="EN1304" i="1"/>
  <c r="EN1305" i="1"/>
  <c r="EN1306" i="1"/>
  <c r="EN1307" i="1"/>
  <c r="EN1308" i="1"/>
  <c r="EN1309" i="1"/>
  <c r="EN1310" i="1"/>
  <c r="EN1311" i="1"/>
  <c r="EN1312" i="1"/>
  <c r="EN1313" i="1"/>
  <c r="EN1314" i="1"/>
  <c r="EN1315" i="1"/>
  <c r="EN1316" i="1"/>
  <c r="EN1317" i="1"/>
  <c r="EN1318" i="1"/>
  <c r="EN1319" i="1"/>
  <c r="EN1320" i="1"/>
  <c r="EN1321" i="1"/>
  <c r="EN1322" i="1"/>
  <c r="EN1323" i="1"/>
  <c r="EN1324" i="1"/>
  <c r="EN1325" i="1"/>
  <c r="EN1326" i="1"/>
  <c r="EN1327" i="1"/>
  <c r="EN1328" i="1"/>
  <c r="EN1329" i="1"/>
  <c r="EN1330" i="1"/>
  <c r="EN1331" i="1"/>
  <c r="EN1332" i="1"/>
  <c r="EN1333" i="1"/>
  <c r="EN1334" i="1"/>
  <c r="EN1335" i="1"/>
  <c r="EN1336" i="1"/>
  <c r="EN1337" i="1"/>
  <c r="EN1338" i="1"/>
  <c r="EN1339" i="1"/>
  <c r="EN1340" i="1"/>
  <c r="EN1341" i="1"/>
  <c r="EN1342" i="1"/>
  <c r="EN1343" i="1"/>
  <c r="EN1344" i="1"/>
  <c r="EN1345" i="1"/>
  <c r="EN1346" i="1"/>
  <c r="EN1347" i="1"/>
  <c r="EN1348" i="1"/>
  <c r="EN1349" i="1"/>
  <c r="EN1350" i="1"/>
  <c r="EN1351" i="1"/>
  <c r="EN1352" i="1"/>
  <c r="EN1353" i="1"/>
  <c r="EN1354" i="1"/>
  <c r="EN1355" i="1"/>
  <c r="EN1356" i="1"/>
  <c r="EN1357" i="1"/>
  <c r="EN1358" i="1"/>
  <c r="EN1359" i="1"/>
  <c r="EN1360" i="1"/>
  <c r="EN1361" i="1"/>
  <c r="EN1362" i="1"/>
  <c r="EN1363" i="1"/>
  <c r="EN1364" i="1"/>
  <c r="EN1365" i="1"/>
  <c r="EN1366" i="1"/>
  <c r="EN1367" i="1"/>
  <c r="EN1368" i="1"/>
  <c r="EN1369" i="1"/>
  <c r="EN1370" i="1"/>
  <c r="EN1371" i="1"/>
  <c r="EN1372" i="1"/>
  <c r="EN1373" i="1"/>
  <c r="EN1374" i="1"/>
  <c r="EN1375" i="1"/>
  <c r="EN1376" i="1"/>
  <c r="EN1377" i="1"/>
  <c r="EN1378" i="1"/>
  <c r="EN1379" i="1"/>
  <c r="EN1380" i="1"/>
  <c r="EN1381" i="1"/>
  <c r="EN1382" i="1"/>
  <c r="EN1383" i="1"/>
  <c r="EN1384" i="1"/>
  <c r="EN1385" i="1"/>
  <c r="EN1386" i="1"/>
  <c r="EN1387" i="1"/>
  <c r="EN1388" i="1"/>
  <c r="EN1389" i="1"/>
  <c r="EN1390" i="1"/>
  <c r="EN1391" i="1"/>
  <c r="EN1392" i="1"/>
  <c r="EN1393" i="1"/>
  <c r="EN1394" i="1"/>
  <c r="EN1395" i="1"/>
  <c r="EN1396" i="1"/>
  <c r="EN1397" i="1"/>
  <c r="EN1398" i="1"/>
  <c r="EN1399" i="1"/>
  <c r="EN1400" i="1"/>
  <c r="EN1401" i="1"/>
  <c r="EN1402" i="1"/>
  <c r="EN1403" i="1"/>
  <c r="EN1404" i="1"/>
  <c r="EN1405" i="1"/>
  <c r="EN1406" i="1"/>
  <c r="EN1407" i="1"/>
  <c r="EN1408" i="1"/>
  <c r="EN1409" i="1"/>
  <c r="EN1410" i="1"/>
  <c r="EN1411" i="1"/>
  <c r="EN1412" i="1"/>
  <c r="EN1413" i="1"/>
  <c r="EN1414" i="1"/>
  <c r="EN1415" i="1"/>
  <c r="EN1416" i="1"/>
  <c r="EN1417" i="1"/>
  <c r="EN1418" i="1"/>
  <c r="EN1419" i="1"/>
  <c r="EN1420" i="1"/>
  <c r="EN1421" i="1"/>
  <c r="EN1422" i="1"/>
  <c r="EN1423" i="1"/>
  <c r="EN1424" i="1"/>
  <c r="EN1425" i="1"/>
  <c r="EN1426" i="1"/>
  <c r="EN1427" i="1"/>
  <c r="EN1428" i="1"/>
  <c r="EN1429" i="1"/>
  <c r="EN1430" i="1"/>
  <c r="EN1431" i="1"/>
  <c r="EN1432" i="1"/>
  <c r="EN1433" i="1"/>
  <c r="EN1434" i="1"/>
  <c r="EN1435" i="1"/>
  <c r="EN1436" i="1"/>
  <c r="EN1437" i="1"/>
  <c r="EN1438" i="1"/>
  <c r="EN1439" i="1"/>
  <c r="EN1440" i="1"/>
  <c r="EN1441" i="1"/>
  <c r="EN1442" i="1"/>
  <c r="EN1443" i="1"/>
  <c r="EN1444" i="1"/>
  <c r="EN1445" i="1"/>
  <c r="EN1446" i="1"/>
  <c r="EN1447" i="1"/>
  <c r="EN1448" i="1"/>
  <c r="EN1449" i="1"/>
  <c r="EN1450" i="1"/>
  <c r="EN1451" i="1"/>
  <c r="EN1452" i="1"/>
  <c r="EN1453" i="1"/>
  <c r="EN1454" i="1"/>
  <c r="EN1455" i="1"/>
  <c r="EN1456" i="1"/>
  <c r="EN1457" i="1"/>
  <c r="EN1458" i="1"/>
  <c r="EN1459" i="1"/>
  <c r="EN1460" i="1"/>
  <c r="EN1461" i="1"/>
  <c r="EN1462" i="1"/>
  <c r="EN1463" i="1"/>
  <c r="EN1464" i="1"/>
  <c r="EN1465" i="1"/>
  <c r="EN1466" i="1"/>
  <c r="EN1467" i="1"/>
  <c r="EN1468" i="1"/>
  <c r="EN1469" i="1"/>
  <c r="EN1470" i="1"/>
  <c r="EN1471" i="1"/>
  <c r="EN1472" i="1"/>
  <c r="EN1473" i="1"/>
  <c r="EN1474" i="1"/>
  <c r="EN1475" i="1"/>
  <c r="EN1476" i="1"/>
  <c r="EN1477" i="1"/>
  <c r="EN1478" i="1"/>
  <c r="EN1479" i="1"/>
  <c r="EN1480" i="1"/>
  <c r="EN1481" i="1"/>
  <c r="EN1482" i="1"/>
  <c r="EN1483" i="1"/>
  <c r="EN1484" i="1"/>
  <c r="EN1485" i="1"/>
  <c r="EN1486" i="1"/>
  <c r="EN1487" i="1"/>
  <c r="EN1488" i="1"/>
  <c r="EN1489" i="1"/>
  <c r="EN1490" i="1"/>
  <c r="EN1491" i="1"/>
  <c r="EN1492" i="1"/>
  <c r="EN1493" i="1"/>
  <c r="EN1494" i="1"/>
  <c r="EN1495" i="1"/>
  <c r="EN1496" i="1"/>
  <c r="EN1497" i="1"/>
  <c r="EN1498" i="1"/>
  <c r="EN1499" i="1"/>
  <c r="EN1500" i="1"/>
  <c r="EN1501" i="1"/>
  <c r="EN1502" i="1"/>
  <c r="EN1503" i="1"/>
  <c r="EN1504" i="1"/>
  <c r="EN1505" i="1"/>
  <c r="EN1506" i="1"/>
  <c r="EN1507" i="1"/>
  <c r="EN1508" i="1"/>
  <c r="EN1509" i="1"/>
  <c r="EN1510" i="1"/>
  <c r="EN1511" i="1"/>
  <c r="EN1512" i="1"/>
  <c r="EN1513" i="1"/>
  <c r="EN1514" i="1"/>
  <c r="EN1515" i="1"/>
  <c r="EN1516" i="1"/>
  <c r="EN1517" i="1"/>
  <c r="EN1518" i="1"/>
  <c r="EN1519" i="1"/>
  <c r="EN1520" i="1"/>
  <c r="EN1521" i="1"/>
  <c r="EN1522" i="1"/>
  <c r="EN1523" i="1"/>
  <c r="EN1524" i="1"/>
  <c r="EN1525" i="1"/>
  <c r="EN1526" i="1"/>
  <c r="EN1527" i="1"/>
  <c r="EN1528" i="1"/>
  <c r="EN1529" i="1"/>
  <c r="EN1530" i="1"/>
  <c r="EN1531" i="1"/>
  <c r="EN1532" i="1"/>
  <c r="EN1533" i="1"/>
  <c r="EN1534" i="1"/>
  <c r="EN1535" i="1"/>
  <c r="EN1536" i="1"/>
  <c r="EN1537" i="1"/>
  <c r="EN1538" i="1"/>
  <c r="EN1539" i="1"/>
  <c r="EN1540" i="1"/>
  <c r="EN1541" i="1"/>
  <c r="EN1542" i="1"/>
  <c r="EN1543" i="1"/>
  <c r="EN1544" i="1"/>
  <c r="EN1545" i="1"/>
  <c r="EN1546" i="1"/>
  <c r="EN1547" i="1"/>
  <c r="EN1548" i="1"/>
  <c r="EN1549" i="1"/>
  <c r="EN1550" i="1"/>
  <c r="EN1551" i="1"/>
  <c r="EN1552" i="1"/>
  <c r="EN1553" i="1"/>
  <c r="EN1554" i="1"/>
  <c r="EN1555" i="1"/>
  <c r="EN1556" i="1"/>
  <c r="EN1557" i="1"/>
  <c r="EN1558" i="1"/>
  <c r="EN1559" i="1"/>
  <c r="EN1560" i="1"/>
  <c r="EN1561" i="1"/>
  <c r="EN1562" i="1"/>
  <c r="EN1563" i="1"/>
  <c r="EN1564" i="1"/>
  <c r="EN1565" i="1"/>
  <c r="EN1566" i="1"/>
  <c r="EN1567" i="1"/>
  <c r="EN1568" i="1"/>
  <c r="EN1569" i="1"/>
  <c r="EN1570" i="1"/>
  <c r="EN1571" i="1"/>
  <c r="EN1572" i="1"/>
  <c r="EN1573" i="1"/>
  <c r="EN1574" i="1"/>
  <c r="EN1575" i="1"/>
  <c r="EN1576" i="1"/>
  <c r="EN1577" i="1"/>
  <c r="EN1578" i="1"/>
  <c r="EN1579" i="1"/>
  <c r="EN1580" i="1"/>
  <c r="EN1581" i="1"/>
  <c r="EN1582" i="1"/>
  <c r="EN1583" i="1"/>
  <c r="EN1584" i="1"/>
  <c r="EN1585" i="1"/>
  <c r="EN1586" i="1"/>
  <c r="EN1587" i="1"/>
  <c r="EN1588" i="1"/>
  <c r="EN1589" i="1"/>
  <c r="EN1590" i="1"/>
  <c r="EN1591" i="1"/>
  <c r="EN1592" i="1"/>
  <c r="EN1593" i="1"/>
  <c r="EN1594" i="1"/>
  <c r="EN1595" i="1"/>
  <c r="EN1596" i="1"/>
  <c r="EN1597" i="1"/>
  <c r="EN1598" i="1"/>
  <c r="EN1599" i="1"/>
  <c r="EN1600" i="1"/>
  <c r="EN1601" i="1"/>
  <c r="EN1602" i="1"/>
  <c r="EN1603" i="1"/>
  <c r="EN1604" i="1"/>
  <c r="EN1605" i="1"/>
  <c r="EN1606" i="1"/>
  <c r="EN1607" i="1"/>
  <c r="EN1608" i="1"/>
  <c r="EN1609" i="1"/>
  <c r="EN1610" i="1"/>
  <c r="EN1611" i="1"/>
  <c r="EN1612" i="1"/>
  <c r="EN1613" i="1"/>
  <c r="EN1614" i="1"/>
  <c r="EN1615" i="1"/>
  <c r="EN1616" i="1"/>
  <c r="EN1617" i="1"/>
  <c r="EN1618" i="1"/>
  <c r="EN1619" i="1"/>
  <c r="EN1620" i="1"/>
  <c r="EN1621" i="1"/>
  <c r="EN1622" i="1"/>
  <c r="EN1623" i="1"/>
  <c r="EN1624" i="1"/>
  <c r="EN1625" i="1"/>
  <c r="EN1626" i="1"/>
  <c r="EN1627" i="1"/>
  <c r="EN1628" i="1"/>
  <c r="EN1629" i="1"/>
  <c r="EN1630" i="1"/>
  <c r="EN1631" i="1"/>
  <c r="EN1632" i="1"/>
  <c r="EN1633" i="1"/>
  <c r="EN1634" i="1"/>
  <c r="EN1635" i="1"/>
  <c r="EN1636" i="1"/>
  <c r="EN1637" i="1"/>
  <c r="EN1638" i="1"/>
  <c r="EN1639" i="1"/>
  <c r="EN1640" i="1"/>
  <c r="EN1641" i="1"/>
  <c r="EN1642" i="1"/>
  <c r="EN1643" i="1"/>
  <c r="EN1644" i="1"/>
  <c r="EN1645" i="1"/>
  <c r="EN1646" i="1"/>
  <c r="EN1647" i="1"/>
  <c r="EN1648" i="1"/>
  <c r="EN1649" i="1"/>
  <c r="EN1650" i="1"/>
  <c r="EN1651" i="1"/>
  <c r="EN1652" i="1"/>
  <c r="EN1653" i="1"/>
  <c r="EN1654" i="1"/>
  <c r="EN1655" i="1"/>
  <c r="EN1656" i="1"/>
  <c r="EN1657" i="1"/>
  <c r="EN1658" i="1"/>
  <c r="EN1659" i="1"/>
  <c r="EN1660" i="1"/>
  <c r="EN1661" i="1"/>
  <c r="EN1662" i="1"/>
  <c r="EN1663" i="1"/>
  <c r="EN1664" i="1"/>
  <c r="EN1665" i="1"/>
  <c r="EN1666" i="1"/>
  <c r="EN1667" i="1"/>
  <c r="EN1668" i="1"/>
  <c r="EN1669" i="1"/>
  <c r="EN1670" i="1"/>
  <c r="EN1671" i="1"/>
  <c r="EN1672" i="1"/>
  <c r="EN1673" i="1"/>
  <c r="EN1674" i="1"/>
  <c r="EN1675" i="1"/>
  <c r="EN1676" i="1"/>
  <c r="EN1677" i="1"/>
  <c r="EN1678" i="1"/>
  <c r="EN1679" i="1"/>
  <c r="EN1680" i="1"/>
  <c r="EN1681" i="1"/>
  <c r="EN1682" i="1"/>
  <c r="EN1683" i="1"/>
  <c r="EN1684" i="1"/>
  <c r="EN1685" i="1"/>
  <c r="EN1686" i="1"/>
  <c r="EN1687" i="1"/>
  <c r="EN1688" i="1"/>
  <c r="EN1689" i="1"/>
  <c r="EN1690" i="1"/>
  <c r="EN1691" i="1"/>
  <c r="EN1692" i="1"/>
  <c r="EN1693" i="1"/>
  <c r="EN1694" i="1"/>
  <c r="EN1695" i="1"/>
  <c r="EN1696" i="1"/>
  <c r="EN1697" i="1"/>
  <c r="EN1698" i="1"/>
  <c r="EN1699" i="1"/>
  <c r="EN1700" i="1"/>
  <c r="EN1701" i="1"/>
  <c r="EN1702" i="1"/>
  <c r="EN1703" i="1"/>
  <c r="EN1704" i="1"/>
  <c r="EN1705" i="1"/>
  <c r="EN1706" i="1"/>
  <c r="EN1707" i="1"/>
  <c r="EN1708" i="1"/>
  <c r="EN1709" i="1"/>
  <c r="EN1710" i="1"/>
  <c r="EN1711" i="1"/>
  <c r="EN1712" i="1"/>
  <c r="EN1713" i="1"/>
  <c r="EN1714" i="1"/>
  <c r="EN1715" i="1"/>
  <c r="EN1716" i="1"/>
  <c r="EN1717" i="1"/>
  <c r="EN1718" i="1"/>
  <c r="EN1719" i="1"/>
  <c r="EN1720" i="1"/>
  <c r="EN1721" i="1"/>
  <c r="EN1722" i="1"/>
  <c r="EN1723" i="1"/>
  <c r="EN1724" i="1"/>
  <c r="EN1725" i="1"/>
  <c r="EN1726" i="1"/>
  <c r="EN1727" i="1"/>
  <c r="EN1728" i="1"/>
  <c r="EN1729" i="1"/>
  <c r="EN1730" i="1"/>
  <c r="EN1731" i="1"/>
  <c r="EN1732" i="1"/>
  <c r="EN1733" i="1"/>
  <c r="EN1734" i="1"/>
  <c r="EN1735" i="1"/>
  <c r="EN1736" i="1"/>
  <c r="EN1737" i="1"/>
  <c r="EN1738" i="1"/>
  <c r="EN1739" i="1"/>
  <c r="EN1740" i="1"/>
  <c r="EN1741" i="1"/>
  <c r="EN1742" i="1"/>
  <c r="EN1743" i="1"/>
  <c r="EN1744" i="1"/>
  <c r="EN1745" i="1"/>
  <c r="EN1746" i="1"/>
  <c r="EN1747" i="1"/>
  <c r="EN1748" i="1"/>
  <c r="EN2" i="1"/>
  <c r="EM3" i="1"/>
  <c r="EM4" i="1"/>
  <c r="EM5" i="1"/>
  <c r="EM6" i="1"/>
  <c r="EM7" i="1"/>
  <c r="EM8" i="1"/>
  <c r="EM9" i="1"/>
  <c r="EM10" i="1"/>
  <c r="EM11" i="1"/>
  <c r="EM12" i="1"/>
  <c r="EM13" i="1"/>
  <c r="EM14" i="1"/>
  <c r="EM15" i="1"/>
  <c r="EM16" i="1"/>
  <c r="EM17" i="1"/>
  <c r="EM18" i="1"/>
  <c r="EM19" i="1"/>
  <c r="EM20" i="1"/>
  <c r="EM21" i="1"/>
  <c r="EM22" i="1"/>
  <c r="EM23" i="1"/>
  <c r="EM24" i="1"/>
  <c r="EM25" i="1"/>
  <c r="EM26" i="1"/>
  <c r="EM27" i="1"/>
  <c r="EM28" i="1"/>
  <c r="EM29" i="1"/>
  <c r="EM30" i="1"/>
  <c r="EM31" i="1"/>
  <c r="EM32" i="1"/>
  <c r="EM33" i="1"/>
  <c r="EM34" i="1"/>
  <c r="EM35" i="1"/>
  <c r="EM36" i="1"/>
  <c r="EM37" i="1"/>
  <c r="EM38" i="1"/>
  <c r="EM39" i="1"/>
  <c r="EM40" i="1"/>
  <c r="EM41" i="1"/>
  <c r="EM42" i="1"/>
  <c r="EM43" i="1"/>
  <c r="EM44" i="1"/>
  <c r="EM45" i="1"/>
  <c r="EM46" i="1"/>
  <c r="EM47" i="1"/>
  <c r="EM48" i="1"/>
  <c r="EM49" i="1"/>
  <c r="EM50" i="1"/>
  <c r="EM51" i="1"/>
  <c r="EM52" i="1"/>
  <c r="EM53" i="1"/>
  <c r="EM54" i="1"/>
  <c r="EM55" i="1"/>
  <c r="EM56" i="1"/>
  <c r="EM57" i="1"/>
  <c r="EM58" i="1"/>
  <c r="EM59" i="1"/>
  <c r="EM60" i="1"/>
  <c r="EM61" i="1"/>
  <c r="EM62" i="1"/>
  <c r="EM63" i="1"/>
  <c r="EM64" i="1"/>
  <c r="EM65" i="1"/>
  <c r="EM66" i="1"/>
  <c r="EM67" i="1"/>
  <c r="EM68" i="1"/>
  <c r="EM69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4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120" i="1"/>
  <c r="EM121" i="1"/>
  <c r="EM122" i="1"/>
  <c r="EM123" i="1"/>
  <c r="EM124" i="1"/>
  <c r="EM125" i="1"/>
  <c r="EM126" i="1"/>
  <c r="EM127" i="1"/>
  <c r="EM128" i="1"/>
  <c r="EM129" i="1"/>
  <c r="EM130" i="1"/>
  <c r="EM131" i="1"/>
  <c r="EM132" i="1"/>
  <c r="EM133" i="1"/>
  <c r="EM134" i="1"/>
  <c r="EM135" i="1"/>
  <c r="EM136" i="1"/>
  <c r="EM137" i="1"/>
  <c r="EM138" i="1"/>
  <c r="EM139" i="1"/>
  <c r="EM140" i="1"/>
  <c r="EM141" i="1"/>
  <c r="EM142" i="1"/>
  <c r="EM143" i="1"/>
  <c r="EM144" i="1"/>
  <c r="EM145" i="1"/>
  <c r="EM146" i="1"/>
  <c r="EM147" i="1"/>
  <c r="EM148" i="1"/>
  <c r="EM149" i="1"/>
  <c r="EM150" i="1"/>
  <c r="EM151" i="1"/>
  <c r="EM152" i="1"/>
  <c r="EM153" i="1"/>
  <c r="EM154" i="1"/>
  <c r="EM155" i="1"/>
  <c r="EM156" i="1"/>
  <c r="EM157" i="1"/>
  <c r="EM158" i="1"/>
  <c r="EM159" i="1"/>
  <c r="EM160" i="1"/>
  <c r="EM161" i="1"/>
  <c r="EM162" i="1"/>
  <c r="EM163" i="1"/>
  <c r="EM164" i="1"/>
  <c r="EM165" i="1"/>
  <c r="EM166" i="1"/>
  <c r="EM167" i="1"/>
  <c r="EM168" i="1"/>
  <c r="EM169" i="1"/>
  <c r="EM170" i="1"/>
  <c r="EM171" i="1"/>
  <c r="EM172" i="1"/>
  <c r="EM173" i="1"/>
  <c r="EM174" i="1"/>
  <c r="EM175" i="1"/>
  <c r="EM176" i="1"/>
  <c r="EM177" i="1"/>
  <c r="EM178" i="1"/>
  <c r="EM179" i="1"/>
  <c r="EM180" i="1"/>
  <c r="EM181" i="1"/>
  <c r="EM182" i="1"/>
  <c r="EM183" i="1"/>
  <c r="EM184" i="1"/>
  <c r="EM185" i="1"/>
  <c r="EM186" i="1"/>
  <c r="EM187" i="1"/>
  <c r="EM188" i="1"/>
  <c r="EM189" i="1"/>
  <c r="EM190" i="1"/>
  <c r="EM191" i="1"/>
  <c r="EM192" i="1"/>
  <c r="EM193" i="1"/>
  <c r="EM194" i="1"/>
  <c r="EM195" i="1"/>
  <c r="EM196" i="1"/>
  <c r="EM197" i="1"/>
  <c r="EM198" i="1"/>
  <c r="EM199" i="1"/>
  <c r="EM200" i="1"/>
  <c r="EM201" i="1"/>
  <c r="EM202" i="1"/>
  <c r="EM203" i="1"/>
  <c r="EM204" i="1"/>
  <c r="EM205" i="1"/>
  <c r="EM206" i="1"/>
  <c r="EM207" i="1"/>
  <c r="EM208" i="1"/>
  <c r="EM209" i="1"/>
  <c r="EM210" i="1"/>
  <c r="EM211" i="1"/>
  <c r="EM212" i="1"/>
  <c r="EM213" i="1"/>
  <c r="EM214" i="1"/>
  <c r="EM215" i="1"/>
  <c r="EM216" i="1"/>
  <c r="EM217" i="1"/>
  <c r="EM218" i="1"/>
  <c r="EM219" i="1"/>
  <c r="EM220" i="1"/>
  <c r="EM221" i="1"/>
  <c r="EM222" i="1"/>
  <c r="EM223" i="1"/>
  <c r="EM224" i="1"/>
  <c r="EM225" i="1"/>
  <c r="EM226" i="1"/>
  <c r="EM227" i="1"/>
  <c r="EM228" i="1"/>
  <c r="EM229" i="1"/>
  <c r="EM230" i="1"/>
  <c r="EM231" i="1"/>
  <c r="EM232" i="1"/>
  <c r="EM233" i="1"/>
  <c r="EM234" i="1"/>
  <c r="EM235" i="1"/>
  <c r="EM236" i="1"/>
  <c r="EM237" i="1"/>
  <c r="EM238" i="1"/>
  <c r="EM239" i="1"/>
  <c r="EM240" i="1"/>
  <c r="EM241" i="1"/>
  <c r="EM242" i="1"/>
  <c r="EM243" i="1"/>
  <c r="EM244" i="1"/>
  <c r="EM245" i="1"/>
  <c r="EM246" i="1"/>
  <c r="EM247" i="1"/>
  <c r="EM248" i="1"/>
  <c r="EM249" i="1"/>
  <c r="EM250" i="1"/>
  <c r="EM251" i="1"/>
  <c r="EM252" i="1"/>
  <c r="EM253" i="1"/>
  <c r="EM254" i="1"/>
  <c r="EM255" i="1"/>
  <c r="EM256" i="1"/>
  <c r="EM257" i="1"/>
  <c r="EM258" i="1"/>
  <c r="EM259" i="1"/>
  <c r="EM260" i="1"/>
  <c r="EM261" i="1"/>
  <c r="EM262" i="1"/>
  <c r="EM263" i="1"/>
  <c r="EM264" i="1"/>
  <c r="EM265" i="1"/>
  <c r="EM266" i="1"/>
  <c r="EM267" i="1"/>
  <c r="EM268" i="1"/>
  <c r="EM269" i="1"/>
  <c r="EM270" i="1"/>
  <c r="EM271" i="1"/>
  <c r="EM272" i="1"/>
  <c r="EM273" i="1"/>
  <c r="EM274" i="1"/>
  <c r="EM275" i="1"/>
  <c r="EM276" i="1"/>
  <c r="EM277" i="1"/>
  <c r="EM278" i="1"/>
  <c r="EM279" i="1"/>
  <c r="EM280" i="1"/>
  <c r="EM281" i="1"/>
  <c r="EM282" i="1"/>
  <c r="EM283" i="1"/>
  <c r="EM284" i="1"/>
  <c r="EM285" i="1"/>
  <c r="EM286" i="1"/>
  <c r="EM287" i="1"/>
  <c r="EM288" i="1"/>
  <c r="EM289" i="1"/>
  <c r="EM290" i="1"/>
  <c r="EM291" i="1"/>
  <c r="EM292" i="1"/>
  <c r="EM293" i="1"/>
  <c r="EM294" i="1"/>
  <c r="EM295" i="1"/>
  <c r="EM296" i="1"/>
  <c r="EM297" i="1"/>
  <c r="EM298" i="1"/>
  <c r="EM299" i="1"/>
  <c r="EM300" i="1"/>
  <c r="EM301" i="1"/>
  <c r="EM302" i="1"/>
  <c r="EM303" i="1"/>
  <c r="EM304" i="1"/>
  <c r="EM305" i="1"/>
  <c r="EM306" i="1"/>
  <c r="EM307" i="1"/>
  <c r="EM308" i="1"/>
  <c r="EM309" i="1"/>
  <c r="EM310" i="1"/>
  <c r="EM311" i="1"/>
  <c r="EM312" i="1"/>
  <c r="EM313" i="1"/>
  <c r="EM314" i="1"/>
  <c r="EM315" i="1"/>
  <c r="EM316" i="1"/>
  <c r="EM317" i="1"/>
  <c r="EM318" i="1"/>
  <c r="EM319" i="1"/>
  <c r="EM320" i="1"/>
  <c r="EM321" i="1"/>
  <c r="EM322" i="1"/>
  <c r="EM323" i="1"/>
  <c r="EM324" i="1"/>
  <c r="EM325" i="1"/>
  <c r="EM326" i="1"/>
  <c r="EM327" i="1"/>
  <c r="EM328" i="1"/>
  <c r="EM329" i="1"/>
  <c r="EM330" i="1"/>
  <c r="EM331" i="1"/>
  <c r="EM332" i="1"/>
  <c r="EM333" i="1"/>
  <c r="EM334" i="1"/>
  <c r="EM335" i="1"/>
  <c r="EM336" i="1"/>
  <c r="EM337" i="1"/>
  <c r="EM338" i="1"/>
  <c r="EM339" i="1"/>
  <c r="EM340" i="1"/>
  <c r="EM341" i="1"/>
  <c r="EM342" i="1"/>
  <c r="EM343" i="1"/>
  <c r="EM344" i="1"/>
  <c r="EM345" i="1"/>
  <c r="EM346" i="1"/>
  <c r="EM347" i="1"/>
  <c r="EM348" i="1"/>
  <c r="EM349" i="1"/>
  <c r="EM350" i="1"/>
  <c r="EM351" i="1"/>
  <c r="EM352" i="1"/>
  <c r="EM353" i="1"/>
  <c r="EM354" i="1"/>
  <c r="EM355" i="1"/>
  <c r="EM356" i="1"/>
  <c r="EM357" i="1"/>
  <c r="EM358" i="1"/>
  <c r="EM359" i="1"/>
  <c r="EM360" i="1"/>
  <c r="EM361" i="1"/>
  <c r="EM362" i="1"/>
  <c r="EM363" i="1"/>
  <c r="EM364" i="1"/>
  <c r="EM365" i="1"/>
  <c r="EM366" i="1"/>
  <c r="EM367" i="1"/>
  <c r="EM368" i="1"/>
  <c r="EM369" i="1"/>
  <c r="EM370" i="1"/>
  <c r="EM371" i="1"/>
  <c r="EM372" i="1"/>
  <c r="EM373" i="1"/>
  <c r="EM374" i="1"/>
  <c r="EM375" i="1"/>
  <c r="EM376" i="1"/>
  <c r="EM377" i="1"/>
  <c r="EM378" i="1"/>
  <c r="EM379" i="1"/>
  <c r="EM380" i="1"/>
  <c r="EM381" i="1"/>
  <c r="EM382" i="1"/>
  <c r="EM383" i="1"/>
  <c r="EM384" i="1"/>
  <c r="EM385" i="1"/>
  <c r="EM386" i="1"/>
  <c r="EM387" i="1"/>
  <c r="EM388" i="1"/>
  <c r="EM389" i="1"/>
  <c r="EM390" i="1"/>
  <c r="EM391" i="1"/>
  <c r="EM392" i="1"/>
  <c r="EM393" i="1"/>
  <c r="EM394" i="1"/>
  <c r="EM395" i="1"/>
  <c r="EM396" i="1"/>
  <c r="EM397" i="1"/>
  <c r="EM398" i="1"/>
  <c r="EM399" i="1"/>
  <c r="EM400" i="1"/>
  <c r="EM401" i="1"/>
  <c r="EM402" i="1"/>
  <c r="EM403" i="1"/>
  <c r="EM404" i="1"/>
  <c r="EM405" i="1"/>
  <c r="EM406" i="1"/>
  <c r="EM407" i="1"/>
  <c r="EM408" i="1"/>
  <c r="EM409" i="1"/>
  <c r="EM410" i="1"/>
  <c r="EM411" i="1"/>
  <c r="EM412" i="1"/>
  <c r="EM413" i="1"/>
  <c r="EM414" i="1"/>
  <c r="EM415" i="1"/>
  <c r="EM416" i="1"/>
  <c r="EM417" i="1"/>
  <c r="EM418" i="1"/>
  <c r="EM419" i="1"/>
  <c r="EM420" i="1"/>
  <c r="EM421" i="1"/>
  <c r="EM422" i="1"/>
  <c r="EM423" i="1"/>
  <c r="EM424" i="1"/>
  <c r="EM425" i="1"/>
  <c r="EM426" i="1"/>
  <c r="EM427" i="1"/>
  <c r="EM428" i="1"/>
  <c r="EM429" i="1"/>
  <c r="EM430" i="1"/>
  <c r="EM431" i="1"/>
  <c r="EM432" i="1"/>
  <c r="EM433" i="1"/>
  <c r="EM434" i="1"/>
  <c r="EM435" i="1"/>
  <c r="EM436" i="1"/>
  <c r="EM437" i="1"/>
  <c r="EM438" i="1"/>
  <c r="EM439" i="1"/>
  <c r="EM440" i="1"/>
  <c r="EM441" i="1"/>
  <c r="EM442" i="1"/>
  <c r="EM443" i="1"/>
  <c r="EM444" i="1"/>
  <c r="EM445" i="1"/>
  <c r="EM446" i="1"/>
  <c r="EM447" i="1"/>
  <c r="EM448" i="1"/>
  <c r="EM449" i="1"/>
  <c r="EM450" i="1"/>
  <c r="EM451" i="1"/>
  <c r="EM452" i="1"/>
  <c r="EM453" i="1"/>
  <c r="EM454" i="1"/>
  <c r="EM455" i="1"/>
  <c r="EM456" i="1"/>
  <c r="EM457" i="1"/>
  <c r="EM458" i="1"/>
  <c r="EM459" i="1"/>
  <c r="EM460" i="1"/>
  <c r="EM461" i="1"/>
  <c r="EM462" i="1"/>
  <c r="EM463" i="1"/>
  <c r="EM464" i="1"/>
  <c r="EM465" i="1"/>
  <c r="EM466" i="1"/>
  <c r="EM467" i="1"/>
  <c r="EM468" i="1"/>
  <c r="EM469" i="1"/>
  <c r="EM470" i="1"/>
  <c r="EM471" i="1"/>
  <c r="EM472" i="1"/>
  <c r="EM473" i="1"/>
  <c r="EM474" i="1"/>
  <c r="EM475" i="1"/>
  <c r="EM476" i="1"/>
  <c r="EM477" i="1"/>
  <c r="EM478" i="1"/>
  <c r="EM479" i="1"/>
  <c r="EM480" i="1"/>
  <c r="EM481" i="1"/>
  <c r="EM482" i="1"/>
  <c r="EM483" i="1"/>
  <c r="EM484" i="1"/>
  <c r="EM485" i="1"/>
  <c r="EM486" i="1"/>
  <c r="EM487" i="1"/>
  <c r="EM488" i="1"/>
  <c r="EM489" i="1"/>
  <c r="EM490" i="1"/>
  <c r="EM491" i="1"/>
  <c r="EM492" i="1"/>
  <c r="EM493" i="1"/>
  <c r="EM494" i="1"/>
  <c r="EM495" i="1"/>
  <c r="EM496" i="1"/>
  <c r="EM497" i="1"/>
  <c r="EM498" i="1"/>
  <c r="EM499" i="1"/>
  <c r="EM500" i="1"/>
  <c r="EM501" i="1"/>
  <c r="EM502" i="1"/>
  <c r="EM503" i="1"/>
  <c r="EM504" i="1"/>
  <c r="EM505" i="1"/>
  <c r="EM506" i="1"/>
  <c r="EM507" i="1"/>
  <c r="EM508" i="1"/>
  <c r="EM509" i="1"/>
  <c r="EM510" i="1"/>
  <c r="EM511" i="1"/>
  <c r="EM512" i="1"/>
  <c r="EM513" i="1"/>
  <c r="EM514" i="1"/>
  <c r="EM515" i="1"/>
  <c r="EM516" i="1"/>
  <c r="EM517" i="1"/>
  <c r="EM518" i="1"/>
  <c r="EM519" i="1"/>
  <c r="EM520" i="1"/>
  <c r="EM521" i="1"/>
  <c r="EM522" i="1"/>
  <c r="EM523" i="1"/>
  <c r="EM524" i="1"/>
  <c r="EM525" i="1"/>
  <c r="EM526" i="1"/>
  <c r="EM527" i="1"/>
  <c r="EM528" i="1"/>
  <c r="EM529" i="1"/>
  <c r="EM530" i="1"/>
  <c r="EM531" i="1"/>
  <c r="EM532" i="1"/>
  <c r="EM533" i="1"/>
  <c r="EM534" i="1"/>
  <c r="EM535" i="1"/>
  <c r="EM536" i="1"/>
  <c r="EM537" i="1"/>
  <c r="EM538" i="1"/>
  <c r="EM539" i="1"/>
  <c r="EM540" i="1"/>
  <c r="EM541" i="1"/>
  <c r="EM542" i="1"/>
  <c r="EM543" i="1"/>
  <c r="EM544" i="1"/>
  <c r="EM545" i="1"/>
  <c r="EM546" i="1"/>
  <c r="EM547" i="1"/>
  <c r="EM548" i="1"/>
  <c r="EM549" i="1"/>
  <c r="EM550" i="1"/>
  <c r="EM551" i="1"/>
  <c r="EM552" i="1"/>
  <c r="EM553" i="1"/>
  <c r="EM554" i="1"/>
  <c r="EM555" i="1"/>
  <c r="EM556" i="1"/>
  <c r="EM557" i="1"/>
  <c r="EM558" i="1"/>
  <c r="EM559" i="1"/>
  <c r="EM560" i="1"/>
  <c r="EM561" i="1"/>
  <c r="EM562" i="1"/>
  <c r="EM563" i="1"/>
  <c r="EM564" i="1"/>
  <c r="EM565" i="1"/>
  <c r="EM566" i="1"/>
  <c r="EM567" i="1"/>
  <c r="EM568" i="1"/>
  <c r="EM569" i="1"/>
  <c r="EM570" i="1"/>
  <c r="EM571" i="1"/>
  <c r="EM572" i="1"/>
  <c r="EM573" i="1"/>
  <c r="EM574" i="1"/>
  <c r="EM575" i="1"/>
  <c r="EM576" i="1"/>
  <c r="EM577" i="1"/>
  <c r="EM578" i="1"/>
  <c r="EM579" i="1"/>
  <c r="EM580" i="1"/>
  <c r="EM581" i="1"/>
  <c r="EM582" i="1"/>
  <c r="EM583" i="1"/>
  <c r="EM584" i="1"/>
  <c r="EM585" i="1"/>
  <c r="EM586" i="1"/>
  <c r="EM587" i="1"/>
  <c r="EM588" i="1"/>
  <c r="EM589" i="1"/>
  <c r="EM590" i="1"/>
  <c r="EM591" i="1"/>
  <c r="EM592" i="1"/>
  <c r="EM593" i="1"/>
  <c r="EM594" i="1"/>
  <c r="EM595" i="1"/>
  <c r="EM596" i="1"/>
  <c r="EM597" i="1"/>
  <c r="EM598" i="1"/>
  <c r="EM599" i="1"/>
  <c r="EM600" i="1"/>
  <c r="EM601" i="1"/>
  <c r="EM602" i="1"/>
  <c r="EM603" i="1"/>
  <c r="EM604" i="1"/>
  <c r="EM605" i="1"/>
  <c r="EM606" i="1"/>
  <c r="EM607" i="1"/>
  <c r="EM608" i="1"/>
  <c r="EM609" i="1"/>
  <c r="EM610" i="1"/>
  <c r="EM611" i="1"/>
  <c r="EM612" i="1"/>
  <c r="EM613" i="1"/>
  <c r="EM614" i="1"/>
  <c r="EM615" i="1"/>
  <c r="EM616" i="1"/>
  <c r="EM617" i="1"/>
  <c r="EM618" i="1"/>
  <c r="EM619" i="1"/>
  <c r="EM620" i="1"/>
  <c r="EM621" i="1"/>
  <c r="EM622" i="1"/>
  <c r="EM623" i="1"/>
  <c r="EM624" i="1"/>
  <c r="EM625" i="1"/>
  <c r="EM626" i="1"/>
  <c r="EM627" i="1"/>
  <c r="EM628" i="1"/>
  <c r="EM629" i="1"/>
  <c r="EM630" i="1"/>
  <c r="EM631" i="1"/>
  <c r="EM632" i="1"/>
  <c r="EM633" i="1"/>
  <c r="EM634" i="1"/>
  <c r="EM635" i="1"/>
  <c r="EM636" i="1"/>
  <c r="EM637" i="1"/>
  <c r="EM638" i="1"/>
  <c r="EM639" i="1"/>
  <c r="EM640" i="1"/>
  <c r="EM641" i="1"/>
  <c r="EM642" i="1"/>
  <c r="EM643" i="1"/>
  <c r="EM644" i="1"/>
  <c r="EM645" i="1"/>
  <c r="EM646" i="1"/>
  <c r="EM647" i="1"/>
  <c r="EM648" i="1"/>
  <c r="EM649" i="1"/>
  <c r="EM650" i="1"/>
  <c r="EM651" i="1"/>
  <c r="EM652" i="1"/>
  <c r="EM653" i="1"/>
  <c r="EM654" i="1"/>
  <c r="EM655" i="1"/>
  <c r="EM656" i="1"/>
  <c r="EM657" i="1"/>
  <c r="EM658" i="1"/>
  <c r="EM659" i="1"/>
  <c r="EM660" i="1"/>
  <c r="EM661" i="1"/>
  <c r="EM662" i="1"/>
  <c r="EM663" i="1"/>
  <c r="EM664" i="1"/>
  <c r="EM665" i="1"/>
  <c r="EM666" i="1"/>
  <c r="EM667" i="1"/>
  <c r="EM668" i="1"/>
  <c r="EM669" i="1"/>
  <c r="EM670" i="1"/>
  <c r="EM671" i="1"/>
  <c r="EM672" i="1"/>
  <c r="EM673" i="1"/>
  <c r="EM674" i="1"/>
  <c r="EM675" i="1"/>
  <c r="EM676" i="1"/>
  <c r="EM677" i="1"/>
  <c r="EM678" i="1"/>
  <c r="EM679" i="1"/>
  <c r="EM680" i="1"/>
  <c r="EM681" i="1"/>
  <c r="EM682" i="1"/>
  <c r="EM683" i="1"/>
  <c r="EM684" i="1"/>
  <c r="EM685" i="1"/>
  <c r="EM686" i="1"/>
  <c r="EM687" i="1"/>
  <c r="EM688" i="1"/>
  <c r="EM689" i="1"/>
  <c r="EM690" i="1"/>
  <c r="EM691" i="1"/>
  <c r="EM692" i="1"/>
  <c r="EM693" i="1"/>
  <c r="EM694" i="1"/>
  <c r="EM695" i="1"/>
  <c r="EM696" i="1"/>
  <c r="EM697" i="1"/>
  <c r="EM698" i="1"/>
  <c r="EM699" i="1"/>
  <c r="EM700" i="1"/>
  <c r="EM701" i="1"/>
  <c r="EM702" i="1"/>
  <c r="EM703" i="1"/>
  <c r="EM704" i="1"/>
  <c r="EM705" i="1"/>
  <c r="EM706" i="1"/>
  <c r="EM707" i="1"/>
  <c r="EM708" i="1"/>
  <c r="EM709" i="1"/>
  <c r="EM710" i="1"/>
  <c r="EM711" i="1"/>
  <c r="EM712" i="1"/>
  <c r="EM713" i="1"/>
  <c r="EM714" i="1"/>
  <c r="EM715" i="1"/>
  <c r="EM716" i="1"/>
  <c r="EM717" i="1"/>
  <c r="EM718" i="1"/>
  <c r="EM719" i="1"/>
  <c r="EM720" i="1"/>
  <c r="EM721" i="1"/>
  <c r="EM722" i="1"/>
  <c r="EM723" i="1"/>
  <c r="EM724" i="1"/>
  <c r="EM725" i="1"/>
  <c r="EM726" i="1"/>
  <c r="EM727" i="1"/>
  <c r="EM728" i="1"/>
  <c r="EM729" i="1"/>
  <c r="EM730" i="1"/>
  <c r="EM731" i="1"/>
  <c r="EM732" i="1"/>
  <c r="EM733" i="1"/>
  <c r="EM734" i="1"/>
  <c r="EM735" i="1"/>
  <c r="EM736" i="1"/>
  <c r="EM737" i="1"/>
  <c r="EM738" i="1"/>
  <c r="EM739" i="1"/>
  <c r="EM740" i="1"/>
  <c r="EM741" i="1"/>
  <c r="EM742" i="1"/>
  <c r="EM743" i="1"/>
  <c r="EM744" i="1"/>
  <c r="EM745" i="1"/>
  <c r="EM746" i="1"/>
  <c r="EM747" i="1"/>
  <c r="EM748" i="1"/>
  <c r="EM749" i="1"/>
  <c r="EM750" i="1"/>
  <c r="EM751" i="1"/>
  <c r="EM752" i="1"/>
  <c r="EM753" i="1"/>
  <c r="EM754" i="1"/>
  <c r="EM755" i="1"/>
  <c r="EM756" i="1"/>
  <c r="EM757" i="1"/>
  <c r="EM758" i="1"/>
  <c r="EM759" i="1"/>
  <c r="EM760" i="1"/>
  <c r="EM761" i="1"/>
  <c r="EM762" i="1"/>
  <c r="EM763" i="1"/>
  <c r="EM764" i="1"/>
  <c r="EM765" i="1"/>
  <c r="EM766" i="1"/>
  <c r="EM767" i="1"/>
  <c r="EM768" i="1"/>
  <c r="EM769" i="1"/>
  <c r="EM770" i="1"/>
  <c r="EM771" i="1"/>
  <c r="EM772" i="1"/>
  <c r="EM773" i="1"/>
  <c r="EM774" i="1"/>
  <c r="EM775" i="1"/>
  <c r="EM776" i="1"/>
  <c r="EM777" i="1"/>
  <c r="EM778" i="1"/>
  <c r="EM779" i="1"/>
  <c r="EM780" i="1"/>
  <c r="EM781" i="1"/>
  <c r="EM782" i="1"/>
  <c r="EM783" i="1"/>
  <c r="EM784" i="1"/>
  <c r="EM785" i="1"/>
  <c r="EM786" i="1"/>
  <c r="EM787" i="1"/>
  <c r="EM788" i="1"/>
  <c r="EM789" i="1"/>
  <c r="EM790" i="1"/>
  <c r="EM791" i="1"/>
  <c r="EM792" i="1"/>
  <c r="EM793" i="1"/>
  <c r="EM794" i="1"/>
  <c r="EM795" i="1"/>
  <c r="EM796" i="1"/>
  <c r="EM797" i="1"/>
  <c r="EM798" i="1"/>
  <c r="EM799" i="1"/>
  <c r="EM800" i="1"/>
  <c r="EM801" i="1"/>
  <c r="EM802" i="1"/>
  <c r="EM803" i="1"/>
  <c r="EM804" i="1"/>
  <c r="EM805" i="1"/>
  <c r="EM806" i="1"/>
  <c r="EM807" i="1"/>
  <c r="EM808" i="1"/>
  <c r="EM809" i="1"/>
  <c r="EM810" i="1"/>
  <c r="EM811" i="1"/>
  <c r="EM812" i="1"/>
  <c r="EM813" i="1"/>
  <c r="EM814" i="1"/>
  <c r="EM815" i="1"/>
  <c r="EM816" i="1"/>
  <c r="EM817" i="1"/>
  <c r="EM818" i="1"/>
  <c r="EM819" i="1"/>
  <c r="EM820" i="1"/>
  <c r="EM821" i="1"/>
  <c r="EM822" i="1"/>
  <c r="EM823" i="1"/>
  <c r="EM824" i="1"/>
  <c r="EM825" i="1"/>
  <c r="EM826" i="1"/>
  <c r="EM827" i="1"/>
  <c r="EM828" i="1"/>
  <c r="EM829" i="1"/>
  <c r="EM830" i="1"/>
  <c r="EM831" i="1"/>
  <c r="EM832" i="1"/>
  <c r="EM833" i="1"/>
  <c r="EM834" i="1"/>
  <c r="EM835" i="1"/>
  <c r="EM836" i="1"/>
  <c r="EM837" i="1"/>
  <c r="EM838" i="1"/>
  <c r="EM839" i="1"/>
  <c r="EM840" i="1"/>
  <c r="EM841" i="1"/>
  <c r="EM842" i="1"/>
  <c r="EM843" i="1"/>
  <c r="EM844" i="1"/>
  <c r="EM845" i="1"/>
  <c r="EM846" i="1"/>
  <c r="EM847" i="1"/>
  <c r="EM848" i="1"/>
  <c r="EM849" i="1"/>
  <c r="EM850" i="1"/>
  <c r="EM851" i="1"/>
  <c r="EM852" i="1"/>
  <c r="EM853" i="1"/>
  <c r="EM854" i="1"/>
  <c r="EM855" i="1"/>
  <c r="EM856" i="1"/>
  <c r="EM857" i="1"/>
  <c r="EM858" i="1"/>
  <c r="EM859" i="1"/>
  <c r="EM860" i="1"/>
  <c r="EM861" i="1"/>
  <c r="EM862" i="1"/>
  <c r="EM863" i="1"/>
  <c r="EM864" i="1"/>
  <c r="EM865" i="1"/>
  <c r="EM866" i="1"/>
  <c r="EM867" i="1"/>
  <c r="EM868" i="1"/>
  <c r="EM869" i="1"/>
  <c r="EM870" i="1"/>
  <c r="EM871" i="1"/>
  <c r="EM872" i="1"/>
  <c r="EM873" i="1"/>
  <c r="EM874" i="1"/>
  <c r="EM875" i="1"/>
  <c r="EM876" i="1"/>
  <c r="EM877" i="1"/>
  <c r="EM878" i="1"/>
  <c r="EM879" i="1"/>
  <c r="EM880" i="1"/>
  <c r="EM881" i="1"/>
  <c r="EM882" i="1"/>
  <c r="EM883" i="1"/>
  <c r="EM884" i="1"/>
  <c r="EM885" i="1"/>
  <c r="EM886" i="1"/>
  <c r="EM887" i="1"/>
  <c r="EM888" i="1"/>
  <c r="EM889" i="1"/>
  <c r="EM890" i="1"/>
  <c r="EM891" i="1"/>
  <c r="EM892" i="1"/>
  <c r="EM893" i="1"/>
  <c r="EM894" i="1"/>
  <c r="EM895" i="1"/>
  <c r="EM896" i="1"/>
  <c r="EM897" i="1"/>
  <c r="EM898" i="1"/>
  <c r="EM899" i="1"/>
  <c r="EM900" i="1"/>
  <c r="EM901" i="1"/>
  <c r="EM902" i="1"/>
  <c r="EM903" i="1"/>
  <c r="EM904" i="1"/>
  <c r="EM905" i="1"/>
  <c r="EM906" i="1"/>
  <c r="EM907" i="1"/>
  <c r="EM908" i="1"/>
  <c r="EM909" i="1"/>
  <c r="EM910" i="1"/>
  <c r="EM911" i="1"/>
  <c r="EM912" i="1"/>
  <c r="EM913" i="1"/>
  <c r="EM914" i="1"/>
  <c r="EM915" i="1"/>
  <c r="EM916" i="1"/>
  <c r="EM917" i="1"/>
  <c r="EM918" i="1"/>
  <c r="EM919" i="1"/>
  <c r="EM920" i="1"/>
  <c r="EM921" i="1"/>
  <c r="EM922" i="1"/>
  <c r="EM923" i="1"/>
  <c r="EM924" i="1"/>
  <c r="EM925" i="1"/>
  <c r="EM926" i="1"/>
  <c r="EM927" i="1"/>
  <c r="EM928" i="1"/>
  <c r="EM929" i="1"/>
  <c r="EM930" i="1"/>
  <c r="EM931" i="1"/>
  <c r="EM932" i="1"/>
  <c r="EM933" i="1"/>
  <c r="EM934" i="1"/>
  <c r="EM935" i="1"/>
  <c r="EM936" i="1"/>
  <c r="EM937" i="1"/>
  <c r="EM938" i="1"/>
  <c r="EM939" i="1"/>
  <c r="EM940" i="1"/>
  <c r="EM941" i="1"/>
  <c r="EM942" i="1"/>
  <c r="EM943" i="1"/>
  <c r="EM944" i="1"/>
  <c r="EM945" i="1"/>
  <c r="EM946" i="1"/>
  <c r="EM947" i="1"/>
  <c r="EM948" i="1"/>
  <c r="EM949" i="1"/>
  <c r="EM950" i="1"/>
  <c r="EM951" i="1"/>
  <c r="EM952" i="1"/>
  <c r="EM953" i="1"/>
  <c r="EM954" i="1"/>
  <c r="EM955" i="1"/>
  <c r="EM956" i="1"/>
  <c r="EM957" i="1"/>
  <c r="EM958" i="1"/>
  <c r="EM959" i="1"/>
  <c r="EM960" i="1"/>
  <c r="EM961" i="1"/>
  <c r="EM962" i="1"/>
  <c r="EM963" i="1"/>
  <c r="EM964" i="1"/>
  <c r="EM965" i="1"/>
  <c r="EM966" i="1"/>
  <c r="EM967" i="1"/>
  <c r="EM968" i="1"/>
  <c r="EM969" i="1"/>
  <c r="EM970" i="1"/>
  <c r="EM971" i="1"/>
  <c r="EM972" i="1"/>
  <c r="EM973" i="1"/>
  <c r="EM974" i="1"/>
  <c r="EM975" i="1"/>
  <c r="EM976" i="1"/>
  <c r="EM977" i="1"/>
  <c r="EM978" i="1"/>
  <c r="EM979" i="1"/>
  <c r="EM980" i="1"/>
  <c r="EM981" i="1"/>
  <c r="EM982" i="1"/>
  <c r="EM983" i="1"/>
  <c r="EM984" i="1"/>
  <c r="EM985" i="1"/>
  <c r="EM986" i="1"/>
  <c r="EM987" i="1"/>
  <c r="EM988" i="1"/>
  <c r="EM989" i="1"/>
  <c r="EM990" i="1"/>
  <c r="EM991" i="1"/>
  <c r="EM992" i="1"/>
  <c r="EM993" i="1"/>
  <c r="EM994" i="1"/>
  <c r="EM995" i="1"/>
  <c r="EM996" i="1"/>
  <c r="EM997" i="1"/>
  <c r="EM998" i="1"/>
  <c r="EM999" i="1"/>
  <c r="EM1000" i="1"/>
  <c r="EM1001" i="1"/>
  <c r="EM1002" i="1"/>
  <c r="EM1003" i="1"/>
  <c r="EM1004" i="1"/>
  <c r="EM1005" i="1"/>
  <c r="EM1006" i="1"/>
  <c r="EM1007" i="1"/>
  <c r="EM1008" i="1"/>
  <c r="EM1009" i="1"/>
  <c r="EM1010" i="1"/>
  <c r="EM1011" i="1"/>
  <c r="EM1012" i="1"/>
  <c r="EM1013" i="1"/>
  <c r="EM1014" i="1"/>
  <c r="EM1015" i="1"/>
  <c r="EM1016" i="1"/>
  <c r="EM1017" i="1"/>
  <c r="EM1018" i="1"/>
  <c r="EM1019" i="1"/>
  <c r="EM1020" i="1"/>
  <c r="EM1021" i="1"/>
  <c r="EM1022" i="1"/>
  <c r="EM1023" i="1"/>
  <c r="EM1024" i="1"/>
  <c r="EM1025" i="1"/>
  <c r="EM1026" i="1"/>
  <c r="EM1027" i="1"/>
  <c r="EM1028" i="1"/>
  <c r="EM1029" i="1"/>
  <c r="EM1030" i="1"/>
  <c r="EM1031" i="1"/>
  <c r="EM1032" i="1"/>
  <c r="EM1033" i="1"/>
  <c r="EM1034" i="1"/>
  <c r="EM1035" i="1"/>
  <c r="EM1036" i="1"/>
  <c r="EM1037" i="1"/>
  <c r="EM1038" i="1"/>
  <c r="EM1039" i="1"/>
  <c r="EM1040" i="1"/>
  <c r="EM1041" i="1"/>
  <c r="EM1042" i="1"/>
  <c r="EM1043" i="1"/>
  <c r="EM1044" i="1"/>
  <c r="EM1045" i="1"/>
  <c r="EM1046" i="1"/>
  <c r="EM1047" i="1"/>
  <c r="EM1048" i="1"/>
  <c r="EM1049" i="1"/>
  <c r="EM1050" i="1"/>
  <c r="EM1051" i="1"/>
  <c r="EM1052" i="1"/>
  <c r="EM1053" i="1"/>
  <c r="EM1054" i="1"/>
  <c r="EM1055" i="1"/>
  <c r="EM1056" i="1"/>
  <c r="EM1057" i="1"/>
  <c r="EM1058" i="1"/>
  <c r="EM1059" i="1"/>
  <c r="EM1060" i="1"/>
  <c r="EM1061" i="1"/>
  <c r="EM1062" i="1"/>
  <c r="EM1063" i="1"/>
  <c r="EM1064" i="1"/>
  <c r="EM1065" i="1"/>
  <c r="EM1066" i="1"/>
  <c r="EM1067" i="1"/>
  <c r="EM1068" i="1"/>
  <c r="EM1069" i="1"/>
  <c r="EM1070" i="1"/>
  <c r="EM1071" i="1"/>
  <c r="EM1072" i="1"/>
  <c r="EM1073" i="1"/>
  <c r="EM1074" i="1"/>
  <c r="EM1075" i="1"/>
  <c r="EM1076" i="1"/>
  <c r="EM1077" i="1"/>
  <c r="EM1078" i="1"/>
  <c r="EM1079" i="1"/>
  <c r="EM1080" i="1"/>
  <c r="EM1081" i="1"/>
  <c r="EM1082" i="1"/>
  <c r="EM1083" i="1"/>
  <c r="EM1084" i="1"/>
  <c r="EM1085" i="1"/>
  <c r="EM1086" i="1"/>
  <c r="EM1087" i="1"/>
  <c r="EM1088" i="1"/>
  <c r="EM1089" i="1"/>
  <c r="EM1090" i="1"/>
  <c r="EM1091" i="1"/>
  <c r="EM1092" i="1"/>
  <c r="EM1093" i="1"/>
  <c r="EM1094" i="1"/>
  <c r="EM1095" i="1"/>
  <c r="EM1096" i="1"/>
  <c r="EM1097" i="1"/>
  <c r="EM1098" i="1"/>
  <c r="EM1099" i="1"/>
  <c r="EM1100" i="1"/>
  <c r="EM1101" i="1"/>
  <c r="EM1102" i="1"/>
  <c r="EM1103" i="1"/>
  <c r="EM1104" i="1"/>
  <c r="EM1105" i="1"/>
  <c r="EM1106" i="1"/>
  <c r="EM1107" i="1"/>
  <c r="EM1108" i="1"/>
  <c r="EM1109" i="1"/>
  <c r="EM1110" i="1"/>
  <c r="EM1111" i="1"/>
  <c r="EM1112" i="1"/>
  <c r="EM1113" i="1"/>
  <c r="EM1114" i="1"/>
  <c r="EM1115" i="1"/>
  <c r="EM1116" i="1"/>
  <c r="EM1117" i="1"/>
  <c r="EM1118" i="1"/>
  <c r="EM1119" i="1"/>
  <c r="EM1120" i="1"/>
  <c r="EM1121" i="1"/>
  <c r="EM1122" i="1"/>
  <c r="EM1123" i="1"/>
  <c r="EM1124" i="1"/>
  <c r="EM1125" i="1"/>
  <c r="EM1126" i="1"/>
  <c r="EM1127" i="1"/>
  <c r="EM1128" i="1"/>
  <c r="EM1129" i="1"/>
  <c r="EM1130" i="1"/>
  <c r="EM1131" i="1"/>
  <c r="EM1132" i="1"/>
  <c r="EM1133" i="1"/>
  <c r="EM1134" i="1"/>
  <c r="EM1135" i="1"/>
  <c r="EM1136" i="1"/>
  <c r="EM1137" i="1"/>
  <c r="EM1138" i="1"/>
  <c r="EM1139" i="1"/>
  <c r="EM1140" i="1"/>
  <c r="EM1141" i="1"/>
  <c r="EM1142" i="1"/>
  <c r="EM1143" i="1"/>
  <c r="EM1144" i="1"/>
  <c r="EM1145" i="1"/>
  <c r="EM1146" i="1"/>
  <c r="EM1147" i="1"/>
  <c r="EM1148" i="1"/>
  <c r="EM1149" i="1"/>
  <c r="EM1150" i="1"/>
  <c r="EM1151" i="1"/>
  <c r="EM1152" i="1"/>
  <c r="EM1153" i="1"/>
  <c r="EM1154" i="1"/>
  <c r="EM1155" i="1"/>
  <c r="EM1156" i="1"/>
  <c r="EM1157" i="1"/>
  <c r="EM1158" i="1"/>
  <c r="EM1159" i="1"/>
  <c r="EM1160" i="1"/>
  <c r="EM1161" i="1"/>
  <c r="EM1162" i="1"/>
  <c r="EM1163" i="1"/>
  <c r="EM1164" i="1"/>
  <c r="EM1165" i="1"/>
  <c r="EM1166" i="1"/>
  <c r="EM1167" i="1"/>
  <c r="EM1168" i="1"/>
  <c r="EM1169" i="1"/>
  <c r="EM1170" i="1"/>
  <c r="EM1171" i="1"/>
  <c r="EM1172" i="1"/>
  <c r="EM1173" i="1"/>
  <c r="EM1174" i="1"/>
  <c r="EM1175" i="1"/>
  <c r="EM1176" i="1"/>
  <c r="EM1177" i="1"/>
  <c r="EM1178" i="1"/>
  <c r="EM1179" i="1"/>
  <c r="EM1180" i="1"/>
  <c r="EM1181" i="1"/>
  <c r="EM1182" i="1"/>
  <c r="EM1183" i="1"/>
  <c r="EM1184" i="1"/>
  <c r="EM1185" i="1"/>
  <c r="EM1186" i="1"/>
  <c r="EM1187" i="1"/>
  <c r="EM1188" i="1"/>
  <c r="EM1189" i="1"/>
  <c r="EM1190" i="1"/>
  <c r="EM1191" i="1"/>
  <c r="EM1192" i="1"/>
  <c r="EM1193" i="1"/>
  <c r="EM1194" i="1"/>
  <c r="EM1195" i="1"/>
  <c r="EM1196" i="1"/>
  <c r="EM1197" i="1"/>
  <c r="EM1198" i="1"/>
  <c r="EM1199" i="1"/>
  <c r="EM1200" i="1"/>
  <c r="EM1201" i="1"/>
  <c r="EM1202" i="1"/>
  <c r="EM1203" i="1"/>
  <c r="EM1204" i="1"/>
  <c r="EM1205" i="1"/>
  <c r="EM1206" i="1"/>
  <c r="EM1207" i="1"/>
  <c r="EM1208" i="1"/>
  <c r="EM1209" i="1"/>
  <c r="EM1210" i="1"/>
  <c r="EM1211" i="1"/>
  <c r="EM1212" i="1"/>
  <c r="EM1213" i="1"/>
  <c r="EM1214" i="1"/>
  <c r="EM1215" i="1"/>
  <c r="EM1216" i="1"/>
  <c r="EM1217" i="1"/>
  <c r="EM1218" i="1"/>
  <c r="EM1219" i="1"/>
  <c r="EM1220" i="1"/>
  <c r="EM1221" i="1"/>
  <c r="EM1222" i="1"/>
  <c r="EM1223" i="1"/>
  <c r="EM1224" i="1"/>
  <c r="EM1225" i="1"/>
  <c r="EM1226" i="1"/>
  <c r="EM1227" i="1"/>
  <c r="EM1228" i="1"/>
  <c r="EM1229" i="1"/>
  <c r="EM1230" i="1"/>
  <c r="EM1231" i="1"/>
  <c r="EM1232" i="1"/>
  <c r="EM1233" i="1"/>
  <c r="EM1234" i="1"/>
  <c r="EM1235" i="1"/>
  <c r="EM1236" i="1"/>
  <c r="EM1237" i="1"/>
  <c r="EM1238" i="1"/>
  <c r="EM1239" i="1"/>
  <c r="EM1240" i="1"/>
  <c r="EM1241" i="1"/>
  <c r="EM1242" i="1"/>
  <c r="EM1243" i="1"/>
  <c r="EM1244" i="1"/>
  <c r="EM1245" i="1"/>
  <c r="EM1246" i="1"/>
  <c r="EM1247" i="1"/>
  <c r="EM1248" i="1"/>
  <c r="EM1249" i="1"/>
  <c r="EM1250" i="1"/>
  <c r="EM1251" i="1"/>
  <c r="EM1252" i="1"/>
  <c r="EM1253" i="1"/>
  <c r="EM1254" i="1"/>
  <c r="EM1255" i="1"/>
  <c r="EM1256" i="1"/>
  <c r="EM1257" i="1"/>
  <c r="EM1258" i="1"/>
  <c r="EM1259" i="1"/>
  <c r="EM1260" i="1"/>
  <c r="EM1261" i="1"/>
  <c r="EM1262" i="1"/>
  <c r="EM1263" i="1"/>
  <c r="EM1264" i="1"/>
  <c r="EM1265" i="1"/>
  <c r="EM1266" i="1"/>
  <c r="EM1267" i="1"/>
  <c r="EM1268" i="1"/>
  <c r="EM1269" i="1"/>
  <c r="EM1270" i="1"/>
  <c r="EM1271" i="1"/>
  <c r="EM1272" i="1"/>
  <c r="EM1273" i="1"/>
  <c r="EM1274" i="1"/>
  <c r="EM1275" i="1"/>
  <c r="EM1276" i="1"/>
  <c r="EM1277" i="1"/>
  <c r="EM1278" i="1"/>
  <c r="EM1279" i="1"/>
  <c r="EM1280" i="1"/>
  <c r="EM1281" i="1"/>
  <c r="EM1282" i="1"/>
  <c r="EM1283" i="1"/>
  <c r="EM1284" i="1"/>
  <c r="EM1285" i="1"/>
  <c r="EM1286" i="1"/>
  <c r="EM1287" i="1"/>
  <c r="EM1288" i="1"/>
  <c r="EM1289" i="1"/>
  <c r="EM1290" i="1"/>
  <c r="EM1291" i="1"/>
  <c r="EM1292" i="1"/>
  <c r="EM1293" i="1"/>
  <c r="EM1294" i="1"/>
  <c r="EM1295" i="1"/>
  <c r="EM1296" i="1"/>
  <c r="EM1297" i="1"/>
  <c r="EM1298" i="1"/>
  <c r="EM1299" i="1"/>
  <c r="EM1300" i="1"/>
  <c r="EM1301" i="1"/>
  <c r="EM1302" i="1"/>
  <c r="EM1303" i="1"/>
  <c r="EM1304" i="1"/>
  <c r="EM1305" i="1"/>
  <c r="EM1306" i="1"/>
  <c r="EM1307" i="1"/>
  <c r="EM1308" i="1"/>
  <c r="EM1309" i="1"/>
  <c r="EM1310" i="1"/>
  <c r="EM1311" i="1"/>
  <c r="EM1312" i="1"/>
  <c r="EM1313" i="1"/>
  <c r="EM1314" i="1"/>
  <c r="EM1315" i="1"/>
  <c r="EM1316" i="1"/>
  <c r="EM1317" i="1"/>
  <c r="EM1318" i="1"/>
  <c r="EM1319" i="1"/>
  <c r="EM1320" i="1"/>
  <c r="EM1321" i="1"/>
  <c r="EM1322" i="1"/>
  <c r="EM1323" i="1"/>
  <c r="EM1324" i="1"/>
  <c r="EM1325" i="1"/>
  <c r="EM1326" i="1"/>
  <c r="EM1327" i="1"/>
  <c r="EM1328" i="1"/>
  <c r="EM1329" i="1"/>
  <c r="EM1330" i="1"/>
  <c r="EM1331" i="1"/>
  <c r="EM1332" i="1"/>
  <c r="EM1333" i="1"/>
  <c r="EM1334" i="1"/>
  <c r="EM1335" i="1"/>
  <c r="EM1336" i="1"/>
  <c r="EM1337" i="1"/>
  <c r="EM1338" i="1"/>
  <c r="EM1339" i="1"/>
  <c r="EM1340" i="1"/>
  <c r="EM1341" i="1"/>
  <c r="EM1342" i="1"/>
  <c r="EM1343" i="1"/>
  <c r="EM1344" i="1"/>
  <c r="EM1345" i="1"/>
  <c r="EM1346" i="1"/>
  <c r="EM1347" i="1"/>
  <c r="EM1348" i="1"/>
  <c r="EM1349" i="1"/>
  <c r="EM1350" i="1"/>
  <c r="EM1351" i="1"/>
  <c r="EM1352" i="1"/>
  <c r="EM1353" i="1"/>
  <c r="EM1354" i="1"/>
  <c r="EM1355" i="1"/>
  <c r="EM1356" i="1"/>
  <c r="EM1357" i="1"/>
  <c r="EM1358" i="1"/>
  <c r="EM1359" i="1"/>
  <c r="EM1360" i="1"/>
  <c r="EM1361" i="1"/>
  <c r="EM1362" i="1"/>
  <c r="EM1363" i="1"/>
  <c r="EM1364" i="1"/>
  <c r="EM1365" i="1"/>
  <c r="EM1366" i="1"/>
  <c r="EM1367" i="1"/>
  <c r="EM1368" i="1"/>
  <c r="EM1369" i="1"/>
  <c r="EM1370" i="1"/>
  <c r="EM1371" i="1"/>
  <c r="EM1372" i="1"/>
  <c r="EM1373" i="1"/>
  <c r="EM1374" i="1"/>
  <c r="EM1375" i="1"/>
  <c r="EM1376" i="1"/>
  <c r="EM1377" i="1"/>
  <c r="EM1378" i="1"/>
  <c r="EM1379" i="1"/>
  <c r="EM1380" i="1"/>
  <c r="EM1381" i="1"/>
  <c r="EM1382" i="1"/>
  <c r="EM1383" i="1"/>
  <c r="EM1384" i="1"/>
  <c r="EM1385" i="1"/>
  <c r="EM1386" i="1"/>
  <c r="EM1387" i="1"/>
  <c r="EM1388" i="1"/>
  <c r="EM1389" i="1"/>
  <c r="EM1390" i="1"/>
  <c r="EM1391" i="1"/>
  <c r="EM1392" i="1"/>
  <c r="EM1393" i="1"/>
  <c r="EM1394" i="1"/>
  <c r="EM1395" i="1"/>
  <c r="EM1396" i="1"/>
  <c r="EM1397" i="1"/>
  <c r="EM1398" i="1"/>
  <c r="EM1399" i="1"/>
  <c r="EM1400" i="1"/>
  <c r="EM1401" i="1"/>
  <c r="EM1402" i="1"/>
  <c r="EM1403" i="1"/>
  <c r="EM1404" i="1"/>
  <c r="EM1405" i="1"/>
  <c r="EM1406" i="1"/>
  <c r="EM1407" i="1"/>
  <c r="EM1408" i="1"/>
  <c r="EM1409" i="1"/>
  <c r="EM1410" i="1"/>
  <c r="EM1411" i="1"/>
  <c r="EM1412" i="1"/>
  <c r="EM1413" i="1"/>
  <c r="EM1414" i="1"/>
  <c r="EM1415" i="1"/>
  <c r="EM1416" i="1"/>
  <c r="EM1417" i="1"/>
  <c r="EM1418" i="1"/>
  <c r="EM1419" i="1"/>
  <c r="EM1420" i="1"/>
  <c r="EM1421" i="1"/>
  <c r="EM1422" i="1"/>
  <c r="EM1423" i="1"/>
  <c r="EM1424" i="1"/>
  <c r="EM1425" i="1"/>
  <c r="EM1426" i="1"/>
  <c r="EM1427" i="1"/>
  <c r="EM1428" i="1"/>
  <c r="EM1429" i="1"/>
  <c r="EM1430" i="1"/>
  <c r="EM1431" i="1"/>
  <c r="EM1432" i="1"/>
  <c r="EM1433" i="1"/>
  <c r="EM1434" i="1"/>
  <c r="EM1435" i="1"/>
  <c r="EM1436" i="1"/>
  <c r="EM1437" i="1"/>
  <c r="EM1438" i="1"/>
  <c r="EM1439" i="1"/>
  <c r="EM1440" i="1"/>
  <c r="EM1441" i="1"/>
  <c r="EM1442" i="1"/>
  <c r="EM1443" i="1"/>
  <c r="EM1444" i="1"/>
  <c r="EM1445" i="1"/>
  <c r="EM1446" i="1"/>
  <c r="EM1447" i="1"/>
  <c r="EM1448" i="1"/>
  <c r="EM1449" i="1"/>
  <c r="EM1450" i="1"/>
  <c r="EM1451" i="1"/>
  <c r="EM1452" i="1"/>
  <c r="EM1453" i="1"/>
  <c r="EM1454" i="1"/>
  <c r="EM1455" i="1"/>
  <c r="EM1456" i="1"/>
  <c r="EM1457" i="1"/>
  <c r="EM1458" i="1"/>
  <c r="EM1459" i="1"/>
  <c r="EM1460" i="1"/>
  <c r="EM1461" i="1"/>
  <c r="EM1462" i="1"/>
  <c r="EM1463" i="1"/>
  <c r="EM1464" i="1"/>
  <c r="EM1465" i="1"/>
  <c r="EM1466" i="1"/>
  <c r="EM1467" i="1"/>
  <c r="EM1468" i="1"/>
  <c r="EM1469" i="1"/>
  <c r="EM1470" i="1"/>
  <c r="EM1471" i="1"/>
  <c r="EM1472" i="1"/>
  <c r="EM1473" i="1"/>
  <c r="EM1474" i="1"/>
  <c r="EM1475" i="1"/>
  <c r="EM1476" i="1"/>
  <c r="EM1477" i="1"/>
  <c r="EM1478" i="1"/>
  <c r="EM1479" i="1"/>
  <c r="EM1480" i="1"/>
  <c r="EM1481" i="1"/>
  <c r="EM1482" i="1"/>
  <c r="EM1483" i="1"/>
  <c r="EM1484" i="1"/>
  <c r="EM1485" i="1"/>
  <c r="EM1486" i="1"/>
  <c r="EM1487" i="1"/>
  <c r="EM1488" i="1"/>
  <c r="EM1489" i="1"/>
  <c r="EM1490" i="1"/>
  <c r="EM1491" i="1"/>
  <c r="EM1492" i="1"/>
  <c r="EM1493" i="1"/>
  <c r="EM1494" i="1"/>
  <c r="EM1495" i="1"/>
  <c r="EM1496" i="1"/>
  <c r="EM1497" i="1"/>
  <c r="EM1498" i="1"/>
  <c r="EM1499" i="1"/>
  <c r="EM1500" i="1"/>
  <c r="EM1501" i="1"/>
  <c r="EM1502" i="1"/>
  <c r="EM1503" i="1"/>
  <c r="EM1504" i="1"/>
  <c r="EM1505" i="1"/>
  <c r="EM1506" i="1"/>
  <c r="EM1507" i="1"/>
  <c r="EM1508" i="1"/>
  <c r="EM1509" i="1"/>
  <c r="EM1510" i="1"/>
  <c r="EM1511" i="1"/>
  <c r="EM1512" i="1"/>
  <c r="EM1513" i="1"/>
  <c r="EM1514" i="1"/>
  <c r="EM1515" i="1"/>
  <c r="EM1516" i="1"/>
  <c r="EM1517" i="1"/>
  <c r="EM1518" i="1"/>
  <c r="EM1519" i="1"/>
  <c r="EM1520" i="1"/>
  <c r="EM1521" i="1"/>
  <c r="EM1522" i="1"/>
  <c r="EM1523" i="1"/>
  <c r="EM1524" i="1"/>
  <c r="EM1525" i="1"/>
  <c r="EM1526" i="1"/>
  <c r="EM1527" i="1"/>
  <c r="EM1528" i="1"/>
  <c r="EM1529" i="1"/>
  <c r="EM1530" i="1"/>
  <c r="EM1531" i="1"/>
  <c r="EM1532" i="1"/>
  <c r="EM1533" i="1"/>
  <c r="EM1534" i="1"/>
  <c r="EM1535" i="1"/>
  <c r="EM1536" i="1"/>
  <c r="EM1537" i="1"/>
  <c r="EM1538" i="1"/>
  <c r="EM1539" i="1"/>
  <c r="EM1540" i="1"/>
  <c r="EM1541" i="1"/>
  <c r="EM1542" i="1"/>
  <c r="EM1543" i="1"/>
  <c r="EM1544" i="1"/>
  <c r="EM1545" i="1"/>
  <c r="EM1546" i="1"/>
  <c r="EM1547" i="1"/>
  <c r="EM1548" i="1"/>
  <c r="EM1549" i="1"/>
  <c r="EM1550" i="1"/>
  <c r="EM1551" i="1"/>
  <c r="EM1552" i="1"/>
  <c r="EM1553" i="1"/>
  <c r="EM1554" i="1"/>
  <c r="EM1555" i="1"/>
  <c r="EM1556" i="1"/>
  <c r="EM1557" i="1"/>
  <c r="EM1558" i="1"/>
  <c r="EM1559" i="1"/>
  <c r="EM1560" i="1"/>
  <c r="EM1561" i="1"/>
  <c r="EM1562" i="1"/>
  <c r="EM1563" i="1"/>
  <c r="EM1564" i="1"/>
  <c r="EM1565" i="1"/>
  <c r="EM1566" i="1"/>
  <c r="EM1567" i="1"/>
  <c r="EM1568" i="1"/>
  <c r="EM1569" i="1"/>
  <c r="EM1570" i="1"/>
  <c r="EM1571" i="1"/>
  <c r="EM1572" i="1"/>
  <c r="EM1573" i="1"/>
  <c r="EM1574" i="1"/>
  <c r="EM1575" i="1"/>
  <c r="EM1576" i="1"/>
  <c r="EM1577" i="1"/>
  <c r="EM1578" i="1"/>
  <c r="EM1579" i="1"/>
  <c r="EM1580" i="1"/>
  <c r="EM1581" i="1"/>
  <c r="EM1582" i="1"/>
  <c r="EM1583" i="1"/>
  <c r="EM1584" i="1"/>
  <c r="EM1585" i="1"/>
  <c r="EM1586" i="1"/>
  <c r="EM1587" i="1"/>
  <c r="EM1588" i="1"/>
  <c r="EM1589" i="1"/>
  <c r="EM1590" i="1"/>
  <c r="EM1591" i="1"/>
  <c r="EM1592" i="1"/>
  <c r="EM1593" i="1"/>
  <c r="EM1594" i="1"/>
  <c r="EM1595" i="1"/>
  <c r="EM1596" i="1"/>
  <c r="EM1597" i="1"/>
  <c r="EM1598" i="1"/>
  <c r="EM1599" i="1"/>
  <c r="EM1600" i="1"/>
  <c r="EM1601" i="1"/>
  <c r="EM1602" i="1"/>
  <c r="EM1603" i="1"/>
  <c r="EM1604" i="1"/>
  <c r="EM1605" i="1"/>
  <c r="EM1606" i="1"/>
  <c r="EM1607" i="1"/>
  <c r="EM1608" i="1"/>
  <c r="EM1609" i="1"/>
  <c r="EM1610" i="1"/>
  <c r="EM1611" i="1"/>
  <c r="EM1612" i="1"/>
  <c r="EM1613" i="1"/>
  <c r="EM1614" i="1"/>
  <c r="EM1615" i="1"/>
  <c r="EM1616" i="1"/>
  <c r="EM1617" i="1"/>
  <c r="EM1618" i="1"/>
  <c r="EM1619" i="1"/>
  <c r="EM1620" i="1"/>
  <c r="EM1621" i="1"/>
  <c r="EM1622" i="1"/>
  <c r="EM1623" i="1"/>
  <c r="EM1624" i="1"/>
  <c r="EM1625" i="1"/>
  <c r="EM1626" i="1"/>
  <c r="EM1627" i="1"/>
  <c r="EM1628" i="1"/>
  <c r="EM1629" i="1"/>
  <c r="EM1630" i="1"/>
  <c r="EM1631" i="1"/>
  <c r="EM1632" i="1"/>
  <c r="EM1633" i="1"/>
  <c r="EM1634" i="1"/>
  <c r="EM1635" i="1"/>
  <c r="EM1636" i="1"/>
  <c r="EM1637" i="1"/>
  <c r="EM1638" i="1"/>
  <c r="EM1639" i="1"/>
  <c r="EM1640" i="1"/>
  <c r="EM1641" i="1"/>
  <c r="EM1642" i="1"/>
  <c r="EM1643" i="1"/>
  <c r="EM1644" i="1"/>
  <c r="EM1645" i="1"/>
  <c r="EM1646" i="1"/>
  <c r="EM1647" i="1"/>
  <c r="EM1648" i="1"/>
  <c r="EM1649" i="1"/>
  <c r="EM1650" i="1"/>
  <c r="EM1651" i="1"/>
  <c r="EM1652" i="1"/>
  <c r="EM1653" i="1"/>
  <c r="EM1654" i="1"/>
  <c r="EM1655" i="1"/>
  <c r="EM1656" i="1"/>
  <c r="EM1657" i="1"/>
  <c r="EM1658" i="1"/>
  <c r="EM1659" i="1"/>
  <c r="EM1660" i="1"/>
  <c r="EM1661" i="1"/>
  <c r="EM1662" i="1"/>
  <c r="EM1663" i="1"/>
  <c r="EM1664" i="1"/>
  <c r="EM1665" i="1"/>
  <c r="EM1666" i="1"/>
  <c r="EM1667" i="1"/>
  <c r="EM1668" i="1"/>
  <c r="EM1669" i="1"/>
  <c r="EM1670" i="1"/>
  <c r="EM1671" i="1"/>
  <c r="EM1672" i="1"/>
  <c r="EM1673" i="1"/>
  <c r="EM1674" i="1"/>
  <c r="EM1675" i="1"/>
  <c r="EM1676" i="1"/>
  <c r="EM1677" i="1"/>
  <c r="EM1678" i="1"/>
  <c r="EM1679" i="1"/>
  <c r="EM1680" i="1"/>
  <c r="EM1681" i="1"/>
  <c r="EM1682" i="1"/>
  <c r="EM1683" i="1"/>
  <c r="EM1684" i="1"/>
  <c r="EM1685" i="1"/>
  <c r="EM1686" i="1"/>
  <c r="EM1687" i="1"/>
  <c r="EM1688" i="1"/>
  <c r="EM1689" i="1"/>
  <c r="EM1690" i="1"/>
  <c r="EM1691" i="1"/>
  <c r="EM1692" i="1"/>
  <c r="EM1693" i="1"/>
  <c r="EM1694" i="1"/>
  <c r="EM1695" i="1"/>
  <c r="EM1696" i="1"/>
  <c r="EM1697" i="1"/>
  <c r="EM1698" i="1"/>
  <c r="EM1699" i="1"/>
  <c r="EM1700" i="1"/>
  <c r="EM1701" i="1"/>
  <c r="EM1702" i="1"/>
  <c r="EM1703" i="1"/>
  <c r="EM1704" i="1"/>
  <c r="EM1705" i="1"/>
  <c r="EM1706" i="1"/>
  <c r="EM1707" i="1"/>
  <c r="EM1708" i="1"/>
  <c r="EM1709" i="1"/>
  <c r="EM1710" i="1"/>
  <c r="EM1711" i="1"/>
  <c r="EM1712" i="1"/>
  <c r="EM1713" i="1"/>
  <c r="EM1714" i="1"/>
  <c r="EM1715" i="1"/>
  <c r="EM1716" i="1"/>
  <c r="EM1717" i="1"/>
  <c r="EM1718" i="1"/>
  <c r="EM1719" i="1"/>
  <c r="EM1720" i="1"/>
  <c r="EM1721" i="1"/>
  <c r="EM1722" i="1"/>
  <c r="EM1723" i="1"/>
  <c r="EM1724" i="1"/>
  <c r="EM1725" i="1"/>
  <c r="EM1726" i="1"/>
  <c r="EM1727" i="1"/>
  <c r="EM1728" i="1"/>
  <c r="EM1729" i="1"/>
  <c r="EM1730" i="1"/>
  <c r="EM1731" i="1"/>
  <c r="EM1732" i="1"/>
  <c r="EM1733" i="1"/>
  <c r="EM1734" i="1"/>
  <c r="EM1735" i="1"/>
  <c r="EM1736" i="1"/>
  <c r="EM1737" i="1"/>
  <c r="EM1738" i="1"/>
  <c r="EM1739" i="1"/>
  <c r="EM1740" i="1"/>
  <c r="EM1741" i="1"/>
  <c r="EM1742" i="1"/>
  <c r="EM1743" i="1"/>
  <c r="EM1744" i="1"/>
  <c r="EM1745" i="1"/>
  <c r="EM1746" i="1"/>
  <c r="EM1747" i="1"/>
  <c r="EM1748" i="1"/>
  <c r="EM2" i="1"/>
  <c r="EJ3" i="1"/>
  <c r="EJ4" i="1"/>
  <c r="EJ5" i="1"/>
  <c r="EJ6" i="1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66" i="1"/>
  <c r="EJ67" i="1"/>
  <c r="EJ68" i="1"/>
  <c r="EJ69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120" i="1"/>
  <c r="EJ121" i="1"/>
  <c r="EJ122" i="1"/>
  <c r="EJ123" i="1"/>
  <c r="EJ124" i="1"/>
  <c r="EJ125" i="1"/>
  <c r="EJ126" i="1"/>
  <c r="EJ127" i="1"/>
  <c r="EJ128" i="1"/>
  <c r="EJ129" i="1"/>
  <c r="EJ130" i="1"/>
  <c r="EJ131" i="1"/>
  <c r="EJ132" i="1"/>
  <c r="EJ133" i="1"/>
  <c r="EJ134" i="1"/>
  <c r="EJ135" i="1"/>
  <c r="EJ136" i="1"/>
  <c r="EJ137" i="1"/>
  <c r="EJ138" i="1"/>
  <c r="EJ139" i="1"/>
  <c r="EJ140" i="1"/>
  <c r="EJ141" i="1"/>
  <c r="EJ142" i="1"/>
  <c r="EJ143" i="1"/>
  <c r="EJ144" i="1"/>
  <c r="EJ145" i="1"/>
  <c r="EJ146" i="1"/>
  <c r="EJ147" i="1"/>
  <c r="EJ148" i="1"/>
  <c r="EJ149" i="1"/>
  <c r="EJ150" i="1"/>
  <c r="EJ151" i="1"/>
  <c r="EJ152" i="1"/>
  <c r="EJ153" i="1"/>
  <c r="EJ154" i="1"/>
  <c r="EJ155" i="1"/>
  <c r="EJ156" i="1"/>
  <c r="EJ157" i="1"/>
  <c r="EJ158" i="1"/>
  <c r="EJ159" i="1"/>
  <c r="EJ160" i="1"/>
  <c r="EJ161" i="1"/>
  <c r="EJ162" i="1"/>
  <c r="EJ163" i="1"/>
  <c r="EJ164" i="1"/>
  <c r="EJ165" i="1"/>
  <c r="EJ166" i="1"/>
  <c r="EJ167" i="1"/>
  <c r="EJ168" i="1"/>
  <c r="EJ169" i="1"/>
  <c r="EJ170" i="1"/>
  <c r="EJ171" i="1"/>
  <c r="EJ172" i="1"/>
  <c r="EJ173" i="1"/>
  <c r="EJ174" i="1"/>
  <c r="EJ175" i="1"/>
  <c r="EJ176" i="1"/>
  <c r="EJ177" i="1"/>
  <c r="EJ178" i="1"/>
  <c r="EJ179" i="1"/>
  <c r="EJ180" i="1"/>
  <c r="EJ181" i="1"/>
  <c r="EJ182" i="1"/>
  <c r="EJ183" i="1"/>
  <c r="EJ184" i="1"/>
  <c r="EJ185" i="1"/>
  <c r="EJ186" i="1"/>
  <c r="EJ187" i="1"/>
  <c r="EJ188" i="1"/>
  <c r="EJ189" i="1"/>
  <c r="EJ190" i="1"/>
  <c r="EJ191" i="1"/>
  <c r="EJ192" i="1"/>
  <c r="EJ193" i="1"/>
  <c r="EJ194" i="1"/>
  <c r="EJ195" i="1"/>
  <c r="EJ196" i="1"/>
  <c r="EJ197" i="1"/>
  <c r="EJ198" i="1"/>
  <c r="EJ199" i="1"/>
  <c r="EJ200" i="1"/>
  <c r="EJ201" i="1"/>
  <c r="EJ202" i="1"/>
  <c r="EJ203" i="1"/>
  <c r="EJ204" i="1"/>
  <c r="EJ205" i="1"/>
  <c r="EJ206" i="1"/>
  <c r="EJ207" i="1"/>
  <c r="EJ208" i="1"/>
  <c r="EJ209" i="1"/>
  <c r="EJ210" i="1"/>
  <c r="EJ211" i="1"/>
  <c r="EJ212" i="1"/>
  <c r="EJ213" i="1"/>
  <c r="EJ214" i="1"/>
  <c r="EJ215" i="1"/>
  <c r="EJ216" i="1"/>
  <c r="EJ217" i="1"/>
  <c r="EJ218" i="1"/>
  <c r="EJ219" i="1"/>
  <c r="EJ220" i="1"/>
  <c r="EJ221" i="1"/>
  <c r="EJ222" i="1"/>
  <c r="EJ223" i="1"/>
  <c r="EJ224" i="1"/>
  <c r="EJ225" i="1"/>
  <c r="EJ226" i="1"/>
  <c r="EJ227" i="1"/>
  <c r="EJ228" i="1"/>
  <c r="EJ229" i="1"/>
  <c r="EJ230" i="1"/>
  <c r="EJ231" i="1"/>
  <c r="EJ232" i="1"/>
  <c r="EJ233" i="1"/>
  <c r="EJ234" i="1"/>
  <c r="EJ235" i="1"/>
  <c r="EJ236" i="1"/>
  <c r="EJ237" i="1"/>
  <c r="EJ238" i="1"/>
  <c r="EJ239" i="1"/>
  <c r="EJ240" i="1"/>
  <c r="EJ241" i="1"/>
  <c r="EJ242" i="1"/>
  <c r="EJ243" i="1"/>
  <c r="EJ244" i="1"/>
  <c r="EJ245" i="1"/>
  <c r="EJ246" i="1"/>
  <c r="EJ247" i="1"/>
  <c r="EJ248" i="1"/>
  <c r="EJ249" i="1"/>
  <c r="EJ250" i="1"/>
  <c r="EJ251" i="1"/>
  <c r="EJ252" i="1"/>
  <c r="EJ253" i="1"/>
  <c r="EJ254" i="1"/>
  <c r="EJ255" i="1"/>
  <c r="EJ256" i="1"/>
  <c r="EJ257" i="1"/>
  <c r="EJ258" i="1"/>
  <c r="EJ259" i="1"/>
  <c r="EJ260" i="1"/>
  <c r="EJ261" i="1"/>
  <c r="EJ262" i="1"/>
  <c r="EJ263" i="1"/>
  <c r="EJ264" i="1"/>
  <c r="EJ265" i="1"/>
  <c r="EJ266" i="1"/>
  <c r="EJ267" i="1"/>
  <c r="EJ268" i="1"/>
  <c r="EJ269" i="1"/>
  <c r="EJ270" i="1"/>
  <c r="EJ271" i="1"/>
  <c r="EJ272" i="1"/>
  <c r="EJ273" i="1"/>
  <c r="EJ274" i="1"/>
  <c r="EJ275" i="1"/>
  <c r="EJ276" i="1"/>
  <c r="EJ277" i="1"/>
  <c r="EJ278" i="1"/>
  <c r="EJ279" i="1"/>
  <c r="EJ280" i="1"/>
  <c r="EJ281" i="1"/>
  <c r="EJ282" i="1"/>
  <c r="EJ283" i="1"/>
  <c r="EJ284" i="1"/>
  <c r="EJ285" i="1"/>
  <c r="EJ286" i="1"/>
  <c r="EJ287" i="1"/>
  <c r="EJ288" i="1"/>
  <c r="EJ289" i="1"/>
  <c r="EJ290" i="1"/>
  <c r="EJ291" i="1"/>
  <c r="EJ292" i="1"/>
  <c r="EJ293" i="1"/>
  <c r="EJ294" i="1"/>
  <c r="EJ295" i="1"/>
  <c r="EJ296" i="1"/>
  <c r="EJ297" i="1"/>
  <c r="EJ298" i="1"/>
  <c r="EJ299" i="1"/>
  <c r="EJ300" i="1"/>
  <c r="EJ301" i="1"/>
  <c r="EJ302" i="1"/>
  <c r="EJ303" i="1"/>
  <c r="EJ304" i="1"/>
  <c r="EJ305" i="1"/>
  <c r="EJ306" i="1"/>
  <c r="EJ307" i="1"/>
  <c r="EJ308" i="1"/>
  <c r="EJ309" i="1"/>
  <c r="EJ310" i="1"/>
  <c r="EJ311" i="1"/>
  <c r="EJ312" i="1"/>
  <c r="EJ313" i="1"/>
  <c r="EJ314" i="1"/>
  <c r="EJ315" i="1"/>
  <c r="EJ316" i="1"/>
  <c r="EJ317" i="1"/>
  <c r="EJ318" i="1"/>
  <c r="EJ319" i="1"/>
  <c r="EJ320" i="1"/>
  <c r="EJ321" i="1"/>
  <c r="EJ322" i="1"/>
  <c r="EJ323" i="1"/>
  <c r="EJ324" i="1"/>
  <c r="EJ325" i="1"/>
  <c r="EJ326" i="1"/>
  <c r="EJ327" i="1"/>
  <c r="EJ328" i="1"/>
  <c r="EJ329" i="1"/>
  <c r="EJ330" i="1"/>
  <c r="EJ331" i="1"/>
  <c r="EJ332" i="1"/>
  <c r="EJ333" i="1"/>
  <c r="EJ334" i="1"/>
  <c r="EJ335" i="1"/>
  <c r="EJ336" i="1"/>
  <c r="EJ337" i="1"/>
  <c r="EJ338" i="1"/>
  <c r="EJ339" i="1"/>
  <c r="EJ340" i="1"/>
  <c r="EJ341" i="1"/>
  <c r="EJ342" i="1"/>
  <c r="EJ343" i="1"/>
  <c r="EJ344" i="1"/>
  <c r="EJ345" i="1"/>
  <c r="EJ346" i="1"/>
  <c r="EJ347" i="1"/>
  <c r="EJ348" i="1"/>
  <c r="EJ349" i="1"/>
  <c r="EJ350" i="1"/>
  <c r="EJ351" i="1"/>
  <c r="EJ352" i="1"/>
  <c r="EJ353" i="1"/>
  <c r="EJ354" i="1"/>
  <c r="EJ355" i="1"/>
  <c r="EJ356" i="1"/>
  <c r="EJ357" i="1"/>
  <c r="EJ358" i="1"/>
  <c r="EJ359" i="1"/>
  <c r="EJ360" i="1"/>
  <c r="EJ361" i="1"/>
  <c r="EJ362" i="1"/>
  <c r="EJ363" i="1"/>
  <c r="EJ364" i="1"/>
  <c r="EJ365" i="1"/>
  <c r="EJ366" i="1"/>
  <c r="EJ367" i="1"/>
  <c r="EJ368" i="1"/>
  <c r="EJ369" i="1"/>
  <c r="EJ370" i="1"/>
  <c r="EJ371" i="1"/>
  <c r="EJ372" i="1"/>
  <c r="EJ373" i="1"/>
  <c r="EJ374" i="1"/>
  <c r="EJ375" i="1"/>
  <c r="EJ376" i="1"/>
  <c r="EJ377" i="1"/>
  <c r="EJ378" i="1"/>
  <c r="EJ379" i="1"/>
  <c r="EJ380" i="1"/>
  <c r="EJ381" i="1"/>
  <c r="EJ382" i="1"/>
  <c r="EJ383" i="1"/>
  <c r="EJ384" i="1"/>
  <c r="EJ385" i="1"/>
  <c r="EJ386" i="1"/>
  <c r="EJ387" i="1"/>
  <c r="EJ388" i="1"/>
  <c r="EJ389" i="1"/>
  <c r="EJ390" i="1"/>
  <c r="EJ391" i="1"/>
  <c r="EJ392" i="1"/>
  <c r="EJ393" i="1"/>
  <c r="EJ394" i="1"/>
  <c r="EJ395" i="1"/>
  <c r="EJ396" i="1"/>
  <c r="EJ397" i="1"/>
  <c r="EJ398" i="1"/>
  <c r="EJ399" i="1"/>
  <c r="EJ400" i="1"/>
  <c r="EJ401" i="1"/>
  <c r="EJ402" i="1"/>
  <c r="EJ403" i="1"/>
  <c r="EJ404" i="1"/>
  <c r="EJ405" i="1"/>
  <c r="EJ406" i="1"/>
  <c r="EJ407" i="1"/>
  <c r="EJ408" i="1"/>
  <c r="EJ409" i="1"/>
  <c r="EJ410" i="1"/>
  <c r="EJ411" i="1"/>
  <c r="EJ412" i="1"/>
  <c r="EJ413" i="1"/>
  <c r="EJ414" i="1"/>
  <c r="EJ415" i="1"/>
  <c r="EJ416" i="1"/>
  <c r="EJ417" i="1"/>
  <c r="EJ418" i="1"/>
  <c r="EJ419" i="1"/>
  <c r="EJ420" i="1"/>
  <c r="EJ421" i="1"/>
  <c r="EJ422" i="1"/>
  <c r="EJ423" i="1"/>
  <c r="EJ424" i="1"/>
  <c r="EJ425" i="1"/>
  <c r="EJ426" i="1"/>
  <c r="EJ427" i="1"/>
  <c r="EJ428" i="1"/>
  <c r="EJ429" i="1"/>
  <c r="EJ430" i="1"/>
  <c r="EJ431" i="1"/>
  <c r="EJ432" i="1"/>
  <c r="EJ433" i="1"/>
  <c r="EJ434" i="1"/>
  <c r="EJ435" i="1"/>
  <c r="EJ436" i="1"/>
  <c r="EJ437" i="1"/>
  <c r="EJ438" i="1"/>
  <c r="EJ439" i="1"/>
  <c r="EJ440" i="1"/>
  <c r="EJ441" i="1"/>
  <c r="EJ442" i="1"/>
  <c r="EJ443" i="1"/>
  <c r="EJ444" i="1"/>
  <c r="EJ445" i="1"/>
  <c r="EJ446" i="1"/>
  <c r="EJ447" i="1"/>
  <c r="EJ448" i="1"/>
  <c r="EJ449" i="1"/>
  <c r="EJ450" i="1"/>
  <c r="EJ451" i="1"/>
  <c r="EJ452" i="1"/>
  <c r="EJ453" i="1"/>
  <c r="EJ454" i="1"/>
  <c r="EJ455" i="1"/>
  <c r="EJ456" i="1"/>
  <c r="EJ457" i="1"/>
  <c r="EJ458" i="1"/>
  <c r="EJ459" i="1"/>
  <c r="EJ460" i="1"/>
  <c r="EJ461" i="1"/>
  <c r="EJ462" i="1"/>
  <c r="EJ463" i="1"/>
  <c r="EJ464" i="1"/>
  <c r="EJ465" i="1"/>
  <c r="EJ466" i="1"/>
  <c r="EJ467" i="1"/>
  <c r="EJ468" i="1"/>
  <c r="EJ469" i="1"/>
  <c r="EJ470" i="1"/>
  <c r="EJ471" i="1"/>
  <c r="EJ472" i="1"/>
  <c r="EJ473" i="1"/>
  <c r="EJ474" i="1"/>
  <c r="EJ475" i="1"/>
  <c r="EJ476" i="1"/>
  <c r="EJ477" i="1"/>
  <c r="EJ478" i="1"/>
  <c r="EJ479" i="1"/>
  <c r="EJ480" i="1"/>
  <c r="EJ481" i="1"/>
  <c r="EJ482" i="1"/>
  <c r="EJ483" i="1"/>
  <c r="EJ484" i="1"/>
  <c r="EJ485" i="1"/>
  <c r="EJ486" i="1"/>
  <c r="EJ487" i="1"/>
  <c r="EJ488" i="1"/>
  <c r="EJ489" i="1"/>
  <c r="EJ490" i="1"/>
  <c r="EJ491" i="1"/>
  <c r="EJ492" i="1"/>
  <c r="EJ493" i="1"/>
  <c r="EJ494" i="1"/>
  <c r="EJ495" i="1"/>
  <c r="EJ496" i="1"/>
  <c r="EJ497" i="1"/>
  <c r="EJ498" i="1"/>
  <c r="EJ499" i="1"/>
  <c r="EJ500" i="1"/>
  <c r="EJ501" i="1"/>
  <c r="EJ502" i="1"/>
  <c r="EJ503" i="1"/>
  <c r="EJ504" i="1"/>
  <c r="EJ505" i="1"/>
  <c r="EJ506" i="1"/>
  <c r="EJ507" i="1"/>
  <c r="EJ508" i="1"/>
  <c r="EJ509" i="1"/>
  <c r="EJ510" i="1"/>
  <c r="EJ511" i="1"/>
  <c r="EJ512" i="1"/>
  <c r="EJ513" i="1"/>
  <c r="EJ514" i="1"/>
  <c r="EJ515" i="1"/>
  <c r="EJ516" i="1"/>
  <c r="EJ517" i="1"/>
  <c r="EJ518" i="1"/>
  <c r="EJ519" i="1"/>
  <c r="EJ520" i="1"/>
  <c r="EJ521" i="1"/>
  <c r="EJ522" i="1"/>
  <c r="EJ523" i="1"/>
  <c r="EJ524" i="1"/>
  <c r="EJ525" i="1"/>
  <c r="EJ526" i="1"/>
  <c r="EJ527" i="1"/>
  <c r="EJ528" i="1"/>
  <c r="EJ529" i="1"/>
  <c r="EJ530" i="1"/>
  <c r="EJ531" i="1"/>
  <c r="EJ532" i="1"/>
  <c r="EJ533" i="1"/>
  <c r="EJ534" i="1"/>
  <c r="EJ535" i="1"/>
  <c r="EJ536" i="1"/>
  <c r="EJ537" i="1"/>
  <c r="EJ538" i="1"/>
  <c r="EJ539" i="1"/>
  <c r="EJ540" i="1"/>
  <c r="EJ541" i="1"/>
  <c r="EJ542" i="1"/>
  <c r="EJ543" i="1"/>
  <c r="EJ544" i="1"/>
  <c r="EJ545" i="1"/>
  <c r="EJ546" i="1"/>
  <c r="EJ547" i="1"/>
  <c r="EJ548" i="1"/>
  <c r="EJ549" i="1"/>
  <c r="EJ550" i="1"/>
  <c r="EJ551" i="1"/>
  <c r="EJ552" i="1"/>
  <c r="EJ553" i="1"/>
  <c r="EJ554" i="1"/>
  <c r="EJ555" i="1"/>
  <c r="EJ556" i="1"/>
  <c r="EJ557" i="1"/>
  <c r="EJ558" i="1"/>
  <c r="EJ559" i="1"/>
  <c r="EJ560" i="1"/>
  <c r="EJ561" i="1"/>
  <c r="EJ562" i="1"/>
  <c r="EJ563" i="1"/>
  <c r="EJ564" i="1"/>
  <c r="EJ565" i="1"/>
  <c r="EJ566" i="1"/>
  <c r="EJ567" i="1"/>
  <c r="EJ568" i="1"/>
  <c r="EJ569" i="1"/>
  <c r="EJ570" i="1"/>
  <c r="EJ571" i="1"/>
  <c r="EJ572" i="1"/>
  <c r="EJ573" i="1"/>
  <c r="EJ574" i="1"/>
  <c r="EJ575" i="1"/>
  <c r="EJ576" i="1"/>
  <c r="EJ577" i="1"/>
  <c r="EJ578" i="1"/>
  <c r="EJ579" i="1"/>
  <c r="EJ580" i="1"/>
  <c r="EJ581" i="1"/>
  <c r="EJ582" i="1"/>
  <c r="EJ583" i="1"/>
  <c r="EJ584" i="1"/>
  <c r="EJ585" i="1"/>
  <c r="EJ586" i="1"/>
  <c r="EJ587" i="1"/>
  <c r="EJ588" i="1"/>
  <c r="EJ589" i="1"/>
  <c r="EJ590" i="1"/>
  <c r="EJ591" i="1"/>
  <c r="EJ592" i="1"/>
  <c r="EJ593" i="1"/>
  <c r="EJ594" i="1"/>
  <c r="EJ595" i="1"/>
  <c r="EJ596" i="1"/>
  <c r="EJ597" i="1"/>
  <c r="EJ598" i="1"/>
  <c r="EJ599" i="1"/>
  <c r="EJ600" i="1"/>
  <c r="EJ601" i="1"/>
  <c r="EJ602" i="1"/>
  <c r="EJ603" i="1"/>
  <c r="EJ604" i="1"/>
  <c r="EJ605" i="1"/>
  <c r="EJ606" i="1"/>
  <c r="EJ607" i="1"/>
  <c r="EJ608" i="1"/>
  <c r="EJ609" i="1"/>
  <c r="EJ610" i="1"/>
  <c r="EJ611" i="1"/>
  <c r="EJ612" i="1"/>
  <c r="EJ613" i="1"/>
  <c r="EJ614" i="1"/>
  <c r="EJ615" i="1"/>
  <c r="EJ616" i="1"/>
  <c r="EJ617" i="1"/>
  <c r="EJ618" i="1"/>
  <c r="EJ619" i="1"/>
  <c r="EJ620" i="1"/>
  <c r="EJ621" i="1"/>
  <c r="EJ622" i="1"/>
  <c r="EJ623" i="1"/>
  <c r="EJ624" i="1"/>
  <c r="EJ625" i="1"/>
  <c r="EJ626" i="1"/>
  <c r="EJ627" i="1"/>
  <c r="EJ628" i="1"/>
  <c r="EJ629" i="1"/>
  <c r="EJ630" i="1"/>
  <c r="EJ631" i="1"/>
  <c r="EJ632" i="1"/>
  <c r="EJ633" i="1"/>
  <c r="EJ634" i="1"/>
  <c r="EJ635" i="1"/>
  <c r="EJ636" i="1"/>
  <c r="EJ637" i="1"/>
  <c r="EJ638" i="1"/>
  <c r="EJ639" i="1"/>
  <c r="EJ640" i="1"/>
  <c r="EJ641" i="1"/>
  <c r="EJ642" i="1"/>
  <c r="EJ643" i="1"/>
  <c r="EJ644" i="1"/>
  <c r="EJ645" i="1"/>
  <c r="EJ646" i="1"/>
  <c r="EJ647" i="1"/>
  <c r="EJ648" i="1"/>
  <c r="EJ649" i="1"/>
  <c r="EJ650" i="1"/>
  <c r="EJ651" i="1"/>
  <c r="EJ652" i="1"/>
  <c r="EJ653" i="1"/>
  <c r="EJ654" i="1"/>
  <c r="EJ655" i="1"/>
  <c r="EJ656" i="1"/>
  <c r="EJ657" i="1"/>
  <c r="EJ658" i="1"/>
  <c r="EJ659" i="1"/>
  <c r="EJ660" i="1"/>
  <c r="EJ661" i="1"/>
  <c r="EJ662" i="1"/>
  <c r="EJ663" i="1"/>
  <c r="EJ664" i="1"/>
  <c r="EJ665" i="1"/>
  <c r="EJ666" i="1"/>
  <c r="EJ667" i="1"/>
  <c r="EJ668" i="1"/>
  <c r="EJ669" i="1"/>
  <c r="EJ670" i="1"/>
  <c r="EJ671" i="1"/>
  <c r="EJ672" i="1"/>
  <c r="EJ673" i="1"/>
  <c r="EJ674" i="1"/>
  <c r="EJ675" i="1"/>
  <c r="EJ676" i="1"/>
  <c r="EJ677" i="1"/>
  <c r="EJ678" i="1"/>
  <c r="EJ679" i="1"/>
  <c r="EJ680" i="1"/>
  <c r="EJ681" i="1"/>
  <c r="EJ682" i="1"/>
  <c r="EJ683" i="1"/>
  <c r="EJ684" i="1"/>
  <c r="EJ685" i="1"/>
  <c r="EJ686" i="1"/>
  <c r="EJ687" i="1"/>
  <c r="EJ688" i="1"/>
  <c r="EJ689" i="1"/>
  <c r="EJ690" i="1"/>
  <c r="EJ691" i="1"/>
  <c r="EJ692" i="1"/>
  <c r="EJ693" i="1"/>
  <c r="EJ694" i="1"/>
  <c r="EJ695" i="1"/>
  <c r="EJ696" i="1"/>
  <c r="EJ697" i="1"/>
  <c r="EJ698" i="1"/>
  <c r="EJ699" i="1"/>
  <c r="EJ700" i="1"/>
  <c r="EJ701" i="1"/>
  <c r="EJ702" i="1"/>
  <c r="EJ703" i="1"/>
  <c r="EJ704" i="1"/>
  <c r="EJ705" i="1"/>
  <c r="EJ706" i="1"/>
  <c r="EJ707" i="1"/>
  <c r="EJ708" i="1"/>
  <c r="EJ709" i="1"/>
  <c r="EJ710" i="1"/>
  <c r="EJ711" i="1"/>
  <c r="EJ712" i="1"/>
  <c r="EJ713" i="1"/>
  <c r="EJ714" i="1"/>
  <c r="EJ715" i="1"/>
  <c r="EJ716" i="1"/>
  <c r="EJ717" i="1"/>
  <c r="EJ718" i="1"/>
  <c r="EJ719" i="1"/>
  <c r="EJ720" i="1"/>
  <c r="EJ721" i="1"/>
  <c r="EJ722" i="1"/>
  <c r="EJ723" i="1"/>
  <c r="EJ724" i="1"/>
  <c r="EJ725" i="1"/>
  <c r="EJ726" i="1"/>
  <c r="EJ727" i="1"/>
  <c r="EJ728" i="1"/>
  <c r="EJ729" i="1"/>
  <c r="EJ730" i="1"/>
  <c r="EJ731" i="1"/>
  <c r="EJ732" i="1"/>
  <c r="EJ733" i="1"/>
  <c r="EJ734" i="1"/>
  <c r="EJ735" i="1"/>
  <c r="EJ736" i="1"/>
  <c r="EJ737" i="1"/>
  <c r="EJ738" i="1"/>
  <c r="EJ739" i="1"/>
  <c r="EJ740" i="1"/>
  <c r="EJ741" i="1"/>
  <c r="EJ742" i="1"/>
  <c r="EJ743" i="1"/>
  <c r="EJ744" i="1"/>
  <c r="EJ745" i="1"/>
  <c r="EJ746" i="1"/>
  <c r="EJ747" i="1"/>
  <c r="EJ748" i="1"/>
  <c r="EJ749" i="1"/>
  <c r="EJ750" i="1"/>
  <c r="EJ751" i="1"/>
  <c r="EJ752" i="1"/>
  <c r="EJ753" i="1"/>
  <c r="EJ754" i="1"/>
  <c r="EJ755" i="1"/>
  <c r="EJ756" i="1"/>
  <c r="EJ757" i="1"/>
  <c r="EJ758" i="1"/>
  <c r="EJ759" i="1"/>
  <c r="EJ760" i="1"/>
  <c r="EJ761" i="1"/>
  <c r="EJ762" i="1"/>
  <c r="EJ763" i="1"/>
  <c r="EJ764" i="1"/>
  <c r="EJ765" i="1"/>
  <c r="EJ766" i="1"/>
  <c r="EJ767" i="1"/>
  <c r="EJ768" i="1"/>
  <c r="EJ769" i="1"/>
  <c r="EJ770" i="1"/>
  <c r="EJ771" i="1"/>
  <c r="EJ772" i="1"/>
  <c r="EJ773" i="1"/>
  <c r="EJ774" i="1"/>
  <c r="EJ775" i="1"/>
  <c r="EJ776" i="1"/>
  <c r="EJ777" i="1"/>
  <c r="EJ778" i="1"/>
  <c r="EJ779" i="1"/>
  <c r="EJ780" i="1"/>
  <c r="EJ781" i="1"/>
  <c r="EJ782" i="1"/>
  <c r="EJ783" i="1"/>
  <c r="EJ784" i="1"/>
  <c r="EJ785" i="1"/>
  <c r="EJ786" i="1"/>
  <c r="EJ787" i="1"/>
  <c r="EJ788" i="1"/>
  <c r="EJ789" i="1"/>
  <c r="EJ790" i="1"/>
  <c r="EJ791" i="1"/>
  <c r="EJ792" i="1"/>
  <c r="EJ793" i="1"/>
  <c r="EJ794" i="1"/>
  <c r="EJ795" i="1"/>
  <c r="EJ796" i="1"/>
  <c r="EJ797" i="1"/>
  <c r="EJ798" i="1"/>
  <c r="EJ799" i="1"/>
  <c r="EJ800" i="1"/>
  <c r="EJ801" i="1"/>
  <c r="EJ802" i="1"/>
  <c r="EJ803" i="1"/>
  <c r="EJ804" i="1"/>
  <c r="EJ805" i="1"/>
  <c r="EJ806" i="1"/>
  <c r="EJ807" i="1"/>
  <c r="EJ808" i="1"/>
  <c r="EJ809" i="1"/>
  <c r="EJ810" i="1"/>
  <c r="EJ811" i="1"/>
  <c r="EJ812" i="1"/>
  <c r="EJ813" i="1"/>
  <c r="EJ814" i="1"/>
  <c r="EJ815" i="1"/>
  <c r="EJ816" i="1"/>
  <c r="EJ817" i="1"/>
  <c r="EJ818" i="1"/>
  <c r="EJ819" i="1"/>
  <c r="EJ820" i="1"/>
  <c r="EJ821" i="1"/>
  <c r="EJ822" i="1"/>
  <c r="EJ823" i="1"/>
  <c r="EJ824" i="1"/>
  <c r="EJ825" i="1"/>
  <c r="EJ826" i="1"/>
  <c r="EJ827" i="1"/>
  <c r="EJ828" i="1"/>
  <c r="EJ829" i="1"/>
  <c r="EJ830" i="1"/>
  <c r="EJ831" i="1"/>
  <c r="EJ832" i="1"/>
  <c r="EJ833" i="1"/>
  <c r="EJ834" i="1"/>
  <c r="EJ835" i="1"/>
  <c r="EJ836" i="1"/>
  <c r="EJ837" i="1"/>
  <c r="EJ838" i="1"/>
  <c r="EJ839" i="1"/>
  <c r="EJ840" i="1"/>
  <c r="EJ841" i="1"/>
  <c r="EJ842" i="1"/>
  <c r="EJ843" i="1"/>
  <c r="EJ844" i="1"/>
  <c r="EJ845" i="1"/>
  <c r="EJ846" i="1"/>
  <c r="EJ847" i="1"/>
  <c r="EJ848" i="1"/>
  <c r="EJ849" i="1"/>
  <c r="EJ850" i="1"/>
  <c r="EJ851" i="1"/>
  <c r="EJ852" i="1"/>
  <c r="EJ853" i="1"/>
  <c r="EJ854" i="1"/>
  <c r="EJ855" i="1"/>
  <c r="EJ856" i="1"/>
  <c r="EJ857" i="1"/>
  <c r="EJ858" i="1"/>
  <c r="EJ859" i="1"/>
  <c r="EJ860" i="1"/>
  <c r="EJ861" i="1"/>
  <c r="EJ862" i="1"/>
  <c r="EJ863" i="1"/>
  <c r="EJ864" i="1"/>
  <c r="EJ865" i="1"/>
  <c r="EJ866" i="1"/>
  <c r="EJ867" i="1"/>
  <c r="EJ868" i="1"/>
  <c r="EJ869" i="1"/>
  <c r="EJ870" i="1"/>
  <c r="EJ871" i="1"/>
  <c r="EJ872" i="1"/>
  <c r="EJ873" i="1"/>
  <c r="EJ874" i="1"/>
  <c r="EJ875" i="1"/>
  <c r="EJ876" i="1"/>
  <c r="EJ877" i="1"/>
  <c r="EJ878" i="1"/>
  <c r="EJ879" i="1"/>
  <c r="EJ880" i="1"/>
  <c r="EJ881" i="1"/>
  <c r="EJ882" i="1"/>
  <c r="EJ883" i="1"/>
  <c r="EJ884" i="1"/>
  <c r="EJ885" i="1"/>
  <c r="EJ886" i="1"/>
  <c r="EJ887" i="1"/>
  <c r="EJ888" i="1"/>
  <c r="EJ889" i="1"/>
  <c r="EJ890" i="1"/>
  <c r="EJ891" i="1"/>
  <c r="EJ892" i="1"/>
  <c r="EJ893" i="1"/>
  <c r="EJ894" i="1"/>
  <c r="EJ895" i="1"/>
  <c r="EJ896" i="1"/>
  <c r="EJ897" i="1"/>
  <c r="EJ898" i="1"/>
  <c r="EJ899" i="1"/>
  <c r="EJ900" i="1"/>
  <c r="EJ901" i="1"/>
  <c r="EJ902" i="1"/>
  <c r="EJ903" i="1"/>
  <c r="EJ904" i="1"/>
  <c r="EJ905" i="1"/>
  <c r="EJ906" i="1"/>
  <c r="EJ907" i="1"/>
  <c r="EJ908" i="1"/>
  <c r="EJ909" i="1"/>
  <c r="EJ910" i="1"/>
  <c r="EJ911" i="1"/>
  <c r="EJ912" i="1"/>
  <c r="EJ913" i="1"/>
  <c r="EJ914" i="1"/>
  <c r="EJ915" i="1"/>
  <c r="EJ916" i="1"/>
  <c r="EJ917" i="1"/>
  <c r="EJ918" i="1"/>
  <c r="EJ919" i="1"/>
  <c r="EJ920" i="1"/>
  <c r="EJ921" i="1"/>
  <c r="EJ922" i="1"/>
  <c r="EJ923" i="1"/>
  <c r="EJ924" i="1"/>
  <c r="EJ925" i="1"/>
  <c r="EJ926" i="1"/>
  <c r="EJ927" i="1"/>
  <c r="EJ928" i="1"/>
  <c r="EJ929" i="1"/>
  <c r="EJ930" i="1"/>
  <c r="EJ931" i="1"/>
  <c r="EJ932" i="1"/>
  <c r="EJ933" i="1"/>
  <c r="EJ934" i="1"/>
  <c r="EJ935" i="1"/>
  <c r="EJ936" i="1"/>
  <c r="EJ937" i="1"/>
  <c r="EJ938" i="1"/>
  <c r="EJ939" i="1"/>
  <c r="EJ940" i="1"/>
  <c r="EJ941" i="1"/>
  <c r="EJ942" i="1"/>
  <c r="EJ943" i="1"/>
  <c r="EJ944" i="1"/>
  <c r="EJ945" i="1"/>
  <c r="EJ946" i="1"/>
  <c r="EJ947" i="1"/>
  <c r="EJ948" i="1"/>
  <c r="EJ949" i="1"/>
  <c r="EJ950" i="1"/>
  <c r="EJ951" i="1"/>
  <c r="EJ952" i="1"/>
  <c r="EJ953" i="1"/>
  <c r="EJ954" i="1"/>
  <c r="EJ955" i="1"/>
  <c r="EJ956" i="1"/>
  <c r="EJ957" i="1"/>
  <c r="EJ958" i="1"/>
  <c r="EJ959" i="1"/>
  <c r="EJ960" i="1"/>
  <c r="EJ961" i="1"/>
  <c r="EJ962" i="1"/>
  <c r="EJ963" i="1"/>
  <c r="EJ964" i="1"/>
  <c r="EJ965" i="1"/>
  <c r="EJ966" i="1"/>
  <c r="EJ967" i="1"/>
  <c r="EJ968" i="1"/>
  <c r="EJ969" i="1"/>
  <c r="EJ970" i="1"/>
  <c r="EJ971" i="1"/>
  <c r="EJ972" i="1"/>
  <c r="EJ973" i="1"/>
  <c r="EJ974" i="1"/>
  <c r="EJ975" i="1"/>
  <c r="EJ976" i="1"/>
  <c r="EJ977" i="1"/>
  <c r="EJ978" i="1"/>
  <c r="EJ979" i="1"/>
  <c r="EJ980" i="1"/>
  <c r="EJ981" i="1"/>
  <c r="EJ982" i="1"/>
  <c r="EJ983" i="1"/>
  <c r="EJ984" i="1"/>
  <c r="EJ985" i="1"/>
  <c r="EJ986" i="1"/>
  <c r="EJ987" i="1"/>
  <c r="EJ988" i="1"/>
  <c r="EJ989" i="1"/>
  <c r="EJ990" i="1"/>
  <c r="EJ991" i="1"/>
  <c r="EJ992" i="1"/>
  <c r="EJ993" i="1"/>
  <c r="EJ994" i="1"/>
  <c r="EJ995" i="1"/>
  <c r="EJ996" i="1"/>
  <c r="EJ997" i="1"/>
  <c r="EJ998" i="1"/>
  <c r="EJ999" i="1"/>
  <c r="EJ1000" i="1"/>
  <c r="EJ1001" i="1"/>
  <c r="EJ1002" i="1"/>
  <c r="EJ1003" i="1"/>
  <c r="EJ1004" i="1"/>
  <c r="EJ1005" i="1"/>
  <c r="EJ1006" i="1"/>
  <c r="EJ1007" i="1"/>
  <c r="EJ1008" i="1"/>
  <c r="EJ1009" i="1"/>
  <c r="EJ1010" i="1"/>
  <c r="EJ1011" i="1"/>
  <c r="EJ1012" i="1"/>
  <c r="EJ1013" i="1"/>
  <c r="EJ1014" i="1"/>
  <c r="EJ1015" i="1"/>
  <c r="EJ1016" i="1"/>
  <c r="EJ1017" i="1"/>
  <c r="EJ1018" i="1"/>
  <c r="EJ1019" i="1"/>
  <c r="EJ1020" i="1"/>
  <c r="EJ1021" i="1"/>
  <c r="EJ1022" i="1"/>
  <c r="EJ1023" i="1"/>
  <c r="EJ1024" i="1"/>
  <c r="EJ1025" i="1"/>
  <c r="EJ1026" i="1"/>
  <c r="EJ1027" i="1"/>
  <c r="EJ1028" i="1"/>
  <c r="EJ1029" i="1"/>
  <c r="EJ1030" i="1"/>
  <c r="EJ1031" i="1"/>
  <c r="EJ1032" i="1"/>
  <c r="EJ1033" i="1"/>
  <c r="EJ1034" i="1"/>
  <c r="EJ1035" i="1"/>
  <c r="EJ1036" i="1"/>
  <c r="EJ1037" i="1"/>
  <c r="EJ1038" i="1"/>
  <c r="EJ1039" i="1"/>
  <c r="EJ1040" i="1"/>
  <c r="EJ1041" i="1"/>
  <c r="EJ1042" i="1"/>
  <c r="EJ1043" i="1"/>
  <c r="EJ1044" i="1"/>
  <c r="EJ1045" i="1"/>
  <c r="EJ1046" i="1"/>
  <c r="EJ1047" i="1"/>
  <c r="EJ1048" i="1"/>
  <c r="EJ1049" i="1"/>
  <c r="EJ1050" i="1"/>
  <c r="EJ1051" i="1"/>
  <c r="EJ1052" i="1"/>
  <c r="EJ1053" i="1"/>
  <c r="EJ1054" i="1"/>
  <c r="EJ1055" i="1"/>
  <c r="EJ1056" i="1"/>
  <c r="EJ1057" i="1"/>
  <c r="EJ1058" i="1"/>
  <c r="EJ1059" i="1"/>
  <c r="EJ1060" i="1"/>
  <c r="EJ1061" i="1"/>
  <c r="EJ1062" i="1"/>
  <c r="EJ1063" i="1"/>
  <c r="EJ1064" i="1"/>
  <c r="EJ1065" i="1"/>
  <c r="EJ1066" i="1"/>
  <c r="EJ1067" i="1"/>
  <c r="EJ1068" i="1"/>
  <c r="EJ1069" i="1"/>
  <c r="EJ1070" i="1"/>
  <c r="EJ1071" i="1"/>
  <c r="EJ1072" i="1"/>
  <c r="EJ1073" i="1"/>
  <c r="EJ1074" i="1"/>
  <c r="EJ1075" i="1"/>
  <c r="EJ1076" i="1"/>
  <c r="EJ1077" i="1"/>
  <c r="EJ1078" i="1"/>
  <c r="EJ1079" i="1"/>
  <c r="EJ1080" i="1"/>
  <c r="EJ1081" i="1"/>
  <c r="EJ1082" i="1"/>
  <c r="EJ1083" i="1"/>
  <c r="EJ1084" i="1"/>
  <c r="EJ1085" i="1"/>
  <c r="EJ1086" i="1"/>
  <c r="EJ1087" i="1"/>
  <c r="EJ1088" i="1"/>
  <c r="EJ1089" i="1"/>
  <c r="EJ1090" i="1"/>
  <c r="EJ1091" i="1"/>
  <c r="EJ1092" i="1"/>
  <c r="EJ1093" i="1"/>
  <c r="EJ1094" i="1"/>
  <c r="EJ1095" i="1"/>
  <c r="EJ1096" i="1"/>
  <c r="EJ1097" i="1"/>
  <c r="EJ1098" i="1"/>
  <c r="EJ1099" i="1"/>
  <c r="EJ1100" i="1"/>
  <c r="EJ1101" i="1"/>
  <c r="EJ1102" i="1"/>
  <c r="EJ1103" i="1"/>
  <c r="EJ1104" i="1"/>
  <c r="EJ1105" i="1"/>
  <c r="EJ1106" i="1"/>
  <c r="EJ1107" i="1"/>
  <c r="EJ1108" i="1"/>
  <c r="EJ1109" i="1"/>
  <c r="EJ1110" i="1"/>
  <c r="EJ1111" i="1"/>
  <c r="EJ1112" i="1"/>
  <c r="EJ1113" i="1"/>
  <c r="EJ1114" i="1"/>
  <c r="EJ1115" i="1"/>
  <c r="EJ1116" i="1"/>
  <c r="EJ1117" i="1"/>
  <c r="EJ1118" i="1"/>
  <c r="EJ1119" i="1"/>
  <c r="EJ1120" i="1"/>
  <c r="EJ1121" i="1"/>
  <c r="EJ1122" i="1"/>
  <c r="EJ1123" i="1"/>
  <c r="EJ1124" i="1"/>
  <c r="EJ1125" i="1"/>
  <c r="EJ1126" i="1"/>
  <c r="EJ1127" i="1"/>
  <c r="EJ1128" i="1"/>
  <c r="EJ1129" i="1"/>
  <c r="EJ1130" i="1"/>
  <c r="EJ1131" i="1"/>
  <c r="EJ1132" i="1"/>
  <c r="EJ1133" i="1"/>
  <c r="EJ1134" i="1"/>
  <c r="EJ1135" i="1"/>
  <c r="EJ1136" i="1"/>
  <c r="EJ1137" i="1"/>
  <c r="EJ1138" i="1"/>
  <c r="EJ1139" i="1"/>
  <c r="EJ1140" i="1"/>
  <c r="EJ1141" i="1"/>
  <c r="EJ1142" i="1"/>
  <c r="EJ1143" i="1"/>
  <c r="EJ1144" i="1"/>
  <c r="EJ1145" i="1"/>
  <c r="EJ1146" i="1"/>
  <c r="EJ1147" i="1"/>
  <c r="EJ1148" i="1"/>
  <c r="EJ1149" i="1"/>
  <c r="EJ1150" i="1"/>
  <c r="EJ1151" i="1"/>
  <c r="EJ1152" i="1"/>
  <c r="EJ1153" i="1"/>
  <c r="EJ1154" i="1"/>
  <c r="EJ1155" i="1"/>
  <c r="EJ1156" i="1"/>
  <c r="EJ1157" i="1"/>
  <c r="EJ1158" i="1"/>
  <c r="EJ1159" i="1"/>
  <c r="EJ1160" i="1"/>
  <c r="EJ1161" i="1"/>
  <c r="EJ1162" i="1"/>
  <c r="EJ1163" i="1"/>
  <c r="EJ1164" i="1"/>
  <c r="EJ1165" i="1"/>
  <c r="EJ1166" i="1"/>
  <c r="EJ1167" i="1"/>
  <c r="EJ1168" i="1"/>
  <c r="EJ1169" i="1"/>
  <c r="EJ1170" i="1"/>
  <c r="EJ1171" i="1"/>
  <c r="EJ1172" i="1"/>
  <c r="EJ1173" i="1"/>
  <c r="EJ1174" i="1"/>
  <c r="EJ1175" i="1"/>
  <c r="EJ1176" i="1"/>
  <c r="EJ1177" i="1"/>
  <c r="EJ1178" i="1"/>
  <c r="EJ1179" i="1"/>
  <c r="EJ1180" i="1"/>
  <c r="EJ1181" i="1"/>
  <c r="EJ1182" i="1"/>
  <c r="EJ1183" i="1"/>
  <c r="EJ1184" i="1"/>
  <c r="EJ1185" i="1"/>
  <c r="EJ1186" i="1"/>
  <c r="EJ1187" i="1"/>
  <c r="EJ1188" i="1"/>
  <c r="EJ1189" i="1"/>
  <c r="EJ1190" i="1"/>
  <c r="EJ1191" i="1"/>
  <c r="EJ1192" i="1"/>
  <c r="EJ1193" i="1"/>
  <c r="EJ1194" i="1"/>
  <c r="EJ1195" i="1"/>
  <c r="EJ1196" i="1"/>
  <c r="EJ1197" i="1"/>
  <c r="EJ1198" i="1"/>
  <c r="EJ1199" i="1"/>
  <c r="EJ1200" i="1"/>
  <c r="EJ1201" i="1"/>
  <c r="EJ1202" i="1"/>
  <c r="EJ1203" i="1"/>
  <c r="EJ1204" i="1"/>
  <c r="EJ1205" i="1"/>
  <c r="EJ1206" i="1"/>
  <c r="EJ1207" i="1"/>
  <c r="EJ1208" i="1"/>
  <c r="EJ1209" i="1"/>
  <c r="EJ1210" i="1"/>
  <c r="EJ1211" i="1"/>
  <c r="EJ1212" i="1"/>
  <c r="EJ1213" i="1"/>
  <c r="EJ1214" i="1"/>
  <c r="EJ1215" i="1"/>
  <c r="EJ1216" i="1"/>
  <c r="EJ1217" i="1"/>
  <c r="EJ1218" i="1"/>
  <c r="EJ1219" i="1"/>
  <c r="EJ1220" i="1"/>
  <c r="EJ1221" i="1"/>
  <c r="EJ1222" i="1"/>
  <c r="EJ1223" i="1"/>
  <c r="EJ1224" i="1"/>
  <c r="EJ1225" i="1"/>
  <c r="EJ1226" i="1"/>
  <c r="EJ1227" i="1"/>
  <c r="EJ1228" i="1"/>
  <c r="EJ1229" i="1"/>
  <c r="EJ1230" i="1"/>
  <c r="EJ1231" i="1"/>
  <c r="EJ1232" i="1"/>
  <c r="EJ1233" i="1"/>
  <c r="EJ1234" i="1"/>
  <c r="EJ1235" i="1"/>
  <c r="EJ1236" i="1"/>
  <c r="EJ1237" i="1"/>
  <c r="EJ1238" i="1"/>
  <c r="EJ1239" i="1"/>
  <c r="EJ1240" i="1"/>
  <c r="EJ1241" i="1"/>
  <c r="EJ1242" i="1"/>
  <c r="EJ1243" i="1"/>
  <c r="EJ1244" i="1"/>
  <c r="EJ1245" i="1"/>
  <c r="EJ1246" i="1"/>
  <c r="EJ1247" i="1"/>
  <c r="EJ1248" i="1"/>
  <c r="EJ1249" i="1"/>
  <c r="EJ1250" i="1"/>
  <c r="EJ1251" i="1"/>
  <c r="EJ1252" i="1"/>
  <c r="EJ1253" i="1"/>
  <c r="EJ1254" i="1"/>
  <c r="EJ1255" i="1"/>
  <c r="EJ1256" i="1"/>
  <c r="EJ1257" i="1"/>
  <c r="EJ1258" i="1"/>
  <c r="EJ1259" i="1"/>
  <c r="EJ1260" i="1"/>
  <c r="EJ1261" i="1"/>
  <c r="EJ1262" i="1"/>
  <c r="EJ1263" i="1"/>
  <c r="EJ1264" i="1"/>
  <c r="EJ1265" i="1"/>
  <c r="EJ1266" i="1"/>
  <c r="EJ1267" i="1"/>
  <c r="EJ1268" i="1"/>
  <c r="EJ1269" i="1"/>
  <c r="EJ1270" i="1"/>
  <c r="EJ1271" i="1"/>
  <c r="EJ1272" i="1"/>
  <c r="EJ1273" i="1"/>
  <c r="EJ1274" i="1"/>
  <c r="EJ1275" i="1"/>
  <c r="EJ1276" i="1"/>
  <c r="EJ1277" i="1"/>
  <c r="EJ1278" i="1"/>
  <c r="EJ1279" i="1"/>
  <c r="EJ1280" i="1"/>
  <c r="EJ1281" i="1"/>
  <c r="EJ1282" i="1"/>
  <c r="EJ1283" i="1"/>
  <c r="EJ1284" i="1"/>
  <c r="EJ1285" i="1"/>
  <c r="EJ1286" i="1"/>
  <c r="EJ1287" i="1"/>
  <c r="EJ1288" i="1"/>
  <c r="EJ1289" i="1"/>
  <c r="EJ1290" i="1"/>
  <c r="EJ1291" i="1"/>
  <c r="EJ1292" i="1"/>
  <c r="EJ1293" i="1"/>
  <c r="EJ1294" i="1"/>
  <c r="EJ1295" i="1"/>
  <c r="EJ1296" i="1"/>
  <c r="EJ1297" i="1"/>
  <c r="EJ1298" i="1"/>
  <c r="EJ1299" i="1"/>
  <c r="EJ1300" i="1"/>
  <c r="EJ1301" i="1"/>
  <c r="EJ1302" i="1"/>
  <c r="EJ1303" i="1"/>
  <c r="EJ1304" i="1"/>
  <c r="EJ1305" i="1"/>
  <c r="EJ1306" i="1"/>
  <c r="EJ1307" i="1"/>
  <c r="EJ1308" i="1"/>
  <c r="EJ1309" i="1"/>
  <c r="EJ1310" i="1"/>
  <c r="EJ1311" i="1"/>
  <c r="EJ1312" i="1"/>
  <c r="EJ1313" i="1"/>
  <c r="EJ1314" i="1"/>
  <c r="EJ1315" i="1"/>
  <c r="EJ1316" i="1"/>
  <c r="EJ1317" i="1"/>
  <c r="EJ1318" i="1"/>
  <c r="EJ1319" i="1"/>
  <c r="EJ1320" i="1"/>
  <c r="EJ1321" i="1"/>
  <c r="EJ1322" i="1"/>
  <c r="EJ1323" i="1"/>
  <c r="EJ1324" i="1"/>
  <c r="EJ1325" i="1"/>
  <c r="EJ1326" i="1"/>
  <c r="EJ1327" i="1"/>
  <c r="EJ1328" i="1"/>
  <c r="EJ1329" i="1"/>
  <c r="EJ1330" i="1"/>
  <c r="EJ1331" i="1"/>
  <c r="EJ1332" i="1"/>
  <c r="EJ1333" i="1"/>
  <c r="EJ1334" i="1"/>
  <c r="EJ1335" i="1"/>
  <c r="EJ1336" i="1"/>
  <c r="EJ1337" i="1"/>
  <c r="EJ1338" i="1"/>
  <c r="EJ1339" i="1"/>
  <c r="EJ1340" i="1"/>
  <c r="EJ1341" i="1"/>
  <c r="EJ1342" i="1"/>
  <c r="EJ1343" i="1"/>
  <c r="EJ1344" i="1"/>
  <c r="EJ1345" i="1"/>
  <c r="EJ1346" i="1"/>
  <c r="EJ1347" i="1"/>
  <c r="EJ1348" i="1"/>
  <c r="EJ1349" i="1"/>
  <c r="EJ1350" i="1"/>
  <c r="EJ1351" i="1"/>
  <c r="EJ1352" i="1"/>
  <c r="EJ1353" i="1"/>
  <c r="EJ1354" i="1"/>
  <c r="EJ1355" i="1"/>
  <c r="EJ1356" i="1"/>
  <c r="EJ1357" i="1"/>
  <c r="EJ1358" i="1"/>
  <c r="EJ1359" i="1"/>
  <c r="EJ1360" i="1"/>
  <c r="EJ1361" i="1"/>
  <c r="EJ1362" i="1"/>
  <c r="EJ1363" i="1"/>
  <c r="EJ1364" i="1"/>
  <c r="EJ1365" i="1"/>
  <c r="EJ1366" i="1"/>
  <c r="EJ1367" i="1"/>
  <c r="EJ1368" i="1"/>
  <c r="EJ1369" i="1"/>
  <c r="EJ1370" i="1"/>
  <c r="EJ1371" i="1"/>
  <c r="EJ1372" i="1"/>
  <c r="EJ1373" i="1"/>
  <c r="EJ1374" i="1"/>
  <c r="EJ1375" i="1"/>
  <c r="EJ1376" i="1"/>
  <c r="EJ1377" i="1"/>
  <c r="EJ1378" i="1"/>
  <c r="EJ1379" i="1"/>
  <c r="EJ1380" i="1"/>
  <c r="EJ1381" i="1"/>
  <c r="EJ1382" i="1"/>
  <c r="EJ1383" i="1"/>
  <c r="EJ1384" i="1"/>
  <c r="EJ1385" i="1"/>
  <c r="EJ1386" i="1"/>
  <c r="EJ1387" i="1"/>
  <c r="EJ1388" i="1"/>
  <c r="EJ1389" i="1"/>
  <c r="EJ1390" i="1"/>
  <c r="EJ1391" i="1"/>
  <c r="EJ1392" i="1"/>
  <c r="EJ1393" i="1"/>
  <c r="EJ1394" i="1"/>
  <c r="EJ1395" i="1"/>
  <c r="EJ1396" i="1"/>
  <c r="EJ1397" i="1"/>
  <c r="EJ1398" i="1"/>
  <c r="EJ1399" i="1"/>
  <c r="EJ1400" i="1"/>
  <c r="EJ1401" i="1"/>
  <c r="EJ1402" i="1"/>
  <c r="EJ1403" i="1"/>
  <c r="EJ1404" i="1"/>
  <c r="EJ1405" i="1"/>
  <c r="EJ1406" i="1"/>
  <c r="EJ1407" i="1"/>
  <c r="EJ1408" i="1"/>
  <c r="EJ1409" i="1"/>
  <c r="EJ1410" i="1"/>
  <c r="EJ1411" i="1"/>
  <c r="EJ1412" i="1"/>
  <c r="EJ1413" i="1"/>
  <c r="EJ1414" i="1"/>
  <c r="EJ1415" i="1"/>
  <c r="EJ1416" i="1"/>
  <c r="EJ1417" i="1"/>
  <c r="EJ1418" i="1"/>
  <c r="EJ1419" i="1"/>
  <c r="EJ1420" i="1"/>
  <c r="EJ1421" i="1"/>
  <c r="EJ1422" i="1"/>
  <c r="EJ1423" i="1"/>
  <c r="EJ1424" i="1"/>
  <c r="EJ1425" i="1"/>
  <c r="EJ1426" i="1"/>
  <c r="EJ1427" i="1"/>
  <c r="EJ1428" i="1"/>
  <c r="EJ1429" i="1"/>
  <c r="EJ1430" i="1"/>
  <c r="EJ1431" i="1"/>
  <c r="EJ1432" i="1"/>
  <c r="EJ1433" i="1"/>
  <c r="EJ1434" i="1"/>
  <c r="EJ1435" i="1"/>
  <c r="EJ1436" i="1"/>
  <c r="EJ1437" i="1"/>
  <c r="EJ1438" i="1"/>
  <c r="EJ1439" i="1"/>
  <c r="EJ1440" i="1"/>
  <c r="EJ1441" i="1"/>
  <c r="EJ1442" i="1"/>
  <c r="EJ1443" i="1"/>
  <c r="EJ1444" i="1"/>
  <c r="EJ1445" i="1"/>
  <c r="EJ1446" i="1"/>
  <c r="EJ1447" i="1"/>
  <c r="EJ1448" i="1"/>
  <c r="EJ1449" i="1"/>
  <c r="EJ1450" i="1"/>
  <c r="EJ1451" i="1"/>
  <c r="EJ1452" i="1"/>
  <c r="EJ1453" i="1"/>
  <c r="EJ1454" i="1"/>
  <c r="EJ1455" i="1"/>
  <c r="EJ1456" i="1"/>
  <c r="EJ1457" i="1"/>
  <c r="EJ1458" i="1"/>
  <c r="EJ1459" i="1"/>
  <c r="EJ1460" i="1"/>
  <c r="EJ1461" i="1"/>
  <c r="EJ1462" i="1"/>
  <c r="EJ1463" i="1"/>
  <c r="EJ1464" i="1"/>
  <c r="EJ1465" i="1"/>
  <c r="EJ1466" i="1"/>
  <c r="EJ1467" i="1"/>
  <c r="EJ1468" i="1"/>
  <c r="EJ1469" i="1"/>
  <c r="EJ1470" i="1"/>
  <c r="EJ1471" i="1"/>
  <c r="EJ1472" i="1"/>
  <c r="EJ1473" i="1"/>
  <c r="EJ1474" i="1"/>
  <c r="EJ1475" i="1"/>
  <c r="EJ1476" i="1"/>
  <c r="EJ1477" i="1"/>
  <c r="EJ1478" i="1"/>
  <c r="EJ1479" i="1"/>
  <c r="EJ1480" i="1"/>
  <c r="EJ1481" i="1"/>
  <c r="EJ1482" i="1"/>
  <c r="EJ1483" i="1"/>
  <c r="EJ1484" i="1"/>
  <c r="EJ1485" i="1"/>
  <c r="EJ1486" i="1"/>
  <c r="EJ1487" i="1"/>
  <c r="EJ1488" i="1"/>
  <c r="EJ1489" i="1"/>
  <c r="EJ1490" i="1"/>
  <c r="EJ1491" i="1"/>
  <c r="EJ1492" i="1"/>
  <c r="EJ1493" i="1"/>
  <c r="EJ1494" i="1"/>
  <c r="EJ1495" i="1"/>
  <c r="EJ1496" i="1"/>
  <c r="EJ1497" i="1"/>
  <c r="EJ1498" i="1"/>
  <c r="EJ1499" i="1"/>
  <c r="EJ1500" i="1"/>
  <c r="EJ1501" i="1"/>
  <c r="EJ1502" i="1"/>
  <c r="EJ1503" i="1"/>
  <c r="EJ1504" i="1"/>
  <c r="EJ1505" i="1"/>
  <c r="EJ1506" i="1"/>
  <c r="EJ1507" i="1"/>
  <c r="EJ1508" i="1"/>
  <c r="EJ1509" i="1"/>
  <c r="EJ1510" i="1"/>
  <c r="EJ1511" i="1"/>
  <c r="EJ1512" i="1"/>
  <c r="EJ1513" i="1"/>
  <c r="EJ1514" i="1"/>
  <c r="EJ1515" i="1"/>
  <c r="EJ1516" i="1"/>
  <c r="EJ1517" i="1"/>
  <c r="EJ1518" i="1"/>
  <c r="EJ1519" i="1"/>
  <c r="EJ1520" i="1"/>
  <c r="EJ1521" i="1"/>
  <c r="EJ1522" i="1"/>
  <c r="EJ1523" i="1"/>
  <c r="EJ1524" i="1"/>
  <c r="EJ1525" i="1"/>
  <c r="EJ1526" i="1"/>
  <c r="EJ1527" i="1"/>
  <c r="EJ1528" i="1"/>
  <c r="EJ1529" i="1"/>
  <c r="EJ1530" i="1"/>
  <c r="EJ1531" i="1"/>
  <c r="EJ1532" i="1"/>
  <c r="EJ1533" i="1"/>
  <c r="EJ1534" i="1"/>
  <c r="EJ1535" i="1"/>
  <c r="EJ1536" i="1"/>
  <c r="EJ1537" i="1"/>
  <c r="EJ1538" i="1"/>
  <c r="EJ1539" i="1"/>
  <c r="EJ1540" i="1"/>
  <c r="EJ1541" i="1"/>
  <c r="EJ1542" i="1"/>
  <c r="EJ1543" i="1"/>
  <c r="EJ1544" i="1"/>
  <c r="EJ1545" i="1"/>
  <c r="EJ1546" i="1"/>
  <c r="EJ1547" i="1"/>
  <c r="EJ1548" i="1"/>
  <c r="EJ1549" i="1"/>
  <c r="EJ1550" i="1"/>
  <c r="EJ1551" i="1"/>
  <c r="EJ1552" i="1"/>
  <c r="EJ1553" i="1"/>
  <c r="EJ1554" i="1"/>
  <c r="EJ1555" i="1"/>
  <c r="EJ1556" i="1"/>
  <c r="EJ1557" i="1"/>
  <c r="EJ1558" i="1"/>
  <c r="EJ1559" i="1"/>
  <c r="EJ1560" i="1"/>
  <c r="EJ1561" i="1"/>
  <c r="EJ1562" i="1"/>
  <c r="EJ1563" i="1"/>
  <c r="EJ1564" i="1"/>
  <c r="EJ1565" i="1"/>
  <c r="EJ1566" i="1"/>
  <c r="EJ1567" i="1"/>
  <c r="EJ1568" i="1"/>
  <c r="EJ1569" i="1"/>
  <c r="EJ1570" i="1"/>
  <c r="EJ1571" i="1"/>
  <c r="EJ1572" i="1"/>
  <c r="EJ1573" i="1"/>
  <c r="EJ1574" i="1"/>
  <c r="EJ1575" i="1"/>
  <c r="EJ1576" i="1"/>
  <c r="EJ1577" i="1"/>
  <c r="EJ1578" i="1"/>
  <c r="EJ1579" i="1"/>
  <c r="EJ1580" i="1"/>
  <c r="EJ1581" i="1"/>
  <c r="EJ1582" i="1"/>
  <c r="EJ1583" i="1"/>
  <c r="EJ1584" i="1"/>
  <c r="EJ1585" i="1"/>
  <c r="EJ1586" i="1"/>
  <c r="EJ1587" i="1"/>
  <c r="EJ1588" i="1"/>
  <c r="EJ1589" i="1"/>
  <c r="EJ1590" i="1"/>
  <c r="EJ1591" i="1"/>
  <c r="EJ1592" i="1"/>
  <c r="EJ1593" i="1"/>
  <c r="EJ1594" i="1"/>
  <c r="EJ1595" i="1"/>
  <c r="EJ1596" i="1"/>
  <c r="EJ1597" i="1"/>
  <c r="EJ1598" i="1"/>
  <c r="EJ1599" i="1"/>
  <c r="EJ1600" i="1"/>
  <c r="EJ1601" i="1"/>
  <c r="EJ1602" i="1"/>
  <c r="EJ1603" i="1"/>
  <c r="EJ1604" i="1"/>
  <c r="EJ1605" i="1"/>
  <c r="EJ1606" i="1"/>
  <c r="EJ1607" i="1"/>
  <c r="EJ1608" i="1"/>
  <c r="EJ1609" i="1"/>
  <c r="EJ1610" i="1"/>
  <c r="EJ1611" i="1"/>
  <c r="EJ1612" i="1"/>
  <c r="EJ1613" i="1"/>
  <c r="EJ1614" i="1"/>
  <c r="EJ1615" i="1"/>
  <c r="EJ1616" i="1"/>
  <c r="EJ1617" i="1"/>
  <c r="EJ1618" i="1"/>
  <c r="EJ1619" i="1"/>
  <c r="EJ1620" i="1"/>
  <c r="EJ1621" i="1"/>
  <c r="EJ1622" i="1"/>
  <c r="EJ1623" i="1"/>
  <c r="EJ1624" i="1"/>
  <c r="EJ1625" i="1"/>
  <c r="EJ1626" i="1"/>
  <c r="EJ1627" i="1"/>
  <c r="EJ1628" i="1"/>
  <c r="EJ1629" i="1"/>
  <c r="EJ1630" i="1"/>
  <c r="EJ1631" i="1"/>
  <c r="EJ1632" i="1"/>
  <c r="EJ1633" i="1"/>
  <c r="EJ1634" i="1"/>
  <c r="EJ1635" i="1"/>
  <c r="EJ1636" i="1"/>
  <c r="EJ1637" i="1"/>
  <c r="EJ1638" i="1"/>
  <c r="EJ1639" i="1"/>
  <c r="EJ1640" i="1"/>
  <c r="EJ1641" i="1"/>
  <c r="EJ1642" i="1"/>
  <c r="EJ1643" i="1"/>
  <c r="EJ1644" i="1"/>
  <c r="EJ1645" i="1"/>
  <c r="EJ1646" i="1"/>
  <c r="EJ1647" i="1"/>
  <c r="EJ1648" i="1"/>
  <c r="EJ1649" i="1"/>
  <c r="EJ1650" i="1"/>
  <c r="EJ1651" i="1"/>
  <c r="EJ1652" i="1"/>
  <c r="EJ1653" i="1"/>
  <c r="EJ1654" i="1"/>
  <c r="EJ1655" i="1"/>
  <c r="EJ1656" i="1"/>
  <c r="EJ1657" i="1"/>
  <c r="EJ1658" i="1"/>
  <c r="EJ1659" i="1"/>
  <c r="EJ1660" i="1"/>
  <c r="EJ1661" i="1"/>
  <c r="EJ1662" i="1"/>
  <c r="EJ1663" i="1"/>
  <c r="EJ1664" i="1"/>
  <c r="EJ1665" i="1"/>
  <c r="EJ1666" i="1"/>
  <c r="EJ1667" i="1"/>
  <c r="EJ1668" i="1"/>
  <c r="EJ1669" i="1"/>
  <c r="EJ1670" i="1"/>
  <c r="EJ1671" i="1"/>
  <c r="EJ1672" i="1"/>
  <c r="EJ1673" i="1"/>
  <c r="EJ1674" i="1"/>
  <c r="EJ1675" i="1"/>
  <c r="EJ1676" i="1"/>
  <c r="EJ1677" i="1"/>
  <c r="EJ1678" i="1"/>
  <c r="EJ1679" i="1"/>
  <c r="EJ1680" i="1"/>
  <c r="EJ1681" i="1"/>
  <c r="EJ1682" i="1"/>
  <c r="EJ1683" i="1"/>
  <c r="EJ1684" i="1"/>
  <c r="EJ1685" i="1"/>
  <c r="EJ1686" i="1"/>
  <c r="EJ1687" i="1"/>
  <c r="EJ1688" i="1"/>
  <c r="EJ1689" i="1"/>
  <c r="EJ1690" i="1"/>
  <c r="EJ1691" i="1"/>
  <c r="EJ1692" i="1"/>
  <c r="EJ1693" i="1"/>
  <c r="EJ1694" i="1"/>
  <c r="EJ1695" i="1"/>
  <c r="EJ1696" i="1"/>
  <c r="EJ1697" i="1"/>
  <c r="EJ1698" i="1"/>
  <c r="EJ1699" i="1"/>
  <c r="EJ1700" i="1"/>
  <c r="EJ1701" i="1"/>
  <c r="EJ1702" i="1"/>
  <c r="EJ1703" i="1"/>
  <c r="EJ1704" i="1"/>
  <c r="EJ1705" i="1"/>
  <c r="EJ1706" i="1"/>
  <c r="EJ1707" i="1"/>
  <c r="EJ1708" i="1"/>
  <c r="EJ1709" i="1"/>
  <c r="EJ1710" i="1"/>
  <c r="EJ1711" i="1"/>
  <c r="EJ1712" i="1"/>
  <c r="EJ1713" i="1"/>
  <c r="EJ1714" i="1"/>
  <c r="EJ1715" i="1"/>
  <c r="EJ1716" i="1"/>
  <c r="EJ1717" i="1"/>
  <c r="EJ1718" i="1"/>
  <c r="EJ1719" i="1"/>
  <c r="EJ1720" i="1"/>
  <c r="EJ1721" i="1"/>
  <c r="EJ1722" i="1"/>
  <c r="EJ1723" i="1"/>
  <c r="EJ1724" i="1"/>
  <c r="EJ1725" i="1"/>
  <c r="EJ1726" i="1"/>
  <c r="EJ1727" i="1"/>
  <c r="EJ1728" i="1"/>
  <c r="EJ1729" i="1"/>
  <c r="EJ1730" i="1"/>
  <c r="EJ1731" i="1"/>
  <c r="EJ1732" i="1"/>
  <c r="EJ1733" i="1"/>
  <c r="EJ1734" i="1"/>
  <c r="EJ1735" i="1"/>
  <c r="EJ1736" i="1"/>
  <c r="EJ1737" i="1"/>
  <c r="EJ1738" i="1"/>
  <c r="EJ1739" i="1"/>
  <c r="EJ1740" i="1"/>
  <c r="EJ1741" i="1"/>
  <c r="EJ1742" i="1"/>
  <c r="EJ1743" i="1"/>
  <c r="EJ1744" i="1"/>
  <c r="EJ1745" i="1"/>
  <c r="EJ1746" i="1"/>
  <c r="EJ1747" i="1"/>
  <c r="EJ1748" i="1"/>
  <c r="EJ2" i="1"/>
  <c r="EL3" i="1"/>
  <c r="EL4" i="1"/>
  <c r="EL5" i="1"/>
  <c r="EL6" i="1"/>
  <c r="EL7" i="1"/>
  <c r="EL8" i="1"/>
  <c r="EL9" i="1"/>
  <c r="EL10" i="1"/>
  <c r="EL11" i="1"/>
  <c r="EL12" i="1"/>
  <c r="EL13" i="1"/>
  <c r="EL14" i="1"/>
  <c r="EL15" i="1"/>
  <c r="EL16" i="1"/>
  <c r="EL17" i="1"/>
  <c r="EL18" i="1"/>
  <c r="EL19" i="1"/>
  <c r="EL20" i="1"/>
  <c r="EL21" i="1"/>
  <c r="EL22" i="1"/>
  <c r="EL23" i="1"/>
  <c r="EL24" i="1"/>
  <c r="EL25" i="1"/>
  <c r="EL26" i="1"/>
  <c r="EL27" i="1"/>
  <c r="EL28" i="1"/>
  <c r="EL29" i="1"/>
  <c r="EL30" i="1"/>
  <c r="EL31" i="1"/>
  <c r="EL32" i="1"/>
  <c r="EL33" i="1"/>
  <c r="EL34" i="1"/>
  <c r="EL35" i="1"/>
  <c r="EL36" i="1"/>
  <c r="EL37" i="1"/>
  <c r="EL38" i="1"/>
  <c r="EL39" i="1"/>
  <c r="EL40" i="1"/>
  <c r="EL41" i="1"/>
  <c r="EL42" i="1"/>
  <c r="EL43" i="1"/>
  <c r="EL44" i="1"/>
  <c r="EL45" i="1"/>
  <c r="EL46" i="1"/>
  <c r="EL47" i="1"/>
  <c r="EL48" i="1"/>
  <c r="EL49" i="1"/>
  <c r="EL50" i="1"/>
  <c r="EL51" i="1"/>
  <c r="EL52" i="1"/>
  <c r="EL53" i="1"/>
  <c r="EL54" i="1"/>
  <c r="EL55" i="1"/>
  <c r="EL56" i="1"/>
  <c r="EL57" i="1"/>
  <c r="EL58" i="1"/>
  <c r="EL59" i="1"/>
  <c r="EL60" i="1"/>
  <c r="EL61" i="1"/>
  <c r="EL62" i="1"/>
  <c r="EL63" i="1"/>
  <c r="EL64" i="1"/>
  <c r="EL65" i="1"/>
  <c r="EL66" i="1"/>
  <c r="EL67" i="1"/>
  <c r="EL68" i="1"/>
  <c r="EL69" i="1"/>
  <c r="EL70" i="1"/>
  <c r="EL71" i="1"/>
  <c r="EL72" i="1"/>
  <c r="EL73" i="1"/>
  <c r="EL74" i="1"/>
  <c r="EL75" i="1"/>
  <c r="EL76" i="1"/>
  <c r="EL77" i="1"/>
  <c r="EL78" i="1"/>
  <c r="EL79" i="1"/>
  <c r="EL80" i="1"/>
  <c r="EL81" i="1"/>
  <c r="EL82" i="1"/>
  <c r="EL83" i="1"/>
  <c r="EL84" i="1"/>
  <c r="EL85" i="1"/>
  <c r="EL86" i="1"/>
  <c r="EL87" i="1"/>
  <c r="EL88" i="1"/>
  <c r="EL89" i="1"/>
  <c r="EL90" i="1"/>
  <c r="EL91" i="1"/>
  <c r="EL92" i="1"/>
  <c r="EL93" i="1"/>
  <c r="EL94" i="1"/>
  <c r="EL95" i="1"/>
  <c r="EL96" i="1"/>
  <c r="EL97" i="1"/>
  <c r="EL98" i="1"/>
  <c r="EL99" i="1"/>
  <c r="EL100" i="1"/>
  <c r="EL101" i="1"/>
  <c r="EL102" i="1"/>
  <c r="EL103" i="1"/>
  <c r="EL104" i="1"/>
  <c r="EL105" i="1"/>
  <c r="EL106" i="1"/>
  <c r="EL107" i="1"/>
  <c r="EL108" i="1"/>
  <c r="EL109" i="1"/>
  <c r="EL110" i="1"/>
  <c r="EL111" i="1"/>
  <c r="EL112" i="1"/>
  <c r="EL113" i="1"/>
  <c r="EL114" i="1"/>
  <c r="EL115" i="1"/>
  <c r="EL116" i="1"/>
  <c r="EL117" i="1"/>
  <c r="EL118" i="1"/>
  <c r="EL119" i="1"/>
  <c r="EL120" i="1"/>
  <c r="EL121" i="1"/>
  <c r="EL122" i="1"/>
  <c r="EL123" i="1"/>
  <c r="EL124" i="1"/>
  <c r="EL125" i="1"/>
  <c r="EL126" i="1"/>
  <c r="EL127" i="1"/>
  <c r="EL128" i="1"/>
  <c r="EL129" i="1"/>
  <c r="EL130" i="1"/>
  <c r="EL131" i="1"/>
  <c r="EL132" i="1"/>
  <c r="EL133" i="1"/>
  <c r="EL134" i="1"/>
  <c r="EL135" i="1"/>
  <c r="EL136" i="1"/>
  <c r="EL137" i="1"/>
  <c r="EL138" i="1"/>
  <c r="EL139" i="1"/>
  <c r="EL140" i="1"/>
  <c r="EL141" i="1"/>
  <c r="EL142" i="1"/>
  <c r="EL143" i="1"/>
  <c r="EL144" i="1"/>
  <c r="EL145" i="1"/>
  <c r="EL146" i="1"/>
  <c r="EL147" i="1"/>
  <c r="EL148" i="1"/>
  <c r="EL149" i="1"/>
  <c r="EL150" i="1"/>
  <c r="EL151" i="1"/>
  <c r="EL152" i="1"/>
  <c r="EL153" i="1"/>
  <c r="EL154" i="1"/>
  <c r="EL155" i="1"/>
  <c r="EL156" i="1"/>
  <c r="EL157" i="1"/>
  <c r="EL158" i="1"/>
  <c r="EL159" i="1"/>
  <c r="EL160" i="1"/>
  <c r="EL161" i="1"/>
  <c r="EL162" i="1"/>
  <c r="EL163" i="1"/>
  <c r="EL164" i="1"/>
  <c r="EL165" i="1"/>
  <c r="EL166" i="1"/>
  <c r="EL167" i="1"/>
  <c r="EL168" i="1"/>
  <c r="EL169" i="1"/>
  <c r="EL170" i="1"/>
  <c r="EL171" i="1"/>
  <c r="EL172" i="1"/>
  <c r="EL173" i="1"/>
  <c r="EL174" i="1"/>
  <c r="EL175" i="1"/>
  <c r="EL176" i="1"/>
  <c r="EL177" i="1"/>
  <c r="EL178" i="1"/>
  <c r="EL179" i="1"/>
  <c r="EL180" i="1"/>
  <c r="EL181" i="1"/>
  <c r="EL182" i="1"/>
  <c r="EL183" i="1"/>
  <c r="EL184" i="1"/>
  <c r="EL185" i="1"/>
  <c r="EL186" i="1"/>
  <c r="EL187" i="1"/>
  <c r="EL188" i="1"/>
  <c r="EL189" i="1"/>
  <c r="EL190" i="1"/>
  <c r="EL191" i="1"/>
  <c r="EL192" i="1"/>
  <c r="EL193" i="1"/>
  <c r="EL194" i="1"/>
  <c r="EL195" i="1"/>
  <c r="EL196" i="1"/>
  <c r="EL197" i="1"/>
  <c r="EL198" i="1"/>
  <c r="EL199" i="1"/>
  <c r="EL200" i="1"/>
  <c r="EL201" i="1"/>
  <c r="EL202" i="1"/>
  <c r="EL203" i="1"/>
  <c r="EL204" i="1"/>
  <c r="EL205" i="1"/>
  <c r="EL206" i="1"/>
  <c r="EL207" i="1"/>
  <c r="EL208" i="1"/>
  <c r="EL209" i="1"/>
  <c r="EL210" i="1"/>
  <c r="EL211" i="1"/>
  <c r="EL212" i="1"/>
  <c r="EL213" i="1"/>
  <c r="EL214" i="1"/>
  <c r="EL215" i="1"/>
  <c r="EL216" i="1"/>
  <c r="EL217" i="1"/>
  <c r="EL218" i="1"/>
  <c r="EL219" i="1"/>
  <c r="EL220" i="1"/>
  <c r="EL221" i="1"/>
  <c r="EL222" i="1"/>
  <c r="EL223" i="1"/>
  <c r="EL224" i="1"/>
  <c r="EL225" i="1"/>
  <c r="EL226" i="1"/>
  <c r="EL227" i="1"/>
  <c r="EL228" i="1"/>
  <c r="EL229" i="1"/>
  <c r="EL230" i="1"/>
  <c r="EL231" i="1"/>
  <c r="EL232" i="1"/>
  <c r="EL233" i="1"/>
  <c r="EL234" i="1"/>
  <c r="EL235" i="1"/>
  <c r="EL236" i="1"/>
  <c r="EL237" i="1"/>
  <c r="EL238" i="1"/>
  <c r="EL239" i="1"/>
  <c r="EL240" i="1"/>
  <c r="EL241" i="1"/>
  <c r="EL242" i="1"/>
  <c r="EL243" i="1"/>
  <c r="EL244" i="1"/>
  <c r="EL245" i="1"/>
  <c r="EL246" i="1"/>
  <c r="EL247" i="1"/>
  <c r="EL248" i="1"/>
  <c r="EL249" i="1"/>
  <c r="EL250" i="1"/>
  <c r="EL251" i="1"/>
  <c r="EL252" i="1"/>
  <c r="EL253" i="1"/>
  <c r="EL254" i="1"/>
  <c r="EL255" i="1"/>
  <c r="EL256" i="1"/>
  <c r="EL257" i="1"/>
  <c r="EL258" i="1"/>
  <c r="EL259" i="1"/>
  <c r="EL260" i="1"/>
  <c r="EL261" i="1"/>
  <c r="EL262" i="1"/>
  <c r="EL263" i="1"/>
  <c r="EL264" i="1"/>
  <c r="EL265" i="1"/>
  <c r="EL266" i="1"/>
  <c r="EL267" i="1"/>
  <c r="EL268" i="1"/>
  <c r="EL269" i="1"/>
  <c r="EL270" i="1"/>
  <c r="EL271" i="1"/>
  <c r="EL272" i="1"/>
  <c r="EL273" i="1"/>
  <c r="EL274" i="1"/>
  <c r="EL275" i="1"/>
  <c r="EL276" i="1"/>
  <c r="EL277" i="1"/>
  <c r="EL278" i="1"/>
  <c r="EL279" i="1"/>
  <c r="EL280" i="1"/>
  <c r="EL281" i="1"/>
  <c r="EL282" i="1"/>
  <c r="EL283" i="1"/>
  <c r="EL284" i="1"/>
  <c r="EL285" i="1"/>
  <c r="EL286" i="1"/>
  <c r="EL287" i="1"/>
  <c r="EL288" i="1"/>
  <c r="EL289" i="1"/>
  <c r="EL290" i="1"/>
  <c r="EL291" i="1"/>
  <c r="EL292" i="1"/>
  <c r="EL293" i="1"/>
  <c r="EL294" i="1"/>
  <c r="EL295" i="1"/>
  <c r="EL296" i="1"/>
  <c r="EL297" i="1"/>
  <c r="EL298" i="1"/>
  <c r="EL299" i="1"/>
  <c r="EL300" i="1"/>
  <c r="EL301" i="1"/>
  <c r="EL302" i="1"/>
  <c r="EL303" i="1"/>
  <c r="EL304" i="1"/>
  <c r="EL305" i="1"/>
  <c r="EL306" i="1"/>
  <c r="EL307" i="1"/>
  <c r="EL308" i="1"/>
  <c r="EL309" i="1"/>
  <c r="EL310" i="1"/>
  <c r="EL311" i="1"/>
  <c r="EL312" i="1"/>
  <c r="EL313" i="1"/>
  <c r="EL314" i="1"/>
  <c r="EL315" i="1"/>
  <c r="EL316" i="1"/>
  <c r="EL317" i="1"/>
  <c r="EL318" i="1"/>
  <c r="EL319" i="1"/>
  <c r="EL320" i="1"/>
  <c r="EL321" i="1"/>
  <c r="EL322" i="1"/>
  <c r="EL323" i="1"/>
  <c r="EL324" i="1"/>
  <c r="EL325" i="1"/>
  <c r="EL326" i="1"/>
  <c r="EL327" i="1"/>
  <c r="EL328" i="1"/>
  <c r="EL329" i="1"/>
  <c r="EL330" i="1"/>
  <c r="EL331" i="1"/>
  <c r="EL332" i="1"/>
  <c r="EL333" i="1"/>
  <c r="EL334" i="1"/>
  <c r="EL335" i="1"/>
  <c r="EL336" i="1"/>
  <c r="EL337" i="1"/>
  <c r="EL338" i="1"/>
  <c r="EL339" i="1"/>
  <c r="EL340" i="1"/>
  <c r="EL341" i="1"/>
  <c r="EL342" i="1"/>
  <c r="EL343" i="1"/>
  <c r="EL344" i="1"/>
  <c r="EL345" i="1"/>
  <c r="EL346" i="1"/>
  <c r="EL347" i="1"/>
  <c r="EL348" i="1"/>
  <c r="EL349" i="1"/>
  <c r="EL350" i="1"/>
  <c r="EL351" i="1"/>
  <c r="EL352" i="1"/>
  <c r="EL353" i="1"/>
  <c r="EL354" i="1"/>
  <c r="EL355" i="1"/>
  <c r="EL356" i="1"/>
  <c r="EL357" i="1"/>
  <c r="EL358" i="1"/>
  <c r="EL359" i="1"/>
  <c r="EL360" i="1"/>
  <c r="EL361" i="1"/>
  <c r="EL362" i="1"/>
  <c r="EL363" i="1"/>
  <c r="EL364" i="1"/>
  <c r="EL365" i="1"/>
  <c r="EL366" i="1"/>
  <c r="EL367" i="1"/>
  <c r="EL368" i="1"/>
  <c r="EL369" i="1"/>
  <c r="EL370" i="1"/>
  <c r="EL371" i="1"/>
  <c r="EL372" i="1"/>
  <c r="EL373" i="1"/>
  <c r="EL374" i="1"/>
  <c r="EL375" i="1"/>
  <c r="EL376" i="1"/>
  <c r="EL377" i="1"/>
  <c r="EL378" i="1"/>
  <c r="EL379" i="1"/>
  <c r="EL380" i="1"/>
  <c r="EL381" i="1"/>
  <c r="EL382" i="1"/>
  <c r="EL383" i="1"/>
  <c r="EL384" i="1"/>
  <c r="EL385" i="1"/>
  <c r="EL386" i="1"/>
  <c r="EL387" i="1"/>
  <c r="EL388" i="1"/>
  <c r="EL389" i="1"/>
  <c r="EL390" i="1"/>
  <c r="EL391" i="1"/>
  <c r="EL392" i="1"/>
  <c r="EL393" i="1"/>
  <c r="EL394" i="1"/>
  <c r="EL395" i="1"/>
  <c r="EL396" i="1"/>
  <c r="EL397" i="1"/>
  <c r="EL398" i="1"/>
  <c r="EL399" i="1"/>
  <c r="EL400" i="1"/>
  <c r="EL401" i="1"/>
  <c r="EL402" i="1"/>
  <c r="EL403" i="1"/>
  <c r="EL404" i="1"/>
  <c r="EL405" i="1"/>
  <c r="EL406" i="1"/>
  <c r="EL407" i="1"/>
  <c r="EL408" i="1"/>
  <c r="EL409" i="1"/>
  <c r="EL410" i="1"/>
  <c r="EL411" i="1"/>
  <c r="EL412" i="1"/>
  <c r="EL413" i="1"/>
  <c r="EL414" i="1"/>
  <c r="EL415" i="1"/>
  <c r="EL416" i="1"/>
  <c r="EL417" i="1"/>
  <c r="EL418" i="1"/>
  <c r="EL419" i="1"/>
  <c r="EL420" i="1"/>
  <c r="EL421" i="1"/>
  <c r="EL422" i="1"/>
  <c r="EL423" i="1"/>
  <c r="EL424" i="1"/>
  <c r="EL425" i="1"/>
  <c r="EL426" i="1"/>
  <c r="EL427" i="1"/>
  <c r="EL428" i="1"/>
  <c r="EL429" i="1"/>
  <c r="EL430" i="1"/>
  <c r="EL431" i="1"/>
  <c r="EL432" i="1"/>
  <c r="EL433" i="1"/>
  <c r="EL434" i="1"/>
  <c r="EL435" i="1"/>
  <c r="EL436" i="1"/>
  <c r="EL437" i="1"/>
  <c r="EL438" i="1"/>
  <c r="EL439" i="1"/>
  <c r="EL440" i="1"/>
  <c r="EL441" i="1"/>
  <c r="EL442" i="1"/>
  <c r="EL443" i="1"/>
  <c r="EL444" i="1"/>
  <c r="EL445" i="1"/>
  <c r="EL446" i="1"/>
  <c r="EL447" i="1"/>
  <c r="EL448" i="1"/>
  <c r="EL449" i="1"/>
  <c r="EL450" i="1"/>
  <c r="EL451" i="1"/>
  <c r="EL452" i="1"/>
  <c r="EL453" i="1"/>
  <c r="EL454" i="1"/>
  <c r="EL455" i="1"/>
  <c r="EL456" i="1"/>
  <c r="EL457" i="1"/>
  <c r="EL458" i="1"/>
  <c r="EL459" i="1"/>
  <c r="EL460" i="1"/>
  <c r="EL461" i="1"/>
  <c r="EL462" i="1"/>
  <c r="EL463" i="1"/>
  <c r="EL464" i="1"/>
  <c r="EL465" i="1"/>
  <c r="EL466" i="1"/>
  <c r="EL467" i="1"/>
  <c r="EL468" i="1"/>
  <c r="EL469" i="1"/>
  <c r="EL470" i="1"/>
  <c r="EL471" i="1"/>
  <c r="EL472" i="1"/>
  <c r="EL473" i="1"/>
  <c r="EL474" i="1"/>
  <c r="EL475" i="1"/>
  <c r="EL476" i="1"/>
  <c r="EL477" i="1"/>
  <c r="EL478" i="1"/>
  <c r="EL479" i="1"/>
  <c r="EL480" i="1"/>
  <c r="EL481" i="1"/>
  <c r="EL482" i="1"/>
  <c r="EL483" i="1"/>
  <c r="EL484" i="1"/>
  <c r="EL485" i="1"/>
  <c r="EL486" i="1"/>
  <c r="EL487" i="1"/>
  <c r="EL488" i="1"/>
  <c r="EL489" i="1"/>
  <c r="EL490" i="1"/>
  <c r="EL491" i="1"/>
  <c r="EL492" i="1"/>
  <c r="EL493" i="1"/>
  <c r="EL494" i="1"/>
  <c r="EL495" i="1"/>
  <c r="EL496" i="1"/>
  <c r="EL497" i="1"/>
  <c r="EL498" i="1"/>
  <c r="EL499" i="1"/>
  <c r="EL500" i="1"/>
  <c r="EL501" i="1"/>
  <c r="EL502" i="1"/>
  <c r="EL503" i="1"/>
  <c r="EL504" i="1"/>
  <c r="EL505" i="1"/>
  <c r="EL506" i="1"/>
  <c r="EL507" i="1"/>
  <c r="EL508" i="1"/>
  <c r="EL509" i="1"/>
  <c r="EL510" i="1"/>
  <c r="EL511" i="1"/>
  <c r="EL512" i="1"/>
  <c r="EL513" i="1"/>
  <c r="EL514" i="1"/>
  <c r="EL515" i="1"/>
  <c r="EL516" i="1"/>
  <c r="EL517" i="1"/>
  <c r="EL518" i="1"/>
  <c r="EL519" i="1"/>
  <c r="EL520" i="1"/>
  <c r="EL521" i="1"/>
  <c r="EL522" i="1"/>
  <c r="EL523" i="1"/>
  <c r="EL524" i="1"/>
  <c r="EL525" i="1"/>
  <c r="EL526" i="1"/>
  <c r="EL527" i="1"/>
  <c r="EL528" i="1"/>
  <c r="EL529" i="1"/>
  <c r="EL530" i="1"/>
  <c r="EL531" i="1"/>
  <c r="EL532" i="1"/>
  <c r="EL533" i="1"/>
  <c r="EL534" i="1"/>
  <c r="EL535" i="1"/>
  <c r="EL536" i="1"/>
  <c r="EL537" i="1"/>
  <c r="EL538" i="1"/>
  <c r="EL539" i="1"/>
  <c r="EL540" i="1"/>
  <c r="EL541" i="1"/>
  <c r="EL542" i="1"/>
  <c r="EL543" i="1"/>
  <c r="EL544" i="1"/>
  <c r="EL545" i="1"/>
  <c r="EL546" i="1"/>
  <c r="EL547" i="1"/>
  <c r="EL548" i="1"/>
  <c r="EL549" i="1"/>
  <c r="EL550" i="1"/>
  <c r="EL551" i="1"/>
  <c r="EL552" i="1"/>
  <c r="EL553" i="1"/>
  <c r="EL554" i="1"/>
  <c r="EL555" i="1"/>
  <c r="EL556" i="1"/>
  <c r="EL557" i="1"/>
  <c r="EL558" i="1"/>
  <c r="EL559" i="1"/>
  <c r="EL560" i="1"/>
  <c r="EL561" i="1"/>
  <c r="EL562" i="1"/>
  <c r="EL563" i="1"/>
  <c r="EL564" i="1"/>
  <c r="EL565" i="1"/>
  <c r="EL566" i="1"/>
  <c r="EL567" i="1"/>
  <c r="EL568" i="1"/>
  <c r="EL569" i="1"/>
  <c r="EL570" i="1"/>
  <c r="EL571" i="1"/>
  <c r="EL572" i="1"/>
  <c r="EL573" i="1"/>
  <c r="EL574" i="1"/>
  <c r="EL575" i="1"/>
  <c r="EL576" i="1"/>
  <c r="EL577" i="1"/>
  <c r="EL578" i="1"/>
  <c r="EL579" i="1"/>
  <c r="EL580" i="1"/>
  <c r="EL581" i="1"/>
  <c r="EL582" i="1"/>
  <c r="EL583" i="1"/>
  <c r="EL584" i="1"/>
  <c r="EL585" i="1"/>
  <c r="EL586" i="1"/>
  <c r="EL587" i="1"/>
  <c r="EL588" i="1"/>
  <c r="EL589" i="1"/>
  <c r="EL590" i="1"/>
  <c r="EL591" i="1"/>
  <c r="EL592" i="1"/>
  <c r="EL593" i="1"/>
  <c r="EL594" i="1"/>
  <c r="EL595" i="1"/>
  <c r="EL596" i="1"/>
  <c r="EL597" i="1"/>
  <c r="EL598" i="1"/>
  <c r="EL599" i="1"/>
  <c r="EL600" i="1"/>
  <c r="EL601" i="1"/>
  <c r="EL602" i="1"/>
  <c r="EL603" i="1"/>
  <c r="EL604" i="1"/>
  <c r="EL605" i="1"/>
  <c r="EL606" i="1"/>
  <c r="EL607" i="1"/>
  <c r="EL608" i="1"/>
  <c r="EL609" i="1"/>
  <c r="EL610" i="1"/>
  <c r="EL611" i="1"/>
  <c r="EL612" i="1"/>
  <c r="EL613" i="1"/>
  <c r="EL614" i="1"/>
  <c r="EL615" i="1"/>
  <c r="EL616" i="1"/>
  <c r="EL617" i="1"/>
  <c r="EL618" i="1"/>
  <c r="EL619" i="1"/>
  <c r="EL620" i="1"/>
  <c r="EL621" i="1"/>
  <c r="EL622" i="1"/>
  <c r="EL623" i="1"/>
  <c r="EL624" i="1"/>
  <c r="EL625" i="1"/>
  <c r="EL626" i="1"/>
  <c r="EL627" i="1"/>
  <c r="EL628" i="1"/>
  <c r="EL629" i="1"/>
  <c r="EL630" i="1"/>
  <c r="EL631" i="1"/>
  <c r="EL632" i="1"/>
  <c r="EL633" i="1"/>
  <c r="EL634" i="1"/>
  <c r="EL635" i="1"/>
  <c r="EL636" i="1"/>
  <c r="EL637" i="1"/>
  <c r="EL638" i="1"/>
  <c r="EL639" i="1"/>
  <c r="EL640" i="1"/>
  <c r="EL641" i="1"/>
  <c r="EL642" i="1"/>
  <c r="EL643" i="1"/>
  <c r="EL644" i="1"/>
  <c r="EL645" i="1"/>
  <c r="EL646" i="1"/>
  <c r="EL647" i="1"/>
  <c r="EL648" i="1"/>
  <c r="EL649" i="1"/>
  <c r="EL650" i="1"/>
  <c r="EL651" i="1"/>
  <c r="EL652" i="1"/>
  <c r="EL653" i="1"/>
  <c r="EL654" i="1"/>
  <c r="EL655" i="1"/>
  <c r="EL656" i="1"/>
  <c r="EL657" i="1"/>
  <c r="EL658" i="1"/>
  <c r="EL659" i="1"/>
  <c r="EL660" i="1"/>
  <c r="EL661" i="1"/>
  <c r="EL662" i="1"/>
  <c r="EL663" i="1"/>
  <c r="EL664" i="1"/>
  <c r="EL665" i="1"/>
  <c r="EL666" i="1"/>
  <c r="EL667" i="1"/>
  <c r="EL668" i="1"/>
  <c r="EL669" i="1"/>
  <c r="EL670" i="1"/>
  <c r="EL671" i="1"/>
  <c r="EL672" i="1"/>
  <c r="EL673" i="1"/>
  <c r="EL674" i="1"/>
  <c r="EL675" i="1"/>
  <c r="EL676" i="1"/>
  <c r="EL677" i="1"/>
  <c r="EL678" i="1"/>
  <c r="EL679" i="1"/>
  <c r="EL680" i="1"/>
  <c r="EL681" i="1"/>
  <c r="EL682" i="1"/>
  <c r="EL683" i="1"/>
  <c r="EL684" i="1"/>
  <c r="EL685" i="1"/>
  <c r="EL686" i="1"/>
  <c r="EL687" i="1"/>
  <c r="EL688" i="1"/>
  <c r="EL689" i="1"/>
  <c r="EL690" i="1"/>
  <c r="EL691" i="1"/>
  <c r="EL692" i="1"/>
  <c r="EL693" i="1"/>
  <c r="EL694" i="1"/>
  <c r="EL695" i="1"/>
  <c r="EL696" i="1"/>
  <c r="EL697" i="1"/>
  <c r="EL698" i="1"/>
  <c r="EL699" i="1"/>
  <c r="EL700" i="1"/>
  <c r="EL701" i="1"/>
  <c r="EL702" i="1"/>
  <c r="EL703" i="1"/>
  <c r="EL704" i="1"/>
  <c r="EL705" i="1"/>
  <c r="EL706" i="1"/>
  <c r="EL707" i="1"/>
  <c r="EL708" i="1"/>
  <c r="EL709" i="1"/>
  <c r="EL710" i="1"/>
  <c r="EL711" i="1"/>
  <c r="EL712" i="1"/>
  <c r="EL713" i="1"/>
  <c r="EL714" i="1"/>
  <c r="EL715" i="1"/>
  <c r="EL716" i="1"/>
  <c r="EL717" i="1"/>
  <c r="EL718" i="1"/>
  <c r="EL719" i="1"/>
  <c r="EL720" i="1"/>
  <c r="EL721" i="1"/>
  <c r="EL722" i="1"/>
  <c r="EL723" i="1"/>
  <c r="EL724" i="1"/>
  <c r="EL725" i="1"/>
  <c r="EL726" i="1"/>
  <c r="EL727" i="1"/>
  <c r="EL728" i="1"/>
  <c r="EL729" i="1"/>
  <c r="EL730" i="1"/>
  <c r="EL731" i="1"/>
  <c r="EL732" i="1"/>
  <c r="EL733" i="1"/>
  <c r="EL734" i="1"/>
  <c r="EL735" i="1"/>
  <c r="EL736" i="1"/>
  <c r="EL737" i="1"/>
  <c r="EL738" i="1"/>
  <c r="EL739" i="1"/>
  <c r="EL740" i="1"/>
  <c r="EL741" i="1"/>
  <c r="EL742" i="1"/>
  <c r="EL743" i="1"/>
  <c r="EL744" i="1"/>
  <c r="EL745" i="1"/>
  <c r="EL746" i="1"/>
  <c r="EL747" i="1"/>
  <c r="EL748" i="1"/>
  <c r="EL749" i="1"/>
  <c r="EL750" i="1"/>
  <c r="EL751" i="1"/>
  <c r="EL752" i="1"/>
  <c r="EL753" i="1"/>
  <c r="EL754" i="1"/>
  <c r="EL755" i="1"/>
  <c r="EL756" i="1"/>
  <c r="EL757" i="1"/>
  <c r="EL758" i="1"/>
  <c r="EL759" i="1"/>
  <c r="EL760" i="1"/>
  <c r="EL761" i="1"/>
  <c r="EL762" i="1"/>
  <c r="EL763" i="1"/>
  <c r="EL764" i="1"/>
  <c r="EL765" i="1"/>
  <c r="EL766" i="1"/>
  <c r="EL767" i="1"/>
  <c r="EL768" i="1"/>
  <c r="EL769" i="1"/>
  <c r="EL770" i="1"/>
  <c r="EL771" i="1"/>
  <c r="EL772" i="1"/>
  <c r="EL773" i="1"/>
  <c r="EL774" i="1"/>
  <c r="EL775" i="1"/>
  <c r="EL776" i="1"/>
  <c r="EL777" i="1"/>
  <c r="EL778" i="1"/>
  <c r="EL779" i="1"/>
  <c r="EL780" i="1"/>
  <c r="EL781" i="1"/>
  <c r="EL782" i="1"/>
  <c r="EL783" i="1"/>
  <c r="EL784" i="1"/>
  <c r="EL785" i="1"/>
  <c r="EL786" i="1"/>
  <c r="EL787" i="1"/>
  <c r="EL788" i="1"/>
  <c r="EL789" i="1"/>
  <c r="EL790" i="1"/>
  <c r="EL791" i="1"/>
  <c r="EL792" i="1"/>
  <c r="EL793" i="1"/>
  <c r="EL794" i="1"/>
  <c r="EL795" i="1"/>
  <c r="EL796" i="1"/>
  <c r="EL797" i="1"/>
  <c r="EL798" i="1"/>
  <c r="EL799" i="1"/>
  <c r="EL800" i="1"/>
  <c r="EL801" i="1"/>
  <c r="EL802" i="1"/>
  <c r="EL803" i="1"/>
  <c r="EL804" i="1"/>
  <c r="EL805" i="1"/>
  <c r="EL806" i="1"/>
  <c r="EL807" i="1"/>
  <c r="EL808" i="1"/>
  <c r="EL809" i="1"/>
  <c r="EL810" i="1"/>
  <c r="EL811" i="1"/>
  <c r="EL812" i="1"/>
  <c r="EL813" i="1"/>
  <c r="EL814" i="1"/>
  <c r="EL815" i="1"/>
  <c r="EL816" i="1"/>
  <c r="EL817" i="1"/>
  <c r="EL818" i="1"/>
  <c r="EL819" i="1"/>
  <c r="EL820" i="1"/>
  <c r="EL821" i="1"/>
  <c r="EL822" i="1"/>
  <c r="EL823" i="1"/>
  <c r="EL824" i="1"/>
  <c r="EL825" i="1"/>
  <c r="EL826" i="1"/>
  <c r="EL827" i="1"/>
  <c r="EL828" i="1"/>
  <c r="EL829" i="1"/>
  <c r="EL830" i="1"/>
  <c r="EL831" i="1"/>
  <c r="EL832" i="1"/>
  <c r="EL833" i="1"/>
  <c r="EL834" i="1"/>
  <c r="EL835" i="1"/>
  <c r="EL836" i="1"/>
  <c r="EL837" i="1"/>
  <c r="EL838" i="1"/>
  <c r="EL839" i="1"/>
  <c r="EL840" i="1"/>
  <c r="EL841" i="1"/>
  <c r="EL842" i="1"/>
  <c r="EL843" i="1"/>
  <c r="EL844" i="1"/>
  <c r="EL845" i="1"/>
  <c r="EL846" i="1"/>
  <c r="EL847" i="1"/>
  <c r="EL848" i="1"/>
  <c r="EL849" i="1"/>
  <c r="EL850" i="1"/>
  <c r="EL851" i="1"/>
  <c r="EL852" i="1"/>
  <c r="EL853" i="1"/>
  <c r="EL854" i="1"/>
  <c r="EL855" i="1"/>
  <c r="EL856" i="1"/>
  <c r="EL857" i="1"/>
  <c r="EL858" i="1"/>
  <c r="EL859" i="1"/>
  <c r="EL860" i="1"/>
  <c r="EL861" i="1"/>
  <c r="EL862" i="1"/>
  <c r="EL863" i="1"/>
  <c r="EL864" i="1"/>
  <c r="EL865" i="1"/>
  <c r="EL866" i="1"/>
  <c r="EL867" i="1"/>
  <c r="EL868" i="1"/>
  <c r="EL869" i="1"/>
  <c r="EL870" i="1"/>
  <c r="EL871" i="1"/>
  <c r="EL872" i="1"/>
  <c r="EL873" i="1"/>
  <c r="EL874" i="1"/>
  <c r="EL875" i="1"/>
  <c r="EL876" i="1"/>
  <c r="EL877" i="1"/>
  <c r="EL878" i="1"/>
  <c r="EL879" i="1"/>
  <c r="EL880" i="1"/>
  <c r="EL881" i="1"/>
  <c r="EL882" i="1"/>
  <c r="EL883" i="1"/>
  <c r="EL884" i="1"/>
  <c r="EL885" i="1"/>
  <c r="EL886" i="1"/>
  <c r="EL887" i="1"/>
  <c r="EL888" i="1"/>
  <c r="EL889" i="1"/>
  <c r="EL890" i="1"/>
  <c r="EL891" i="1"/>
  <c r="EL892" i="1"/>
  <c r="EL893" i="1"/>
  <c r="EL894" i="1"/>
  <c r="EL895" i="1"/>
  <c r="EL896" i="1"/>
  <c r="EL897" i="1"/>
  <c r="EL898" i="1"/>
  <c r="EL899" i="1"/>
  <c r="EL900" i="1"/>
  <c r="EL901" i="1"/>
  <c r="EL902" i="1"/>
  <c r="EL903" i="1"/>
  <c r="EL904" i="1"/>
  <c r="EL905" i="1"/>
  <c r="EL906" i="1"/>
  <c r="EL907" i="1"/>
  <c r="EL908" i="1"/>
  <c r="EL909" i="1"/>
  <c r="EL910" i="1"/>
  <c r="EL911" i="1"/>
  <c r="EL912" i="1"/>
  <c r="EL913" i="1"/>
  <c r="EL914" i="1"/>
  <c r="EL915" i="1"/>
  <c r="EL916" i="1"/>
  <c r="EL917" i="1"/>
  <c r="EL918" i="1"/>
  <c r="EL919" i="1"/>
  <c r="EL920" i="1"/>
  <c r="EL921" i="1"/>
  <c r="EL922" i="1"/>
  <c r="EL923" i="1"/>
  <c r="EL924" i="1"/>
  <c r="EL925" i="1"/>
  <c r="EL926" i="1"/>
  <c r="EL927" i="1"/>
  <c r="EL928" i="1"/>
  <c r="EL929" i="1"/>
  <c r="EL930" i="1"/>
  <c r="EL931" i="1"/>
  <c r="EL932" i="1"/>
  <c r="EL933" i="1"/>
  <c r="EL934" i="1"/>
  <c r="EL935" i="1"/>
  <c r="EL936" i="1"/>
  <c r="EL937" i="1"/>
  <c r="EL938" i="1"/>
  <c r="EL939" i="1"/>
  <c r="EL940" i="1"/>
  <c r="EL941" i="1"/>
  <c r="EL942" i="1"/>
  <c r="EL943" i="1"/>
  <c r="EL944" i="1"/>
  <c r="EL945" i="1"/>
  <c r="EL946" i="1"/>
  <c r="EL947" i="1"/>
  <c r="EL948" i="1"/>
  <c r="EL949" i="1"/>
  <c r="EL950" i="1"/>
  <c r="EL951" i="1"/>
  <c r="EL952" i="1"/>
  <c r="EL953" i="1"/>
  <c r="EL954" i="1"/>
  <c r="EL955" i="1"/>
  <c r="EL956" i="1"/>
  <c r="EL957" i="1"/>
  <c r="EL958" i="1"/>
  <c r="EL959" i="1"/>
  <c r="EL960" i="1"/>
  <c r="EL961" i="1"/>
  <c r="EL962" i="1"/>
  <c r="EL963" i="1"/>
  <c r="EL964" i="1"/>
  <c r="EL965" i="1"/>
  <c r="EL966" i="1"/>
  <c r="EL967" i="1"/>
  <c r="EL968" i="1"/>
  <c r="EL969" i="1"/>
  <c r="EL970" i="1"/>
  <c r="EL971" i="1"/>
  <c r="EL972" i="1"/>
  <c r="EL973" i="1"/>
  <c r="EL974" i="1"/>
  <c r="EL975" i="1"/>
  <c r="EL976" i="1"/>
  <c r="EL977" i="1"/>
  <c r="EL978" i="1"/>
  <c r="EL979" i="1"/>
  <c r="EL980" i="1"/>
  <c r="EL981" i="1"/>
  <c r="EL982" i="1"/>
  <c r="EL983" i="1"/>
  <c r="EL984" i="1"/>
  <c r="EL985" i="1"/>
  <c r="EL986" i="1"/>
  <c r="EL987" i="1"/>
  <c r="EL988" i="1"/>
  <c r="EL989" i="1"/>
  <c r="EL990" i="1"/>
  <c r="EL991" i="1"/>
  <c r="EL992" i="1"/>
  <c r="EL993" i="1"/>
  <c r="EL994" i="1"/>
  <c r="EL995" i="1"/>
  <c r="EL996" i="1"/>
  <c r="EL997" i="1"/>
  <c r="EL998" i="1"/>
  <c r="EL999" i="1"/>
  <c r="EL1000" i="1"/>
  <c r="EL1001" i="1"/>
  <c r="EL1002" i="1"/>
  <c r="EL1003" i="1"/>
  <c r="EL1004" i="1"/>
  <c r="EL1005" i="1"/>
  <c r="EL1006" i="1"/>
  <c r="EL1007" i="1"/>
  <c r="EL1008" i="1"/>
  <c r="EL1009" i="1"/>
  <c r="EL1010" i="1"/>
  <c r="EL1011" i="1"/>
  <c r="EL1012" i="1"/>
  <c r="EL1013" i="1"/>
  <c r="EL1014" i="1"/>
  <c r="EL1015" i="1"/>
  <c r="EL1016" i="1"/>
  <c r="EL1017" i="1"/>
  <c r="EL1018" i="1"/>
  <c r="EL1019" i="1"/>
  <c r="EL1020" i="1"/>
  <c r="EL1021" i="1"/>
  <c r="EL1022" i="1"/>
  <c r="EL1023" i="1"/>
  <c r="EL1024" i="1"/>
  <c r="EL1025" i="1"/>
  <c r="EL1026" i="1"/>
  <c r="EL1027" i="1"/>
  <c r="EL1028" i="1"/>
  <c r="EL1029" i="1"/>
  <c r="EL1030" i="1"/>
  <c r="EL1031" i="1"/>
  <c r="EL1032" i="1"/>
  <c r="EL1033" i="1"/>
  <c r="EL1034" i="1"/>
  <c r="EL1035" i="1"/>
  <c r="EL1036" i="1"/>
  <c r="EL1037" i="1"/>
  <c r="EL1038" i="1"/>
  <c r="EL1039" i="1"/>
  <c r="EL1040" i="1"/>
  <c r="EL1041" i="1"/>
  <c r="EL1042" i="1"/>
  <c r="EL1043" i="1"/>
  <c r="EL1044" i="1"/>
  <c r="EL1045" i="1"/>
  <c r="EL1046" i="1"/>
  <c r="EL1047" i="1"/>
  <c r="EL1048" i="1"/>
  <c r="EL1049" i="1"/>
  <c r="EL1050" i="1"/>
  <c r="EL1051" i="1"/>
  <c r="EL1052" i="1"/>
  <c r="EL1053" i="1"/>
  <c r="EL1054" i="1"/>
  <c r="EL1055" i="1"/>
  <c r="EL1056" i="1"/>
  <c r="EL1057" i="1"/>
  <c r="EL1058" i="1"/>
  <c r="EL1059" i="1"/>
  <c r="EL1060" i="1"/>
  <c r="EL1061" i="1"/>
  <c r="EL1062" i="1"/>
  <c r="EL1063" i="1"/>
  <c r="EL1064" i="1"/>
  <c r="EL1065" i="1"/>
  <c r="EL1066" i="1"/>
  <c r="EL1067" i="1"/>
  <c r="EL1068" i="1"/>
  <c r="EL1069" i="1"/>
  <c r="EL1070" i="1"/>
  <c r="EL1071" i="1"/>
  <c r="EL1072" i="1"/>
  <c r="EL1073" i="1"/>
  <c r="EL1074" i="1"/>
  <c r="EL1075" i="1"/>
  <c r="EL1076" i="1"/>
  <c r="EL1077" i="1"/>
  <c r="EL1078" i="1"/>
  <c r="EL1079" i="1"/>
  <c r="EL1080" i="1"/>
  <c r="EL1081" i="1"/>
  <c r="EL1082" i="1"/>
  <c r="EL1083" i="1"/>
  <c r="EL1084" i="1"/>
  <c r="EL1085" i="1"/>
  <c r="EL1086" i="1"/>
  <c r="EL1087" i="1"/>
  <c r="EL1088" i="1"/>
  <c r="EL1089" i="1"/>
  <c r="EL1090" i="1"/>
  <c r="EL1091" i="1"/>
  <c r="EL1092" i="1"/>
  <c r="EL1093" i="1"/>
  <c r="EL1094" i="1"/>
  <c r="EL1095" i="1"/>
  <c r="EL1096" i="1"/>
  <c r="EL1097" i="1"/>
  <c r="EL1098" i="1"/>
  <c r="EL1099" i="1"/>
  <c r="EL1100" i="1"/>
  <c r="EL1101" i="1"/>
  <c r="EL1102" i="1"/>
  <c r="EL1103" i="1"/>
  <c r="EL1104" i="1"/>
  <c r="EL1105" i="1"/>
  <c r="EL1106" i="1"/>
  <c r="EL1107" i="1"/>
  <c r="EL1108" i="1"/>
  <c r="EL1109" i="1"/>
  <c r="EL1110" i="1"/>
  <c r="EL1111" i="1"/>
  <c r="EL1112" i="1"/>
  <c r="EL1113" i="1"/>
  <c r="EL1114" i="1"/>
  <c r="EL1115" i="1"/>
  <c r="EL1116" i="1"/>
  <c r="EL1117" i="1"/>
  <c r="EL1118" i="1"/>
  <c r="EL1119" i="1"/>
  <c r="EL1120" i="1"/>
  <c r="EL1121" i="1"/>
  <c r="EL1122" i="1"/>
  <c r="EL1123" i="1"/>
  <c r="EL1124" i="1"/>
  <c r="EL1125" i="1"/>
  <c r="EL1126" i="1"/>
  <c r="EL1127" i="1"/>
  <c r="EL1128" i="1"/>
  <c r="EL1129" i="1"/>
  <c r="EL1130" i="1"/>
  <c r="EL1131" i="1"/>
  <c r="EL1132" i="1"/>
  <c r="EL1133" i="1"/>
  <c r="EL1134" i="1"/>
  <c r="EL1135" i="1"/>
  <c r="EL1136" i="1"/>
  <c r="EL1137" i="1"/>
  <c r="EL1138" i="1"/>
  <c r="EL1139" i="1"/>
  <c r="EL1140" i="1"/>
  <c r="EL1141" i="1"/>
  <c r="EL1142" i="1"/>
  <c r="EL1143" i="1"/>
  <c r="EL1144" i="1"/>
  <c r="EL1145" i="1"/>
  <c r="EL1146" i="1"/>
  <c r="EL1147" i="1"/>
  <c r="EL1148" i="1"/>
  <c r="EL1149" i="1"/>
  <c r="EL1150" i="1"/>
  <c r="EL1151" i="1"/>
  <c r="EL1152" i="1"/>
  <c r="EL1153" i="1"/>
  <c r="EL1154" i="1"/>
  <c r="EL1155" i="1"/>
  <c r="EL1156" i="1"/>
  <c r="EL1157" i="1"/>
  <c r="EL1158" i="1"/>
  <c r="EL1159" i="1"/>
  <c r="EL1160" i="1"/>
  <c r="EL1161" i="1"/>
  <c r="EL1162" i="1"/>
  <c r="EL1163" i="1"/>
  <c r="EL1164" i="1"/>
  <c r="EL1165" i="1"/>
  <c r="EL1166" i="1"/>
  <c r="EL1167" i="1"/>
  <c r="EL1168" i="1"/>
  <c r="EL1169" i="1"/>
  <c r="EL1170" i="1"/>
  <c r="EL1171" i="1"/>
  <c r="EL1172" i="1"/>
  <c r="EL1173" i="1"/>
  <c r="EL1174" i="1"/>
  <c r="EL1175" i="1"/>
  <c r="EL1176" i="1"/>
  <c r="EL1177" i="1"/>
  <c r="EL1178" i="1"/>
  <c r="EL1179" i="1"/>
  <c r="EL1180" i="1"/>
  <c r="EL1181" i="1"/>
  <c r="EL1182" i="1"/>
  <c r="EL1183" i="1"/>
  <c r="EL1184" i="1"/>
  <c r="EL1185" i="1"/>
  <c r="EL1186" i="1"/>
  <c r="EL1187" i="1"/>
  <c r="EL1188" i="1"/>
  <c r="EL1189" i="1"/>
  <c r="EL1190" i="1"/>
  <c r="EL1191" i="1"/>
  <c r="EL1192" i="1"/>
  <c r="EL1193" i="1"/>
  <c r="EL1194" i="1"/>
  <c r="EL1195" i="1"/>
  <c r="EL1196" i="1"/>
  <c r="EL1197" i="1"/>
  <c r="EL1198" i="1"/>
  <c r="EL1199" i="1"/>
  <c r="EL1200" i="1"/>
  <c r="EL1201" i="1"/>
  <c r="EL1202" i="1"/>
  <c r="EL1203" i="1"/>
  <c r="EL1204" i="1"/>
  <c r="EL1205" i="1"/>
  <c r="EL1206" i="1"/>
  <c r="EL1207" i="1"/>
  <c r="EL1208" i="1"/>
  <c r="EL1209" i="1"/>
  <c r="EL1210" i="1"/>
  <c r="EL1211" i="1"/>
  <c r="EL1212" i="1"/>
  <c r="EL1213" i="1"/>
  <c r="EL1214" i="1"/>
  <c r="EL1215" i="1"/>
  <c r="EL1216" i="1"/>
  <c r="EL1217" i="1"/>
  <c r="EL1218" i="1"/>
  <c r="EL1219" i="1"/>
  <c r="EL1220" i="1"/>
  <c r="EL1221" i="1"/>
  <c r="EL1222" i="1"/>
  <c r="EL1223" i="1"/>
  <c r="EL1224" i="1"/>
  <c r="EL1225" i="1"/>
  <c r="EL1226" i="1"/>
  <c r="EL1227" i="1"/>
  <c r="EL1228" i="1"/>
  <c r="EL1229" i="1"/>
  <c r="EL1230" i="1"/>
  <c r="EL1231" i="1"/>
  <c r="EL1232" i="1"/>
  <c r="EL1233" i="1"/>
  <c r="EL1234" i="1"/>
  <c r="EL1235" i="1"/>
  <c r="EL1236" i="1"/>
  <c r="EL1237" i="1"/>
  <c r="EL1238" i="1"/>
  <c r="EL1239" i="1"/>
  <c r="EL1240" i="1"/>
  <c r="EL1241" i="1"/>
  <c r="EL1242" i="1"/>
  <c r="EL1243" i="1"/>
  <c r="EL1244" i="1"/>
  <c r="EL1245" i="1"/>
  <c r="EL1246" i="1"/>
  <c r="EL1247" i="1"/>
  <c r="EL1248" i="1"/>
  <c r="EL1249" i="1"/>
  <c r="EL1250" i="1"/>
  <c r="EL1251" i="1"/>
  <c r="EL1252" i="1"/>
  <c r="EL1253" i="1"/>
  <c r="EL1254" i="1"/>
  <c r="EL1255" i="1"/>
  <c r="EL1256" i="1"/>
  <c r="EL1257" i="1"/>
  <c r="EL1258" i="1"/>
  <c r="EL1259" i="1"/>
  <c r="EL1260" i="1"/>
  <c r="EL1261" i="1"/>
  <c r="EL1262" i="1"/>
  <c r="EL1263" i="1"/>
  <c r="EL1264" i="1"/>
  <c r="EL1265" i="1"/>
  <c r="EL1266" i="1"/>
  <c r="EL1267" i="1"/>
  <c r="EL1268" i="1"/>
  <c r="EL1269" i="1"/>
  <c r="EL1270" i="1"/>
  <c r="EL1271" i="1"/>
  <c r="EL1272" i="1"/>
  <c r="EL1273" i="1"/>
  <c r="EL1274" i="1"/>
  <c r="EL1275" i="1"/>
  <c r="EL1276" i="1"/>
  <c r="EL1277" i="1"/>
  <c r="EL1278" i="1"/>
  <c r="EL1279" i="1"/>
  <c r="EL1280" i="1"/>
  <c r="EL1281" i="1"/>
  <c r="EL1282" i="1"/>
  <c r="EL1283" i="1"/>
  <c r="EL1284" i="1"/>
  <c r="EL1285" i="1"/>
  <c r="EL1286" i="1"/>
  <c r="EL1287" i="1"/>
  <c r="EL1288" i="1"/>
  <c r="EL1289" i="1"/>
  <c r="EL1290" i="1"/>
  <c r="EL1291" i="1"/>
  <c r="EL1292" i="1"/>
  <c r="EL1293" i="1"/>
  <c r="EL1294" i="1"/>
  <c r="EL1295" i="1"/>
  <c r="EL1296" i="1"/>
  <c r="EL1297" i="1"/>
  <c r="EL1298" i="1"/>
  <c r="EL1299" i="1"/>
  <c r="EL1300" i="1"/>
  <c r="EL1301" i="1"/>
  <c r="EL1302" i="1"/>
  <c r="EL1303" i="1"/>
  <c r="EL1304" i="1"/>
  <c r="EL1305" i="1"/>
  <c r="EL1306" i="1"/>
  <c r="EL1307" i="1"/>
  <c r="EL1308" i="1"/>
  <c r="EL1309" i="1"/>
  <c r="EL1310" i="1"/>
  <c r="EL1311" i="1"/>
  <c r="EL1312" i="1"/>
  <c r="EL1313" i="1"/>
  <c r="EL1314" i="1"/>
  <c r="EL1315" i="1"/>
  <c r="EL1316" i="1"/>
  <c r="EL1317" i="1"/>
  <c r="EL1318" i="1"/>
  <c r="EL1319" i="1"/>
  <c r="EL1320" i="1"/>
  <c r="EL1321" i="1"/>
  <c r="EL1322" i="1"/>
  <c r="EL1323" i="1"/>
  <c r="EL1324" i="1"/>
  <c r="EL1325" i="1"/>
  <c r="EL1326" i="1"/>
  <c r="EL1327" i="1"/>
  <c r="EL1328" i="1"/>
  <c r="EL1329" i="1"/>
  <c r="EL1330" i="1"/>
  <c r="EL1331" i="1"/>
  <c r="EL1332" i="1"/>
  <c r="EL1333" i="1"/>
  <c r="EL1334" i="1"/>
  <c r="EL1335" i="1"/>
  <c r="EL1336" i="1"/>
  <c r="EL1337" i="1"/>
  <c r="EL1338" i="1"/>
  <c r="EL1339" i="1"/>
  <c r="EL1340" i="1"/>
  <c r="EL1341" i="1"/>
  <c r="EL1342" i="1"/>
  <c r="EL1343" i="1"/>
  <c r="EL1344" i="1"/>
  <c r="EL1345" i="1"/>
  <c r="EL1346" i="1"/>
  <c r="EL1347" i="1"/>
  <c r="EL1348" i="1"/>
  <c r="EL1349" i="1"/>
  <c r="EL1350" i="1"/>
  <c r="EL1351" i="1"/>
  <c r="EL1352" i="1"/>
  <c r="EL1353" i="1"/>
  <c r="EL1354" i="1"/>
  <c r="EL1355" i="1"/>
  <c r="EL1356" i="1"/>
  <c r="EL1357" i="1"/>
  <c r="EL1358" i="1"/>
  <c r="EL1359" i="1"/>
  <c r="EL1360" i="1"/>
  <c r="EL1361" i="1"/>
  <c r="EL1362" i="1"/>
  <c r="EL1363" i="1"/>
  <c r="EL1364" i="1"/>
  <c r="EL1365" i="1"/>
  <c r="EL1366" i="1"/>
  <c r="EL1367" i="1"/>
  <c r="EL1368" i="1"/>
  <c r="EL1369" i="1"/>
  <c r="EL1370" i="1"/>
  <c r="EL1371" i="1"/>
  <c r="EL1372" i="1"/>
  <c r="EL1373" i="1"/>
  <c r="EL1374" i="1"/>
  <c r="EL1375" i="1"/>
  <c r="EL1376" i="1"/>
  <c r="EL1377" i="1"/>
  <c r="EL1378" i="1"/>
  <c r="EL1379" i="1"/>
  <c r="EL1380" i="1"/>
  <c r="EL1381" i="1"/>
  <c r="EL1382" i="1"/>
  <c r="EL1383" i="1"/>
  <c r="EL1384" i="1"/>
  <c r="EL1385" i="1"/>
  <c r="EL1386" i="1"/>
  <c r="EL1387" i="1"/>
  <c r="EL1388" i="1"/>
  <c r="EL1389" i="1"/>
  <c r="EL1390" i="1"/>
  <c r="EL1391" i="1"/>
  <c r="EL1392" i="1"/>
  <c r="EL1393" i="1"/>
  <c r="EL1394" i="1"/>
  <c r="EL1395" i="1"/>
  <c r="EL1396" i="1"/>
  <c r="EL1397" i="1"/>
  <c r="EL1398" i="1"/>
  <c r="EL1399" i="1"/>
  <c r="EL1400" i="1"/>
  <c r="EL1401" i="1"/>
  <c r="EL1402" i="1"/>
  <c r="EL1403" i="1"/>
  <c r="EL1404" i="1"/>
  <c r="EL1405" i="1"/>
  <c r="EL1406" i="1"/>
  <c r="EL1407" i="1"/>
  <c r="EL1408" i="1"/>
  <c r="EL1409" i="1"/>
  <c r="EL1410" i="1"/>
  <c r="EL1411" i="1"/>
  <c r="EL1412" i="1"/>
  <c r="EL1413" i="1"/>
  <c r="EL1414" i="1"/>
  <c r="EL1415" i="1"/>
  <c r="EL1416" i="1"/>
  <c r="EL1417" i="1"/>
  <c r="EL1418" i="1"/>
  <c r="EL1419" i="1"/>
  <c r="EL1420" i="1"/>
  <c r="EL1421" i="1"/>
  <c r="EL1422" i="1"/>
  <c r="EL1423" i="1"/>
  <c r="EL1424" i="1"/>
  <c r="EL1425" i="1"/>
  <c r="EL1426" i="1"/>
  <c r="EL1427" i="1"/>
  <c r="EL1428" i="1"/>
  <c r="EL1429" i="1"/>
  <c r="EL1430" i="1"/>
  <c r="EL1431" i="1"/>
  <c r="EL1432" i="1"/>
  <c r="EL1433" i="1"/>
  <c r="EL1434" i="1"/>
  <c r="EL1435" i="1"/>
  <c r="EL1436" i="1"/>
  <c r="EL1437" i="1"/>
  <c r="EL1438" i="1"/>
  <c r="EL1439" i="1"/>
  <c r="EL1440" i="1"/>
  <c r="EL1441" i="1"/>
  <c r="EL1442" i="1"/>
  <c r="EL1443" i="1"/>
  <c r="EL1444" i="1"/>
  <c r="EL1445" i="1"/>
  <c r="EL1446" i="1"/>
  <c r="EL1447" i="1"/>
  <c r="EL1448" i="1"/>
  <c r="EL1449" i="1"/>
  <c r="EL1450" i="1"/>
  <c r="EL1451" i="1"/>
  <c r="EL1452" i="1"/>
  <c r="EL1453" i="1"/>
  <c r="EL1454" i="1"/>
  <c r="EL1455" i="1"/>
  <c r="EL1456" i="1"/>
  <c r="EL1457" i="1"/>
  <c r="EL1458" i="1"/>
  <c r="EL1459" i="1"/>
  <c r="EL1460" i="1"/>
  <c r="EL1461" i="1"/>
  <c r="EL1462" i="1"/>
  <c r="EL1463" i="1"/>
  <c r="EL1464" i="1"/>
  <c r="EL1465" i="1"/>
  <c r="EL1466" i="1"/>
  <c r="EL1467" i="1"/>
  <c r="EL1468" i="1"/>
  <c r="EL1469" i="1"/>
  <c r="EL1470" i="1"/>
  <c r="EL1471" i="1"/>
  <c r="EL1472" i="1"/>
  <c r="EL1473" i="1"/>
  <c r="EL1474" i="1"/>
  <c r="EL1475" i="1"/>
  <c r="EL1476" i="1"/>
  <c r="EL1477" i="1"/>
  <c r="EL1478" i="1"/>
  <c r="EL1479" i="1"/>
  <c r="EL1480" i="1"/>
  <c r="EL1481" i="1"/>
  <c r="EL1482" i="1"/>
  <c r="EL1483" i="1"/>
  <c r="EL1484" i="1"/>
  <c r="EL1485" i="1"/>
  <c r="EL1486" i="1"/>
  <c r="EL1487" i="1"/>
  <c r="EL1488" i="1"/>
  <c r="EL1489" i="1"/>
  <c r="EL1490" i="1"/>
  <c r="EL1491" i="1"/>
  <c r="EL1492" i="1"/>
  <c r="EL1493" i="1"/>
  <c r="EL1494" i="1"/>
  <c r="EL1495" i="1"/>
  <c r="EL1496" i="1"/>
  <c r="EL1497" i="1"/>
  <c r="EL1498" i="1"/>
  <c r="EL1499" i="1"/>
  <c r="EL1500" i="1"/>
  <c r="EL1501" i="1"/>
  <c r="EL1502" i="1"/>
  <c r="EL1503" i="1"/>
  <c r="EL1504" i="1"/>
  <c r="EL1505" i="1"/>
  <c r="EL1506" i="1"/>
  <c r="EL1507" i="1"/>
  <c r="EL1508" i="1"/>
  <c r="EL1509" i="1"/>
  <c r="EL1510" i="1"/>
  <c r="EL1511" i="1"/>
  <c r="EL1512" i="1"/>
  <c r="EL1513" i="1"/>
  <c r="EL1514" i="1"/>
  <c r="EL1515" i="1"/>
  <c r="EL1516" i="1"/>
  <c r="EL1517" i="1"/>
  <c r="EL1518" i="1"/>
  <c r="EL1519" i="1"/>
  <c r="EL1520" i="1"/>
  <c r="EL1521" i="1"/>
  <c r="EL1522" i="1"/>
  <c r="EL1523" i="1"/>
  <c r="EL1524" i="1"/>
  <c r="EL1525" i="1"/>
  <c r="EL1526" i="1"/>
  <c r="EL1527" i="1"/>
  <c r="EL1528" i="1"/>
  <c r="EL1529" i="1"/>
  <c r="EL1530" i="1"/>
  <c r="EL1531" i="1"/>
  <c r="EL1532" i="1"/>
  <c r="EL1533" i="1"/>
  <c r="EL1534" i="1"/>
  <c r="EL1535" i="1"/>
  <c r="EL1536" i="1"/>
  <c r="EL1537" i="1"/>
  <c r="EL1538" i="1"/>
  <c r="EL1539" i="1"/>
  <c r="EL1540" i="1"/>
  <c r="EL1541" i="1"/>
  <c r="EL1542" i="1"/>
  <c r="EL1543" i="1"/>
  <c r="EL1544" i="1"/>
  <c r="EL1545" i="1"/>
  <c r="EL1546" i="1"/>
  <c r="EL1547" i="1"/>
  <c r="EL1548" i="1"/>
  <c r="EL1549" i="1"/>
  <c r="EL1550" i="1"/>
  <c r="EL1551" i="1"/>
  <c r="EL1552" i="1"/>
  <c r="EL1553" i="1"/>
  <c r="EL1554" i="1"/>
  <c r="EL1555" i="1"/>
  <c r="EL1556" i="1"/>
  <c r="EL1557" i="1"/>
  <c r="EL1558" i="1"/>
  <c r="EL1559" i="1"/>
  <c r="EL1560" i="1"/>
  <c r="EL1561" i="1"/>
  <c r="EL1562" i="1"/>
  <c r="EL1563" i="1"/>
  <c r="EL1564" i="1"/>
  <c r="EL1565" i="1"/>
  <c r="EL1566" i="1"/>
  <c r="EL1567" i="1"/>
  <c r="EL1568" i="1"/>
  <c r="EL1569" i="1"/>
  <c r="EL1570" i="1"/>
  <c r="EL1571" i="1"/>
  <c r="EL1572" i="1"/>
  <c r="EL1573" i="1"/>
  <c r="EL1574" i="1"/>
  <c r="EL1575" i="1"/>
  <c r="EL1576" i="1"/>
  <c r="EL1577" i="1"/>
  <c r="EL1578" i="1"/>
  <c r="EL1579" i="1"/>
  <c r="EL1580" i="1"/>
  <c r="EL1581" i="1"/>
  <c r="EL1582" i="1"/>
  <c r="EL1583" i="1"/>
  <c r="EL1584" i="1"/>
  <c r="EL1585" i="1"/>
  <c r="EL1586" i="1"/>
  <c r="EL1587" i="1"/>
  <c r="EL1588" i="1"/>
  <c r="EL1589" i="1"/>
  <c r="EL1590" i="1"/>
  <c r="EL1591" i="1"/>
  <c r="EL1592" i="1"/>
  <c r="EL1593" i="1"/>
  <c r="EL1594" i="1"/>
  <c r="EL1595" i="1"/>
  <c r="EL1596" i="1"/>
  <c r="EL1597" i="1"/>
  <c r="EL1598" i="1"/>
  <c r="EL1599" i="1"/>
  <c r="EL1600" i="1"/>
  <c r="EL1601" i="1"/>
  <c r="EL1602" i="1"/>
  <c r="EL1603" i="1"/>
  <c r="EL1604" i="1"/>
  <c r="EL1605" i="1"/>
  <c r="EL1606" i="1"/>
  <c r="EL1607" i="1"/>
  <c r="EL1608" i="1"/>
  <c r="EL1609" i="1"/>
  <c r="EL1610" i="1"/>
  <c r="EL1611" i="1"/>
  <c r="EL1612" i="1"/>
  <c r="EL1613" i="1"/>
  <c r="EL1614" i="1"/>
  <c r="EL1615" i="1"/>
  <c r="EL1616" i="1"/>
  <c r="EL1617" i="1"/>
  <c r="EL1618" i="1"/>
  <c r="EL1619" i="1"/>
  <c r="EL1620" i="1"/>
  <c r="EL1621" i="1"/>
  <c r="EL1622" i="1"/>
  <c r="EL1623" i="1"/>
  <c r="EL1624" i="1"/>
  <c r="EL1625" i="1"/>
  <c r="EL1626" i="1"/>
  <c r="EL1627" i="1"/>
  <c r="EL1628" i="1"/>
  <c r="EL1629" i="1"/>
  <c r="EL1630" i="1"/>
  <c r="EL1631" i="1"/>
  <c r="EL1632" i="1"/>
  <c r="EL1633" i="1"/>
  <c r="EL1634" i="1"/>
  <c r="EL1635" i="1"/>
  <c r="EL1636" i="1"/>
  <c r="EL1637" i="1"/>
  <c r="EL1638" i="1"/>
  <c r="EL1639" i="1"/>
  <c r="EL1640" i="1"/>
  <c r="EL1641" i="1"/>
  <c r="EL1642" i="1"/>
  <c r="EL1643" i="1"/>
  <c r="EL1644" i="1"/>
  <c r="EL1645" i="1"/>
  <c r="EL1646" i="1"/>
  <c r="EL1647" i="1"/>
  <c r="EL1648" i="1"/>
  <c r="EL1649" i="1"/>
  <c r="EL1650" i="1"/>
  <c r="EL1651" i="1"/>
  <c r="EL1652" i="1"/>
  <c r="EL1653" i="1"/>
  <c r="EL1654" i="1"/>
  <c r="EL1655" i="1"/>
  <c r="EL1656" i="1"/>
  <c r="EL1657" i="1"/>
  <c r="EL1658" i="1"/>
  <c r="EL1659" i="1"/>
  <c r="EL1660" i="1"/>
  <c r="EL1661" i="1"/>
  <c r="EL1662" i="1"/>
  <c r="EL1663" i="1"/>
  <c r="EL1664" i="1"/>
  <c r="EL1665" i="1"/>
  <c r="EL1666" i="1"/>
  <c r="EL1667" i="1"/>
  <c r="EL1668" i="1"/>
  <c r="EL1669" i="1"/>
  <c r="EL1670" i="1"/>
  <c r="EL1671" i="1"/>
  <c r="EL1672" i="1"/>
  <c r="EL1673" i="1"/>
  <c r="EL1674" i="1"/>
  <c r="EL1675" i="1"/>
  <c r="EL1676" i="1"/>
  <c r="EL1677" i="1"/>
  <c r="EL1678" i="1"/>
  <c r="EL1679" i="1"/>
  <c r="EL1680" i="1"/>
  <c r="EL1681" i="1"/>
  <c r="EL1682" i="1"/>
  <c r="EL1683" i="1"/>
  <c r="EL1684" i="1"/>
  <c r="EL1685" i="1"/>
  <c r="EL1686" i="1"/>
  <c r="EL1687" i="1"/>
  <c r="EL1688" i="1"/>
  <c r="EL1689" i="1"/>
  <c r="EL1690" i="1"/>
  <c r="EL1691" i="1"/>
  <c r="EL1692" i="1"/>
  <c r="EL1693" i="1"/>
  <c r="EL1694" i="1"/>
  <c r="EL1695" i="1"/>
  <c r="EL1696" i="1"/>
  <c r="EL1697" i="1"/>
  <c r="EL1698" i="1"/>
  <c r="EL1699" i="1"/>
  <c r="EL1700" i="1"/>
  <c r="EL1701" i="1"/>
  <c r="EL1702" i="1"/>
  <c r="EL1703" i="1"/>
  <c r="EL1704" i="1"/>
  <c r="EL1705" i="1"/>
  <c r="EL1706" i="1"/>
  <c r="EL1707" i="1"/>
  <c r="EL1708" i="1"/>
  <c r="EL1709" i="1"/>
  <c r="EL1710" i="1"/>
  <c r="EL1711" i="1"/>
  <c r="EL1712" i="1"/>
  <c r="EL1713" i="1"/>
  <c r="EL1714" i="1"/>
  <c r="EL1715" i="1"/>
  <c r="EL1716" i="1"/>
  <c r="EL1717" i="1"/>
  <c r="EL1718" i="1"/>
  <c r="EL1719" i="1"/>
  <c r="EL1720" i="1"/>
  <c r="EL1721" i="1"/>
  <c r="EL1722" i="1"/>
  <c r="EL1723" i="1"/>
  <c r="EL1724" i="1"/>
  <c r="EL1725" i="1"/>
  <c r="EL1726" i="1"/>
  <c r="EL1727" i="1"/>
  <c r="EL1728" i="1"/>
  <c r="EL1729" i="1"/>
  <c r="EL1730" i="1"/>
  <c r="EL1731" i="1"/>
  <c r="EL1732" i="1"/>
  <c r="EL1733" i="1"/>
  <c r="EL1734" i="1"/>
  <c r="EL1735" i="1"/>
  <c r="EL1736" i="1"/>
  <c r="EL1737" i="1"/>
  <c r="EL1738" i="1"/>
  <c r="EL1739" i="1"/>
  <c r="EL1740" i="1"/>
  <c r="EL1741" i="1"/>
  <c r="EL1742" i="1"/>
  <c r="EL1743" i="1"/>
  <c r="EL1744" i="1"/>
  <c r="EL1745" i="1"/>
  <c r="EL1746" i="1"/>
  <c r="EL1747" i="1"/>
  <c r="EL1748" i="1"/>
  <c r="EL2" i="1"/>
  <c r="EK3" i="1"/>
  <c r="EK4" i="1"/>
  <c r="EK5" i="1"/>
  <c r="EK6" i="1"/>
  <c r="EK7" i="1"/>
  <c r="EK8" i="1"/>
  <c r="EK9" i="1"/>
  <c r="EK10" i="1"/>
  <c r="EK11" i="1"/>
  <c r="EK12" i="1"/>
  <c r="EK13" i="1"/>
  <c r="EK14" i="1"/>
  <c r="EK15" i="1"/>
  <c r="EK16" i="1"/>
  <c r="EK17" i="1"/>
  <c r="EK18" i="1"/>
  <c r="EK19" i="1"/>
  <c r="EK20" i="1"/>
  <c r="EK21" i="1"/>
  <c r="EK22" i="1"/>
  <c r="EK23" i="1"/>
  <c r="EK24" i="1"/>
  <c r="EK25" i="1"/>
  <c r="EK26" i="1"/>
  <c r="EK27" i="1"/>
  <c r="EK28" i="1"/>
  <c r="EK29" i="1"/>
  <c r="EK30" i="1"/>
  <c r="EK31" i="1"/>
  <c r="EK32" i="1"/>
  <c r="EK33" i="1"/>
  <c r="EK34" i="1"/>
  <c r="EK35" i="1"/>
  <c r="EK36" i="1"/>
  <c r="EK37" i="1"/>
  <c r="EK38" i="1"/>
  <c r="EK39" i="1"/>
  <c r="EK40" i="1"/>
  <c r="EK41" i="1"/>
  <c r="EK42" i="1"/>
  <c r="EK43" i="1"/>
  <c r="EK44" i="1"/>
  <c r="EK45" i="1"/>
  <c r="EK46" i="1"/>
  <c r="EK47" i="1"/>
  <c r="EK48" i="1"/>
  <c r="EK49" i="1"/>
  <c r="EK50" i="1"/>
  <c r="EK51" i="1"/>
  <c r="EK52" i="1"/>
  <c r="EK53" i="1"/>
  <c r="EK54" i="1"/>
  <c r="EK55" i="1"/>
  <c r="EK56" i="1"/>
  <c r="EK57" i="1"/>
  <c r="EK58" i="1"/>
  <c r="EK59" i="1"/>
  <c r="EK60" i="1"/>
  <c r="EK61" i="1"/>
  <c r="EK62" i="1"/>
  <c r="EK63" i="1"/>
  <c r="EK64" i="1"/>
  <c r="EK65" i="1"/>
  <c r="EK66" i="1"/>
  <c r="EK67" i="1"/>
  <c r="EK68" i="1"/>
  <c r="EK69" i="1"/>
  <c r="EK70" i="1"/>
  <c r="EK71" i="1"/>
  <c r="EK72" i="1"/>
  <c r="EK73" i="1"/>
  <c r="EK74" i="1"/>
  <c r="EK75" i="1"/>
  <c r="EK76" i="1"/>
  <c r="EK77" i="1"/>
  <c r="EK78" i="1"/>
  <c r="EK79" i="1"/>
  <c r="EK80" i="1"/>
  <c r="EK81" i="1"/>
  <c r="EK82" i="1"/>
  <c r="EK83" i="1"/>
  <c r="EK84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K120" i="1"/>
  <c r="EK121" i="1"/>
  <c r="EK122" i="1"/>
  <c r="EK123" i="1"/>
  <c r="EK124" i="1"/>
  <c r="EK125" i="1"/>
  <c r="EK126" i="1"/>
  <c r="EK127" i="1"/>
  <c r="EK128" i="1"/>
  <c r="EK129" i="1"/>
  <c r="EK130" i="1"/>
  <c r="EK131" i="1"/>
  <c r="EK132" i="1"/>
  <c r="EK133" i="1"/>
  <c r="EK134" i="1"/>
  <c r="EK135" i="1"/>
  <c r="EK136" i="1"/>
  <c r="EK137" i="1"/>
  <c r="EK138" i="1"/>
  <c r="EK139" i="1"/>
  <c r="EK140" i="1"/>
  <c r="EK141" i="1"/>
  <c r="EK142" i="1"/>
  <c r="EK143" i="1"/>
  <c r="EK144" i="1"/>
  <c r="EK145" i="1"/>
  <c r="EK146" i="1"/>
  <c r="EK147" i="1"/>
  <c r="EK148" i="1"/>
  <c r="EK149" i="1"/>
  <c r="EK150" i="1"/>
  <c r="EK151" i="1"/>
  <c r="EK152" i="1"/>
  <c r="EK153" i="1"/>
  <c r="EK154" i="1"/>
  <c r="EK155" i="1"/>
  <c r="EK156" i="1"/>
  <c r="EK157" i="1"/>
  <c r="EK158" i="1"/>
  <c r="EK159" i="1"/>
  <c r="EK160" i="1"/>
  <c r="EK161" i="1"/>
  <c r="EK162" i="1"/>
  <c r="EK163" i="1"/>
  <c r="EK164" i="1"/>
  <c r="EK165" i="1"/>
  <c r="EK166" i="1"/>
  <c r="EK167" i="1"/>
  <c r="EK168" i="1"/>
  <c r="EK169" i="1"/>
  <c r="EK170" i="1"/>
  <c r="EK171" i="1"/>
  <c r="EK172" i="1"/>
  <c r="EK173" i="1"/>
  <c r="EK174" i="1"/>
  <c r="EK175" i="1"/>
  <c r="EK176" i="1"/>
  <c r="EK177" i="1"/>
  <c r="EK178" i="1"/>
  <c r="EK179" i="1"/>
  <c r="EK180" i="1"/>
  <c r="EK181" i="1"/>
  <c r="EK182" i="1"/>
  <c r="EK183" i="1"/>
  <c r="EK184" i="1"/>
  <c r="EK185" i="1"/>
  <c r="EK186" i="1"/>
  <c r="EK187" i="1"/>
  <c r="EK188" i="1"/>
  <c r="EK189" i="1"/>
  <c r="EK190" i="1"/>
  <c r="EK191" i="1"/>
  <c r="EK192" i="1"/>
  <c r="EK193" i="1"/>
  <c r="EK194" i="1"/>
  <c r="EK195" i="1"/>
  <c r="EK196" i="1"/>
  <c r="EK197" i="1"/>
  <c r="EK198" i="1"/>
  <c r="EK199" i="1"/>
  <c r="EK200" i="1"/>
  <c r="EK201" i="1"/>
  <c r="EK202" i="1"/>
  <c r="EK203" i="1"/>
  <c r="EK204" i="1"/>
  <c r="EK205" i="1"/>
  <c r="EK206" i="1"/>
  <c r="EK207" i="1"/>
  <c r="EK208" i="1"/>
  <c r="EK209" i="1"/>
  <c r="EK210" i="1"/>
  <c r="EK211" i="1"/>
  <c r="EK212" i="1"/>
  <c r="EK213" i="1"/>
  <c r="EK214" i="1"/>
  <c r="EK215" i="1"/>
  <c r="EK216" i="1"/>
  <c r="EK217" i="1"/>
  <c r="EK218" i="1"/>
  <c r="EK219" i="1"/>
  <c r="EK220" i="1"/>
  <c r="EK221" i="1"/>
  <c r="EK222" i="1"/>
  <c r="EK223" i="1"/>
  <c r="EK224" i="1"/>
  <c r="EK225" i="1"/>
  <c r="EK226" i="1"/>
  <c r="EK227" i="1"/>
  <c r="EK228" i="1"/>
  <c r="EK229" i="1"/>
  <c r="EK230" i="1"/>
  <c r="EK231" i="1"/>
  <c r="EK232" i="1"/>
  <c r="EK233" i="1"/>
  <c r="EK234" i="1"/>
  <c r="EK235" i="1"/>
  <c r="EK236" i="1"/>
  <c r="EK237" i="1"/>
  <c r="EK238" i="1"/>
  <c r="EK239" i="1"/>
  <c r="EK240" i="1"/>
  <c r="EK241" i="1"/>
  <c r="EK242" i="1"/>
  <c r="EK243" i="1"/>
  <c r="EK244" i="1"/>
  <c r="EK245" i="1"/>
  <c r="EK246" i="1"/>
  <c r="EK247" i="1"/>
  <c r="EK248" i="1"/>
  <c r="EK249" i="1"/>
  <c r="EK250" i="1"/>
  <c r="EK251" i="1"/>
  <c r="EK252" i="1"/>
  <c r="EK253" i="1"/>
  <c r="EK254" i="1"/>
  <c r="EK255" i="1"/>
  <c r="EK256" i="1"/>
  <c r="EK257" i="1"/>
  <c r="EK258" i="1"/>
  <c r="EK259" i="1"/>
  <c r="EK260" i="1"/>
  <c r="EK261" i="1"/>
  <c r="EK262" i="1"/>
  <c r="EK263" i="1"/>
  <c r="EK264" i="1"/>
  <c r="EK265" i="1"/>
  <c r="EK266" i="1"/>
  <c r="EK267" i="1"/>
  <c r="EK268" i="1"/>
  <c r="EK269" i="1"/>
  <c r="EK270" i="1"/>
  <c r="EK271" i="1"/>
  <c r="EK272" i="1"/>
  <c r="EK273" i="1"/>
  <c r="EK274" i="1"/>
  <c r="EK275" i="1"/>
  <c r="EK276" i="1"/>
  <c r="EK277" i="1"/>
  <c r="EK278" i="1"/>
  <c r="EK279" i="1"/>
  <c r="EK280" i="1"/>
  <c r="EK281" i="1"/>
  <c r="EK282" i="1"/>
  <c r="EK283" i="1"/>
  <c r="EK284" i="1"/>
  <c r="EK285" i="1"/>
  <c r="EK286" i="1"/>
  <c r="EK287" i="1"/>
  <c r="EK288" i="1"/>
  <c r="EK289" i="1"/>
  <c r="EK290" i="1"/>
  <c r="EK291" i="1"/>
  <c r="EK292" i="1"/>
  <c r="EK293" i="1"/>
  <c r="EK294" i="1"/>
  <c r="EK295" i="1"/>
  <c r="EK296" i="1"/>
  <c r="EK297" i="1"/>
  <c r="EK298" i="1"/>
  <c r="EK299" i="1"/>
  <c r="EK300" i="1"/>
  <c r="EK301" i="1"/>
  <c r="EK302" i="1"/>
  <c r="EK303" i="1"/>
  <c r="EK304" i="1"/>
  <c r="EK305" i="1"/>
  <c r="EK306" i="1"/>
  <c r="EK307" i="1"/>
  <c r="EK308" i="1"/>
  <c r="EK309" i="1"/>
  <c r="EK310" i="1"/>
  <c r="EK311" i="1"/>
  <c r="EK312" i="1"/>
  <c r="EK313" i="1"/>
  <c r="EK314" i="1"/>
  <c r="EK315" i="1"/>
  <c r="EK316" i="1"/>
  <c r="EK317" i="1"/>
  <c r="EK318" i="1"/>
  <c r="EK319" i="1"/>
  <c r="EK320" i="1"/>
  <c r="EK321" i="1"/>
  <c r="EK322" i="1"/>
  <c r="EK323" i="1"/>
  <c r="EK324" i="1"/>
  <c r="EK325" i="1"/>
  <c r="EK326" i="1"/>
  <c r="EK327" i="1"/>
  <c r="EK328" i="1"/>
  <c r="EK329" i="1"/>
  <c r="EK330" i="1"/>
  <c r="EK331" i="1"/>
  <c r="EK332" i="1"/>
  <c r="EK333" i="1"/>
  <c r="EK334" i="1"/>
  <c r="EK335" i="1"/>
  <c r="EK336" i="1"/>
  <c r="EK337" i="1"/>
  <c r="EK338" i="1"/>
  <c r="EK339" i="1"/>
  <c r="EK340" i="1"/>
  <c r="EK341" i="1"/>
  <c r="EK342" i="1"/>
  <c r="EK343" i="1"/>
  <c r="EK344" i="1"/>
  <c r="EK345" i="1"/>
  <c r="EK346" i="1"/>
  <c r="EK347" i="1"/>
  <c r="EK348" i="1"/>
  <c r="EK349" i="1"/>
  <c r="EK350" i="1"/>
  <c r="EK351" i="1"/>
  <c r="EK352" i="1"/>
  <c r="EK353" i="1"/>
  <c r="EK354" i="1"/>
  <c r="EK355" i="1"/>
  <c r="EK356" i="1"/>
  <c r="EK357" i="1"/>
  <c r="EK358" i="1"/>
  <c r="EK359" i="1"/>
  <c r="EK360" i="1"/>
  <c r="EK361" i="1"/>
  <c r="EK362" i="1"/>
  <c r="EK363" i="1"/>
  <c r="EK364" i="1"/>
  <c r="EK365" i="1"/>
  <c r="EK366" i="1"/>
  <c r="EK367" i="1"/>
  <c r="EK368" i="1"/>
  <c r="EK369" i="1"/>
  <c r="EK370" i="1"/>
  <c r="EK371" i="1"/>
  <c r="EK372" i="1"/>
  <c r="EK373" i="1"/>
  <c r="EK374" i="1"/>
  <c r="EK375" i="1"/>
  <c r="EK376" i="1"/>
  <c r="EK377" i="1"/>
  <c r="EK378" i="1"/>
  <c r="EK379" i="1"/>
  <c r="EK380" i="1"/>
  <c r="EK381" i="1"/>
  <c r="EK382" i="1"/>
  <c r="EK383" i="1"/>
  <c r="EK384" i="1"/>
  <c r="EK385" i="1"/>
  <c r="EK386" i="1"/>
  <c r="EK387" i="1"/>
  <c r="EK388" i="1"/>
  <c r="EK389" i="1"/>
  <c r="EK390" i="1"/>
  <c r="EK391" i="1"/>
  <c r="EK392" i="1"/>
  <c r="EK393" i="1"/>
  <c r="EK394" i="1"/>
  <c r="EK395" i="1"/>
  <c r="EK396" i="1"/>
  <c r="EK397" i="1"/>
  <c r="EK398" i="1"/>
  <c r="EK399" i="1"/>
  <c r="EK400" i="1"/>
  <c r="EK401" i="1"/>
  <c r="EK402" i="1"/>
  <c r="EK403" i="1"/>
  <c r="EK404" i="1"/>
  <c r="EK405" i="1"/>
  <c r="EK406" i="1"/>
  <c r="EK407" i="1"/>
  <c r="EK408" i="1"/>
  <c r="EK409" i="1"/>
  <c r="EK410" i="1"/>
  <c r="EK411" i="1"/>
  <c r="EK412" i="1"/>
  <c r="EK413" i="1"/>
  <c r="EK414" i="1"/>
  <c r="EK415" i="1"/>
  <c r="EK416" i="1"/>
  <c r="EK417" i="1"/>
  <c r="EK418" i="1"/>
  <c r="EK419" i="1"/>
  <c r="EK420" i="1"/>
  <c r="EK421" i="1"/>
  <c r="EK422" i="1"/>
  <c r="EK423" i="1"/>
  <c r="EK424" i="1"/>
  <c r="EK425" i="1"/>
  <c r="EK426" i="1"/>
  <c r="EK427" i="1"/>
  <c r="EK428" i="1"/>
  <c r="EK429" i="1"/>
  <c r="EK430" i="1"/>
  <c r="EK431" i="1"/>
  <c r="EK432" i="1"/>
  <c r="EK433" i="1"/>
  <c r="EK434" i="1"/>
  <c r="EK435" i="1"/>
  <c r="EK436" i="1"/>
  <c r="EK437" i="1"/>
  <c r="EK438" i="1"/>
  <c r="EK439" i="1"/>
  <c r="EK440" i="1"/>
  <c r="EK441" i="1"/>
  <c r="EK442" i="1"/>
  <c r="EK443" i="1"/>
  <c r="EK444" i="1"/>
  <c r="EK445" i="1"/>
  <c r="EK446" i="1"/>
  <c r="EK447" i="1"/>
  <c r="EK448" i="1"/>
  <c r="EK449" i="1"/>
  <c r="EK450" i="1"/>
  <c r="EK451" i="1"/>
  <c r="EK452" i="1"/>
  <c r="EK453" i="1"/>
  <c r="EK454" i="1"/>
  <c r="EK455" i="1"/>
  <c r="EK456" i="1"/>
  <c r="EK457" i="1"/>
  <c r="EK458" i="1"/>
  <c r="EK459" i="1"/>
  <c r="EK460" i="1"/>
  <c r="EK461" i="1"/>
  <c r="EK462" i="1"/>
  <c r="EK463" i="1"/>
  <c r="EK464" i="1"/>
  <c r="EK465" i="1"/>
  <c r="EK466" i="1"/>
  <c r="EK467" i="1"/>
  <c r="EK468" i="1"/>
  <c r="EK469" i="1"/>
  <c r="EK470" i="1"/>
  <c r="EK471" i="1"/>
  <c r="EK472" i="1"/>
  <c r="EK473" i="1"/>
  <c r="EK474" i="1"/>
  <c r="EK475" i="1"/>
  <c r="EK476" i="1"/>
  <c r="EK477" i="1"/>
  <c r="EK478" i="1"/>
  <c r="EK479" i="1"/>
  <c r="EK480" i="1"/>
  <c r="EK481" i="1"/>
  <c r="EK482" i="1"/>
  <c r="EK483" i="1"/>
  <c r="EK484" i="1"/>
  <c r="EK485" i="1"/>
  <c r="EK486" i="1"/>
  <c r="EK487" i="1"/>
  <c r="EK488" i="1"/>
  <c r="EK489" i="1"/>
  <c r="EK490" i="1"/>
  <c r="EK491" i="1"/>
  <c r="EK492" i="1"/>
  <c r="EK493" i="1"/>
  <c r="EK494" i="1"/>
  <c r="EK495" i="1"/>
  <c r="EK496" i="1"/>
  <c r="EK497" i="1"/>
  <c r="EK498" i="1"/>
  <c r="EK499" i="1"/>
  <c r="EK500" i="1"/>
  <c r="EK501" i="1"/>
  <c r="EK502" i="1"/>
  <c r="EK503" i="1"/>
  <c r="EK504" i="1"/>
  <c r="EK505" i="1"/>
  <c r="EK506" i="1"/>
  <c r="EK507" i="1"/>
  <c r="EK508" i="1"/>
  <c r="EK509" i="1"/>
  <c r="EK510" i="1"/>
  <c r="EK511" i="1"/>
  <c r="EK512" i="1"/>
  <c r="EK513" i="1"/>
  <c r="EK514" i="1"/>
  <c r="EK515" i="1"/>
  <c r="EK516" i="1"/>
  <c r="EK517" i="1"/>
  <c r="EK518" i="1"/>
  <c r="EK519" i="1"/>
  <c r="EK520" i="1"/>
  <c r="EK521" i="1"/>
  <c r="EK522" i="1"/>
  <c r="EK523" i="1"/>
  <c r="EK524" i="1"/>
  <c r="EK525" i="1"/>
  <c r="EK526" i="1"/>
  <c r="EK527" i="1"/>
  <c r="EK528" i="1"/>
  <c r="EK529" i="1"/>
  <c r="EK530" i="1"/>
  <c r="EK531" i="1"/>
  <c r="EK532" i="1"/>
  <c r="EK533" i="1"/>
  <c r="EK534" i="1"/>
  <c r="EK535" i="1"/>
  <c r="EK536" i="1"/>
  <c r="EK537" i="1"/>
  <c r="EK538" i="1"/>
  <c r="EK539" i="1"/>
  <c r="EK540" i="1"/>
  <c r="EK541" i="1"/>
  <c r="EK542" i="1"/>
  <c r="EK543" i="1"/>
  <c r="EK544" i="1"/>
  <c r="EK545" i="1"/>
  <c r="EK546" i="1"/>
  <c r="EK547" i="1"/>
  <c r="EK548" i="1"/>
  <c r="EK549" i="1"/>
  <c r="EK550" i="1"/>
  <c r="EK551" i="1"/>
  <c r="EK552" i="1"/>
  <c r="EK553" i="1"/>
  <c r="EK554" i="1"/>
  <c r="EK555" i="1"/>
  <c r="EK556" i="1"/>
  <c r="EK557" i="1"/>
  <c r="EK558" i="1"/>
  <c r="EK559" i="1"/>
  <c r="EK560" i="1"/>
  <c r="EK561" i="1"/>
  <c r="EK562" i="1"/>
  <c r="EK563" i="1"/>
  <c r="EK564" i="1"/>
  <c r="EK565" i="1"/>
  <c r="EK566" i="1"/>
  <c r="EK567" i="1"/>
  <c r="EK568" i="1"/>
  <c r="EK569" i="1"/>
  <c r="EK570" i="1"/>
  <c r="EK571" i="1"/>
  <c r="EK572" i="1"/>
  <c r="EK573" i="1"/>
  <c r="EK574" i="1"/>
  <c r="EK575" i="1"/>
  <c r="EK576" i="1"/>
  <c r="EK577" i="1"/>
  <c r="EK578" i="1"/>
  <c r="EK579" i="1"/>
  <c r="EK580" i="1"/>
  <c r="EK581" i="1"/>
  <c r="EK582" i="1"/>
  <c r="EK583" i="1"/>
  <c r="EK584" i="1"/>
  <c r="EK585" i="1"/>
  <c r="EK586" i="1"/>
  <c r="EK587" i="1"/>
  <c r="EK588" i="1"/>
  <c r="EK589" i="1"/>
  <c r="EK590" i="1"/>
  <c r="EK591" i="1"/>
  <c r="EK592" i="1"/>
  <c r="EK593" i="1"/>
  <c r="EK594" i="1"/>
  <c r="EK595" i="1"/>
  <c r="EK596" i="1"/>
  <c r="EK597" i="1"/>
  <c r="EK598" i="1"/>
  <c r="EK599" i="1"/>
  <c r="EK600" i="1"/>
  <c r="EK601" i="1"/>
  <c r="EK602" i="1"/>
  <c r="EK603" i="1"/>
  <c r="EK604" i="1"/>
  <c r="EK605" i="1"/>
  <c r="EK606" i="1"/>
  <c r="EK607" i="1"/>
  <c r="EK608" i="1"/>
  <c r="EK609" i="1"/>
  <c r="EK610" i="1"/>
  <c r="EK611" i="1"/>
  <c r="EK612" i="1"/>
  <c r="EK613" i="1"/>
  <c r="EK614" i="1"/>
  <c r="EK615" i="1"/>
  <c r="EK616" i="1"/>
  <c r="EK617" i="1"/>
  <c r="EK618" i="1"/>
  <c r="EK619" i="1"/>
  <c r="EK620" i="1"/>
  <c r="EK621" i="1"/>
  <c r="EK622" i="1"/>
  <c r="EK623" i="1"/>
  <c r="EK624" i="1"/>
  <c r="EK625" i="1"/>
  <c r="EK626" i="1"/>
  <c r="EK627" i="1"/>
  <c r="EK628" i="1"/>
  <c r="EK629" i="1"/>
  <c r="EK630" i="1"/>
  <c r="EK631" i="1"/>
  <c r="EK632" i="1"/>
  <c r="EK633" i="1"/>
  <c r="EK634" i="1"/>
  <c r="EK635" i="1"/>
  <c r="EK636" i="1"/>
  <c r="EK637" i="1"/>
  <c r="EK638" i="1"/>
  <c r="EK639" i="1"/>
  <c r="EK640" i="1"/>
  <c r="EK641" i="1"/>
  <c r="EK642" i="1"/>
  <c r="EK643" i="1"/>
  <c r="EK644" i="1"/>
  <c r="EK645" i="1"/>
  <c r="EK646" i="1"/>
  <c r="EK647" i="1"/>
  <c r="EK648" i="1"/>
  <c r="EK649" i="1"/>
  <c r="EK650" i="1"/>
  <c r="EK651" i="1"/>
  <c r="EK652" i="1"/>
  <c r="EK653" i="1"/>
  <c r="EK654" i="1"/>
  <c r="EK655" i="1"/>
  <c r="EK656" i="1"/>
  <c r="EK657" i="1"/>
  <c r="EK658" i="1"/>
  <c r="EK659" i="1"/>
  <c r="EK660" i="1"/>
  <c r="EK661" i="1"/>
  <c r="EK662" i="1"/>
  <c r="EK663" i="1"/>
  <c r="EK664" i="1"/>
  <c r="EK665" i="1"/>
  <c r="EK666" i="1"/>
  <c r="EK667" i="1"/>
  <c r="EK668" i="1"/>
  <c r="EK669" i="1"/>
  <c r="EK670" i="1"/>
  <c r="EK671" i="1"/>
  <c r="EK672" i="1"/>
  <c r="EK673" i="1"/>
  <c r="EK674" i="1"/>
  <c r="EK675" i="1"/>
  <c r="EK676" i="1"/>
  <c r="EK677" i="1"/>
  <c r="EK678" i="1"/>
  <c r="EK679" i="1"/>
  <c r="EK680" i="1"/>
  <c r="EK681" i="1"/>
  <c r="EK682" i="1"/>
  <c r="EK683" i="1"/>
  <c r="EK684" i="1"/>
  <c r="EK685" i="1"/>
  <c r="EK686" i="1"/>
  <c r="EK687" i="1"/>
  <c r="EK688" i="1"/>
  <c r="EK689" i="1"/>
  <c r="EK690" i="1"/>
  <c r="EK691" i="1"/>
  <c r="EK692" i="1"/>
  <c r="EK693" i="1"/>
  <c r="EK694" i="1"/>
  <c r="EK695" i="1"/>
  <c r="EK696" i="1"/>
  <c r="EK697" i="1"/>
  <c r="EK698" i="1"/>
  <c r="EK699" i="1"/>
  <c r="EK700" i="1"/>
  <c r="EK701" i="1"/>
  <c r="EK702" i="1"/>
  <c r="EK703" i="1"/>
  <c r="EK704" i="1"/>
  <c r="EK705" i="1"/>
  <c r="EK706" i="1"/>
  <c r="EK707" i="1"/>
  <c r="EK708" i="1"/>
  <c r="EK709" i="1"/>
  <c r="EK710" i="1"/>
  <c r="EK711" i="1"/>
  <c r="EK712" i="1"/>
  <c r="EK713" i="1"/>
  <c r="EK714" i="1"/>
  <c r="EK715" i="1"/>
  <c r="EK716" i="1"/>
  <c r="EK717" i="1"/>
  <c r="EK718" i="1"/>
  <c r="EK719" i="1"/>
  <c r="EK720" i="1"/>
  <c r="EK721" i="1"/>
  <c r="EK722" i="1"/>
  <c r="EK723" i="1"/>
  <c r="EK724" i="1"/>
  <c r="EK725" i="1"/>
  <c r="EK726" i="1"/>
  <c r="EK727" i="1"/>
  <c r="EK728" i="1"/>
  <c r="EK729" i="1"/>
  <c r="EK730" i="1"/>
  <c r="EK731" i="1"/>
  <c r="EK732" i="1"/>
  <c r="EK733" i="1"/>
  <c r="EK734" i="1"/>
  <c r="EK735" i="1"/>
  <c r="EK736" i="1"/>
  <c r="EK737" i="1"/>
  <c r="EK738" i="1"/>
  <c r="EK739" i="1"/>
  <c r="EK740" i="1"/>
  <c r="EK741" i="1"/>
  <c r="EK742" i="1"/>
  <c r="EK743" i="1"/>
  <c r="EK744" i="1"/>
  <c r="EK745" i="1"/>
  <c r="EK746" i="1"/>
  <c r="EK747" i="1"/>
  <c r="EK748" i="1"/>
  <c r="EK749" i="1"/>
  <c r="EK750" i="1"/>
  <c r="EK751" i="1"/>
  <c r="EK752" i="1"/>
  <c r="EK753" i="1"/>
  <c r="EK754" i="1"/>
  <c r="EK755" i="1"/>
  <c r="EK756" i="1"/>
  <c r="EK757" i="1"/>
  <c r="EK758" i="1"/>
  <c r="EK759" i="1"/>
  <c r="EK760" i="1"/>
  <c r="EK761" i="1"/>
  <c r="EK762" i="1"/>
  <c r="EK763" i="1"/>
  <c r="EK764" i="1"/>
  <c r="EK765" i="1"/>
  <c r="EK766" i="1"/>
  <c r="EK767" i="1"/>
  <c r="EK768" i="1"/>
  <c r="EK769" i="1"/>
  <c r="EK770" i="1"/>
  <c r="EK771" i="1"/>
  <c r="EK772" i="1"/>
  <c r="EK773" i="1"/>
  <c r="EK774" i="1"/>
  <c r="EK775" i="1"/>
  <c r="EK776" i="1"/>
  <c r="EK777" i="1"/>
  <c r="EK778" i="1"/>
  <c r="EK779" i="1"/>
  <c r="EK780" i="1"/>
  <c r="EK781" i="1"/>
  <c r="EK782" i="1"/>
  <c r="EK783" i="1"/>
  <c r="EK784" i="1"/>
  <c r="EK785" i="1"/>
  <c r="EK786" i="1"/>
  <c r="EK787" i="1"/>
  <c r="EK788" i="1"/>
  <c r="EK789" i="1"/>
  <c r="EK790" i="1"/>
  <c r="EK791" i="1"/>
  <c r="EK792" i="1"/>
  <c r="EK793" i="1"/>
  <c r="EK794" i="1"/>
  <c r="EK795" i="1"/>
  <c r="EK796" i="1"/>
  <c r="EK797" i="1"/>
  <c r="EK798" i="1"/>
  <c r="EK799" i="1"/>
  <c r="EK800" i="1"/>
  <c r="EK801" i="1"/>
  <c r="EK802" i="1"/>
  <c r="EK803" i="1"/>
  <c r="EK804" i="1"/>
  <c r="EK805" i="1"/>
  <c r="EK806" i="1"/>
  <c r="EK807" i="1"/>
  <c r="EK808" i="1"/>
  <c r="EK809" i="1"/>
  <c r="EK810" i="1"/>
  <c r="EK811" i="1"/>
  <c r="EK812" i="1"/>
  <c r="EK813" i="1"/>
  <c r="EK814" i="1"/>
  <c r="EK815" i="1"/>
  <c r="EK816" i="1"/>
  <c r="EK817" i="1"/>
  <c r="EK818" i="1"/>
  <c r="EK819" i="1"/>
  <c r="EK820" i="1"/>
  <c r="EK821" i="1"/>
  <c r="EK822" i="1"/>
  <c r="EK823" i="1"/>
  <c r="EK824" i="1"/>
  <c r="EK825" i="1"/>
  <c r="EK826" i="1"/>
  <c r="EK827" i="1"/>
  <c r="EK828" i="1"/>
  <c r="EK829" i="1"/>
  <c r="EK830" i="1"/>
  <c r="EK831" i="1"/>
  <c r="EK832" i="1"/>
  <c r="EK833" i="1"/>
  <c r="EK834" i="1"/>
  <c r="EK835" i="1"/>
  <c r="EK836" i="1"/>
  <c r="EK837" i="1"/>
  <c r="EK838" i="1"/>
  <c r="EK839" i="1"/>
  <c r="EK840" i="1"/>
  <c r="EK841" i="1"/>
  <c r="EK842" i="1"/>
  <c r="EK843" i="1"/>
  <c r="EK844" i="1"/>
  <c r="EK845" i="1"/>
  <c r="EK846" i="1"/>
  <c r="EK847" i="1"/>
  <c r="EK848" i="1"/>
  <c r="EK849" i="1"/>
  <c r="EK850" i="1"/>
  <c r="EK851" i="1"/>
  <c r="EK852" i="1"/>
  <c r="EK853" i="1"/>
  <c r="EK854" i="1"/>
  <c r="EK855" i="1"/>
  <c r="EK856" i="1"/>
  <c r="EK857" i="1"/>
  <c r="EK858" i="1"/>
  <c r="EK859" i="1"/>
  <c r="EK860" i="1"/>
  <c r="EK861" i="1"/>
  <c r="EK862" i="1"/>
  <c r="EK863" i="1"/>
  <c r="EK864" i="1"/>
  <c r="EK865" i="1"/>
  <c r="EK866" i="1"/>
  <c r="EK867" i="1"/>
  <c r="EK868" i="1"/>
  <c r="EK869" i="1"/>
  <c r="EK870" i="1"/>
  <c r="EK871" i="1"/>
  <c r="EK872" i="1"/>
  <c r="EK873" i="1"/>
  <c r="EK874" i="1"/>
  <c r="EK875" i="1"/>
  <c r="EK876" i="1"/>
  <c r="EK877" i="1"/>
  <c r="EK878" i="1"/>
  <c r="EK879" i="1"/>
  <c r="EK880" i="1"/>
  <c r="EK881" i="1"/>
  <c r="EK882" i="1"/>
  <c r="EK883" i="1"/>
  <c r="EK884" i="1"/>
  <c r="EK885" i="1"/>
  <c r="EK886" i="1"/>
  <c r="EK887" i="1"/>
  <c r="EK888" i="1"/>
  <c r="EK889" i="1"/>
  <c r="EK890" i="1"/>
  <c r="EK891" i="1"/>
  <c r="EK892" i="1"/>
  <c r="EK893" i="1"/>
  <c r="EK894" i="1"/>
  <c r="EK895" i="1"/>
  <c r="EK896" i="1"/>
  <c r="EK897" i="1"/>
  <c r="EK898" i="1"/>
  <c r="EK899" i="1"/>
  <c r="EK900" i="1"/>
  <c r="EK901" i="1"/>
  <c r="EK902" i="1"/>
  <c r="EK903" i="1"/>
  <c r="EK904" i="1"/>
  <c r="EK905" i="1"/>
  <c r="EK906" i="1"/>
  <c r="EK907" i="1"/>
  <c r="EK908" i="1"/>
  <c r="EK909" i="1"/>
  <c r="EK910" i="1"/>
  <c r="EK911" i="1"/>
  <c r="EK912" i="1"/>
  <c r="EK913" i="1"/>
  <c r="EK914" i="1"/>
  <c r="EK915" i="1"/>
  <c r="EK916" i="1"/>
  <c r="EK917" i="1"/>
  <c r="EK918" i="1"/>
  <c r="EK919" i="1"/>
  <c r="EK920" i="1"/>
  <c r="EK921" i="1"/>
  <c r="EK922" i="1"/>
  <c r="EK923" i="1"/>
  <c r="EK924" i="1"/>
  <c r="EK925" i="1"/>
  <c r="EK926" i="1"/>
  <c r="EK927" i="1"/>
  <c r="EK928" i="1"/>
  <c r="EK929" i="1"/>
  <c r="EK930" i="1"/>
  <c r="EK931" i="1"/>
  <c r="EK932" i="1"/>
  <c r="EK933" i="1"/>
  <c r="EK934" i="1"/>
  <c r="EK935" i="1"/>
  <c r="EK936" i="1"/>
  <c r="EK937" i="1"/>
  <c r="EK938" i="1"/>
  <c r="EK939" i="1"/>
  <c r="EK940" i="1"/>
  <c r="EK941" i="1"/>
  <c r="EK942" i="1"/>
  <c r="EK943" i="1"/>
  <c r="EK944" i="1"/>
  <c r="EK945" i="1"/>
  <c r="EK946" i="1"/>
  <c r="EK947" i="1"/>
  <c r="EK948" i="1"/>
  <c r="EK949" i="1"/>
  <c r="EK950" i="1"/>
  <c r="EK951" i="1"/>
  <c r="EK952" i="1"/>
  <c r="EK953" i="1"/>
  <c r="EK954" i="1"/>
  <c r="EK955" i="1"/>
  <c r="EK956" i="1"/>
  <c r="EK957" i="1"/>
  <c r="EK958" i="1"/>
  <c r="EK959" i="1"/>
  <c r="EK960" i="1"/>
  <c r="EK961" i="1"/>
  <c r="EK962" i="1"/>
  <c r="EK963" i="1"/>
  <c r="EK964" i="1"/>
  <c r="EK965" i="1"/>
  <c r="EK966" i="1"/>
  <c r="EK967" i="1"/>
  <c r="EK968" i="1"/>
  <c r="EK969" i="1"/>
  <c r="EK970" i="1"/>
  <c r="EK971" i="1"/>
  <c r="EK972" i="1"/>
  <c r="EK973" i="1"/>
  <c r="EK974" i="1"/>
  <c r="EK975" i="1"/>
  <c r="EK976" i="1"/>
  <c r="EK977" i="1"/>
  <c r="EK978" i="1"/>
  <c r="EK979" i="1"/>
  <c r="EK980" i="1"/>
  <c r="EK981" i="1"/>
  <c r="EK982" i="1"/>
  <c r="EK983" i="1"/>
  <c r="EK984" i="1"/>
  <c r="EK985" i="1"/>
  <c r="EK986" i="1"/>
  <c r="EK987" i="1"/>
  <c r="EK988" i="1"/>
  <c r="EK989" i="1"/>
  <c r="EK990" i="1"/>
  <c r="EK991" i="1"/>
  <c r="EK992" i="1"/>
  <c r="EK993" i="1"/>
  <c r="EK994" i="1"/>
  <c r="EK995" i="1"/>
  <c r="EK996" i="1"/>
  <c r="EK997" i="1"/>
  <c r="EK998" i="1"/>
  <c r="EK999" i="1"/>
  <c r="EK1000" i="1"/>
  <c r="EK1001" i="1"/>
  <c r="EK1002" i="1"/>
  <c r="EK1003" i="1"/>
  <c r="EK1004" i="1"/>
  <c r="EK1005" i="1"/>
  <c r="EK1006" i="1"/>
  <c r="EK1007" i="1"/>
  <c r="EK1008" i="1"/>
  <c r="EK1009" i="1"/>
  <c r="EK1010" i="1"/>
  <c r="EK1011" i="1"/>
  <c r="EK1012" i="1"/>
  <c r="EK1013" i="1"/>
  <c r="EK1014" i="1"/>
  <c r="EK1015" i="1"/>
  <c r="EK1016" i="1"/>
  <c r="EK1017" i="1"/>
  <c r="EK1018" i="1"/>
  <c r="EK1019" i="1"/>
  <c r="EK1020" i="1"/>
  <c r="EK1021" i="1"/>
  <c r="EK1022" i="1"/>
  <c r="EK1023" i="1"/>
  <c r="EK1024" i="1"/>
  <c r="EK1025" i="1"/>
  <c r="EK1026" i="1"/>
  <c r="EK1027" i="1"/>
  <c r="EK1028" i="1"/>
  <c r="EK1029" i="1"/>
  <c r="EK1030" i="1"/>
  <c r="EK1031" i="1"/>
  <c r="EK1032" i="1"/>
  <c r="EK1033" i="1"/>
  <c r="EK1034" i="1"/>
  <c r="EK1035" i="1"/>
  <c r="EK1036" i="1"/>
  <c r="EK1037" i="1"/>
  <c r="EK1038" i="1"/>
  <c r="EK1039" i="1"/>
  <c r="EK1040" i="1"/>
  <c r="EK1041" i="1"/>
  <c r="EK1042" i="1"/>
  <c r="EK1043" i="1"/>
  <c r="EK1044" i="1"/>
  <c r="EK1045" i="1"/>
  <c r="EK1046" i="1"/>
  <c r="EK1047" i="1"/>
  <c r="EK1048" i="1"/>
  <c r="EK1049" i="1"/>
  <c r="EK1050" i="1"/>
  <c r="EK1051" i="1"/>
  <c r="EK1052" i="1"/>
  <c r="EK1053" i="1"/>
  <c r="EK1054" i="1"/>
  <c r="EK1055" i="1"/>
  <c r="EK1056" i="1"/>
  <c r="EK1057" i="1"/>
  <c r="EK1058" i="1"/>
  <c r="EK1059" i="1"/>
  <c r="EK1060" i="1"/>
  <c r="EK1061" i="1"/>
  <c r="EK1062" i="1"/>
  <c r="EK1063" i="1"/>
  <c r="EK1064" i="1"/>
  <c r="EK1065" i="1"/>
  <c r="EK1066" i="1"/>
  <c r="EK1067" i="1"/>
  <c r="EK1068" i="1"/>
  <c r="EK1069" i="1"/>
  <c r="EK1070" i="1"/>
  <c r="EK1071" i="1"/>
  <c r="EK1072" i="1"/>
  <c r="EK1073" i="1"/>
  <c r="EK1074" i="1"/>
  <c r="EK1075" i="1"/>
  <c r="EK1076" i="1"/>
  <c r="EK1077" i="1"/>
  <c r="EK1078" i="1"/>
  <c r="EK1079" i="1"/>
  <c r="EK1080" i="1"/>
  <c r="EK1081" i="1"/>
  <c r="EK1082" i="1"/>
  <c r="EK1083" i="1"/>
  <c r="EK1084" i="1"/>
  <c r="EK1085" i="1"/>
  <c r="EK1086" i="1"/>
  <c r="EK1087" i="1"/>
  <c r="EK1088" i="1"/>
  <c r="EK1089" i="1"/>
  <c r="EK1090" i="1"/>
  <c r="EK1091" i="1"/>
  <c r="EK1092" i="1"/>
  <c r="EK1093" i="1"/>
  <c r="EK1094" i="1"/>
  <c r="EK1095" i="1"/>
  <c r="EK1096" i="1"/>
  <c r="EK1097" i="1"/>
  <c r="EK1098" i="1"/>
  <c r="EK1099" i="1"/>
  <c r="EK1100" i="1"/>
  <c r="EK1101" i="1"/>
  <c r="EK1102" i="1"/>
  <c r="EK1103" i="1"/>
  <c r="EK1104" i="1"/>
  <c r="EK1105" i="1"/>
  <c r="EK1106" i="1"/>
  <c r="EK1107" i="1"/>
  <c r="EK1108" i="1"/>
  <c r="EK1109" i="1"/>
  <c r="EK1110" i="1"/>
  <c r="EK1111" i="1"/>
  <c r="EK1112" i="1"/>
  <c r="EK1113" i="1"/>
  <c r="EK1114" i="1"/>
  <c r="EK1115" i="1"/>
  <c r="EK1116" i="1"/>
  <c r="EK1117" i="1"/>
  <c r="EK1118" i="1"/>
  <c r="EK1119" i="1"/>
  <c r="EK1120" i="1"/>
  <c r="EK1121" i="1"/>
  <c r="EK1122" i="1"/>
  <c r="EK1123" i="1"/>
  <c r="EK1124" i="1"/>
  <c r="EK1125" i="1"/>
  <c r="EK1126" i="1"/>
  <c r="EK1127" i="1"/>
  <c r="EK1128" i="1"/>
  <c r="EK1129" i="1"/>
  <c r="EK1130" i="1"/>
  <c r="EK1131" i="1"/>
  <c r="EK1132" i="1"/>
  <c r="EK1133" i="1"/>
  <c r="EK1134" i="1"/>
  <c r="EK1135" i="1"/>
  <c r="EK1136" i="1"/>
  <c r="EK1137" i="1"/>
  <c r="EK1138" i="1"/>
  <c r="EK1139" i="1"/>
  <c r="EK1140" i="1"/>
  <c r="EK1141" i="1"/>
  <c r="EK1142" i="1"/>
  <c r="EK1143" i="1"/>
  <c r="EK1144" i="1"/>
  <c r="EK1145" i="1"/>
  <c r="EK1146" i="1"/>
  <c r="EK1147" i="1"/>
  <c r="EK1148" i="1"/>
  <c r="EK1149" i="1"/>
  <c r="EK1150" i="1"/>
  <c r="EK1151" i="1"/>
  <c r="EK1152" i="1"/>
  <c r="EK1153" i="1"/>
  <c r="EK1154" i="1"/>
  <c r="EK1155" i="1"/>
  <c r="EK1156" i="1"/>
  <c r="EK1157" i="1"/>
  <c r="EK1158" i="1"/>
  <c r="EK1159" i="1"/>
  <c r="EK1160" i="1"/>
  <c r="EK1161" i="1"/>
  <c r="EK1162" i="1"/>
  <c r="EK1163" i="1"/>
  <c r="EK1164" i="1"/>
  <c r="EK1165" i="1"/>
  <c r="EK1166" i="1"/>
  <c r="EK1167" i="1"/>
  <c r="EK1168" i="1"/>
  <c r="EK1169" i="1"/>
  <c r="EK1170" i="1"/>
  <c r="EK1171" i="1"/>
  <c r="EK1172" i="1"/>
  <c r="EK1173" i="1"/>
  <c r="EK1174" i="1"/>
  <c r="EK1175" i="1"/>
  <c r="EK1176" i="1"/>
  <c r="EK1177" i="1"/>
  <c r="EK1178" i="1"/>
  <c r="EK1179" i="1"/>
  <c r="EK1180" i="1"/>
  <c r="EK1181" i="1"/>
  <c r="EK1182" i="1"/>
  <c r="EK1183" i="1"/>
  <c r="EK1184" i="1"/>
  <c r="EK1185" i="1"/>
  <c r="EK1186" i="1"/>
  <c r="EK1187" i="1"/>
  <c r="EK1188" i="1"/>
  <c r="EK1189" i="1"/>
  <c r="EK1190" i="1"/>
  <c r="EK1191" i="1"/>
  <c r="EK1192" i="1"/>
  <c r="EK1193" i="1"/>
  <c r="EK1194" i="1"/>
  <c r="EK1195" i="1"/>
  <c r="EK1196" i="1"/>
  <c r="EK1197" i="1"/>
  <c r="EK1198" i="1"/>
  <c r="EK1199" i="1"/>
  <c r="EK1200" i="1"/>
  <c r="EK1201" i="1"/>
  <c r="EK1202" i="1"/>
  <c r="EK1203" i="1"/>
  <c r="EK1204" i="1"/>
  <c r="EK1205" i="1"/>
  <c r="EK1206" i="1"/>
  <c r="EK1207" i="1"/>
  <c r="EK1208" i="1"/>
  <c r="EK1209" i="1"/>
  <c r="EK1210" i="1"/>
  <c r="EK1211" i="1"/>
  <c r="EK1212" i="1"/>
  <c r="EK1213" i="1"/>
  <c r="EK1214" i="1"/>
  <c r="EK1215" i="1"/>
  <c r="EK1216" i="1"/>
  <c r="EK1217" i="1"/>
  <c r="EK1218" i="1"/>
  <c r="EK1219" i="1"/>
  <c r="EK1220" i="1"/>
  <c r="EK1221" i="1"/>
  <c r="EK1222" i="1"/>
  <c r="EK1223" i="1"/>
  <c r="EK1224" i="1"/>
  <c r="EK1225" i="1"/>
  <c r="EK1226" i="1"/>
  <c r="EK1227" i="1"/>
  <c r="EK1228" i="1"/>
  <c r="EK1229" i="1"/>
  <c r="EK1230" i="1"/>
  <c r="EK1231" i="1"/>
  <c r="EK1232" i="1"/>
  <c r="EK1233" i="1"/>
  <c r="EK1234" i="1"/>
  <c r="EK1235" i="1"/>
  <c r="EK1236" i="1"/>
  <c r="EK1237" i="1"/>
  <c r="EK1238" i="1"/>
  <c r="EK1239" i="1"/>
  <c r="EK1240" i="1"/>
  <c r="EK1241" i="1"/>
  <c r="EK1242" i="1"/>
  <c r="EK1243" i="1"/>
  <c r="EK1244" i="1"/>
  <c r="EK1245" i="1"/>
  <c r="EK1246" i="1"/>
  <c r="EK1247" i="1"/>
  <c r="EK1248" i="1"/>
  <c r="EK1249" i="1"/>
  <c r="EK1250" i="1"/>
  <c r="EK1251" i="1"/>
  <c r="EK1252" i="1"/>
  <c r="EK1253" i="1"/>
  <c r="EK1254" i="1"/>
  <c r="EK1255" i="1"/>
  <c r="EK1256" i="1"/>
  <c r="EK1257" i="1"/>
  <c r="EK1258" i="1"/>
  <c r="EK1259" i="1"/>
  <c r="EK1260" i="1"/>
  <c r="EK1261" i="1"/>
  <c r="EK1262" i="1"/>
  <c r="EK1263" i="1"/>
  <c r="EK1264" i="1"/>
  <c r="EK1265" i="1"/>
  <c r="EK1266" i="1"/>
  <c r="EK1267" i="1"/>
  <c r="EK1268" i="1"/>
  <c r="EK1269" i="1"/>
  <c r="EK1270" i="1"/>
  <c r="EK1271" i="1"/>
  <c r="EK1272" i="1"/>
  <c r="EK1273" i="1"/>
  <c r="EK1274" i="1"/>
  <c r="EK1275" i="1"/>
  <c r="EK1276" i="1"/>
  <c r="EK1277" i="1"/>
  <c r="EK1278" i="1"/>
  <c r="EK1279" i="1"/>
  <c r="EK1280" i="1"/>
  <c r="EK1281" i="1"/>
  <c r="EK1282" i="1"/>
  <c r="EK1283" i="1"/>
  <c r="EK1284" i="1"/>
  <c r="EK1285" i="1"/>
  <c r="EK1286" i="1"/>
  <c r="EK1287" i="1"/>
  <c r="EK1288" i="1"/>
  <c r="EK1289" i="1"/>
  <c r="EK1290" i="1"/>
  <c r="EK1291" i="1"/>
  <c r="EK1292" i="1"/>
  <c r="EK1293" i="1"/>
  <c r="EK1294" i="1"/>
  <c r="EK1295" i="1"/>
  <c r="EK1296" i="1"/>
  <c r="EK1297" i="1"/>
  <c r="EK1298" i="1"/>
  <c r="EK1299" i="1"/>
  <c r="EK1300" i="1"/>
  <c r="EK1301" i="1"/>
  <c r="EK1302" i="1"/>
  <c r="EK1303" i="1"/>
  <c r="EK1304" i="1"/>
  <c r="EK1305" i="1"/>
  <c r="EK1306" i="1"/>
  <c r="EK1307" i="1"/>
  <c r="EK1308" i="1"/>
  <c r="EK1309" i="1"/>
  <c r="EK1310" i="1"/>
  <c r="EK1311" i="1"/>
  <c r="EK1312" i="1"/>
  <c r="EK1313" i="1"/>
  <c r="EK1314" i="1"/>
  <c r="EK1315" i="1"/>
  <c r="EK1316" i="1"/>
  <c r="EK1317" i="1"/>
  <c r="EK1318" i="1"/>
  <c r="EK1319" i="1"/>
  <c r="EK1320" i="1"/>
  <c r="EK1321" i="1"/>
  <c r="EK1322" i="1"/>
  <c r="EK1323" i="1"/>
  <c r="EK1324" i="1"/>
  <c r="EK1325" i="1"/>
  <c r="EK1326" i="1"/>
  <c r="EK1327" i="1"/>
  <c r="EK1328" i="1"/>
  <c r="EK1329" i="1"/>
  <c r="EK1330" i="1"/>
  <c r="EK1331" i="1"/>
  <c r="EK1332" i="1"/>
  <c r="EK1333" i="1"/>
  <c r="EK1334" i="1"/>
  <c r="EK1335" i="1"/>
  <c r="EK1336" i="1"/>
  <c r="EK1337" i="1"/>
  <c r="EK1338" i="1"/>
  <c r="EK1339" i="1"/>
  <c r="EK1340" i="1"/>
  <c r="EK1341" i="1"/>
  <c r="EK1342" i="1"/>
  <c r="EK1343" i="1"/>
  <c r="EK1344" i="1"/>
  <c r="EK1345" i="1"/>
  <c r="EK1346" i="1"/>
  <c r="EK1347" i="1"/>
  <c r="EK1348" i="1"/>
  <c r="EK1349" i="1"/>
  <c r="EK1350" i="1"/>
  <c r="EK1351" i="1"/>
  <c r="EK1352" i="1"/>
  <c r="EK1353" i="1"/>
  <c r="EK1354" i="1"/>
  <c r="EK1355" i="1"/>
  <c r="EK1356" i="1"/>
  <c r="EK1357" i="1"/>
  <c r="EK1358" i="1"/>
  <c r="EK1359" i="1"/>
  <c r="EK1360" i="1"/>
  <c r="EK1361" i="1"/>
  <c r="EK1362" i="1"/>
  <c r="EK1363" i="1"/>
  <c r="EK1364" i="1"/>
  <c r="EK1365" i="1"/>
  <c r="EK1366" i="1"/>
  <c r="EK1367" i="1"/>
  <c r="EK1368" i="1"/>
  <c r="EK1369" i="1"/>
  <c r="EK1370" i="1"/>
  <c r="EK1371" i="1"/>
  <c r="EK1372" i="1"/>
  <c r="EK1373" i="1"/>
  <c r="EK1374" i="1"/>
  <c r="EK1375" i="1"/>
  <c r="EK1376" i="1"/>
  <c r="EK1377" i="1"/>
  <c r="EK1378" i="1"/>
  <c r="EK1379" i="1"/>
  <c r="EK1380" i="1"/>
  <c r="EK1381" i="1"/>
  <c r="EK1382" i="1"/>
  <c r="EK1383" i="1"/>
  <c r="EK1384" i="1"/>
  <c r="EK1385" i="1"/>
  <c r="EK1386" i="1"/>
  <c r="EK1387" i="1"/>
  <c r="EK1388" i="1"/>
  <c r="EK1389" i="1"/>
  <c r="EK1390" i="1"/>
  <c r="EK1391" i="1"/>
  <c r="EK1392" i="1"/>
  <c r="EK1393" i="1"/>
  <c r="EK1394" i="1"/>
  <c r="EK1395" i="1"/>
  <c r="EK1396" i="1"/>
  <c r="EK1397" i="1"/>
  <c r="EK1398" i="1"/>
  <c r="EK1399" i="1"/>
  <c r="EK1400" i="1"/>
  <c r="EK1401" i="1"/>
  <c r="EK1402" i="1"/>
  <c r="EK1403" i="1"/>
  <c r="EK1404" i="1"/>
  <c r="EK1405" i="1"/>
  <c r="EK1406" i="1"/>
  <c r="EK1407" i="1"/>
  <c r="EK1408" i="1"/>
  <c r="EK1409" i="1"/>
  <c r="EK1410" i="1"/>
  <c r="EK1411" i="1"/>
  <c r="EK1412" i="1"/>
  <c r="EK1413" i="1"/>
  <c r="EK1414" i="1"/>
  <c r="EK1415" i="1"/>
  <c r="EK1416" i="1"/>
  <c r="EK1417" i="1"/>
  <c r="EK1418" i="1"/>
  <c r="EK1419" i="1"/>
  <c r="EK1420" i="1"/>
  <c r="EK1421" i="1"/>
  <c r="EK1422" i="1"/>
  <c r="EK1423" i="1"/>
  <c r="EK1424" i="1"/>
  <c r="EK1425" i="1"/>
  <c r="EK1426" i="1"/>
  <c r="EK1427" i="1"/>
  <c r="EK1428" i="1"/>
  <c r="EK1429" i="1"/>
  <c r="EK1430" i="1"/>
  <c r="EK1431" i="1"/>
  <c r="EK1432" i="1"/>
  <c r="EK1433" i="1"/>
  <c r="EK1434" i="1"/>
  <c r="EK1435" i="1"/>
  <c r="EK1436" i="1"/>
  <c r="EK1437" i="1"/>
  <c r="EK1438" i="1"/>
  <c r="EK1439" i="1"/>
  <c r="EK1440" i="1"/>
  <c r="EK1441" i="1"/>
  <c r="EK1442" i="1"/>
  <c r="EK1443" i="1"/>
  <c r="EK1444" i="1"/>
  <c r="EK1445" i="1"/>
  <c r="EK1446" i="1"/>
  <c r="EK1447" i="1"/>
  <c r="EK1448" i="1"/>
  <c r="EK1449" i="1"/>
  <c r="EK1450" i="1"/>
  <c r="EK1451" i="1"/>
  <c r="EK1452" i="1"/>
  <c r="EK1453" i="1"/>
  <c r="EK1454" i="1"/>
  <c r="EK1455" i="1"/>
  <c r="EK1456" i="1"/>
  <c r="EK1457" i="1"/>
  <c r="EK1458" i="1"/>
  <c r="EK1459" i="1"/>
  <c r="EK1460" i="1"/>
  <c r="EK1461" i="1"/>
  <c r="EK1462" i="1"/>
  <c r="EK1463" i="1"/>
  <c r="EK1464" i="1"/>
  <c r="EK1465" i="1"/>
  <c r="EK1466" i="1"/>
  <c r="EK1467" i="1"/>
  <c r="EK1468" i="1"/>
  <c r="EK1469" i="1"/>
  <c r="EK1470" i="1"/>
  <c r="EK1471" i="1"/>
  <c r="EK1472" i="1"/>
  <c r="EK1473" i="1"/>
  <c r="EK1474" i="1"/>
  <c r="EK1475" i="1"/>
  <c r="EK1476" i="1"/>
  <c r="EK1477" i="1"/>
  <c r="EK1478" i="1"/>
  <c r="EK1479" i="1"/>
  <c r="EK1480" i="1"/>
  <c r="EK1481" i="1"/>
  <c r="EK1482" i="1"/>
  <c r="EK1483" i="1"/>
  <c r="EK1484" i="1"/>
  <c r="EK1485" i="1"/>
  <c r="EK1486" i="1"/>
  <c r="EK1487" i="1"/>
  <c r="EK1488" i="1"/>
  <c r="EK1489" i="1"/>
  <c r="EK1490" i="1"/>
  <c r="EK1491" i="1"/>
  <c r="EK1492" i="1"/>
  <c r="EK1493" i="1"/>
  <c r="EK1494" i="1"/>
  <c r="EK1495" i="1"/>
  <c r="EK1496" i="1"/>
  <c r="EK1497" i="1"/>
  <c r="EK1498" i="1"/>
  <c r="EK1499" i="1"/>
  <c r="EK1500" i="1"/>
  <c r="EK1501" i="1"/>
  <c r="EK1502" i="1"/>
  <c r="EK1503" i="1"/>
  <c r="EK1504" i="1"/>
  <c r="EK1505" i="1"/>
  <c r="EK1506" i="1"/>
  <c r="EK1507" i="1"/>
  <c r="EK1508" i="1"/>
  <c r="EK1509" i="1"/>
  <c r="EK1510" i="1"/>
  <c r="EK1511" i="1"/>
  <c r="EK1512" i="1"/>
  <c r="EK1513" i="1"/>
  <c r="EK1514" i="1"/>
  <c r="EK1515" i="1"/>
  <c r="EK1516" i="1"/>
  <c r="EK1517" i="1"/>
  <c r="EK1518" i="1"/>
  <c r="EK1519" i="1"/>
  <c r="EK1520" i="1"/>
  <c r="EK1521" i="1"/>
  <c r="EK1522" i="1"/>
  <c r="EK1523" i="1"/>
  <c r="EK1524" i="1"/>
  <c r="EK1525" i="1"/>
  <c r="EK1526" i="1"/>
  <c r="EK1527" i="1"/>
  <c r="EK1528" i="1"/>
  <c r="EK1529" i="1"/>
  <c r="EK1530" i="1"/>
  <c r="EK1531" i="1"/>
  <c r="EK1532" i="1"/>
  <c r="EK1533" i="1"/>
  <c r="EK1534" i="1"/>
  <c r="EK1535" i="1"/>
  <c r="EK1536" i="1"/>
  <c r="EK1537" i="1"/>
  <c r="EK1538" i="1"/>
  <c r="EK1539" i="1"/>
  <c r="EK1540" i="1"/>
  <c r="EK1541" i="1"/>
  <c r="EK1542" i="1"/>
  <c r="EK1543" i="1"/>
  <c r="EK1544" i="1"/>
  <c r="EK1545" i="1"/>
  <c r="EK1546" i="1"/>
  <c r="EK1547" i="1"/>
  <c r="EK1548" i="1"/>
  <c r="EK1549" i="1"/>
  <c r="EK1550" i="1"/>
  <c r="EK1551" i="1"/>
  <c r="EK1552" i="1"/>
  <c r="EK1553" i="1"/>
  <c r="EK1554" i="1"/>
  <c r="EK1555" i="1"/>
  <c r="EK1556" i="1"/>
  <c r="EK1557" i="1"/>
  <c r="EK1558" i="1"/>
  <c r="EK1559" i="1"/>
  <c r="EK1560" i="1"/>
  <c r="EK1561" i="1"/>
  <c r="EK1562" i="1"/>
  <c r="EK1563" i="1"/>
  <c r="EK1564" i="1"/>
  <c r="EK1565" i="1"/>
  <c r="EK1566" i="1"/>
  <c r="EK1567" i="1"/>
  <c r="EK1568" i="1"/>
  <c r="EK1569" i="1"/>
  <c r="EK1570" i="1"/>
  <c r="EK1571" i="1"/>
  <c r="EK1572" i="1"/>
  <c r="EK1573" i="1"/>
  <c r="EK1574" i="1"/>
  <c r="EK1575" i="1"/>
  <c r="EK1576" i="1"/>
  <c r="EK1577" i="1"/>
  <c r="EK1578" i="1"/>
  <c r="EK1579" i="1"/>
  <c r="EK1580" i="1"/>
  <c r="EK1581" i="1"/>
  <c r="EK1582" i="1"/>
  <c r="EK1583" i="1"/>
  <c r="EK1584" i="1"/>
  <c r="EK1585" i="1"/>
  <c r="EK1586" i="1"/>
  <c r="EK1587" i="1"/>
  <c r="EK1588" i="1"/>
  <c r="EK1589" i="1"/>
  <c r="EK1590" i="1"/>
  <c r="EK1591" i="1"/>
  <c r="EK1592" i="1"/>
  <c r="EK1593" i="1"/>
  <c r="EK1594" i="1"/>
  <c r="EK1595" i="1"/>
  <c r="EK1596" i="1"/>
  <c r="EK1597" i="1"/>
  <c r="EK1598" i="1"/>
  <c r="EK1599" i="1"/>
  <c r="EK1600" i="1"/>
  <c r="EK1601" i="1"/>
  <c r="EK1602" i="1"/>
  <c r="EK1603" i="1"/>
  <c r="EK1604" i="1"/>
  <c r="EK1605" i="1"/>
  <c r="EK1606" i="1"/>
  <c r="EK1607" i="1"/>
  <c r="EK1608" i="1"/>
  <c r="EK1609" i="1"/>
  <c r="EK1610" i="1"/>
  <c r="EK1611" i="1"/>
  <c r="EK1612" i="1"/>
  <c r="EK1613" i="1"/>
  <c r="EK1614" i="1"/>
  <c r="EK1615" i="1"/>
  <c r="EK1616" i="1"/>
  <c r="EK1617" i="1"/>
  <c r="EK1618" i="1"/>
  <c r="EK1619" i="1"/>
  <c r="EK1620" i="1"/>
  <c r="EK1621" i="1"/>
  <c r="EK1622" i="1"/>
  <c r="EK1623" i="1"/>
  <c r="EK1624" i="1"/>
  <c r="EK1625" i="1"/>
  <c r="EK1626" i="1"/>
  <c r="EK1627" i="1"/>
  <c r="EK1628" i="1"/>
  <c r="EK1629" i="1"/>
  <c r="EK1630" i="1"/>
  <c r="EK1631" i="1"/>
  <c r="EK1632" i="1"/>
  <c r="EK1633" i="1"/>
  <c r="EK1634" i="1"/>
  <c r="EK1635" i="1"/>
  <c r="EK1636" i="1"/>
  <c r="EK1637" i="1"/>
  <c r="EK1638" i="1"/>
  <c r="EK1639" i="1"/>
  <c r="EK1640" i="1"/>
  <c r="EK1641" i="1"/>
  <c r="EK1642" i="1"/>
  <c r="EK1643" i="1"/>
  <c r="EK1644" i="1"/>
  <c r="EK1645" i="1"/>
  <c r="EK1646" i="1"/>
  <c r="EK1647" i="1"/>
  <c r="EK1648" i="1"/>
  <c r="EK1649" i="1"/>
  <c r="EK1650" i="1"/>
  <c r="EK1651" i="1"/>
  <c r="EK1652" i="1"/>
  <c r="EK1653" i="1"/>
  <c r="EK1654" i="1"/>
  <c r="EK1655" i="1"/>
  <c r="EK1656" i="1"/>
  <c r="EK1657" i="1"/>
  <c r="EK1658" i="1"/>
  <c r="EK1659" i="1"/>
  <c r="EK1660" i="1"/>
  <c r="EK1661" i="1"/>
  <c r="EK1662" i="1"/>
  <c r="EK1663" i="1"/>
  <c r="EK1664" i="1"/>
  <c r="EK1665" i="1"/>
  <c r="EK1666" i="1"/>
  <c r="EK1667" i="1"/>
  <c r="EK1668" i="1"/>
  <c r="EK1669" i="1"/>
  <c r="EK1670" i="1"/>
  <c r="EK1671" i="1"/>
  <c r="EK1672" i="1"/>
  <c r="EK1673" i="1"/>
  <c r="EK1674" i="1"/>
  <c r="EK1675" i="1"/>
  <c r="EK1676" i="1"/>
  <c r="EK1677" i="1"/>
  <c r="EK1678" i="1"/>
  <c r="EK1679" i="1"/>
  <c r="EK1680" i="1"/>
  <c r="EK1681" i="1"/>
  <c r="EK1682" i="1"/>
  <c r="EK1683" i="1"/>
  <c r="EK1684" i="1"/>
  <c r="EK1685" i="1"/>
  <c r="EK1686" i="1"/>
  <c r="EK1687" i="1"/>
  <c r="EK1688" i="1"/>
  <c r="EK1689" i="1"/>
  <c r="EK1690" i="1"/>
  <c r="EK1691" i="1"/>
  <c r="EK1692" i="1"/>
  <c r="EK1693" i="1"/>
  <c r="EK1694" i="1"/>
  <c r="EK1695" i="1"/>
  <c r="EK1696" i="1"/>
  <c r="EK1697" i="1"/>
  <c r="EK1698" i="1"/>
  <c r="EK1699" i="1"/>
  <c r="EK1700" i="1"/>
  <c r="EK1701" i="1"/>
  <c r="EK1702" i="1"/>
  <c r="EK1703" i="1"/>
  <c r="EK1704" i="1"/>
  <c r="EK1705" i="1"/>
  <c r="EK1706" i="1"/>
  <c r="EK1707" i="1"/>
  <c r="EK1708" i="1"/>
  <c r="EK1709" i="1"/>
  <c r="EK1710" i="1"/>
  <c r="EK1711" i="1"/>
  <c r="EK1712" i="1"/>
  <c r="EK1713" i="1"/>
  <c r="EK1714" i="1"/>
  <c r="EK1715" i="1"/>
  <c r="EK1716" i="1"/>
  <c r="EK1717" i="1"/>
  <c r="EK1718" i="1"/>
  <c r="EK1719" i="1"/>
  <c r="EK1720" i="1"/>
  <c r="EK1721" i="1"/>
  <c r="EK1722" i="1"/>
  <c r="EK1723" i="1"/>
  <c r="EK1724" i="1"/>
  <c r="EK1725" i="1"/>
  <c r="EK1726" i="1"/>
  <c r="EK1727" i="1"/>
  <c r="EK1728" i="1"/>
  <c r="EK1729" i="1"/>
  <c r="EK1730" i="1"/>
  <c r="EK1731" i="1"/>
  <c r="EK1732" i="1"/>
  <c r="EK1733" i="1"/>
  <c r="EK1734" i="1"/>
  <c r="EK1735" i="1"/>
  <c r="EK1736" i="1"/>
  <c r="EK1737" i="1"/>
  <c r="EK1738" i="1"/>
  <c r="EK1739" i="1"/>
  <c r="EK1740" i="1"/>
  <c r="EK1741" i="1"/>
  <c r="EK1742" i="1"/>
  <c r="EK1743" i="1"/>
  <c r="EK1744" i="1"/>
  <c r="EK1745" i="1"/>
  <c r="EK1746" i="1"/>
  <c r="EK1747" i="1"/>
  <c r="EK1748" i="1"/>
  <c r="EK2" i="1"/>
  <c r="C2" i="1" l="1"/>
  <c r="C3" i="1"/>
  <c r="C4" i="1"/>
  <c r="C1338" i="1"/>
  <c r="C1339" i="1"/>
  <c r="C1340" i="1"/>
  <c r="C5" i="1"/>
  <c r="C6" i="1"/>
  <c r="C7" i="1"/>
  <c r="C8" i="1"/>
  <c r="C9" i="1"/>
  <c r="C10" i="1"/>
  <c r="C1341" i="1"/>
  <c r="C11" i="1"/>
  <c r="C12" i="1"/>
  <c r="C1342" i="1"/>
  <c r="C1343" i="1"/>
  <c r="C13" i="1"/>
  <c r="C14" i="1"/>
  <c r="C1344" i="1"/>
  <c r="C1345" i="1"/>
  <c r="C1346" i="1"/>
  <c r="C15" i="1"/>
  <c r="C16" i="1"/>
  <c r="C1347" i="1"/>
  <c r="C1348" i="1"/>
  <c r="C1349" i="1"/>
  <c r="C1350" i="1"/>
  <c r="C1351" i="1"/>
  <c r="C1352" i="1"/>
  <c r="C1353" i="1"/>
  <c r="C1354" i="1"/>
  <c r="C17" i="1"/>
  <c r="C1355" i="1"/>
  <c r="C18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9" i="1"/>
  <c r="C1372" i="1"/>
  <c r="C20" i="1"/>
  <c r="C21" i="1"/>
  <c r="C22" i="1"/>
  <c r="C23" i="1"/>
  <c r="C24" i="1"/>
  <c r="C25" i="1"/>
  <c r="C1373" i="1"/>
  <c r="C26" i="1"/>
  <c r="C27" i="1"/>
  <c r="C1374" i="1"/>
  <c r="C1375" i="1"/>
  <c r="C1376" i="1"/>
  <c r="C28" i="1"/>
  <c r="C1377" i="1"/>
  <c r="C29" i="1"/>
  <c r="C30" i="1"/>
  <c r="C1378" i="1"/>
  <c r="C31" i="1"/>
  <c r="C1379" i="1"/>
  <c r="C32" i="1"/>
  <c r="C33" i="1"/>
  <c r="C1380" i="1"/>
  <c r="C34" i="1"/>
  <c r="C1381" i="1"/>
  <c r="C35" i="1"/>
  <c r="C1382" i="1"/>
  <c r="C1383" i="1"/>
  <c r="C1384" i="1"/>
  <c r="C36" i="1"/>
  <c r="C37" i="1"/>
  <c r="C1385" i="1"/>
  <c r="C1386" i="1"/>
  <c r="C1387" i="1"/>
  <c r="C1388" i="1"/>
  <c r="C38" i="1"/>
  <c r="C39" i="1"/>
  <c r="C1389" i="1"/>
  <c r="C40" i="1"/>
  <c r="C41" i="1"/>
  <c r="C42" i="1"/>
  <c r="C1390" i="1"/>
  <c r="C1391" i="1"/>
  <c r="C1392" i="1"/>
  <c r="C43" i="1"/>
  <c r="C44" i="1"/>
  <c r="C45" i="1"/>
  <c r="C46" i="1"/>
  <c r="C47" i="1"/>
  <c r="C1393" i="1"/>
  <c r="C1394" i="1"/>
  <c r="C1395" i="1"/>
  <c r="C1396" i="1"/>
  <c r="C1397" i="1"/>
  <c r="C1398" i="1"/>
  <c r="C1399" i="1"/>
  <c r="C1400" i="1"/>
  <c r="C48" i="1"/>
  <c r="C49" i="1"/>
  <c r="C1401" i="1"/>
  <c r="C50" i="1"/>
  <c r="C1402" i="1"/>
  <c r="C51" i="1"/>
  <c r="C1403" i="1"/>
  <c r="C1404" i="1"/>
  <c r="C52" i="1"/>
  <c r="C53" i="1"/>
  <c r="C54" i="1"/>
  <c r="C55" i="1"/>
  <c r="C56" i="1"/>
  <c r="C1405" i="1"/>
  <c r="C1406" i="1"/>
  <c r="C57" i="1"/>
  <c r="C1407" i="1"/>
  <c r="C1408" i="1"/>
  <c r="C1409" i="1"/>
  <c r="C1410" i="1"/>
  <c r="C1411" i="1"/>
  <c r="C1412" i="1"/>
  <c r="C1413" i="1"/>
  <c r="C1414" i="1"/>
  <c r="C1415" i="1"/>
  <c r="C58" i="1"/>
  <c r="C1416" i="1"/>
  <c r="C1417" i="1"/>
  <c r="C1418" i="1"/>
  <c r="C59" i="1"/>
  <c r="C1419" i="1"/>
  <c r="C60" i="1"/>
  <c r="C61" i="1"/>
  <c r="C1420" i="1"/>
  <c r="C62" i="1"/>
  <c r="C63" i="1"/>
  <c r="C64" i="1"/>
  <c r="C1421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1422" i="1"/>
  <c r="C79" i="1"/>
  <c r="C80" i="1"/>
  <c r="C81" i="1"/>
  <c r="C82" i="1"/>
  <c r="C1423" i="1"/>
  <c r="C1424" i="1"/>
  <c r="C1425" i="1"/>
  <c r="C1426" i="1"/>
  <c r="C83" i="1"/>
  <c r="C84" i="1"/>
  <c r="C85" i="1"/>
  <c r="C86" i="1"/>
  <c r="C87" i="1"/>
  <c r="C88" i="1"/>
  <c r="C1427" i="1"/>
  <c r="C1428" i="1"/>
  <c r="C1429" i="1"/>
  <c r="C1430" i="1"/>
  <c r="C89" i="1"/>
  <c r="C1431" i="1"/>
  <c r="C90" i="1"/>
  <c r="C1432" i="1"/>
  <c r="C1433" i="1"/>
  <c r="C91" i="1"/>
  <c r="C1434" i="1"/>
  <c r="C92" i="1"/>
  <c r="C93" i="1"/>
  <c r="C94" i="1"/>
  <c r="C95" i="1"/>
  <c r="C96" i="1"/>
  <c r="C97" i="1"/>
  <c r="C98" i="1"/>
  <c r="C99" i="1"/>
  <c r="C100" i="1"/>
  <c r="C1435" i="1"/>
  <c r="C1436" i="1"/>
  <c r="C1437" i="1"/>
  <c r="C101" i="1"/>
  <c r="C102" i="1"/>
  <c r="C103" i="1"/>
  <c r="C1438" i="1"/>
  <c r="C1439" i="1"/>
  <c r="C1440" i="1"/>
  <c r="C104" i="1"/>
  <c r="C105" i="1"/>
  <c r="C1441" i="1"/>
  <c r="C106" i="1"/>
  <c r="C1442" i="1"/>
  <c r="C107" i="1"/>
  <c r="C108" i="1"/>
  <c r="C109" i="1"/>
  <c r="C110" i="1"/>
  <c r="C1443" i="1"/>
  <c r="C1444" i="1"/>
  <c r="C111" i="1"/>
  <c r="C112" i="1"/>
  <c r="C1445" i="1"/>
  <c r="C113" i="1"/>
  <c r="C114" i="1"/>
  <c r="C1446" i="1"/>
  <c r="C1447" i="1"/>
  <c r="C115" i="1"/>
  <c r="C1448" i="1"/>
  <c r="C1449" i="1"/>
  <c r="C116" i="1"/>
  <c r="C117" i="1"/>
  <c r="C1450" i="1"/>
  <c r="C118" i="1"/>
  <c r="C119" i="1"/>
  <c r="C120" i="1"/>
  <c r="C121" i="1"/>
  <c r="C122" i="1"/>
  <c r="C123" i="1"/>
  <c r="C1451" i="1"/>
  <c r="C124" i="1"/>
  <c r="C125" i="1"/>
  <c r="C126" i="1"/>
  <c r="C1452" i="1"/>
  <c r="C127" i="1"/>
  <c r="C1453" i="1"/>
  <c r="C128" i="1"/>
  <c r="C1454" i="1"/>
  <c r="C1455" i="1"/>
  <c r="C1456" i="1"/>
  <c r="C129" i="1"/>
  <c r="C1457" i="1"/>
  <c r="C1458" i="1"/>
  <c r="C130" i="1"/>
  <c r="C131" i="1"/>
  <c r="C132" i="1"/>
  <c r="C1459" i="1"/>
  <c r="C1460" i="1"/>
  <c r="C1461" i="1"/>
  <c r="C1462" i="1"/>
  <c r="C133" i="1"/>
  <c r="C134" i="1"/>
  <c r="C1463" i="1"/>
  <c r="C135" i="1"/>
  <c r="C1464" i="1"/>
  <c r="C136" i="1"/>
  <c r="C1465" i="1"/>
  <c r="C137" i="1"/>
  <c r="C1466" i="1"/>
  <c r="C138" i="1"/>
  <c r="C139" i="1"/>
  <c r="C1467" i="1"/>
  <c r="C1468" i="1"/>
  <c r="C1469" i="1"/>
  <c r="C140" i="1"/>
  <c r="C141" i="1"/>
  <c r="C1470" i="1"/>
  <c r="C1471" i="1"/>
  <c r="C1472" i="1"/>
  <c r="C1473" i="1"/>
  <c r="C1474" i="1"/>
  <c r="C142" i="1"/>
  <c r="C143" i="1"/>
  <c r="C144" i="1"/>
  <c r="C145" i="1"/>
  <c r="C1475" i="1"/>
  <c r="C1476" i="1"/>
  <c r="C146" i="1"/>
  <c r="C1477" i="1"/>
  <c r="C147" i="1"/>
  <c r="C148" i="1"/>
  <c r="C1478" i="1"/>
  <c r="C149" i="1"/>
  <c r="C150" i="1"/>
  <c r="C1479" i="1"/>
  <c r="C1480" i="1"/>
  <c r="C1481" i="1"/>
  <c r="C1482" i="1"/>
  <c r="C1483" i="1"/>
  <c r="C1484" i="1"/>
  <c r="C1485" i="1"/>
  <c r="C1486" i="1"/>
  <c r="C1487" i="1"/>
  <c r="C1488" i="1"/>
  <c r="C1489" i="1"/>
  <c r="C151" i="1"/>
  <c r="C1490" i="1"/>
  <c r="C1491" i="1"/>
  <c r="C152" i="1"/>
  <c r="C153" i="1"/>
  <c r="C154" i="1"/>
  <c r="C1492" i="1"/>
  <c r="C155" i="1"/>
  <c r="C156" i="1"/>
  <c r="C157" i="1"/>
  <c r="C158" i="1"/>
  <c r="C159" i="1"/>
  <c r="C1493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494" i="1"/>
  <c r="C1495" i="1"/>
  <c r="C1496" i="1"/>
  <c r="C175" i="1"/>
  <c r="C1497" i="1"/>
  <c r="C176" i="1"/>
  <c r="C1498" i="1"/>
  <c r="C177" i="1"/>
  <c r="C178" i="1"/>
  <c r="C179" i="1"/>
  <c r="C1499" i="1"/>
  <c r="C180" i="1"/>
  <c r="C1500" i="1"/>
  <c r="C1501" i="1"/>
  <c r="C181" i="1"/>
  <c r="C182" i="1"/>
  <c r="C183" i="1"/>
  <c r="C184" i="1"/>
  <c r="C185" i="1"/>
  <c r="C186" i="1"/>
  <c r="C187" i="1"/>
  <c r="C1502" i="1"/>
  <c r="C1503" i="1"/>
  <c r="C1504" i="1"/>
  <c r="C1505" i="1"/>
  <c r="C1506" i="1"/>
  <c r="C1507" i="1"/>
  <c r="C188" i="1"/>
  <c r="C189" i="1"/>
  <c r="C1508" i="1"/>
  <c r="C1509" i="1"/>
  <c r="C1510" i="1"/>
  <c r="C190" i="1"/>
  <c r="C191" i="1"/>
  <c r="C192" i="1"/>
  <c r="C1511" i="1"/>
  <c r="C193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94" i="1"/>
  <c r="C195" i="1"/>
  <c r="C1526" i="1"/>
  <c r="C196" i="1"/>
  <c r="C1527" i="1"/>
  <c r="C197" i="1"/>
  <c r="C198" i="1"/>
  <c r="C1528" i="1"/>
  <c r="C1337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99" i="1"/>
</calcChain>
</file>

<file path=xl/sharedStrings.xml><?xml version="1.0" encoding="utf-8"?>
<sst xmlns="http://schemas.openxmlformats.org/spreadsheetml/2006/main" count="13752" uniqueCount="5765">
  <si>
    <t>PF04480</t>
  </si>
  <si>
    <t>PF02310</t>
  </si>
  <si>
    <t>PF02607</t>
  </si>
  <si>
    <t>PF02965</t>
  </si>
  <si>
    <t>PF00809</t>
  </si>
  <si>
    <t>PB031841</t>
  </si>
  <si>
    <t>PF13338</t>
  </si>
  <si>
    <t>PB026133</t>
  </si>
  <si>
    <t>PB146077</t>
  </si>
  <si>
    <t>PF13086</t>
  </si>
  <si>
    <t>PF13087</t>
  </si>
  <si>
    <t>PF13245</t>
  </si>
  <si>
    <t>PF03852</t>
  </si>
  <si>
    <t>PF00270</t>
  </si>
  <si>
    <t>PF00271</t>
  </si>
  <si>
    <t>PB102827</t>
  </si>
  <si>
    <t>PB249601</t>
  </si>
  <si>
    <t>PF11867</t>
  </si>
  <si>
    <t>PF04313</t>
  </si>
  <si>
    <t>PF04851</t>
  </si>
  <si>
    <t>PB000034</t>
  </si>
  <si>
    <t>PB172534</t>
  </si>
  <si>
    <t>PF00583</t>
  </si>
  <si>
    <t>PB022518</t>
  </si>
  <si>
    <t>PB038428</t>
  </si>
  <si>
    <t>PF00588</t>
  </si>
  <si>
    <t>PF02602</t>
  </si>
  <si>
    <t>PF08264</t>
  </si>
  <si>
    <t>PF00133</t>
  </si>
  <si>
    <t>PF13603</t>
  </si>
  <si>
    <t>PF09334</t>
  </si>
  <si>
    <t>PB052688</t>
  </si>
  <si>
    <t>PB043718</t>
  </si>
  <si>
    <t>PF06634</t>
  </si>
  <si>
    <t>PF13659</t>
  </si>
  <si>
    <t>PB047649</t>
  </si>
  <si>
    <t>PF13676</t>
  </si>
  <si>
    <t>PF13195</t>
  </si>
  <si>
    <t>PF07671</t>
  </si>
  <si>
    <t>PF00145</t>
  </si>
  <si>
    <t>PF11784</t>
  </si>
  <si>
    <t>PB133047</t>
  </si>
  <si>
    <t>PB134975</t>
  </si>
  <si>
    <t>PB003851</t>
  </si>
  <si>
    <t>PB067579</t>
  </si>
  <si>
    <t>PB012526</t>
  </si>
  <si>
    <t>PB019150</t>
  </si>
  <si>
    <t>PB000557</t>
  </si>
  <si>
    <t>PB233343</t>
  </si>
  <si>
    <t>PB410130</t>
  </si>
  <si>
    <t>PB046599</t>
  </si>
  <si>
    <t>PF09369</t>
  </si>
  <si>
    <t>PF12161</t>
  </si>
  <si>
    <t>PF02384</t>
  </si>
  <si>
    <t>PB119849</t>
  </si>
  <si>
    <t>PB105767</t>
  </si>
  <si>
    <t>PB010093</t>
  </si>
  <si>
    <t>PB135880</t>
  </si>
  <si>
    <t>PB354012</t>
  </si>
  <si>
    <t>PB354030</t>
  </si>
  <si>
    <t>PB385137</t>
  </si>
  <si>
    <t>PB001644</t>
  </si>
  <si>
    <t>PB000364</t>
  </si>
  <si>
    <t>PB155217</t>
  </si>
  <si>
    <t>PF14311</t>
  </si>
  <si>
    <t>PB302055</t>
  </si>
  <si>
    <t>PB024425</t>
  </si>
  <si>
    <t>PB411148</t>
  </si>
  <si>
    <t>PB049161</t>
  </si>
  <si>
    <t>PB049163</t>
  </si>
  <si>
    <t>PB007443</t>
  </si>
  <si>
    <t>PB387031</t>
  </si>
  <si>
    <t>PB345715</t>
  </si>
  <si>
    <t>PF01272</t>
  </si>
  <si>
    <t>PB009280</t>
  </si>
  <si>
    <t>PB001114</t>
  </si>
  <si>
    <t>PB025345</t>
  </si>
  <si>
    <t>PF00625</t>
  </si>
  <si>
    <t>PF00075</t>
  </si>
  <si>
    <t>PB358152</t>
  </si>
  <si>
    <t>PB037995</t>
  </si>
  <si>
    <t>PB004181</t>
  </si>
  <si>
    <t>PF02075</t>
  </si>
  <si>
    <t>PF11898</t>
  </si>
  <si>
    <t>PF04408</t>
  </si>
  <si>
    <t>PF07717</t>
  </si>
  <si>
    <t>PB296263</t>
  </si>
  <si>
    <t>PF02237</t>
  </si>
  <si>
    <t>PF03099</t>
  </si>
  <si>
    <t>PB216887</t>
  </si>
  <si>
    <t>PB392072</t>
  </si>
  <si>
    <t>PB317103</t>
  </si>
  <si>
    <t>PB330395</t>
  </si>
  <si>
    <t>PB005965</t>
  </si>
  <si>
    <t>PB002710</t>
  </si>
  <si>
    <t>PB040489</t>
  </si>
  <si>
    <t>PF02574</t>
  </si>
  <si>
    <t>PB175196</t>
  </si>
  <si>
    <t>PB111613</t>
  </si>
  <si>
    <t>PF01026</t>
  </si>
  <si>
    <t>PF00383</t>
  </si>
  <si>
    <t>PF10458</t>
  </si>
  <si>
    <t>PB065598</t>
  </si>
  <si>
    <t>PF13419</t>
  </si>
  <si>
    <t>PB176084</t>
  </si>
  <si>
    <t>PB086816</t>
  </si>
  <si>
    <t>PF03435</t>
  </si>
  <si>
    <t>PB084610</t>
  </si>
  <si>
    <t>PF00152</t>
  </si>
  <si>
    <t>PB016692</t>
  </si>
  <si>
    <t>PF03308</t>
  </si>
  <si>
    <t>PF01642</t>
  </si>
  <si>
    <t>PF01693</t>
  </si>
  <si>
    <t>PB281558</t>
  </si>
  <si>
    <t>PB482946</t>
  </si>
  <si>
    <t>PB011565</t>
  </si>
  <si>
    <t>PB010419</t>
  </si>
  <si>
    <t>PB523064</t>
  </si>
  <si>
    <t>PF13673</t>
  </si>
  <si>
    <t>PB235155</t>
  </si>
  <si>
    <t>PB064891</t>
  </si>
  <si>
    <t>PB064895</t>
  </si>
  <si>
    <t>PB000734</t>
  </si>
  <si>
    <t>PF00977</t>
  </si>
  <si>
    <t>PB540804</t>
  </si>
  <si>
    <t>PF01336</t>
  </si>
  <si>
    <t>PB481248</t>
  </si>
  <si>
    <t>PB015604</t>
  </si>
  <si>
    <t>PB000260</t>
  </si>
  <si>
    <t>PB175572</t>
  </si>
  <si>
    <t>PB058742</t>
  </si>
  <si>
    <t>PB326472</t>
  </si>
  <si>
    <t>PB004734</t>
  </si>
  <si>
    <t>PF09669</t>
  </si>
  <si>
    <t>PF01555</t>
  </si>
  <si>
    <t>A0JZN7</t>
  </si>
  <si>
    <t>A0LY74</t>
  </si>
  <si>
    <t>A0NMQ5</t>
  </si>
  <si>
    <t>A0P3K7</t>
  </si>
  <si>
    <t>A0PRY7</t>
  </si>
  <si>
    <t>A0QAI4</t>
  </si>
  <si>
    <t>A0QBH4</t>
  </si>
  <si>
    <t>A0QHM8</t>
  </si>
  <si>
    <t>A0QLP5</t>
  </si>
  <si>
    <t>A0QQU6</t>
  </si>
  <si>
    <t>A0R322</t>
  </si>
  <si>
    <t>A0R4I2</t>
  </si>
  <si>
    <t>A0RU19</t>
  </si>
  <si>
    <t>A0RY33</t>
  </si>
  <si>
    <t>A0YPI2</t>
  </si>
  <si>
    <t>A0Z0Y2</t>
  </si>
  <si>
    <t>A0ZBG5</t>
  </si>
  <si>
    <t>A0ZFG3</t>
  </si>
  <si>
    <t>A0ZFZ5</t>
  </si>
  <si>
    <t>A0ZGY6</t>
  </si>
  <si>
    <t>A1A0G8</t>
  </si>
  <si>
    <t>A1AV30</t>
  </si>
  <si>
    <t>A1BH46</t>
  </si>
  <si>
    <t>A1IQ46</t>
  </si>
  <si>
    <t>A1K2B8</t>
  </si>
  <si>
    <t>A1KA28</t>
  </si>
  <si>
    <t>A1KPP0</t>
  </si>
  <si>
    <t>A1KS45</t>
  </si>
  <si>
    <t>A1R3N2</t>
  </si>
  <si>
    <t>A1RB14</t>
  </si>
  <si>
    <t>A1SCN4</t>
  </si>
  <si>
    <t>A1SPC1</t>
  </si>
  <si>
    <t>A1TBP8</t>
  </si>
  <si>
    <t>A1TF66</t>
  </si>
  <si>
    <t>A1U957</t>
  </si>
  <si>
    <t>A1UPA4</t>
  </si>
  <si>
    <t>A1VJW6</t>
  </si>
  <si>
    <t>A2PRT5</t>
  </si>
  <si>
    <t>A2TQ29</t>
  </si>
  <si>
    <t>A2VPW6</t>
  </si>
  <si>
    <t>A3CPU5</t>
  </si>
  <si>
    <t>A3DG89</t>
  </si>
  <si>
    <t>A3DHT8</t>
  </si>
  <si>
    <t>A3HRG0</t>
  </si>
  <si>
    <t>A3HSM4</t>
  </si>
  <si>
    <t>A3I2I5</t>
  </si>
  <si>
    <t>A3ILN7</t>
  </si>
  <si>
    <t>A3J1D4</t>
  </si>
  <si>
    <t>A3J2B0</t>
  </si>
  <si>
    <t>A3M3T4</t>
  </si>
  <si>
    <t>A3N399</t>
  </si>
  <si>
    <t>A3PSR4</t>
  </si>
  <si>
    <t>A3Q612</t>
  </si>
  <si>
    <t>A3Q8Q0</t>
  </si>
  <si>
    <t>A3TPI5</t>
  </si>
  <si>
    <t>A3UG08</t>
  </si>
  <si>
    <t>A3WFU6</t>
  </si>
  <si>
    <t>A3WS80</t>
  </si>
  <si>
    <t>A3WT85</t>
  </si>
  <si>
    <t>A3WVL0</t>
  </si>
  <si>
    <t>A3WWD6</t>
  </si>
  <si>
    <t>A3XGZ5</t>
  </si>
  <si>
    <t>A3XHB1</t>
  </si>
  <si>
    <t>A3XQC1</t>
  </si>
  <si>
    <t>A4ANX8</t>
  </si>
  <si>
    <t>A4BXH2</t>
  </si>
  <si>
    <t>A4IT87</t>
  </si>
  <si>
    <t>A4ITZ3</t>
  </si>
  <si>
    <t>A4IY44</t>
  </si>
  <si>
    <t>A4KM41</t>
  </si>
  <si>
    <t>A4KRC0</t>
  </si>
  <si>
    <t>A4L312</t>
  </si>
  <si>
    <t>A4MVH8</t>
  </si>
  <si>
    <t>A4MWA6</t>
  </si>
  <si>
    <t>A4N1L3</t>
  </si>
  <si>
    <t>A4N811</t>
  </si>
  <si>
    <t>A4NAA3</t>
  </si>
  <si>
    <t>A4NCX2</t>
  </si>
  <si>
    <t>A4NFZ3</t>
  </si>
  <si>
    <t>A4NL94</t>
  </si>
  <si>
    <t>A4NPZ3</t>
  </si>
  <si>
    <t>A4NWF4</t>
  </si>
  <si>
    <t>A4QH85</t>
  </si>
  <si>
    <t>A4T176</t>
  </si>
  <si>
    <t>A4VI88</t>
  </si>
  <si>
    <t>A4WE94</t>
  </si>
  <si>
    <t>A4YRP5</t>
  </si>
  <si>
    <t>A4Z2J8</t>
  </si>
  <si>
    <t>A5E8L6</t>
  </si>
  <si>
    <t>A5EED3</t>
  </si>
  <si>
    <t>A5EMK3</t>
  </si>
  <si>
    <t>A5FM78</t>
  </si>
  <si>
    <t>A5G528</t>
  </si>
  <si>
    <t>A5G8Z3</t>
  </si>
  <si>
    <t>A5GAK4</t>
  </si>
  <si>
    <t>A5IGR1</t>
  </si>
  <si>
    <t>A5II66</t>
  </si>
  <si>
    <t>A5L0L4</t>
  </si>
  <si>
    <t>A5P9G8</t>
  </si>
  <si>
    <t>A5TUV6</t>
  </si>
  <si>
    <t>A5U8M9</t>
  </si>
  <si>
    <t>A5UDE2</t>
  </si>
  <si>
    <t>A5UI66</t>
  </si>
  <si>
    <t>A5UIT2</t>
  </si>
  <si>
    <t>A5V3D5</t>
  </si>
  <si>
    <t>A5VDE8</t>
  </si>
  <si>
    <t>A5WTC4</t>
  </si>
  <si>
    <t>A5Z805</t>
  </si>
  <si>
    <t>A5ZF18</t>
  </si>
  <si>
    <t>A6A5S9</t>
  </si>
  <si>
    <t>A6AG73</t>
  </si>
  <si>
    <t>A6DRH8</t>
  </si>
  <si>
    <t>A6E483</t>
  </si>
  <si>
    <t>A6EBD4</t>
  </si>
  <si>
    <t>A6ELI7</t>
  </si>
  <si>
    <t>A6LLY5</t>
  </si>
  <si>
    <t>A6MN82</t>
  </si>
  <si>
    <t>A6QD04</t>
  </si>
  <si>
    <t>A6TVA7</t>
  </si>
  <si>
    <t>A6U6X2</t>
  </si>
  <si>
    <t>A6UBV3</t>
  </si>
  <si>
    <t>A6V2N4</t>
  </si>
  <si>
    <t>A6XVG8</t>
  </si>
  <si>
    <t>A7A4C4</t>
  </si>
  <si>
    <t>A7BBR7</t>
  </si>
  <si>
    <t>A7BRW3</t>
  </si>
  <si>
    <t>A7BTB2</t>
  </si>
  <si>
    <t>A7HTD9</t>
  </si>
  <si>
    <t>A7JBH6</t>
  </si>
  <si>
    <t>A7JL52</t>
  </si>
  <si>
    <t>A7KV39</t>
  </si>
  <si>
    <t>A7NC03</t>
  </si>
  <si>
    <t>A7NJN0</t>
  </si>
  <si>
    <t>A7YTV0</t>
  </si>
  <si>
    <t>A7ZLB4</t>
  </si>
  <si>
    <t>A7ZZN0</t>
  </si>
  <si>
    <t>A8GC36</t>
  </si>
  <si>
    <t>A8IGF2</t>
  </si>
  <si>
    <t>A8L438</t>
  </si>
  <si>
    <t>A8LA46</t>
  </si>
  <si>
    <t>A8YHJ7</t>
  </si>
  <si>
    <t>A9ADY1</t>
  </si>
  <si>
    <t>A9AUS5</t>
  </si>
  <si>
    <t>A9C0I0</t>
  </si>
  <si>
    <t>A9D2E6</t>
  </si>
  <si>
    <t>A9DBA2</t>
  </si>
  <si>
    <t>A9FYY3</t>
  </si>
  <si>
    <t>A9KG33</t>
  </si>
  <si>
    <t>A9M1H9</t>
  </si>
  <si>
    <t>A9WMW6</t>
  </si>
  <si>
    <t>A9WRS7</t>
  </si>
  <si>
    <t>A9ZI85</t>
  </si>
  <si>
    <t>B0BSX3</t>
  </si>
  <si>
    <t>B0C1H1</t>
  </si>
  <si>
    <t>B0C842</t>
  </si>
  <si>
    <t>B0CDW2</t>
  </si>
  <si>
    <t>B0CEC9</t>
  </si>
  <si>
    <t>B0CED0</t>
  </si>
  <si>
    <t>B0JM71</t>
  </si>
  <si>
    <t>B0JP13</t>
  </si>
  <si>
    <t>B0MKF4</t>
  </si>
  <si>
    <t>B0MR75</t>
  </si>
  <si>
    <t>B0NJ05</t>
  </si>
  <si>
    <t>B0QS80</t>
  </si>
  <si>
    <t>B0RMX0</t>
  </si>
  <si>
    <t>B0SBN6</t>
  </si>
  <si>
    <t>B0ST64</t>
  </si>
  <si>
    <t>B0SVZ8</t>
  </si>
  <si>
    <t>B0SW39</t>
  </si>
  <si>
    <t>B0T195</t>
  </si>
  <si>
    <t>B0TCI0</t>
  </si>
  <si>
    <t>B0UIW1</t>
  </si>
  <si>
    <t>B0VA46</t>
  </si>
  <si>
    <t>B0VKH5</t>
  </si>
  <si>
    <t>B1C829</t>
  </si>
  <si>
    <t>B1GB49</t>
  </si>
  <si>
    <t>B1I5A3</t>
  </si>
  <si>
    <t>B1ITG4</t>
  </si>
  <si>
    <t>B1M6I6</t>
  </si>
  <si>
    <t>B1MF85</t>
  </si>
  <si>
    <t>B1MIL3</t>
  </si>
  <si>
    <t>B1MKJ6</t>
  </si>
  <si>
    <t>B1MN46</t>
  </si>
  <si>
    <t>B1S5M8</t>
  </si>
  <si>
    <t>B1VIW1</t>
  </si>
  <si>
    <t>B1WUY3</t>
  </si>
  <si>
    <t>B1XBP0</t>
  </si>
  <si>
    <t>B1XN64</t>
  </si>
  <si>
    <t>B1XR21</t>
  </si>
  <si>
    <t>B2BSQ6</t>
  </si>
  <si>
    <t>B2EBI9</t>
  </si>
  <si>
    <t>B2ECH6</t>
  </si>
  <si>
    <t>B2HI30</t>
  </si>
  <si>
    <t>B2HPZ4</t>
  </si>
  <si>
    <t>B2HVW7</t>
  </si>
  <si>
    <t>B2J929</t>
  </si>
  <si>
    <t>B2J9L7</t>
  </si>
  <si>
    <t>B2NCP0</t>
  </si>
  <si>
    <t>B2RED0</t>
  </si>
  <si>
    <t>B2U0I9</t>
  </si>
  <si>
    <t>B3CYP1</t>
  </si>
  <si>
    <t>B3DPM1</t>
  </si>
  <si>
    <t>B3E5U6</t>
  </si>
  <si>
    <t>B3EA70</t>
  </si>
  <si>
    <t>B3EGN0</t>
  </si>
  <si>
    <t>B3EIG9</t>
  </si>
  <si>
    <t>B3GZ53</t>
  </si>
  <si>
    <t>B3H8B8</t>
  </si>
  <si>
    <t>B3I2C5</t>
  </si>
  <si>
    <t>B3IEG8</t>
  </si>
  <si>
    <t>B3PNL2</t>
  </si>
  <si>
    <t>B3PX99</t>
  </si>
  <si>
    <t>B3Q5X0</t>
  </si>
  <si>
    <t>B3Q903</t>
  </si>
  <si>
    <t>B3QF84</t>
  </si>
  <si>
    <t>B3QHM0</t>
  </si>
  <si>
    <t>B3QI57</t>
  </si>
  <si>
    <t>B3WGA1</t>
  </si>
  <si>
    <t>B3X3A5</t>
  </si>
  <si>
    <t>B3XC16</t>
  </si>
  <si>
    <t>B4BR19</t>
  </si>
  <si>
    <t>B4BS69</t>
  </si>
  <si>
    <t>B4DBR1</t>
  </si>
  <si>
    <t>B4R7U5</t>
  </si>
  <si>
    <t>B4RD31</t>
  </si>
  <si>
    <t>B4RHI6</t>
  </si>
  <si>
    <t>B4RJY9</t>
  </si>
  <si>
    <t>B4RNY7</t>
  </si>
  <si>
    <t>B4VUC4</t>
  </si>
  <si>
    <t>B4VUC6</t>
  </si>
  <si>
    <t>B4VVM8</t>
  </si>
  <si>
    <t>B4VWM9</t>
  </si>
  <si>
    <t>B4W3W8</t>
  </si>
  <si>
    <t>B4WA63</t>
  </si>
  <si>
    <t>B4WC80</t>
  </si>
  <si>
    <t>B4WKA2</t>
  </si>
  <si>
    <t>B4WMV5</t>
  </si>
  <si>
    <t>B4WZL9</t>
  </si>
  <si>
    <t>B5CRV9</t>
  </si>
  <si>
    <t>B5ECZ5</t>
  </si>
  <si>
    <t>B5HB22</t>
  </si>
  <si>
    <t>B5UW08</t>
  </si>
  <si>
    <t>B5VYG7</t>
  </si>
  <si>
    <t>B5XVR7</t>
  </si>
  <si>
    <t>B5Z5V1</t>
  </si>
  <si>
    <t>B5ZWB2</t>
  </si>
  <si>
    <t>B6AS85</t>
  </si>
  <si>
    <t>B6ASD7</t>
  </si>
  <si>
    <t>B6BXM3</t>
  </si>
  <si>
    <t>B6BZV8</t>
  </si>
  <si>
    <t>B6EPI7</t>
  </si>
  <si>
    <t>B6EWT9</t>
  </si>
  <si>
    <t>B6IA06</t>
  </si>
  <si>
    <t>B6J7A1</t>
  </si>
  <si>
    <t>B6JBN4</t>
  </si>
  <si>
    <t>B6JCV0</t>
  </si>
  <si>
    <t>B6JIT2</t>
  </si>
  <si>
    <t>B6XVR8</t>
  </si>
  <si>
    <t>B7GPT1</t>
  </si>
  <si>
    <t>B7I2W5</t>
  </si>
  <si>
    <t>B7J8R5</t>
  </si>
  <si>
    <t>B7K144</t>
  </si>
  <si>
    <t>B7KCQ8</t>
  </si>
  <si>
    <t>B7KDH2</t>
  </si>
  <si>
    <t>B7L5A7</t>
  </si>
  <si>
    <t>B7LY50</t>
  </si>
  <si>
    <t>B7N4A7</t>
  </si>
  <si>
    <t>B7R5W0</t>
  </si>
  <si>
    <t>B7X0H2</t>
  </si>
  <si>
    <t>B8DHV8</t>
  </si>
  <si>
    <t>B8DTQ7</t>
  </si>
  <si>
    <t>B8DUJ1</t>
  </si>
  <si>
    <t>B8DVM1</t>
  </si>
  <si>
    <t>B8F4Q6</t>
  </si>
  <si>
    <t>B8F709</t>
  </si>
  <si>
    <t>B8F828</t>
  </si>
  <si>
    <t>B8F8Z2</t>
  </si>
  <si>
    <t>B8GV81</t>
  </si>
  <si>
    <t>B8GZ77</t>
  </si>
  <si>
    <t>B8H1P3</t>
  </si>
  <si>
    <t>B8H1S1</t>
  </si>
  <si>
    <t>B8H1U6</t>
  </si>
  <si>
    <t>B8H768</t>
  </si>
  <si>
    <t>B8HCG0</t>
  </si>
  <si>
    <t>B8HDF6</t>
  </si>
  <si>
    <t>B8HDS1</t>
  </si>
  <si>
    <t>B8HHV3</t>
  </si>
  <si>
    <t>B8HXD2</t>
  </si>
  <si>
    <t>B8IMU8</t>
  </si>
  <si>
    <t>B8IN62</t>
  </si>
  <si>
    <t>B8INV5</t>
  </si>
  <si>
    <t>B9BX69</t>
  </si>
  <si>
    <t>B9CGT9</t>
  </si>
  <si>
    <t>B9CWX7</t>
  </si>
  <si>
    <t>B9DJB0</t>
  </si>
  <si>
    <t>B9JAI7</t>
  </si>
  <si>
    <t>B9JEI7</t>
  </si>
  <si>
    <t>B9JR64</t>
  </si>
  <si>
    <t>B9M650</t>
  </si>
  <si>
    <t>B9QW59</t>
  </si>
  <si>
    <t>B9XD64</t>
  </si>
  <si>
    <t>B9YZM9</t>
  </si>
  <si>
    <t>C0E0N4</t>
  </si>
  <si>
    <t>C0ELI1</t>
  </si>
  <si>
    <t>C0EN23</t>
  </si>
  <si>
    <t>C0EQ35</t>
  </si>
  <si>
    <t>C0ETQ0</t>
  </si>
  <si>
    <t>C0VH16</t>
  </si>
  <si>
    <t>C0VIC5</t>
  </si>
  <si>
    <t>C0W5K0</t>
  </si>
  <si>
    <t>C0WDU7</t>
  </si>
  <si>
    <t>C0WFH9</t>
  </si>
  <si>
    <t>C0WGR9</t>
  </si>
  <si>
    <t>C0WJ11</t>
  </si>
  <si>
    <t>C0XRT9</t>
  </si>
  <si>
    <t>C0XUX7</t>
  </si>
  <si>
    <t>C1AI13</t>
  </si>
  <si>
    <t>C1AWX4</t>
  </si>
  <si>
    <t>C1B1B7</t>
  </si>
  <si>
    <t>C1D1V6</t>
  </si>
  <si>
    <t>C1DMG9</t>
  </si>
  <si>
    <t>C1HVF6</t>
  </si>
  <si>
    <t>C1HW57</t>
  </si>
  <si>
    <t>C2CN34</t>
  </si>
  <si>
    <t>C2CN46</t>
  </si>
  <si>
    <t>C2GVY4</t>
  </si>
  <si>
    <t>C2KMY9</t>
  </si>
  <si>
    <t>C2KT00</t>
  </si>
  <si>
    <t>C2PY25</t>
  </si>
  <si>
    <t>C2RWV2</t>
  </si>
  <si>
    <t>C2SB33</t>
  </si>
  <si>
    <t>C2TR07</t>
  </si>
  <si>
    <t>C2UN19</t>
  </si>
  <si>
    <t>C2VLZ3</t>
  </si>
  <si>
    <t>C2WWM9</t>
  </si>
  <si>
    <t>C3BCE6</t>
  </si>
  <si>
    <t>C3EB61</t>
  </si>
  <si>
    <t>C3IWX4</t>
  </si>
  <si>
    <t>C3JIE0</t>
  </si>
  <si>
    <t>C3JR55</t>
  </si>
  <si>
    <t>C3MHM7</t>
  </si>
  <si>
    <t>C3PEC7</t>
  </si>
  <si>
    <t>C3PEJ7</t>
  </si>
  <si>
    <t>C3PFH8</t>
  </si>
  <si>
    <t>C3PFL7</t>
  </si>
  <si>
    <t>C3PJF4</t>
  </si>
  <si>
    <t>C3WNG7</t>
  </si>
  <si>
    <t>C3WUY6</t>
  </si>
  <si>
    <t>C3X8C2</t>
  </si>
  <si>
    <t>C4EXU9</t>
  </si>
  <si>
    <t>C4F2K5</t>
  </si>
  <si>
    <t>C4F521</t>
  </si>
  <si>
    <t>C4RQ11</t>
  </si>
  <si>
    <t>C4RRL0</t>
  </si>
  <si>
    <t>C4U1S3</t>
  </si>
  <si>
    <t>C4XM66</t>
  </si>
  <si>
    <t>C4ZTY5</t>
  </si>
  <si>
    <t>C5AWP2</t>
  </si>
  <si>
    <t>C5C714</t>
  </si>
  <si>
    <t>C5CMG5</t>
  </si>
  <si>
    <t>C5EDS2</t>
  </si>
  <si>
    <t>C5KIY0</t>
  </si>
  <si>
    <t>C5TIW9</t>
  </si>
  <si>
    <t>C5TM66</t>
  </si>
  <si>
    <t>C5TQ10</t>
  </si>
  <si>
    <t>C5VRV8</t>
  </si>
  <si>
    <t>C6A675</t>
  </si>
  <si>
    <t>C6A743</t>
  </si>
  <si>
    <t>C6AGT3</t>
  </si>
  <si>
    <t>C6AHQ1</t>
  </si>
  <si>
    <t>C6CV44</t>
  </si>
  <si>
    <t>C6DMK7</t>
  </si>
  <si>
    <t>C6E5X0</t>
  </si>
  <si>
    <t>C6E5X6</t>
  </si>
  <si>
    <t>C6EFU3</t>
  </si>
  <si>
    <t>C6IV46</t>
  </si>
  <si>
    <t>C6JN47</t>
  </si>
  <si>
    <t>C6LK84</t>
  </si>
  <si>
    <t>C6M4M4</t>
  </si>
  <si>
    <t>C6M6Z9</t>
  </si>
  <si>
    <t>C6M9A8</t>
  </si>
  <si>
    <t>C6R4S1</t>
  </si>
  <si>
    <t>C6R8C7</t>
  </si>
  <si>
    <t>C6RPU7</t>
  </si>
  <si>
    <t>C6RQ07</t>
  </si>
  <si>
    <t>C6S561</t>
  </si>
  <si>
    <t>C6SA56</t>
  </si>
  <si>
    <t>C6SI67</t>
  </si>
  <si>
    <t>C6UGT7</t>
  </si>
  <si>
    <t>C6YNQ1</t>
  </si>
  <si>
    <t>C7DGF8</t>
  </si>
  <si>
    <t>C7H2E5</t>
  </si>
  <si>
    <t>C7H4X3</t>
  </si>
  <si>
    <t>C7M3G0</t>
  </si>
  <si>
    <t>C7MAX6</t>
  </si>
  <si>
    <t>C7MUT1</t>
  </si>
  <si>
    <t>C7N4B1</t>
  </si>
  <si>
    <t>C7NIR5</t>
  </si>
  <si>
    <t>C7NJ62</t>
  </si>
  <si>
    <t>C7QLT6</t>
  </si>
  <si>
    <t>C7R3L8</t>
  </si>
  <si>
    <t>C7V3C2</t>
  </si>
  <si>
    <t>C7XNE9</t>
  </si>
  <si>
    <t>C7XVZ3</t>
  </si>
  <si>
    <t>C8N708</t>
  </si>
  <si>
    <t>C8NAA8</t>
  </si>
  <si>
    <t>C8NCN0</t>
  </si>
  <si>
    <t>C8ND43</t>
  </si>
  <si>
    <t>C8NK13</t>
  </si>
  <si>
    <t>C8T3Q6</t>
  </si>
  <si>
    <t>C8TQY9</t>
  </si>
  <si>
    <t>C8U7A8</t>
  </si>
  <si>
    <t>C8UP89</t>
  </si>
  <si>
    <t>C8WJ74</t>
  </si>
  <si>
    <t>C8WJV3</t>
  </si>
  <si>
    <t>C8WMN1</t>
  </si>
  <si>
    <t>C8WPW6</t>
  </si>
  <si>
    <t>C8WWU3</t>
  </si>
  <si>
    <t>C8X7Z5</t>
  </si>
  <si>
    <t>C8XBB2</t>
  </si>
  <si>
    <t>C8XC30</t>
  </si>
  <si>
    <t>C8XCA1</t>
  </si>
  <si>
    <t>C8XEW5</t>
  </si>
  <si>
    <t>C9MAQ0</t>
  </si>
  <si>
    <t>C9MBN1</t>
  </si>
  <si>
    <t>C9MFW5</t>
  </si>
  <si>
    <t>C9MJ28</t>
  </si>
  <si>
    <t>C9MMC1</t>
  </si>
  <si>
    <t>C9MMP1</t>
  </si>
  <si>
    <t>C9QXQ9</t>
  </si>
  <si>
    <t>C9X1X9</t>
  </si>
  <si>
    <t>C9Z2D0</t>
  </si>
  <si>
    <t>D0BP44</t>
  </si>
  <si>
    <t>D0C941</t>
  </si>
  <si>
    <t>D0J3F2</t>
  </si>
  <si>
    <t>D0KVV0</t>
  </si>
  <si>
    <t>D0KVW1</t>
  </si>
  <si>
    <t>D0L3S2</t>
  </si>
  <si>
    <t>D0L6C0</t>
  </si>
  <si>
    <t>D0LAD1</t>
  </si>
  <si>
    <t>D0LEE5</t>
  </si>
  <si>
    <t>D0MKQ9</t>
  </si>
  <si>
    <t>D0S042</t>
  </si>
  <si>
    <t>D0SAS8</t>
  </si>
  <si>
    <t>D0SBC9</t>
  </si>
  <si>
    <t>D0SKA6</t>
  </si>
  <si>
    <t>D0SUI8</t>
  </si>
  <si>
    <t>D0SV14</t>
  </si>
  <si>
    <t>D0T1A4</t>
  </si>
  <si>
    <t>D0T5A4</t>
  </si>
  <si>
    <t>D0W7X8</t>
  </si>
  <si>
    <t>D0WDQ2</t>
  </si>
  <si>
    <t>D0YPC0</t>
  </si>
  <si>
    <t>D0YUD4</t>
  </si>
  <si>
    <t>D1C1E2</t>
  </si>
  <si>
    <t>D1CIG6</t>
  </si>
  <si>
    <t>D1D3K4</t>
  </si>
  <si>
    <t>D1D4G8</t>
  </si>
  <si>
    <t>D1DAP0</t>
  </si>
  <si>
    <t>D1DBE9</t>
  </si>
  <si>
    <t>D1DH07</t>
  </si>
  <si>
    <t>D1DHR8</t>
  </si>
  <si>
    <t>D1DM41</t>
  </si>
  <si>
    <t>D1DMW1</t>
  </si>
  <si>
    <t>D1DTH5</t>
  </si>
  <si>
    <t>D1DUP0</t>
  </si>
  <si>
    <t>D1E0F1</t>
  </si>
  <si>
    <t>D1E174</t>
  </si>
  <si>
    <t>D1E6M1</t>
  </si>
  <si>
    <t>D1E7K2</t>
  </si>
  <si>
    <t>D1ED78</t>
  </si>
  <si>
    <t>D1EDZ3</t>
  </si>
  <si>
    <t>D1JEW5</t>
  </si>
  <si>
    <t>D1NFJ6</t>
  </si>
  <si>
    <t>D1NV06</t>
  </si>
  <si>
    <t>D1PT00</t>
  </si>
  <si>
    <t>D1QTV3</t>
  </si>
  <si>
    <t>D1QV84</t>
  </si>
  <si>
    <t>D1R4U1</t>
  </si>
  <si>
    <t>D1RHK6</t>
  </si>
  <si>
    <t>D1W0W6</t>
  </si>
  <si>
    <t>D1W5X3</t>
  </si>
  <si>
    <t>D1W7M1</t>
  </si>
  <si>
    <t>D1W8P5</t>
  </si>
  <si>
    <t>D1Y8V4</t>
  </si>
  <si>
    <t>D1Y934</t>
  </si>
  <si>
    <t>D2ADS8</t>
  </si>
  <si>
    <t>D2AM29</t>
  </si>
  <si>
    <t>D2BGG7</t>
  </si>
  <si>
    <t>D2NT20</t>
  </si>
  <si>
    <t>D2P1I4</t>
  </si>
  <si>
    <t>D2P4C0</t>
  </si>
  <si>
    <t>D2Q159</t>
  </si>
  <si>
    <t>D2Q8U2</t>
  </si>
  <si>
    <t>D2QY08</t>
  </si>
  <si>
    <t>D2S5Q1</t>
  </si>
  <si>
    <t>D2S917</t>
  </si>
  <si>
    <t>D2SCR4</t>
  </si>
  <si>
    <t>D2XAP5</t>
  </si>
  <si>
    <t>D2XAY9</t>
  </si>
  <si>
    <t>D2ZK65</t>
  </si>
  <si>
    <t>D3A159</t>
  </si>
  <si>
    <t>D3ADF4</t>
  </si>
  <si>
    <t>D3CRV7</t>
  </si>
  <si>
    <t>D3EZV8</t>
  </si>
  <si>
    <t>D3F012</t>
  </si>
  <si>
    <t>D3F8H5</t>
  </si>
  <si>
    <t>D3FCL2</t>
  </si>
  <si>
    <t>D3FYT9</t>
  </si>
  <si>
    <t>D3H3J5</t>
  </si>
  <si>
    <t>D3I171</t>
  </si>
  <si>
    <t>D3I722</t>
  </si>
  <si>
    <t>D3LLB7</t>
  </si>
  <si>
    <t>D3LMH5</t>
  </si>
  <si>
    <t>D3MCU0</t>
  </si>
  <si>
    <t>D3MDC6</t>
  </si>
  <si>
    <t>D3MID9</t>
  </si>
  <si>
    <t>D3MIU2</t>
  </si>
  <si>
    <t>D3NT86</t>
  </si>
  <si>
    <t>D3R3D2</t>
  </si>
  <si>
    <t>D3R4B9</t>
  </si>
  <si>
    <t>D3RRE8</t>
  </si>
  <si>
    <t>D3S9D6</t>
  </si>
  <si>
    <t>D3SGT5</t>
  </si>
  <si>
    <t>D4CVI9</t>
  </si>
  <si>
    <t>D4CX01</t>
  </si>
  <si>
    <t>D4DQT4</t>
  </si>
  <si>
    <t>D4HBL6</t>
  </si>
  <si>
    <t>D4JS75</t>
  </si>
  <si>
    <t>D4JW94</t>
  </si>
  <si>
    <t>D4K8Y5</t>
  </si>
  <si>
    <t>D4KNC5</t>
  </si>
  <si>
    <t>D4M930</t>
  </si>
  <si>
    <t>D4MJ71</t>
  </si>
  <si>
    <t>D4S661</t>
  </si>
  <si>
    <t>D4SUZ8</t>
  </si>
  <si>
    <t>D4T9E8</t>
  </si>
  <si>
    <t>D4TLM3</t>
  </si>
  <si>
    <t>D4TSE9</t>
  </si>
  <si>
    <t>D4U013</t>
  </si>
  <si>
    <t>D4W3W0</t>
  </si>
  <si>
    <t>D4Z562</t>
  </si>
  <si>
    <t>D4Z620</t>
  </si>
  <si>
    <t>D4Z625</t>
  </si>
  <si>
    <t>D4Z6K0</t>
  </si>
  <si>
    <t>D5BCB2</t>
  </si>
  <si>
    <t>D5C3X3</t>
  </si>
  <si>
    <t>D5CM72</t>
  </si>
  <si>
    <t>D5CU87</t>
  </si>
  <si>
    <t>D5EVZ8</t>
  </si>
  <si>
    <t>D5MIH8</t>
  </si>
  <si>
    <t>D5P2N2</t>
  </si>
  <si>
    <t>D5P8H3</t>
  </si>
  <si>
    <t>D5PBE7</t>
  </si>
  <si>
    <t>D5PGG1</t>
  </si>
  <si>
    <t>D5PHS9</t>
  </si>
  <si>
    <t>D5QMQ3</t>
  </si>
  <si>
    <t>D5QN80</t>
  </si>
  <si>
    <t>D5QT00</t>
  </si>
  <si>
    <t>D5QTA1</t>
  </si>
  <si>
    <t>D5R9Z1</t>
  </si>
  <si>
    <t>D5RPN7</t>
  </si>
  <si>
    <t>D5T9N3</t>
  </si>
  <si>
    <t>D5TB90</t>
  </si>
  <si>
    <t>D5TFD7</t>
  </si>
  <si>
    <t>D5TGA5</t>
  </si>
  <si>
    <t>D5UTJ1</t>
  </si>
  <si>
    <t>D5UVS3</t>
  </si>
  <si>
    <t>D5UW89</t>
  </si>
  <si>
    <t>D5UWR3</t>
  </si>
  <si>
    <t>D5UXW4</t>
  </si>
  <si>
    <t>D5VIA2</t>
  </si>
  <si>
    <t>D5VIB5</t>
  </si>
  <si>
    <t>D5VIL8</t>
  </si>
  <si>
    <t>D5X5S7</t>
  </si>
  <si>
    <t>D5Y9F3</t>
  </si>
  <si>
    <t>D5YL05</t>
  </si>
  <si>
    <t>D5YXH6</t>
  </si>
  <si>
    <t>D5ZAC8</t>
  </si>
  <si>
    <t>D5ZM99</t>
  </si>
  <si>
    <t>D6BF91</t>
  </si>
  <si>
    <t>D6CKK0</t>
  </si>
  <si>
    <t>D6DBG6</t>
  </si>
  <si>
    <t>D6DXR9</t>
  </si>
  <si>
    <t>D6E883</t>
  </si>
  <si>
    <t>D6FT37</t>
  </si>
  <si>
    <t>D6GET1</t>
  </si>
  <si>
    <t>D6GSR9</t>
  </si>
  <si>
    <t>D6H9C7</t>
  </si>
  <si>
    <t>D6HA99</t>
  </si>
  <si>
    <t>D6HW55</t>
  </si>
  <si>
    <t>D6IPG2</t>
  </si>
  <si>
    <t>D6JII7</t>
  </si>
  <si>
    <t>D6JND8</t>
  </si>
  <si>
    <t>D6JRB1</t>
  </si>
  <si>
    <t>D6JYM7</t>
  </si>
  <si>
    <t>D6K1P8</t>
  </si>
  <si>
    <t>D6KWA2</t>
  </si>
  <si>
    <t>D6L6L3</t>
  </si>
  <si>
    <t>D6L7C0</t>
  </si>
  <si>
    <t>D6LBI0</t>
  </si>
  <si>
    <t>D6LGC9</t>
  </si>
  <si>
    <t>D6SSI8</t>
  </si>
  <si>
    <t>D6TPX7</t>
  </si>
  <si>
    <t>D6U8K3</t>
  </si>
  <si>
    <t>D6V290</t>
  </si>
  <si>
    <t>D6Y5D5</t>
  </si>
  <si>
    <t>D6ZVJ3</t>
  </si>
  <si>
    <t>D7AYX6</t>
  </si>
  <si>
    <t>D7BM03</t>
  </si>
  <si>
    <t>D7C9T8</t>
  </si>
  <si>
    <t>D7CIL0</t>
  </si>
  <si>
    <t>D7CS08</t>
  </si>
  <si>
    <t>D7CUZ0</t>
  </si>
  <si>
    <t>D7EWL9</t>
  </si>
  <si>
    <t>D7GVE3</t>
  </si>
  <si>
    <t>D7HGH5</t>
  </si>
  <si>
    <t>D7JNF3</t>
  </si>
  <si>
    <t>D7N0Q9</t>
  </si>
  <si>
    <t>D7N3Y4</t>
  </si>
  <si>
    <t>D7N4G4</t>
  </si>
  <si>
    <t>D7NCB1</t>
  </si>
  <si>
    <t>D7NEN5</t>
  </si>
  <si>
    <t>D7NER3</t>
  </si>
  <si>
    <t>D7VPX3</t>
  </si>
  <si>
    <t>D7W8L8</t>
  </si>
  <si>
    <t>D7XPM4</t>
  </si>
  <si>
    <t>D7Y6G9</t>
  </si>
  <si>
    <t>D7YPZ5</t>
  </si>
  <si>
    <t>D7ZN77</t>
  </si>
  <si>
    <t>D8AM95</t>
  </si>
  <si>
    <t>D8AY13</t>
  </si>
  <si>
    <t>D8B1Y2</t>
  </si>
  <si>
    <t>D8BVI8</t>
  </si>
  <si>
    <t>D8D3C2</t>
  </si>
  <si>
    <t>D8E7C8</t>
  </si>
  <si>
    <t>D8ESB8</t>
  </si>
  <si>
    <t>D8G6Z5</t>
  </si>
  <si>
    <t>D8JBP6</t>
  </si>
  <si>
    <t>D8JEL7</t>
  </si>
  <si>
    <t>D8JPE1</t>
  </si>
  <si>
    <t>D8KPM3</t>
  </si>
  <si>
    <t>D8L2S5</t>
  </si>
  <si>
    <t>D9P6X9</t>
  </si>
  <si>
    <t>D9P9X9</t>
  </si>
  <si>
    <t>D9Q4G0</t>
  </si>
  <si>
    <t>D9QCC1</t>
  </si>
  <si>
    <t>D9QF50</t>
  </si>
  <si>
    <t>D9QFK4</t>
  </si>
  <si>
    <t>D9QHH3</t>
  </si>
  <si>
    <t>D9QMB4</t>
  </si>
  <si>
    <t>D9QNU9</t>
  </si>
  <si>
    <t>D9QPQ9</t>
  </si>
  <si>
    <t>D9RSD2</t>
  </si>
  <si>
    <t>D9RTE9</t>
  </si>
  <si>
    <t>D9T7I4</t>
  </si>
  <si>
    <t>D9TF22</t>
  </si>
  <si>
    <t>D9URM8</t>
  </si>
  <si>
    <t>E0DCS7</t>
  </si>
  <si>
    <t>E0EAR8</t>
  </si>
  <si>
    <t>E0EGT8</t>
  </si>
  <si>
    <t>E0EMX7</t>
  </si>
  <si>
    <t>E0EUL0</t>
  </si>
  <si>
    <t>E0F0S3</t>
  </si>
  <si>
    <t>E0F6V9</t>
  </si>
  <si>
    <t>E0FD81</t>
  </si>
  <si>
    <t>E0FQ93</t>
  </si>
  <si>
    <t>E0IE53</t>
  </si>
  <si>
    <t>E0IUW9</t>
  </si>
  <si>
    <t>E0MW20</t>
  </si>
  <si>
    <t>E0MW33</t>
  </si>
  <si>
    <t>E0MX03</t>
  </si>
  <si>
    <t>E0N057</t>
  </si>
  <si>
    <t>E0NB52</t>
  </si>
  <si>
    <t>E0Q8B7</t>
  </si>
  <si>
    <t>E0QN19</t>
  </si>
  <si>
    <t>E0QPI3</t>
  </si>
  <si>
    <t>E1HEW3</t>
  </si>
  <si>
    <t>E1HRL8</t>
  </si>
  <si>
    <t>E1I0K5</t>
  </si>
  <si>
    <t>E1IJW1</t>
  </si>
  <si>
    <t>E1J7T7</t>
  </si>
  <si>
    <t>E1JRB9</t>
  </si>
  <si>
    <t>E1MDA7</t>
  </si>
  <si>
    <t>E1MDC3</t>
  </si>
  <si>
    <t>E1ND39</t>
  </si>
  <si>
    <t>E1P100</t>
  </si>
  <si>
    <t>E1P365</t>
  </si>
  <si>
    <t>E1P6E5</t>
  </si>
  <si>
    <t>E1RKA3</t>
  </si>
  <si>
    <t>E1UFQ3</t>
  </si>
  <si>
    <t>E1W1Y0</t>
  </si>
  <si>
    <t>E1XBN4</t>
  </si>
  <si>
    <t>E1XUX5</t>
  </si>
  <si>
    <t>E1Y132</t>
  </si>
  <si>
    <t>E1YF34</t>
  </si>
  <si>
    <t>E1YID5</t>
  </si>
  <si>
    <t>E2MIH6</t>
  </si>
  <si>
    <t>E2MZ63</t>
  </si>
  <si>
    <t>E2NBS3</t>
  </si>
  <si>
    <t>E2NI05</t>
  </si>
  <si>
    <t>E2PGI4</t>
  </si>
  <si>
    <t>E2S2C5</t>
  </si>
  <si>
    <t>E2S4L6</t>
  </si>
  <si>
    <t>E2SBD4</t>
  </si>
  <si>
    <t>E2T664</t>
  </si>
  <si>
    <t>E2TSB1</t>
  </si>
  <si>
    <t>E2U3R1</t>
  </si>
  <si>
    <t>E2U4J5</t>
  </si>
  <si>
    <t>E2UH57</t>
  </si>
  <si>
    <t>E2URM5</t>
  </si>
  <si>
    <t>E2V2V5</t>
  </si>
  <si>
    <t>E2VN60</t>
  </si>
  <si>
    <t>E2VZR5</t>
  </si>
  <si>
    <t>E2WAW9</t>
  </si>
  <si>
    <t>E2WMY8</t>
  </si>
  <si>
    <t>E2WU88</t>
  </si>
  <si>
    <t>E2X1P7</t>
  </si>
  <si>
    <t>E2ZL26</t>
  </si>
  <si>
    <t>E3BAQ3</t>
  </si>
  <si>
    <t>E3D2P6</t>
  </si>
  <si>
    <t>E3ELJ7</t>
  </si>
  <si>
    <t>E3ENX5</t>
  </si>
  <si>
    <t>E3F8V7</t>
  </si>
  <si>
    <t>E3FDU7</t>
  </si>
  <si>
    <t>E3FRL4</t>
  </si>
  <si>
    <t>E3G458</t>
  </si>
  <si>
    <t>E3GRM5</t>
  </si>
  <si>
    <t>E3PL49</t>
  </si>
  <si>
    <t>E3PY61</t>
  </si>
  <si>
    <t>E3Y2A9</t>
  </si>
  <si>
    <t>E3ZPS3</t>
  </si>
  <si>
    <t>E4A581</t>
  </si>
  <si>
    <t>E4A5I9</t>
  </si>
  <si>
    <t>E4AG62</t>
  </si>
  <si>
    <t>E4AJV8</t>
  </si>
  <si>
    <t>E4AKF4</t>
  </si>
  <si>
    <t>E4AVI3</t>
  </si>
  <si>
    <t>E4AW33</t>
  </si>
  <si>
    <t>E4B0L9</t>
  </si>
  <si>
    <t>E4B1B2</t>
  </si>
  <si>
    <t>E4B6Q7</t>
  </si>
  <si>
    <t>E4B781</t>
  </si>
  <si>
    <t>E4BLH7</t>
  </si>
  <si>
    <t>E4BR55</t>
  </si>
  <si>
    <t>E4BU40</t>
  </si>
  <si>
    <t>E4C2J0</t>
  </si>
  <si>
    <t>E4C2S4</t>
  </si>
  <si>
    <t>E4CAG9</t>
  </si>
  <si>
    <t>E4CB18</t>
  </si>
  <si>
    <t>E4CHH3</t>
  </si>
  <si>
    <t>E4CPH3</t>
  </si>
  <si>
    <t>E4CPV7</t>
  </si>
  <si>
    <t>E4CX43</t>
  </si>
  <si>
    <t>E4CXS3</t>
  </si>
  <si>
    <t>E4D2N3</t>
  </si>
  <si>
    <t>E4D382</t>
  </si>
  <si>
    <t>E4DF79</t>
  </si>
  <si>
    <t>E4DFS8</t>
  </si>
  <si>
    <t>E4DLC6</t>
  </si>
  <si>
    <t>E4DLX3</t>
  </si>
  <si>
    <t>E4DUD0</t>
  </si>
  <si>
    <t>E4DUY6</t>
  </si>
  <si>
    <t>E4DWV2</t>
  </si>
  <si>
    <t>E4DXE4</t>
  </si>
  <si>
    <t>E4EBB6</t>
  </si>
  <si>
    <t>E4EC67</t>
  </si>
  <si>
    <t>E4EJE7</t>
  </si>
  <si>
    <t>E4ERD2</t>
  </si>
  <si>
    <t>E4F2I5</t>
  </si>
  <si>
    <t>E4F363</t>
  </si>
  <si>
    <t>E4F7F1</t>
  </si>
  <si>
    <t>E4F806</t>
  </si>
  <si>
    <t>E4FFC1</t>
  </si>
  <si>
    <t>E4FFX1</t>
  </si>
  <si>
    <t>E4FMJ8</t>
  </si>
  <si>
    <t>E4FNC2</t>
  </si>
  <si>
    <t>E4FT23</t>
  </si>
  <si>
    <t>E4FTM1</t>
  </si>
  <si>
    <t>E4G5K2</t>
  </si>
  <si>
    <t>E4G660</t>
  </si>
  <si>
    <t>E4G8B0</t>
  </si>
  <si>
    <t>E4G8T5</t>
  </si>
  <si>
    <t>E4GIR7</t>
  </si>
  <si>
    <t>E4GJC2</t>
  </si>
  <si>
    <t>E4GPI3</t>
  </si>
  <si>
    <t>E4GZ79</t>
  </si>
  <si>
    <t>E4GZT6</t>
  </si>
  <si>
    <t>E4H3G1</t>
  </si>
  <si>
    <t>E4H414</t>
  </si>
  <si>
    <t>E4HDX3</t>
  </si>
  <si>
    <t>E4HEG8</t>
  </si>
  <si>
    <t>E4HJ27</t>
  </si>
  <si>
    <t>E4HUQ6</t>
  </si>
  <si>
    <t>E4HVB7</t>
  </si>
  <si>
    <t>E4HY99</t>
  </si>
  <si>
    <t>E4HYP2</t>
  </si>
  <si>
    <t>E4M597</t>
  </si>
  <si>
    <t>E4MUA1</t>
  </si>
  <si>
    <t>E4NYI5</t>
  </si>
  <si>
    <t>E4P0V0</t>
  </si>
  <si>
    <t>E4QDS0</t>
  </si>
  <si>
    <t>E4QW98</t>
  </si>
  <si>
    <t>E4R118</t>
  </si>
  <si>
    <t>E4T014</t>
  </si>
  <si>
    <t>E4T229</t>
  </si>
  <si>
    <t>E4T6U2</t>
  </si>
  <si>
    <t>E4T7Y8</t>
  </si>
  <si>
    <t>E4TND7</t>
  </si>
  <si>
    <t>E4TPQ8</t>
  </si>
  <si>
    <t>E4TQC3</t>
  </si>
  <si>
    <t>E4UAC0</t>
  </si>
  <si>
    <t>E4V7B7</t>
  </si>
  <si>
    <t>E4V8Q0</t>
  </si>
  <si>
    <t>E4W8S8</t>
  </si>
  <si>
    <t>E4W978</t>
  </si>
  <si>
    <t>E4ZED6</t>
  </si>
  <si>
    <t>E4ZF64</t>
  </si>
  <si>
    <t>E5EQP0</t>
  </si>
  <si>
    <t>E5VI06</t>
  </si>
  <si>
    <t>E5X8R2</t>
  </si>
  <si>
    <t>E5X8Y8</t>
  </si>
  <si>
    <t>E5XB07</t>
  </si>
  <si>
    <t>E5XIC2</t>
  </si>
  <si>
    <t>E5XVW6</t>
  </si>
  <si>
    <t>E6AYV3</t>
  </si>
  <si>
    <t>E6BMZ5</t>
  </si>
  <si>
    <t>E6BWV7</t>
  </si>
  <si>
    <t>E6BX40</t>
  </si>
  <si>
    <t>E6C3H5</t>
  </si>
  <si>
    <t>E6C497</t>
  </si>
  <si>
    <t>E6CAB1</t>
  </si>
  <si>
    <t>E6CAW0</t>
  </si>
  <si>
    <t>E6CGW0</t>
  </si>
  <si>
    <t>E6CHF7</t>
  </si>
  <si>
    <t>E6CRD3</t>
  </si>
  <si>
    <t>E6CXY6</t>
  </si>
  <si>
    <t>E6CYJ6</t>
  </si>
  <si>
    <t>E6D6T8</t>
  </si>
  <si>
    <t>E6D7L7</t>
  </si>
  <si>
    <t>E6DDC5</t>
  </si>
  <si>
    <t>E6DDI4</t>
  </si>
  <si>
    <t>E6DNE8</t>
  </si>
  <si>
    <t>E6DSF5</t>
  </si>
  <si>
    <t>E6DSW5</t>
  </si>
  <si>
    <t>E6E364</t>
  </si>
  <si>
    <t>E6E3N2</t>
  </si>
  <si>
    <t>E6E794</t>
  </si>
  <si>
    <t>E6E7X5</t>
  </si>
  <si>
    <t>E6EBY3</t>
  </si>
  <si>
    <t>E6EE30</t>
  </si>
  <si>
    <t>E6EEL6</t>
  </si>
  <si>
    <t>E6JCY3</t>
  </si>
  <si>
    <t>E6JE99</t>
  </si>
  <si>
    <t>E6K038</t>
  </si>
  <si>
    <t>E6K1W4</t>
  </si>
  <si>
    <t>E6K402</t>
  </si>
  <si>
    <t>E6K5B3</t>
  </si>
  <si>
    <t>E6KS26</t>
  </si>
  <si>
    <t>E6KV42</t>
  </si>
  <si>
    <t>E6MS74</t>
  </si>
  <si>
    <t>E6MUZ9</t>
  </si>
  <si>
    <t>E6N606</t>
  </si>
  <si>
    <t>E6PM25</t>
  </si>
  <si>
    <t>E6QI97</t>
  </si>
  <si>
    <t>E6QJ89</t>
  </si>
  <si>
    <t>E6QR36</t>
  </si>
  <si>
    <t>E6S6Z6</t>
  </si>
  <si>
    <t>E6SAC0</t>
  </si>
  <si>
    <t>E6SDF2</t>
  </si>
  <si>
    <t>E6TCQ9</t>
  </si>
  <si>
    <t>E6V9K8</t>
  </si>
  <si>
    <t>E6VEA6</t>
  </si>
  <si>
    <t>E6VF11</t>
  </si>
  <si>
    <t>E6VIC4</t>
  </si>
  <si>
    <t>E6VK06</t>
  </si>
  <si>
    <t>E6WG06</t>
  </si>
  <si>
    <t>E6X549</t>
  </si>
  <si>
    <t>E6X5S4</t>
  </si>
  <si>
    <t>E7A5A7</t>
  </si>
  <si>
    <t>E7A5X7</t>
  </si>
  <si>
    <t>E7BEB9</t>
  </si>
  <si>
    <t>E7H1W0</t>
  </si>
  <si>
    <t>E7H919</t>
  </si>
  <si>
    <t>E7HS54</t>
  </si>
  <si>
    <t>E7IBK8</t>
  </si>
  <si>
    <t>E7IN07</t>
  </si>
  <si>
    <t>E7J266</t>
  </si>
  <si>
    <t>E7JX45</t>
  </si>
  <si>
    <t>E7RKJ2</t>
  </si>
  <si>
    <t>E7RLY3</t>
  </si>
  <si>
    <t>E7SYS0</t>
  </si>
  <si>
    <t>E7UM69</t>
  </si>
  <si>
    <t>E8KJU6</t>
  </si>
  <si>
    <t>E8L7P4</t>
  </si>
  <si>
    <t>E8LGJ9</t>
  </si>
  <si>
    <t>E8MEH1</t>
  </si>
  <si>
    <t>E8MQN7</t>
  </si>
  <si>
    <t>E8MV21</t>
  </si>
  <si>
    <t>E8N6J6</t>
  </si>
  <si>
    <t>E8ND14</t>
  </si>
  <si>
    <t>E8P924</t>
  </si>
  <si>
    <t>E8PFH4</t>
  </si>
  <si>
    <t>E8S6B7</t>
  </si>
  <si>
    <t>E8S8H2</t>
  </si>
  <si>
    <t>E8SAM9</t>
  </si>
  <si>
    <t>E8SLM4</t>
  </si>
  <si>
    <t>E8SR10</t>
  </si>
  <si>
    <t>E8U608</t>
  </si>
  <si>
    <t>E8XMS1</t>
  </si>
  <si>
    <t>E8YC98</t>
  </si>
  <si>
    <t>E9SYZ5</t>
  </si>
  <si>
    <t>E9SZF5</t>
  </si>
  <si>
    <t>E9TF40</t>
  </si>
  <si>
    <t>E9UQF8</t>
  </si>
  <si>
    <t>E9W4Y2</t>
  </si>
  <si>
    <t>E9WDX6</t>
  </si>
  <si>
    <t>E9WFW3</t>
  </si>
  <si>
    <t>E9WS56</t>
  </si>
  <si>
    <t>E9X4G0</t>
  </si>
  <si>
    <t>E9XLV7</t>
  </si>
  <si>
    <t>E9XYF0</t>
  </si>
  <si>
    <t>E9YA46</t>
  </si>
  <si>
    <t>E9YCF6</t>
  </si>
  <si>
    <t>E9YZS1</t>
  </si>
  <si>
    <t>E9ZPY6</t>
  </si>
  <si>
    <t>E9ZWE4</t>
  </si>
  <si>
    <t>F0A201</t>
  </si>
  <si>
    <t>F0A7G4</t>
  </si>
  <si>
    <t>F0ADA9</t>
  </si>
  <si>
    <t>F0AIX3</t>
  </si>
  <si>
    <t>F0APP7</t>
  </si>
  <si>
    <t>F0AVK2</t>
  </si>
  <si>
    <t>F0B0U7</t>
  </si>
  <si>
    <t>F0B6G8</t>
  </si>
  <si>
    <t>F0ERQ7</t>
  </si>
  <si>
    <t>F0F4Y8</t>
  </si>
  <si>
    <t>F0H477</t>
  </si>
  <si>
    <t>F0HBF3</t>
  </si>
  <si>
    <t>F0HJ85</t>
  </si>
  <si>
    <t>F0HQD4</t>
  </si>
  <si>
    <t>F0HUX4</t>
  </si>
  <si>
    <t>F0L944</t>
  </si>
  <si>
    <t>F0M716</t>
  </si>
  <si>
    <t>F0MBC5</t>
  </si>
  <si>
    <t>F0MEN4</t>
  </si>
  <si>
    <t>F0MP04</t>
  </si>
  <si>
    <t>F0MUS5</t>
  </si>
  <si>
    <t>F0N568</t>
  </si>
  <si>
    <t>F0N9M4</t>
  </si>
  <si>
    <t>F0PZD7</t>
  </si>
  <si>
    <t>F0QHQ2</t>
  </si>
  <si>
    <t>F0RR23</t>
  </si>
  <si>
    <t>F0S765</t>
  </si>
  <si>
    <t>F0TJ69</t>
  </si>
  <si>
    <t>F1TKF4</t>
  </si>
  <si>
    <t>F1TKV3</t>
  </si>
  <si>
    <t>F1TSZ9</t>
  </si>
  <si>
    <t>F1U0D2</t>
  </si>
  <si>
    <t>F1U1X8</t>
  </si>
  <si>
    <t>F1U7Y6</t>
  </si>
  <si>
    <t>F1U8J7</t>
  </si>
  <si>
    <t>F1UEX1</t>
  </si>
  <si>
    <t>F1UNI9</t>
  </si>
  <si>
    <t>F1UPS1</t>
  </si>
  <si>
    <t>F1UUU0</t>
  </si>
  <si>
    <t>F1UVL7</t>
  </si>
  <si>
    <t>F1V2J8</t>
  </si>
  <si>
    <t>F1V377</t>
  </si>
  <si>
    <t>F1VCR0</t>
  </si>
  <si>
    <t>F1VKX5</t>
  </si>
  <si>
    <t>F1VLI0</t>
  </si>
  <si>
    <t>F1YFG1</t>
  </si>
  <si>
    <t>F1YIF2</t>
  </si>
  <si>
    <t>F1YIG5</t>
  </si>
  <si>
    <t>F1YLF1</t>
  </si>
  <si>
    <t>F2AX43</t>
  </si>
  <si>
    <t>F2C0P6</t>
  </si>
  <si>
    <t>F2GGW7</t>
  </si>
  <si>
    <t>F2IHI3</t>
  </si>
  <si>
    <t>F2IHL2</t>
  </si>
  <si>
    <t>F2J5A2</t>
  </si>
  <si>
    <t>F2KVH5</t>
  </si>
  <si>
    <t>F2M3X3</t>
  </si>
  <si>
    <t>F2MZN6</t>
  </si>
  <si>
    <t>F2V5X7</t>
  </si>
  <si>
    <t>F3B980</t>
  </si>
  <si>
    <t>F3BX07</t>
  </si>
  <si>
    <t>F3CM63</t>
  </si>
  <si>
    <t>F3CMQ9</t>
  </si>
  <si>
    <t>F3CUL2</t>
  </si>
  <si>
    <t>F3CV62</t>
  </si>
  <si>
    <t>F3D1U6</t>
  </si>
  <si>
    <t>F3D2F1</t>
  </si>
  <si>
    <t>F3IEM9</t>
  </si>
  <si>
    <t>F3LTV9</t>
  </si>
  <si>
    <t>F3LWQ7</t>
  </si>
  <si>
    <t>F3P3T4</t>
  </si>
  <si>
    <t>F3PBP9</t>
  </si>
  <si>
    <t>F3PCZ8</t>
  </si>
  <si>
    <t>F3V227</t>
  </si>
  <si>
    <t>F3VY10</t>
  </si>
  <si>
    <t>F3WHI4</t>
  </si>
  <si>
    <t>F3WTM0</t>
  </si>
  <si>
    <t>F3WZS3</t>
  </si>
  <si>
    <t>F3XTW1</t>
  </si>
  <si>
    <t>F3XTZ1</t>
  </si>
  <si>
    <t>F3XU94</t>
  </si>
  <si>
    <t>F3ZBI2</t>
  </si>
  <si>
    <t>F4A0J9</t>
  </si>
  <si>
    <t>F4AVH2</t>
  </si>
  <si>
    <t>F4B0B3</t>
  </si>
  <si>
    <t>F4BHX5</t>
  </si>
  <si>
    <t>F4CC86</t>
  </si>
  <si>
    <t>F4CQ50</t>
  </si>
  <si>
    <t>F4F5K0</t>
  </si>
  <si>
    <t>F4FDN5</t>
  </si>
  <si>
    <t>F4HE82</t>
  </si>
  <si>
    <t>F4L4X0</t>
  </si>
  <si>
    <t>F4M4R2</t>
  </si>
  <si>
    <t>F4NGJ0</t>
  </si>
  <si>
    <t>F4QJ40</t>
  </si>
  <si>
    <t>F4QKB2</t>
  </si>
  <si>
    <t>F4QSN5</t>
  </si>
  <si>
    <t>F4QX61</t>
  </si>
  <si>
    <t>F4R0W7</t>
  </si>
  <si>
    <t>F4SHB3</t>
  </si>
  <si>
    <t>F4U815</t>
  </si>
  <si>
    <t>F4ULZ4</t>
  </si>
  <si>
    <t>F4VBX3</t>
  </si>
  <si>
    <t>F4XRE9</t>
  </si>
  <si>
    <t>F4XV07</t>
  </si>
  <si>
    <t>F5B6Y8</t>
  </si>
  <si>
    <t>F5HVX5</t>
  </si>
  <si>
    <t>F5IDJ1</t>
  </si>
  <si>
    <t>F5IME5</t>
  </si>
  <si>
    <t>F5IMF4</t>
  </si>
  <si>
    <t>F5J1U9</t>
  </si>
  <si>
    <t>F5JFH9</t>
  </si>
  <si>
    <t>F5JV98</t>
  </si>
  <si>
    <t>F5JVC7</t>
  </si>
  <si>
    <t>F5MLC5</t>
  </si>
  <si>
    <t>F5N210</t>
  </si>
  <si>
    <t>F5NFS4</t>
  </si>
  <si>
    <t>F5NTP8</t>
  </si>
  <si>
    <t>F5PA51</t>
  </si>
  <si>
    <t>F5PQ40</t>
  </si>
  <si>
    <t>F5Q3Z7</t>
  </si>
  <si>
    <t>F5QJA6</t>
  </si>
  <si>
    <t>F5QXE9</t>
  </si>
  <si>
    <t>F5RJA8</t>
  </si>
  <si>
    <t>F5RJP6</t>
  </si>
  <si>
    <t>F5RN29</t>
  </si>
  <si>
    <t>F5S1Q9</t>
  </si>
  <si>
    <t>F5SK72</t>
  </si>
  <si>
    <t>F5TL83</t>
  </si>
  <si>
    <t>F5TQN1</t>
  </si>
  <si>
    <t>F5TX32</t>
  </si>
  <si>
    <t>F5TY81</t>
  </si>
  <si>
    <t>F5XHT0</t>
  </si>
  <si>
    <t>F5XQ96</t>
  </si>
  <si>
    <t>F5XRU0</t>
  </si>
  <si>
    <t>F5YZ79</t>
  </si>
  <si>
    <t>F5Z2E1</t>
  </si>
  <si>
    <t>F5Z313</t>
  </si>
  <si>
    <t>F6AZ90</t>
  </si>
  <si>
    <t>F6BMV2</t>
  </si>
  <si>
    <t>F6DYE3</t>
  </si>
  <si>
    <t>F6EJT4</t>
  </si>
  <si>
    <t>F6EJW0</t>
  </si>
  <si>
    <t>F6EQ63</t>
  </si>
  <si>
    <t>F6ERU2</t>
  </si>
  <si>
    <t>F6ET91</t>
  </si>
  <si>
    <t>F6EXI6</t>
  </si>
  <si>
    <t>F6F2X8</t>
  </si>
  <si>
    <t>F6F2Y3</t>
  </si>
  <si>
    <t>F6FTB7</t>
  </si>
  <si>
    <t>F6IKE5</t>
  </si>
  <si>
    <t>F7KM35</t>
  </si>
  <si>
    <t>F7KWH4</t>
  </si>
  <si>
    <t>F7KYD6</t>
  </si>
  <si>
    <t>F7MF48</t>
  </si>
  <si>
    <t>F7P447</t>
  </si>
  <si>
    <t>F7P6G4</t>
  </si>
  <si>
    <t>F7PBX2</t>
  </si>
  <si>
    <t>F7PD74</t>
  </si>
  <si>
    <t>F7QFD3</t>
  </si>
  <si>
    <t>F7QIR5</t>
  </si>
  <si>
    <t>F7QPJ4</t>
  </si>
  <si>
    <t>F7R7S0</t>
  </si>
  <si>
    <t>F7UB28</t>
  </si>
  <si>
    <t>F7UYK9</t>
  </si>
  <si>
    <t>F7WE60</t>
  </si>
  <si>
    <t>F7X520</t>
  </si>
  <si>
    <t>F7Y2B8</t>
  </si>
  <si>
    <t>F7Y793</t>
  </si>
  <si>
    <t>F7YEP3</t>
  </si>
  <si>
    <t>F7YJJ5</t>
  </si>
  <si>
    <t>F8A6U7</t>
  </si>
  <si>
    <t>F8ATX8</t>
  </si>
  <si>
    <t>F8B8B2</t>
  </si>
  <si>
    <t>F8BKC7</t>
  </si>
  <si>
    <t>F8BMM4</t>
  </si>
  <si>
    <t>F8BNI2</t>
  </si>
  <si>
    <t>F8BQ45</t>
  </si>
  <si>
    <t>F8BSJ5</t>
  </si>
  <si>
    <t>F8BUA2</t>
  </si>
  <si>
    <t>F8C9T6</t>
  </si>
  <si>
    <t>F8EDL5</t>
  </si>
  <si>
    <t>F8G8S6</t>
  </si>
  <si>
    <t>F8GZA2</t>
  </si>
  <si>
    <t>F8I3M4</t>
  </si>
  <si>
    <t>F8L0V4</t>
  </si>
  <si>
    <t>F8M8C5</t>
  </si>
  <si>
    <t>F8XCG4</t>
  </si>
  <si>
    <t>F8XWS0</t>
  </si>
  <si>
    <t>F8YFW3</t>
  </si>
  <si>
    <t>F9ALS1</t>
  </si>
  <si>
    <t>F9BJ31</t>
  </si>
  <si>
    <t>F9BVG0</t>
  </si>
  <si>
    <t>F9CH57</t>
  </si>
  <si>
    <t>F9D278</t>
  </si>
  <si>
    <t>F9EDR1</t>
  </si>
  <si>
    <t>F9ENV8</t>
  </si>
  <si>
    <t>F9ESD7</t>
  </si>
  <si>
    <t>F9ESU6</t>
  </si>
  <si>
    <t>F9GRL2</t>
  </si>
  <si>
    <t>F9GUX6</t>
  </si>
  <si>
    <t>F9GXK2</t>
  </si>
  <si>
    <t>F9H844</t>
  </si>
  <si>
    <t>F9I4E1</t>
  </si>
  <si>
    <t>F9I6M0</t>
  </si>
  <si>
    <t>F9IHF6</t>
  </si>
  <si>
    <t>F9IR99</t>
  </si>
  <si>
    <t>F9IV41</t>
  </si>
  <si>
    <t>F9J3J8</t>
  </si>
  <si>
    <t>F9J3L0</t>
  </si>
  <si>
    <t>F9J9F6</t>
  </si>
  <si>
    <t>F9JEQ2</t>
  </si>
  <si>
    <t>F9JES2</t>
  </si>
  <si>
    <t>F9N8Y2</t>
  </si>
  <si>
    <t>F9NAW5</t>
  </si>
  <si>
    <t>F9NQG3</t>
  </si>
  <si>
    <t>F9NWK9</t>
  </si>
  <si>
    <t>F9PM91</t>
  </si>
  <si>
    <t>F9Q6X4</t>
  </si>
  <si>
    <t>F9QI82</t>
  </si>
  <si>
    <t>F9QK34</t>
  </si>
  <si>
    <t>F9QUC4</t>
  </si>
  <si>
    <t>F9QUE3</t>
  </si>
  <si>
    <t>F9QXN5</t>
  </si>
  <si>
    <t>F9TZ20</t>
  </si>
  <si>
    <t>F9U6J3</t>
  </si>
  <si>
    <t>F9V141</t>
  </si>
  <si>
    <t>F9VQE7</t>
  </si>
  <si>
    <t>F9VSX9</t>
  </si>
  <si>
    <t>F9VSZ7</t>
  </si>
  <si>
    <t>F9VV09</t>
  </si>
  <si>
    <t>F9VV70</t>
  </si>
  <si>
    <t>F9YPU5</t>
  </si>
  <si>
    <t>F9YWL9</t>
  </si>
  <si>
    <t>F9Z247</t>
  </si>
  <si>
    <t>G0A1R7</t>
  </si>
  <si>
    <t>G0CNF9</t>
  </si>
  <si>
    <t>G0CXK6</t>
  </si>
  <si>
    <t>G0DS65</t>
  </si>
  <si>
    <t>G0DWQ9</t>
  </si>
  <si>
    <t>G0FDW4</t>
  </si>
  <si>
    <t>G0H7V6</t>
  </si>
  <si>
    <t>G0H9I5</t>
  </si>
  <si>
    <t>G0HCS6</t>
  </si>
  <si>
    <t>G0HHV2</t>
  </si>
  <si>
    <t>G0I4M7</t>
  </si>
  <si>
    <t>G0IPV2</t>
  </si>
  <si>
    <t>G0IYP1</t>
  </si>
  <si>
    <t>G0L506</t>
  </si>
  <si>
    <t>G0PP97</t>
  </si>
  <si>
    <t>G0TJI7</t>
  </si>
  <si>
    <t>G0VP32</t>
  </si>
  <si>
    <t>G1VB71</t>
  </si>
  <si>
    <t>G1VCT7</t>
  </si>
  <si>
    <t>G1WSU0</t>
  </si>
  <si>
    <t>G1Y919</t>
  </si>
  <si>
    <t>G1YNY1</t>
  </si>
  <si>
    <t>G1Z3N1</t>
  </si>
  <si>
    <t>G1ZI30</t>
  </si>
  <si>
    <t>G1ZZ27</t>
  </si>
  <si>
    <t>G2AFI4</t>
  </si>
  <si>
    <t>G2AU16</t>
  </si>
  <si>
    <t>G2B8U0</t>
  </si>
  <si>
    <t>G2BNL6</t>
  </si>
  <si>
    <t>G2CJX8</t>
  </si>
  <si>
    <t>G2CXE8</t>
  </si>
  <si>
    <t>G2EAR2</t>
  </si>
  <si>
    <t>G2F1L5</t>
  </si>
  <si>
    <t>G2FKS9</t>
  </si>
  <si>
    <t>G2IRH9</t>
  </si>
  <si>
    <t>G2JC03</t>
  </si>
  <si>
    <t>G2JH16</t>
  </si>
  <si>
    <t>G2JJT1</t>
  </si>
  <si>
    <t>G2JK19</t>
  </si>
  <si>
    <t>G2K9C8</t>
  </si>
  <si>
    <t>G2KPA2</t>
  </si>
  <si>
    <t>G2M1M6</t>
  </si>
  <si>
    <t>G2MYN9</t>
  </si>
  <si>
    <t>G2N9P0</t>
  </si>
  <si>
    <t>G2PMH6</t>
  </si>
  <si>
    <t>G2PPS7</t>
  </si>
  <si>
    <t>G2PSL7</t>
  </si>
  <si>
    <t>G2SAV2</t>
  </si>
  <si>
    <t>G2SLN8</t>
  </si>
  <si>
    <t>G2STS5</t>
  </si>
  <si>
    <t>G2SV28</t>
  </si>
  <si>
    <t>G2TG60</t>
  </si>
  <si>
    <t>G2UQE9</t>
  </si>
  <si>
    <t>G2Z4B4</t>
  </si>
  <si>
    <t>G2Z501</t>
  </si>
  <si>
    <t>G3IRM1</t>
  </si>
  <si>
    <t>G3IXP2</t>
  </si>
  <si>
    <t>G3Z717</t>
  </si>
  <si>
    <t>G4AAL1</t>
  </si>
  <si>
    <t>G4CV52</t>
  </si>
  <si>
    <t>G4CV95</t>
  </si>
  <si>
    <t>G4CWT1</t>
  </si>
  <si>
    <t>G4E1M4</t>
  </si>
  <si>
    <t>G4E271</t>
  </si>
  <si>
    <t>G4FS52</t>
  </si>
  <si>
    <t>G4FXB4</t>
  </si>
  <si>
    <t>G4G158</t>
  </si>
  <si>
    <t>G4HRU3</t>
  </si>
  <si>
    <t>G4HW48</t>
  </si>
  <si>
    <t>G4HYA9</t>
  </si>
  <si>
    <t>G4INY0</t>
  </si>
  <si>
    <t>G4ITT4</t>
  </si>
  <si>
    <t>G4IW36</t>
  </si>
  <si>
    <t>G4IYW8</t>
  </si>
  <si>
    <t>G4JTU1</t>
  </si>
  <si>
    <t>G4JUN5</t>
  </si>
  <si>
    <t>G4JXW5</t>
  </si>
  <si>
    <t>G4K3F3</t>
  </si>
  <si>
    <t>G4Q6U7</t>
  </si>
  <si>
    <t>G4Q6U8</t>
  </si>
  <si>
    <t>G4Q6Z1</t>
  </si>
  <si>
    <t>G4QTL0</t>
  </si>
  <si>
    <t>G4QWP7</t>
  </si>
  <si>
    <t>G4R7G9</t>
  </si>
  <si>
    <t>G4T426</t>
  </si>
  <si>
    <t>G5ERJ0</t>
  </si>
  <si>
    <t>G5EV57</t>
  </si>
  <si>
    <t>G5EVU4</t>
  </si>
  <si>
    <t>G5GC63</t>
  </si>
  <si>
    <t>G5GCW3</t>
  </si>
  <si>
    <t>G5GP32</t>
  </si>
  <si>
    <t>G5GW28</t>
  </si>
  <si>
    <t>G5GWS4</t>
  </si>
  <si>
    <t>G5IYJ8</t>
  </si>
  <si>
    <t>G5J4L8</t>
  </si>
  <si>
    <t>G5SY51</t>
  </si>
  <si>
    <t>G5TGK3</t>
  </si>
  <si>
    <t>G5TWV0</t>
  </si>
  <si>
    <t>G5U7F0</t>
  </si>
  <si>
    <t>G5UQU3</t>
  </si>
  <si>
    <t>G5VMT5</t>
  </si>
  <si>
    <t>G5W2I3</t>
  </si>
  <si>
    <t>G5W539</t>
  </si>
  <si>
    <t>G5WSC0</t>
  </si>
  <si>
    <t>G5X6S7</t>
  </si>
  <si>
    <t>G5XQX7</t>
  </si>
  <si>
    <t>G5XVZ0</t>
  </si>
  <si>
    <t>G5YFU5</t>
  </si>
  <si>
    <t>G6AJ86</t>
  </si>
  <si>
    <t>G6AJM8</t>
  </si>
  <si>
    <t>G6C0K2</t>
  </si>
  <si>
    <t>G6EBB6</t>
  </si>
  <si>
    <t>G6GCZ0</t>
  </si>
  <si>
    <t>G6GZB7</t>
  </si>
  <si>
    <t>G6HMX8</t>
  </si>
  <si>
    <t>G6IA15</t>
  </si>
  <si>
    <t>G6WZR5</t>
  </si>
  <si>
    <t>G6X2I1</t>
  </si>
  <si>
    <t>G6X654</t>
  </si>
  <si>
    <t>G6X7X5</t>
  </si>
  <si>
    <t>G6X9Y0</t>
  </si>
  <si>
    <t>G6XE75</t>
  </si>
  <si>
    <t>G6XN21</t>
  </si>
  <si>
    <t>G6YF52</t>
  </si>
  <si>
    <t>G6YQU2</t>
  </si>
  <si>
    <t>G7CB53</t>
  </si>
  <si>
    <t>G7CIL6</t>
  </si>
  <si>
    <t>G7DKM3</t>
  </si>
  <si>
    <t>G7DRB8</t>
  </si>
  <si>
    <t>G7GE83</t>
  </si>
  <si>
    <t>G7GIF3</t>
  </si>
  <si>
    <t>G7H1W9</t>
  </si>
  <si>
    <t>G7H3U4</t>
  </si>
  <si>
    <t>G7I1G6</t>
  </si>
  <si>
    <t>G7LUW8</t>
  </si>
  <si>
    <t>G7R0V5</t>
  </si>
  <si>
    <t>G7TE79</t>
  </si>
  <si>
    <t>G7U243</t>
  </si>
  <si>
    <t>G7U974</t>
  </si>
  <si>
    <t>G7UA60</t>
  </si>
  <si>
    <t>G7UMW1</t>
  </si>
  <si>
    <t>G7UUD7</t>
  </si>
  <si>
    <t>G7UWN8</t>
  </si>
  <si>
    <t>G7UWT1</t>
  </si>
  <si>
    <t>G7WJ09</t>
  </si>
  <si>
    <t>G7Z3P5</t>
  </si>
  <si>
    <t>G7Z467</t>
  </si>
  <si>
    <t>G7ZE77</t>
  </si>
  <si>
    <t>G8AM18</t>
  </si>
  <si>
    <t>G8AT32</t>
  </si>
  <si>
    <t>G8LDZ0</t>
  </si>
  <si>
    <t>G8PL40</t>
  </si>
  <si>
    <t>G8R105</t>
  </si>
  <si>
    <t>G8R7E4</t>
  </si>
  <si>
    <t>G8RKZ1</t>
  </si>
  <si>
    <t>G8RLE2</t>
  </si>
  <si>
    <t>G8RW84</t>
  </si>
  <si>
    <t>G8TJZ3</t>
  </si>
  <si>
    <t>G8TV52</t>
  </si>
  <si>
    <t>G8UUI3</t>
  </si>
  <si>
    <t>G8V8Z9</t>
  </si>
  <si>
    <t>G8VBY8</t>
  </si>
  <si>
    <t>G8VDP3</t>
  </si>
  <si>
    <t>G8VG22</t>
  </si>
  <si>
    <t>G8VLI4</t>
  </si>
  <si>
    <t>G8VPP5</t>
  </si>
  <si>
    <t>G8X6P7</t>
  </si>
  <si>
    <t>G9A225</t>
  </si>
  <si>
    <t>G9A8Z5</t>
  </si>
  <si>
    <t>G9PJH2</t>
  </si>
  <si>
    <t>G9PUA2</t>
  </si>
  <si>
    <t>G9QI40</t>
  </si>
  <si>
    <t>G9QJY2</t>
  </si>
  <si>
    <t>G9RMC0</t>
  </si>
  <si>
    <t>G9YQZ0</t>
  </si>
  <si>
    <t>G9Z355</t>
  </si>
  <si>
    <t>G9ZRR1</t>
  </si>
  <si>
    <t>G9ZT65</t>
  </si>
  <si>
    <t>H0BB81</t>
  </si>
  <si>
    <t>H0DVT1</t>
  </si>
  <si>
    <t>H0E1H7</t>
  </si>
  <si>
    <t>H0E1K7</t>
  </si>
  <si>
    <t>H0E3B8</t>
  </si>
  <si>
    <t>H0E9R6</t>
  </si>
  <si>
    <t>H0EBU4</t>
  </si>
  <si>
    <t>H0G4Q2</t>
  </si>
  <si>
    <t>H0G9E2</t>
  </si>
  <si>
    <t>H0H6R5</t>
  </si>
  <si>
    <t>H0HN04</t>
  </si>
  <si>
    <t>H0HPI2</t>
  </si>
  <si>
    <t>H0HTF1</t>
  </si>
  <si>
    <t>H0HXY2</t>
  </si>
  <si>
    <t>H0I787</t>
  </si>
  <si>
    <t>H0I7X1</t>
  </si>
  <si>
    <t>H0IED6</t>
  </si>
  <si>
    <t>H0IFP9</t>
  </si>
  <si>
    <t>H0ILL3</t>
  </si>
  <si>
    <t>H0IMX9</t>
  </si>
  <si>
    <t>H0IUG1</t>
  </si>
  <si>
    <t>H0IV94</t>
  </si>
  <si>
    <t>H0JMI9</t>
  </si>
  <si>
    <t>H0JTF7</t>
  </si>
  <si>
    <t>H0JUZ8</t>
  </si>
  <si>
    <t>H0K2I7</t>
  </si>
  <si>
    <t>H0K3C7</t>
  </si>
  <si>
    <t>H0KCP7</t>
  </si>
  <si>
    <t>H0KIZ5</t>
  </si>
  <si>
    <t>H0KJW6</t>
  </si>
  <si>
    <t>H0QA56</t>
  </si>
  <si>
    <t>H0QH88</t>
  </si>
  <si>
    <t>H0QP99</t>
  </si>
  <si>
    <t>H0QQD8</t>
  </si>
  <si>
    <t>H0R387</t>
  </si>
  <si>
    <t>H0R9S7</t>
  </si>
  <si>
    <t>H0RBE3</t>
  </si>
  <si>
    <t>H0S4P9</t>
  </si>
  <si>
    <t>H0S6H6</t>
  </si>
  <si>
    <t>H0S9F7</t>
  </si>
  <si>
    <t>H0SGJ8</t>
  </si>
  <si>
    <t>H0SM97</t>
  </si>
  <si>
    <t>H0SZX0</t>
  </si>
  <si>
    <t>H0TAL5</t>
  </si>
  <si>
    <t>H0TUP8</t>
  </si>
  <si>
    <t>H0TZC1</t>
  </si>
  <si>
    <t>H1C2N5</t>
  </si>
  <si>
    <t>H1C860</t>
  </si>
  <si>
    <t>H1CXV8</t>
  </si>
  <si>
    <t>H1D0K3</t>
  </si>
  <si>
    <t>H1D2K6</t>
  </si>
  <si>
    <t>H1F4Z9</t>
  </si>
  <si>
    <t>H1G367</t>
  </si>
  <si>
    <t>H1HDD3</t>
  </si>
  <si>
    <t>H1HKF7</t>
  </si>
  <si>
    <t>H1HL02</t>
  </si>
  <si>
    <t>H1HLP7</t>
  </si>
  <si>
    <t>H1HP06</t>
  </si>
  <si>
    <t>H1I7B2</t>
  </si>
  <si>
    <t>H1JRN5</t>
  </si>
  <si>
    <t>H1JT80</t>
  </si>
  <si>
    <t>H1JTN8</t>
  </si>
  <si>
    <t>H1JXL9</t>
  </si>
  <si>
    <t>H1K1P3</t>
  </si>
  <si>
    <t>H1KB83</t>
  </si>
  <si>
    <t>H1KMP9</t>
  </si>
  <si>
    <t>H1MYQ0</t>
  </si>
  <si>
    <t>H1Q5K1</t>
  </si>
  <si>
    <t>H1QVP3</t>
  </si>
  <si>
    <t>H1RMX7</t>
  </si>
  <si>
    <t>H1XJE0</t>
  </si>
  <si>
    <t>H1XP55</t>
  </si>
  <si>
    <t>H1XSA4</t>
  </si>
  <si>
    <t>H1YEZ9</t>
  </si>
  <si>
    <t>H2BRW0</t>
  </si>
  <si>
    <t>H2BVT6</t>
  </si>
  <si>
    <t>H2EDK0</t>
  </si>
  <si>
    <t>H2FQL0</t>
  </si>
  <si>
    <t>H2G4B9</t>
  </si>
  <si>
    <t>H2GC64</t>
  </si>
  <si>
    <t>H2GI23</t>
  </si>
  <si>
    <t>H2GSD9</t>
  </si>
  <si>
    <t>H2GTV2</t>
  </si>
  <si>
    <t>H2H168</t>
  </si>
  <si>
    <t>H2H868</t>
  </si>
  <si>
    <t>H2HET3</t>
  </si>
  <si>
    <t>H2HF98</t>
  </si>
  <si>
    <t>H2HYF1</t>
  </si>
  <si>
    <t>H2I0J1</t>
  </si>
  <si>
    <t>H3SMM2</t>
  </si>
  <si>
    <t>H4F1S6</t>
  </si>
  <si>
    <t>H4FFF7</t>
  </si>
  <si>
    <t>H4UIG1</t>
  </si>
  <si>
    <t>H4UZM4</t>
  </si>
  <si>
    <t>H4VF18</t>
  </si>
  <si>
    <t>H4VVD3</t>
  </si>
  <si>
    <t>H4WA60</t>
  </si>
  <si>
    <t>H4WQC0</t>
  </si>
  <si>
    <t>H4X420</t>
  </si>
  <si>
    <t>H4XJE4</t>
  </si>
  <si>
    <t>H4Y094</t>
  </si>
  <si>
    <t>H4YEW3</t>
  </si>
  <si>
    <t>H4YV96</t>
  </si>
  <si>
    <t>H4ZCH5</t>
  </si>
  <si>
    <t>H4ZUY8</t>
  </si>
  <si>
    <t>H5ACG7</t>
  </si>
  <si>
    <t>H5ATY9</t>
  </si>
  <si>
    <t>H5B8Q2</t>
  </si>
  <si>
    <t>H5BPQ3</t>
  </si>
  <si>
    <t>H5C4Y1</t>
  </si>
  <si>
    <t>H5CKF8</t>
  </si>
  <si>
    <t>H5D1Q9</t>
  </si>
  <si>
    <t>H5DI63</t>
  </si>
  <si>
    <t>H5E0I9</t>
  </si>
  <si>
    <t>H5EHE6</t>
  </si>
  <si>
    <t>H5EXY2</t>
  </si>
  <si>
    <t>H5FDC7</t>
  </si>
  <si>
    <t>H5FVJ4</t>
  </si>
  <si>
    <t>H5GB26</t>
  </si>
  <si>
    <t>H5GQX4</t>
  </si>
  <si>
    <t>H5H6A4</t>
  </si>
  <si>
    <t>H5HNQ0</t>
  </si>
  <si>
    <t>H5I2Y6</t>
  </si>
  <si>
    <t>H5IHU3</t>
  </si>
  <si>
    <t>H5IZQ4</t>
  </si>
  <si>
    <t>H5JGT3</t>
  </si>
  <si>
    <t>H5JXR6</t>
  </si>
  <si>
    <t>H5KC79</t>
  </si>
  <si>
    <t>H5KTR6</t>
  </si>
  <si>
    <t>H5L665</t>
  </si>
  <si>
    <t>H5LKQ5</t>
  </si>
  <si>
    <t>H5M0I1</t>
  </si>
  <si>
    <t>H5MET4</t>
  </si>
  <si>
    <t>H5MRY8</t>
  </si>
  <si>
    <t>H5N8K5</t>
  </si>
  <si>
    <t>H5NNH0</t>
  </si>
  <si>
    <t>H5P3H8</t>
  </si>
  <si>
    <t>H5PJ73</t>
  </si>
  <si>
    <t>H5PY27</t>
  </si>
  <si>
    <t>H5QDA6</t>
  </si>
  <si>
    <t>H5QT08</t>
  </si>
  <si>
    <t>H5R8N1</t>
  </si>
  <si>
    <t>H5SPY8</t>
  </si>
  <si>
    <t>H5TGQ8</t>
  </si>
  <si>
    <t>H5TGS1</t>
  </si>
  <si>
    <t>H5THJ2</t>
  </si>
  <si>
    <t>H5TI43</t>
  </si>
  <si>
    <t>H5TNC4</t>
  </si>
  <si>
    <t>H5U602</t>
  </si>
  <si>
    <t>H5U676</t>
  </si>
  <si>
    <t>H5U761</t>
  </si>
  <si>
    <t>H5UAH6</t>
  </si>
  <si>
    <t>H5UAN5</t>
  </si>
  <si>
    <t>H5UBK3</t>
  </si>
  <si>
    <t>H5UIQ8</t>
  </si>
  <si>
    <t>H5UJ46</t>
  </si>
  <si>
    <t>H5UK99</t>
  </si>
  <si>
    <t>H5X8C5</t>
  </si>
  <si>
    <t>H5Y252</t>
  </si>
  <si>
    <t>H5Y6I6</t>
  </si>
  <si>
    <t>H5Y6P7</t>
  </si>
  <si>
    <t>H5YMI4</t>
  </si>
  <si>
    <t>H6LTU2</t>
  </si>
  <si>
    <t>H6M040</t>
  </si>
  <si>
    <t>H6M5Z7</t>
  </si>
  <si>
    <t>H6MRD5</t>
  </si>
  <si>
    <t>H6N3T5</t>
  </si>
  <si>
    <t>H6RQC5</t>
  </si>
  <si>
    <t>H6RRQ8</t>
  </si>
  <si>
    <t>H6RSV0</t>
  </si>
  <si>
    <t>H6S9F1</t>
  </si>
  <si>
    <t>H7ESC7</t>
  </si>
  <si>
    <t>H7FMA2</t>
  </si>
  <si>
    <t>H7FMV4</t>
  </si>
  <si>
    <t>H7GAM5</t>
  </si>
  <si>
    <t>H7GBZ8</t>
  </si>
  <si>
    <t>H8DV73</t>
  </si>
  <si>
    <t>H8E171</t>
  </si>
  <si>
    <t>H8E268</t>
  </si>
  <si>
    <t>H8E4Q9</t>
  </si>
  <si>
    <t>H8E834</t>
  </si>
  <si>
    <t>H8F058</t>
  </si>
  <si>
    <t>H8FIX4</t>
  </si>
  <si>
    <t>H8G3Y7</t>
  </si>
  <si>
    <t>H8G5V1</t>
  </si>
  <si>
    <t>H8GIL1</t>
  </si>
  <si>
    <t>H8HNW6</t>
  </si>
  <si>
    <t>H8I1G1</t>
  </si>
  <si>
    <t>H8I439</t>
  </si>
  <si>
    <t>H8IP69</t>
  </si>
  <si>
    <t>H8J2N6</t>
  </si>
  <si>
    <t>H8JEV3</t>
  </si>
  <si>
    <t>H8KQZ1</t>
  </si>
  <si>
    <t>H8KV37</t>
  </si>
  <si>
    <t>H8KXU1</t>
  </si>
  <si>
    <t>H8LW65</t>
  </si>
  <si>
    <t>H8N001</t>
  </si>
  <si>
    <t>H8NMI9</t>
  </si>
  <si>
    <t>H8XV65</t>
  </si>
  <si>
    <t>H8YWL4</t>
  </si>
  <si>
    <t>I0AFW4</t>
  </si>
  <si>
    <t>I0AFX9</t>
  </si>
  <si>
    <t>I0AL65</t>
  </si>
  <si>
    <t>I0API8</t>
  </si>
  <si>
    <t>I0AUN9</t>
  </si>
  <si>
    <t>I0G0A4</t>
  </si>
  <si>
    <t>I0G0F2</t>
  </si>
  <si>
    <t>I0G407</t>
  </si>
  <si>
    <t>I0G4M6</t>
  </si>
  <si>
    <t>I0GSX6</t>
  </si>
  <si>
    <t>I0GYV5</t>
  </si>
  <si>
    <t>I0H0D1</t>
  </si>
  <si>
    <t>I0JZY4</t>
  </si>
  <si>
    <t>I0K7N0</t>
  </si>
  <si>
    <t>I0K7R0</t>
  </si>
  <si>
    <t>I0K8R1</t>
  </si>
  <si>
    <t>I0KGK5</t>
  </si>
  <si>
    <t>I0L5D0</t>
  </si>
  <si>
    <t>I0L5E6</t>
  </si>
  <si>
    <t>I0LEM5</t>
  </si>
  <si>
    <t>I0P636</t>
  </si>
  <si>
    <t>I0P8S5</t>
  </si>
  <si>
    <t>I0PA43</t>
  </si>
  <si>
    <t>I0PKW5</t>
  </si>
  <si>
    <t>I0PP60</t>
  </si>
  <si>
    <t>I0PQG6</t>
  </si>
  <si>
    <t>I0PU46</t>
  </si>
  <si>
    <t>I0PXH2</t>
  </si>
  <si>
    <t>I0RD18</t>
  </si>
  <si>
    <t>I0RDW6</t>
  </si>
  <si>
    <t>I0RM27</t>
  </si>
  <si>
    <t>I0RMK2</t>
  </si>
  <si>
    <t>I0RVG6</t>
  </si>
  <si>
    <t>I0RY54</t>
  </si>
  <si>
    <t>I0TD23</t>
  </si>
  <si>
    <t>I0UTI3</t>
  </si>
  <si>
    <t>I0V0M5</t>
  </si>
  <si>
    <t>I0VCE0</t>
  </si>
  <si>
    <t>I0ZR94</t>
  </si>
  <si>
    <t>I0ZZX2</t>
  </si>
  <si>
    <t>I1A0I8</t>
  </si>
  <si>
    <t>I1A152</t>
  </si>
  <si>
    <t>I1A508</t>
  </si>
  <si>
    <t>I1A5L9</t>
  </si>
  <si>
    <t>I1B2Q8</t>
  </si>
  <si>
    <t>I1BEI5</t>
  </si>
  <si>
    <t>I1CY10</t>
  </si>
  <si>
    <t>I1SDD9</t>
  </si>
  <si>
    <t>P96837</t>
  </si>
  <si>
    <t>Q04A40</t>
  </si>
  <si>
    <t>Q07IA0</t>
  </si>
  <si>
    <t>Q07IF7</t>
  </si>
  <si>
    <t>Q07IT1</t>
  </si>
  <si>
    <t>Q07R82</t>
  </si>
  <si>
    <t>Q07UI6</t>
  </si>
  <si>
    <t>Q094W0</t>
  </si>
  <si>
    <t>Q097Q4</t>
  </si>
  <si>
    <t>Q0AH49</t>
  </si>
  <si>
    <t>Q0ANZ5</t>
  </si>
  <si>
    <t>Q0AQV7</t>
  </si>
  <si>
    <t>Q0ASA3</t>
  </si>
  <si>
    <t>Q0BM26</t>
  </si>
  <si>
    <t>Q0G591</t>
  </si>
  <si>
    <t>Q0G7M8</t>
  </si>
  <si>
    <t>Q0HQD0</t>
  </si>
  <si>
    <t>Q0HY92</t>
  </si>
  <si>
    <t>Q0REH0</t>
  </si>
  <si>
    <t>Q0RLU8</t>
  </si>
  <si>
    <t>Q0RQD8</t>
  </si>
  <si>
    <t>Q0S308</t>
  </si>
  <si>
    <t>Q0S525</t>
  </si>
  <si>
    <t>Q0T5A8</t>
  </si>
  <si>
    <t>Q11GI6</t>
  </si>
  <si>
    <t>Q11JR2</t>
  </si>
  <si>
    <t>Q125E4</t>
  </si>
  <si>
    <t>Q136F3</t>
  </si>
  <si>
    <t>Q13AB5</t>
  </si>
  <si>
    <t>Q13BT1</t>
  </si>
  <si>
    <t>Q13ET6</t>
  </si>
  <si>
    <t>Q14IT9</t>
  </si>
  <si>
    <t>Q1B0U6</t>
  </si>
  <si>
    <t>Q1BFS5</t>
  </si>
  <si>
    <t>Q1D6D6</t>
  </si>
  <si>
    <t>Q1DBX8</t>
  </si>
  <si>
    <t>Q1GS85</t>
  </si>
  <si>
    <t>Q1GTS1</t>
  </si>
  <si>
    <t>Q1GVC8</t>
  </si>
  <si>
    <t>Q1GVQ3</t>
  </si>
  <si>
    <t>Q1GWA1</t>
  </si>
  <si>
    <t>Q1MCX4</t>
  </si>
  <si>
    <t>Q1MLT2</t>
  </si>
  <si>
    <t>Q1MLW8</t>
  </si>
  <si>
    <t>Q1N8N9</t>
  </si>
  <si>
    <t>Q1NL46</t>
  </si>
  <si>
    <t>Q1NVB1</t>
  </si>
  <si>
    <t>Q1QMV4</t>
  </si>
  <si>
    <t>Q1VCL4</t>
  </si>
  <si>
    <t>Q1VTJ3</t>
  </si>
  <si>
    <t>Q218P7</t>
  </si>
  <si>
    <t>Q21A41</t>
  </si>
  <si>
    <t>Q21CA6</t>
  </si>
  <si>
    <t>Q21VH0</t>
  </si>
  <si>
    <t>Q2A3L6</t>
  </si>
  <si>
    <t>Q2GBX8</t>
  </si>
  <si>
    <t>Q2IRE8</t>
  </si>
  <si>
    <t>Q2ITN5</t>
  </si>
  <si>
    <t>Q2IZU1</t>
  </si>
  <si>
    <t>Q2J156</t>
  </si>
  <si>
    <t>Q2J2F2</t>
  </si>
  <si>
    <t>Q2J452</t>
  </si>
  <si>
    <t>Q2J495</t>
  </si>
  <si>
    <t>Q2JKW9</t>
  </si>
  <si>
    <t>Q2JVM0</t>
  </si>
  <si>
    <t>Q2JXE4</t>
  </si>
  <si>
    <t>Q2K531</t>
  </si>
  <si>
    <t>Q2KAA9</t>
  </si>
  <si>
    <t>Q2L1P3</t>
  </si>
  <si>
    <t>Q2LRI4</t>
  </si>
  <si>
    <t>Q2N6P4</t>
  </si>
  <si>
    <t>Q2N7C3</t>
  </si>
  <si>
    <t>Q2N7D3</t>
  </si>
  <si>
    <t>Q2NA14</t>
  </si>
  <si>
    <t>Q2RRC4</t>
  </si>
  <si>
    <t>Q31ZY5</t>
  </si>
  <si>
    <t>Q3A652</t>
  </si>
  <si>
    <t>Q3ADV2</t>
  </si>
  <si>
    <t>Q3BYE9</t>
  </si>
  <si>
    <t>Q3F140</t>
  </si>
  <si>
    <t>Q3JA67</t>
  </si>
  <si>
    <t>Q3JCL4</t>
  </si>
  <si>
    <t>Q3KAE1</t>
  </si>
  <si>
    <t>Q3M1T4</t>
  </si>
  <si>
    <t>Q3MA76</t>
  </si>
  <si>
    <t>Q3MFP1</t>
  </si>
  <si>
    <t>Q3SPK4</t>
  </si>
  <si>
    <t>Q3ST35</t>
  </si>
  <si>
    <t>Q3STA0</t>
  </si>
  <si>
    <t>Q3Z137</t>
  </si>
  <si>
    <t>Q47S09</t>
  </si>
  <si>
    <t>Q4C449</t>
  </si>
  <si>
    <t>Q4CA30</t>
  </si>
  <si>
    <t>Q4MIS8</t>
  </si>
  <si>
    <t>Q4QLY3</t>
  </si>
  <si>
    <t>Q4UZJ0</t>
  </si>
  <si>
    <t>Q5F9T9</t>
  </si>
  <si>
    <t>Q5FAH0</t>
  </si>
  <si>
    <t>Q5NHD7</t>
  </si>
  <si>
    <t>Q5WTN6</t>
  </si>
  <si>
    <t>Q5WYQ3</t>
  </si>
  <si>
    <t>Q5WZ21</t>
  </si>
  <si>
    <t>Q5X0Z4</t>
  </si>
  <si>
    <t>Q5X412</t>
  </si>
  <si>
    <t>Q5X4U5</t>
  </si>
  <si>
    <t>Q5X7A4</t>
  </si>
  <si>
    <t>Q60BC7</t>
  </si>
  <si>
    <t>Q60CT2</t>
  </si>
  <si>
    <t>Q65R49</t>
  </si>
  <si>
    <t>Q65SW4</t>
  </si>
  <si>
    <t>Q6A5G6</t>
  </si>
  <si>
    <t>Q6ABJ4</t>
  </si>
  <si>
    <t>Q6AMN4</t>
  </si>
  <si>
    <t>Q6ASC2</t>
  </si>
  <si>
    <t>Q6N361</t>
  </si>
  <si>
    <t>Q6NAY4</t>
  </si>
  <si>
    <t>Q6NBD5</t>
  </si>
  <si>
    <t>Q6NDR8</t>
  </si>
  <si>
    <t>Q6NK70</t>
  </si>
  <si>
    <t>Q73SY6</t>
  </si>
  <si>
    <t>Q740U5</t>
  </si>
  <si>
    <t>Q742M2</t>
  </si>
  <si>
    <t>Q743P3</t>
  </si>
  <si>
    <t>Q74DE7</t>
  </si>
  <si>
    <t>Q7P614</t>
  </si>
  <si>
    <t>Q7TW79</t>
  </si>
  <si>
    <t>Q7U6H6</t>
  </si>
  <si>
    <t>Q7UM88</t>
  </si>
  <si>
    <t>Q83LB8</t>
  </si>
  <si>
    <t>Q89I93</t>
  </si>
  <si>
    <t>Q89W65</t>
  </si>
  <si>
    <t>Q8FMH2</t>
  </si>
  <si>
    <t>Q8G862</t>
  </si>
  <si>
    <t>Q8GGA2</t>
  </si>
  <si>
    <t>Q8KBB0</t>
  </si>
  <si>
    <t>Q8KBQ5</t>
  </si>
  <si>
    <t>Q8NM93</t>
  </si>
  <si>
    <t>Q8NTN5</t>
  </si>
  <si>
    <t>Q8PDA3</t>
  </si>
  <si>
    <t>Q8PHM8</t>
  </si>
  <si>
    <t>Q8PQ75</t>
  </si>
  <si>
    <t>Q8REY5</t>
  </si>
  <si>
    <t>Q8U5E5</t>
  </si>
  <si>
    <t>Q8VPS7</t>
  </si>
  <si>
    <t>Q8YXE8</t>
  </si>
  <si>
    <t>Q928F3</t>
  </si>
  <si>
    <t>Q92N40</t>
  </si>
  <si>
    <t>Q9A4J3</t>
  </si>
  <si>
    <t>Q9A4L6</t>
  </si>
  <si>
    <t>Q9AB13</t>
  </si>
  <si>
    <t>Q9JXX1</t>
  </si>
  <si>
    <t>Q9R9B3</t>
  </si>
  <si>
    <t>Q9RP28</t>
  </si>
  <si>
    <t>Q9RXT5</t>
  </si>
  <si>
    <t>Q9ZIE8</t>
  </si>
  <si>
    <t>Q9ZIF0</t>
  </si>
  <si>
    <t>P36434</t>
  </si>
  <si>
    <t>P44116</t>
  </si>
  <si>
    <t>P44075</t>
  </si>
  <si>
    <t>архитектура</t>
  </si>
  <si>
    <t>длина</t>
  </si>
  <si>
    <t>ID</t>
  </si>
  <si>
    <t>primary_AC</t>
  </si>
  <si>
    <t>OS</t>
  </si>
  <si>
    <t>OG</t>
  </si>
  <si>
    <t>OX</t>
  </si>
  <si>
    <t>OH</t>
  </si>
  <si>
    <t>Taxonomy</t>
  </si>
  <si>
    <t>A0JZN7_ARTS2</t>
  </si>
  <si>
    <t xml:space="preserve"> Arthrobacter sp. (strain FB24).</t>
  </si>
  <si>
    <t xml:space="preserve"> NCBI_TaxID=290399 {ECO:0000313|EMBL:ABK04507.1, ECO:0000313|Proteomes:UP000000754};</t>
  </si>
  <si>
    <t>Bacteria</t>
  </si>
  <si>
    <t xml:space="preserve"> Actinobacteria</t>
  </si>
  <si>
    <t xml:space="preserve"> Micrococcales</t>
  </si>
  <si>
    <t xml:space="preserve"> Micrococcaceae</t>
  </si>
  <si>
    <t xml:space="preserve"> Arthrobacter.</t>
  </si>
  <si>
    <t>A0LY74_GRAFK</t>
  </si>
  <si>
    <t xml:space="preserve"> Gramella forsetii (strain KT0803).</t>
  </si>
  <si>
    <t xml:space="preserve"> NCBI_TaxID=411154 {ECO:0000313|EMBL:CAL65319.1, ECO:0000313|Proteomes:UP000000755};</t>
  </si>
  <si>
    <t xml:space="preserve"> Bacteroidetes</t>
  </si>
  <si>
    <t xml:space="preserve"> Flavobacteriia</t>
  </si>
  <si>
    <t xml:space="preserve"> Flavobacteriales</t>
  </si>
  <si>
    <t>Flavobacteriaceae</t>
  </si>
  <si>
    <t xml:space="preserve"> Gramella.</t>
  </si>
  <si>
    <t>A0NMQ5_LABAI</t>
  </si>
  <si>
    <t xml:space="preserve"> Labrenzia aggregata (strain ATCC 25650 / DSM 13394 / JCM 20685 / NBRC 16684 / NCIMB 2208 / IAM 12614) (Stappia aggregata).</t>
  </si>
  <si>
    <t xml:space="preserve"> NCBI_TaxID=384765 {ECO:0000313|EMBL:EAV46350.1};</t>
  </si>
  <si>
    <t xml:space="preserve"> Proteobacteria</t>
  </si>
  <si>
    <t xml:space="preserve"> Alphaproteobacteria</t>
  </si>
  <si>
    <t xml:space="preserve"> Rhodobacterales</t>
  </si>
  <si>
    <t>Rhodobacteraceae</t>
  </si>
  <si>
    <t xml:space="preserve"> Labrenzia.</t>
  </si>
  <si>
    <t>A0P3K7_LABAI</t>
  </si>
  <si>
    <t xml:space="preserve"> NCBI_TaxID=384765 {ECO:0000313|EMBL:EAV40363.1};</t>
  </si>
  <si>
    <t>A0PRY7_MYCUA</t>
  </si>
  <si>
    <t xml:space="preserve"> Mycobacterium ulcerans (strain Agy99).</t>
  </si>
  <si>
    <t xml:space="preserve"> NCBI_TaxID=362242 {ECO:0000313|EMBL:ABL05106.1, ECO:0000313|Proteomes:UP000000765};</t>
  </si>
  <si>
    <t xml:space="preserve"> Corynebacteriales</t>
  </si>
  <si>
    <t xml:space="preserve"> Mycobacteriaceae</t>
  </si>
  <si>
    <t>Mycobacterium.</t>
  </si>
  <si>
    <t>A0QQU6_MYCS2</t>
  </si>
  <si>
    <t xml:space="preserve"> Mycobacterium smegmatis (strain ATCC 700084 / mc(2)155).</t>
  </si>
  <si>
    <t xml:space="preserve"> NCBI_TaxID=246196 {ECO:0000313|EMBL:ABK73528.1, ECO:0000313|Proteomes:UP000000757};</t>
  </si>
  <si>
    <t>A0R322_MYCS2</t>
  </si>
  <si>
    <t xml:space="preserve"> NCBI_TaxID=246196 {ECO:0000313|EMBL:ABK71500.1, ECO:0000313|Proteomes:UP000000757};</t>
  </si>
  <si>
    <t>A0R4I2_MYCS2</t>
  </si>
  <si>
    <t xml:space="preserve"> NCBI_TaxID=246196 {ECO:0000313|EMBL:ABK75745.1, ECO:0000313|Proteomes:UP000000757};</t>
  </si>
  <si>
    <t>A0RU19_CENSY</t>
  </si>
  <si>
    <t xml:space="preserve"> Cenarchaeum symbiosum (strain A).</t>
  </si>
  <si>
    <t xml:space="preserve"> NCBI_TaxID=414004 {ECO:0000313|EMBL:ABK76836.1, ECO:0000313|Proteomes:UP000000758};</t>
  </si>
  <si>
    <t>Archaea</t>
  </si>
  <si>
    <t xml:space="preserve"> Thaumarchaeota</t>
  </si>
  <si>
    <t xml:space="preserve"> Cenarchaeales</t>
  </si>
  <si>
    <t xml:space="preserve"> Cenarchaeaceae</t>
  </si>
  <si>
    <t xml:space="preserve"> Cenarchaeum.</t>
  </si>
  <si>
    <t>A0RY33_CENSY</t>
  </si>
  <si>
    <t xml:space="preserve"> NCBI_TaxID=414004 {ECO:0000313|EMBL:ABK78250.1, ECO:0000313|Proteomes:UP000000758};</t>
  </si>
  <si>
    <t>A0YPI2_LYNSP</t>
  </si>
  <si>
    <t xml:space="preserve"> Lyngbya sp. (strain PCC 8106) (Lyngbya aestuarii (strain CCY9616)).</t>
  </si>
  <si>
    <t xml:space="preserve"> NCBI_TaxID=313612 {ECO:0000313|EMBL:EAW37144.1};</t>
  </si>
  <si>
    <t xml:space="preserve"> Cyanobacteria</t>
  </si>
  <si>
    <t xml:space="preserve"> Oscillatoriophycideae</t>
  </si>
  <si>
    <t xml:space="preserve"> Oscillatoriales</t>
  </si>
  <si>
    <t>Lyngbya.</t>
  </si>
  <si>
    <t>A0Z0Y2_9GAMM</t>
  </si>
  <si>
    <t xml:space="preserve"> marine gamma proteobacterium HTCC2080.</t>
  </si>
  <si>
    <t xml:space="preserve"> NCBI_TaxID=247639 {ECO:0000313|EMBL:EAW42304.1};</t>
  </si>
  <si>
    <t xml:space="preserve"> Gammaproteobacteria</t>
  </si>
  <si>
    <t xml:space="preserve"> OMG group</t>
  </si>
  <si>
    <t xml:space="preserve"> OM60 clade.</t>
  </si>
  <si>
    <t>A0ZBG5_NODSP</t>
  </si>
  <si>
    <t xml:space="preserve"> Nodularia spumigena CCY9414.</t>
  </si>
  <si>
    <t xml:space="preserve"> NCBI_TaxID=313624 {ECO:0000313|EMBL:AHJ27862.1, ECO:0000313|Proteomes:UP000019325};</t>
  </si>
  <si>
    <t xml:space="preserve"> Nostocales</t>
  </si>
  <si>
    <t xml:space="preserve"> Nostocaceae</t>
  </si>
  <si>
    <t xml:space="preserve"> Nodularia.</t>
  </si>
  <si>
    <t>A0ZFG3_NODSP</t>
  </si>
  <si>
    <t xml:space="preserve"> NCBI_TaxID=313624 {ECO:0000313|EMBL:AHJ28924.1, ECO:0000313|Proteomes:UP000019325};</t>
  </si>
  <si>
    <t>A0ZFZ5_NODSP</t>
  </si>
  <si>
    <t xml:space="preserve"> NCBI_TaxID=313624 {ECO:0000313|EMBL:AHJ30905.1, ECO:0000313|Proteomes:UP000019325};</t>
  </si>
  <si>
    <t>A0ZGY6_NODSP</t>
  </si>
  <si>
    <t xml:space="preserve"> NCBI_TaxID=313624 {ECO:0000313|EMBL:AHJ27498.1, ECO:0000313|Proteomes:UP000019325};</t>
  </si>
  <si>
    <t>A1A0G8_BIFAA</t>
  </si>
  <si>
    <t xml:space="preserve"> Bifidobacterium adolescentis (strain ATCC 15703 / DSM 20083 / NCTC 11814 / E194a).</t>
  </si>
  <si>
    <t xml:space="preserve"> NCBI_TaxID=367928 {ECO:0000313|EMBL:BAF39201.1, ECO:0000313|Proteomes:UP000008702};</t>
  </si>
  <si>
    <t xml:space="preserve"> Bifidobacteriales</t>
  </si>
  <si>
    <t xml:space="preserve"> Bifidobacteriaceae</t>
  </si>
  <si>
    <t>Bifidobacterium.</t>
  </si>
  <si>
    <t>A1AV30_PELPD</t>
  </si>
  <si>
    <t xml:space="preserve"> Pelobacter propionicus (strain DSM 2379).</t>
  </si>
  <si>
    <t xml:space="preserve"> NCBI_TaxID=338966 {ECO:0000313|EMBL:ABL01201.1, ECO:0000313|Proteomes:UP000006732};</t>
  </si>
  <si>
    <t xml:space="preserve"> Deltaproteobacteria</t>
  </si>
  <si>
    <t xml:space="preserve"> Desulfuromonadales</t>
  </si>
  <si>
    <t>Pelobacteraceae</t>
  </si>
  <si>
    <t xml:space="preserve"> Pelobacter.</t>
  </si>
  <si>
    <t>A1BH46_CHLPD</t>
  </si>
  <si>
    <t xml:space="preserve"> Chlorobium phaeobacteroides (strain DSM 266).</t>
  </si>
  <si>
    <t xml:space="preserve"> NCBI_TaxID=290317 {ECO:0000313|EMBL:ABL65723.1, ECO:0000313|Proteomes:UP000008701};</t>
  </si>
  <si>
    <t xml:space="preserve"> Chlorobi</t>
  </si>
  <si>
    <t xml:space="preserve"> Chlorobia</t>
  </si>
  <si>
    <t xml:space="preserve"> Chlorobiales</t>
  </si>
  <si>
    <t xml:space="preserve"> Chlorobiaceae</t>
  </si>
  <si>
    <t>Chlorobium/Pelodictyon group</t>
  </si>
  <si>
    <t xml:space="preserve"> Chlorobium.</t>
  </si>
  <si>
    <t>A1IQ46_NEIMA</t>
  </si>
  <si>
    <t xml:space="preserve"> Neisseria meningitidis serogroup A / serotype 4A (strain Z2491).</t>
  </si>
  <si>
    <t xml:space="preserve"> NCBI_TaxID=122587 {ECO:0000313|EMBL:CAM07872.1, ECO:0000313|Proteomes:UP000000626};</t>
  </si>
  <si>
    <t xml:space="preserve"> Betaproteobacteria</t>
  </si>
  <si>
    <t xml:space="preserve"> Neisseriales</t>
  </si>
  <si>
    <t>Neisseriaceae</t>
  </si>
  <si>
    <t xml:space="preserve"> Neisseria.</t>
  </si>
  <si>
    <t>A1K2B8_AZOSB</t>
  </si>
  <si>
    <t xml:space="preserve"> Azoarcus sp. (strain BH72).</t>
  </si>
  <si>
    <t xml:space="preserve"> NCBI_TaxID=62928 {ECO:0000313|EMBL:CAL92973.1, ECO:0000313|Proteomes:UP000002588};</t>
  </si>
  <si>
    <t xml:space="preserve"> Rhodocyclales</t>
  </si>
  <si>
    <t>Rhodocyclaceae</t>
  </si>
  <si>
    <t xml:space="preserve"> Azoarcus.</t>
  </si>
  <si>
    <t>A1KA28_AZOSB</t>
  </si>
  <si>
    <t xml:space="preserve"> NCBI_TaxID=62928 {ECO:0000313|EMBL:CAL95684.1, ECO:0000313|Proteomes:UP000002588};</t>
  </si>
  <si>
    <t>A1KS45_NEIMF</t>
  </si>
  <si>
    <t xml:space="preserve"> Neisseria meningitidis serogroup C / serotype 2a (strain ATCC 700532 / DSM 15464 / FAM18).</t>
  </si>
  <si>
    <t xml:space="preserve"> NCBI_TaxID=272831 {ECO:0000313|EMBL:CAM09675.1, ECO:0000313|Proteomes:UP000002286};</t>
  </si>
  <si>
    <t>A1R3N2_ARTAT</t>
  </si>
  <si>
    <t xml:space="preserve"> Arthrobacter aurescens (strain TC1).</t>
  </si>
  <si>
    <t xml:space="preserve"> NCBI_TaxID=290340 {ECO:0000313|EMBL:ABM08045.1, ECO:0000313|Proteomes:UP000000637};</t>
  </si>
  <si>
    <t>A1RB14_ARTAT</t>
  </si>
  <si>
    <t xml:space="preserve"> NCBI_TaxID=290340 {ECO:0000313|EMBL:ABM10156.1, ECO:0000313|Proteomes:UP000000637};</t>
  </si>
  <si>
    <t>A1SCN4_NOCSJ</t>
  </si>
  <si>
    <t xml:space="preserve"> Nocardioides sp. (strain BAA-499 / JS614).</t>
  </si>
  <si>
    <t xml:space="preserve"> NCBI_TaxID=196162 {ECO:0000313|EMBL:ABL79569.1, ECO:0000313|Proteomes:UP000000640};</t>
  </si>
  <si>
    <t xml:space="preserve"> Propionibacteriales</t>
  </si>
  <si>
    <t xml:space="preserve"> Nocardioidaceae</t>
  </si>
  <si>
    <t>Nocardioides.</t>
  </si>
  <si>
    <t>A1SPC1_NOCSJ</t>
  </si>
  <si>
    <t xml:space="preserve"> NCBI_TaxID=196162 {ECO:0000313|EMBL:ABL83656.1, ECO:0000313|Proteomes:UP000000640};</t>
  </si>
  <si>
    <t>A1TBP8_MYCVP</t>
  </si>
  <si>
    <t xml:space="preserve"> Mycobacterium vanbaalenii (strain DSM 7251 / PYR-1).</t>
  </si>
  <si>
    <t xml:space="preserve"> NCBI_TaxID=350058 {ECO:0000313|EMBL:ABM14598.1, ECO:0000313|Proteomes:UP000009159};</t>
  </si>
  <si>
    <t>A1TF66_MYCVP</t>
  </si>
  <si>
    <t xml:space="preserve"> NCBI_TaxID=350058 {ECO:0000313|EMBL:ABM15816.1, ECO:0000313|Proteomes:UP000009159};</t>
  </si>
  <si>
    <t>A1U957_MYCSK</t>
  </si>
  <si>
    <t xml:space="preserve"> Mycobacterium sp. (strain KMS).</t>
  </si>
  <si>
    <t xml:space="preserve"> NCBI_TaxID=189918 {ECO:0000313|EMBL:ABL89365.1, ECO:0000313|Proteomes:UP000000638};</t>
  </si>
  <si>
    <t>A1UPA4_MYCSK</t>
  </si>
  <si>
    <t xml:space="preserve"> NCBI_TaxID=189918 {ECO:0000313|EMBL:ABL94662.1, ECO:0000313|Proteomes:UP000000638};</t>
  </si>
  <si>
    <t>A1VJW6_POLNA</t>
  </si>
  <si>
    <t xml:space="preserve"> Polaromonas naphthalenivorans (strain CJ2).</t>
  </si>
  <si>
    <t xml:space="preserve"> Plasmid pPNAP01 {ECO:0000313|EMBL:ABM39653.1, ECO:0000313|Proteomes:UP000000644}.</t>
  </si>
  <si>
    <t xml:space="preserve"> NCBI_TaxID=365044 {ECO:0000313|EMBL:ABM35944.1, ECO:0000313|Proteomes:UP000000644};</t>
  </si>
  <si>
    <t xml:space="preserve"> Burkholderiales</t>
  </si>
  <si>
    <t>Comamonadaceae</t>
  </si>
  <si>
    <t xml:space="preserve"> Polaromonas.</t>
  </si>
  <si>
    <t>A2VPW6_MYCTX</t>
  </si>
  <si>
    <t xml:space="preserve"> Mycobacterium tuberculosis C.</t>
  </si>
  <si>
    <t xml:space="preserve"> NCBI_TaxID=348776 {ECO:0000313|EMBL:EAY61762.1};</t>
  </si>
  <si>
    <t>Mycobacterium</t>
  </si>
  <si>
    <t xml:space="preserve"> Mycobacterium tuberculosis complex.</t>
  </si>
  <si>
    <t>A3CPU5_STRSV</t>
  </si>
  <si>
    <t xml:space="preserve"> Streptococcus sanguinis (strain SK36).</t>
  </si>
  <si>
    <t xml:space="preserve"> NCBI_TaxID=388919 {ECO:0000313|EMBL:ABN45200.1, ECO:0000313|Proteomes:UP000002148};</t>
  </si>
  <si>
    <t xml:space="preserve"> Firmicutes</t>
  </si>
  <si>
    <t xml:space="preserve"> Bacilli</t>
  </si>
  <si>
    <t xml:space="preserve"> Lactobacillales</t>
  </si>
  <si>
    <t xml:space="preserve"> Streptococcaceae</t>
  </si>
  <si>
    <t>Streptococcus.</t>
  </si>
  <si>
    <t>A3DG89_CLOTH</t>
  </si>
  <si>
    <t xml:space="preserve"> Clostridium thermocellum (strain ATCC 27405 / DSM 1237 / NBRC 103400 / NCIMB 10682 / NRRL B-4536 / VPI 7372) (Ruminiclostridium thermocellum).</t>
  </si>
  <si>
    <t xml:space="preserve"> NCBI_TaxID=203119 {ECO:0000313|EMBL:ABN52968.1, ECO:0000313|Proteomes:UP000002145};</t>
  </si>
  <si>
    <t xml:space="preserve"> Clostridia</t>
  </si>
  <si>
    <t xml:space="preserve"> Clostridiales</t>
  </si>
  <si>
    <t xml:space="preserve"> Ruminococcaceae</t>
  </si>
  <si>
    <t>Ruminiclostridium.</t>
  </si>
  <si>
    <t>A3DHT8_CLOTH</t>
  </si>
  <si>
    <t xml:space="preserve"> NCBI_TaxID=203119 {ECO:0000313|EMBL:ABN53517.1, ECO:0000313|Proteomes:UP000002145};</t>
  </si>
  <si>
    <t>A3HRG0_9BACT</t>
  </si>
  <si>
    <t xml:space="preserve"> Algoriphagus machipongonensis.</t>
  </si>
  <si>
    <t xml:space="preserve"> NCBI_TaxID=388413 {ECO:0000313|EMBL:EAZ82428.1, ECO:0000313|Proteomes:UP000003919};</t>
  </si>
  <si>
    <t xml:space="preserve"> Cytophagia</t>
  </si>
  <si>
    <t xml:space="preserve"> Cytophagales</t>
  </si>
  <si>
    <t xml:space="preserve"> Cyclobacteriaceae</t>
  </si>
  <si>
    <t>Algoriphagus.</t>
  </si>
  <si>
    <t>A3HSM4_9BACT</t>
  </si>
  <si>
    <t xml:space="preserve"> NCBI_TaxID=388413 {ECO:0000313|EMBL:EAZ82842.1, ECO:0000313|Proteomes:UP000003919};</t>
  </si>
  <si>
    <t>A3I2I5_9BACT</t>
  </si>
  <si>
    <t xml:space="preserve"> NCBI_TaxID=388413 {ECO:0000313|EMBL:EAZ79289.1, ECO:0000313|Proteomes:UP000003919};</t>
  </si>
  <si>
    <t>A3ILN7_9CHRO</t>
  </si>
  <si>
    <t xml:space="preserve"> Cyanothece sp. CCY0110.</t>
  </si>
  <si>
    <t xml:space="preserve"> NCBI_TaxID=391612 {ECO:0000313|EMBL:EAZ92688.1};</t>
  </si>
  <si>
    <t xml:space="preserve"> Chroococcales</t>
  </si>
  <si>
    <t>Cyanothece.</t>
  </si>
  <si>
    <t>A3J1D4_9FLAO</t>
  </si>
  <si>
    <t xml:space="preserve"> Flavobacteria bacterium BAL38.</t>
  </si>
  <si>
    <t xml:space="preserve"> NCBI_TaxID=391598 {ECO:0000313|EMBL:EAZ96087.1};</t>
  </si>
  <si>
    <t xml:space="preserve"> Flavobacteriales.</t>
  </si>
  <si>
    <t>A3J2B0_9FLAO</t>
  </si>
  <si>
    <t xml:space="preserve"> NCBI_TaxID=391598 {ECO:0000313|EMBL:EAZ96465.1};</t>
  </si>
  <si>
    <t>A3M3T4_ACIBT</t>
  </si>
  <si>
    <t xml:space="preserve"> Acinetobacter baumannii (strain ATCC 17978 / CIP 53.77 / LMG 1025 / NCDC KC755 / 5377).</t>
  </si>
  <si>
    <t xml:space="preserve"> NCBI_TaxID=400667 {ECO:0000313|EMBL:ABO11578.2, ECO:0000313|Proteomes:UP000006737};</t>
  </si>
  <si>
    <t xml:space="preserve"> Pseudomonadales</t>
  </si>
  <si>
    <t>Moraxellaceae</t>
  </si>
  <si>
    <t xml:space="preserve"> Acinetobacter</t>
  </si>
  <si>
    <t>Acinetobacter calcoaceticus/baumannii complex.</t>
  </si>
  <si>
    <t>A3N399_ACTP2</t>
  </si>
  <si>
    <t xml:space="preserve"> Actinobacillus pleuropneumoniae serotype 5b (strain L20).</t>
  </si>
  <si>
    <t xml:space="preserve"> NCBI_TaxID=416269 {ECO:0000313|EMBL:ABN74885.1, ECO:0000313|Proteomes:UP000001432};</t>
  </si>
  <si>
    <t xml:space="preserve"> Pasteurellales</t>
  </si>
  <si>
    <t>Pasteurellaceae</t>
  </si>
  <si>
    <t xml:space="preserve"> Actinobacillus.</t>
  </si>
  <si>
    <t>A3TPI5_9MICO</t>
  </si>
  <si>
    <t xml:space="preserve"> Janibacter sp. HTCC2649.</t>
  </si>
  <si>
    <t xml:space="preserve"> NCBI_TaxID=313589 {ECO:0000313|EMBL:EAP98443.1};</t>
  </si>
  <si>
    <t xml:space="preserve"> Intrasporangiaceae</t>
  </si>
  <si>
    <t>Janibacter.</t>
  </si>
  <si>
    <t>A3UG08_9RHOB</t>
  </si>
  <si>
    <t xml:space="preserve"> Oceanicaulis sp. HTCC2633.</t>
  </si>
  <si>
    <t xml:space="preserve"> NCBI_TaxID=314254 {ECO:0000313|EMBL:EAP90815.1};</t>
  </si>
  <si>
    <t>Hyphomonadaceae</t>
  </si>
  <si>
    <t xml:space="preserve"> Oceanicaulis.</t>
  </si>
  <si>
    <t>A3WFU6_9SPHN</t>
  </si>
  <si>
    <t xml:space="preserve"> Erythrobacter sp. NAP1.</t>
  </si>
  <si>
    <t xml:space="preserve"> NCBI_TaxID=237727 {ECO:0000313|EMBL:EAQ28566.1};</t>
  </si>
  <si>
    <t xml:space="preserve"> Sphingomonadales</t>
  </si>
  <si>
    <t>Erythrobacteraceae</t>
  </si>
  <si>
    <t xml:space="preserve"> Erythrobacter.</t>
  </si>
  <si>
    <t>A3WS80_9BRAD</t>
  </si>
  <si>
    <t xml:space="preserve"> Nitrobacter sp. Nb-311A.</t>
  </si>
  <si>
    <t xml:space="preserve"> NCBI_TaxID=314253 {ECO:0000313|EMBL:EAQ37125.1};</t>
  </si>
  <si>
    <t xml:space="preserve"> Rhizobiales</t>
  </si>
  <si>
    <t>Bradyrhizobiaceae</t>
  </si>
  <si>
    <t xml:space="preserve"> Nitrobacter.</t>
  </si>
  <si>
    <t>A3WT85_9BRAD</t>
  </si>
  <si>
    <t xml:space="preserve"> NCBI_TaxID=314253 {ECO:0000313|EMBL:EAQ36554.1};</t>
  </si>
  <si>
    <t>A3WVL0_9BRAD</t>
  </si>
  <si>
    <t xml:space="preserve"> NCBI_TaxID=314253 {ECO:0000313|EMBL:EAQ35979.1};</t>
  </si>
  <si>
    <t>A3WWD6_9BRAD</t>
  </si>
  <si>
    <t xml:space="preserve"> NCBI_TaxID=314253 {ECO:0000313|EMBL:EAQ35702.1};</t>
  </si>
  <si>
    <t>A3XGZ5_LEEBM</t>
  </si>
  <si>
    <t xml:space="preserve"> Leeuwenhoekiella blandensis (strain CECT 7118 / CCUG 51940 / MED217) (Flavobacterium sp. (strain MED217)).</t>
  </si>
  <si>
    <t xml:space="preserve"> NCBI_TaxID=398720 {ECO:0000313|EMBL:EAQ51450.1};</t>
  </si>
  <si>
    <t xml:space="preserve"> Leeuwenhoekiella.</t>
  </si>
  <si>
    <t>A3XHB1_LEEBM</t>
  </si>
  <si>
    <t xml:space="preserve"> NCBI_TaxID=398720 {ECO:0000313|EMBL:EAQ51333.1};</t>
  </si>
  <si>
    <t>A3XQC1_LEEBM</t>
  </si>
  <si>
    <t xml:space="preserve"> NCBI_TaxID=398720 {ECO:0000313|EMBL:EAQ48255.1};</t>
  </si>
  <si>
    <t>A4ANX8_MARSH</t>
  </si>
  <si>
    <t xml:space="preserve"> Maribacter sp. (strain HTCC2170 / KCCM 42371).</t>
  </si>
  <si>
    <t xml:space="preserve"> NCBI_TaxID=313603 {ECO:0000313|EMBL:EAR02700.1, ECO:0000313|Proteomes:UP000001602};</t>
  </si>
  <si>
    <t xml:space="preserve"> Maribacter.</t>
  </si>
  <si>
    <t>A4BXH2_9FLAO</t>
  </si>
  <si>
    <t xml:space="preserve"> Polaribacter irgensii 23-P.</t>
  </si>
  <si>
    <t xml:space="preserve"> NCBI_TaxID=313594 {ECO:0000313|EMBL:EAR13663.1};</t>
  </si>
  <si>
    <t xml:space="preserve"> Polaribacter.</t>
  </si>
  <si>
    <t>A4IT87_GEOTN</t>
  </si>
  <si>
    <t xml:space="preserve"> Geobacillus thermodenitrificans (strain NG80-2).</t>
  </si>
  <si>
    <t xml:space="preserve"> NCBI_TaxID=420246 {ECO:0000313|EMBL:ABO68541.1, ECO:0000313|Proteomes:UP000001578};</t>
  </si>
  <si>
    <t xml:space="preserve"> Bacillales</t>
  </si>
  <si>
    <t xml:space="preserve"> Bacillaceae</t>
  </si>
  <si>
    <t xml:space="preserve"> Geobacillus.</t>
  </si>
  <si>
    <t>A4ITZ3_GEOTN</t>
  </si>
  <si>
    <t xml:space="preserve"> Plasmid pLW1071 {ECO:0000313|EMBL:ABO68797.1, ECO:0000313|Proteomes:UP000001578}.</t>
  </si>
  <si>
    <t xml:space="preserve"> NCBI_TaxID=420246 {ECO:0000313|EMBL:ABO68797.1, ECO:0000313|Proteomes:UP000001578};</t>
  </si>
  <si>
    <t>A4L312_9DEIN</t>
  </si>
  <si>
    <t xml:space="preserve"> Thermus sp. manalii.</t>
  </si>
  <si>
    <t xml:space="preserve"> NCBI_TaxID=349994 {ECO:0000313|EMBL:ABO38151.1};</t>
  </si>
  <si>
    <t xml:space="preserve"> Deinococcus-Thermus</t>
  </si>
  <si>
    <t xml:space="preserve"> Deinococci</t>
  </si>
  <si>
    <t xml:space="preserve"> Thermales</t>
  </si>
  <si>
    <t xml:space="preserve"> Thermaceae</t>
  </si>
  <si>
    <t>Thermus.</t>
  </si>
  <si>
    <t>A4MVH8_HAEIF</t>
  </si>
  <si>
    <t xml:space="preserve"> Haemophilus influenzae 22.1-21.</t>
  </si>
  <si>
    <t xml:space="preserve"> NCBI_TaxID=374927 {ECO:0000313|EMBL:EDJ89297.1};</t>
  </si>
  <si>
    <t xml:space="preserve"> Haemophilus.</t>
  </si>
  <si>
    <t>A4MWA6_HAEIF</t>
  </si>
  <si>
    <t xml:space="preserve"> NCBI_TaxID=374927 {ECO:0000313|EMBL:EDJ89575.1};</t>
  </si>
  <si>
    <t>A4N1L3_HAEIF</t>
  </si>
  <si>
    <t xml:space="preserve"> Haemophilus influenzae R3021.</t>
  </si>
  <si>
    <t xml:space="preserve"> NCBI_TaxID=375432 {ECO:0000313|EMBL:EDJ91721.1};</t>
  </si>
  <si>
    <t>A4NWF4_HAEIF</t>
  </si>
  <si>
    <t xml:space="preserve"> Haemophilus influenzae 22.4-21.</t>
  </si>
  <si>
    <t xml:space="preserve"> NCBI_TaxID=375063 {ECO:0000313|EMBL:EDK14378.1};</t>
  </si>
  <si>
    <t>A4QH85_CORGB</t>
  </si>
  <si>
    <t xml:space="preserve"> Corynebacterium glutamicum (strain R).</t>
  </si>
  <si>
    <t xml:space="preserve"> NCBI_TaxID=340322 {ECO:0000313|EMBL:BAF55601.1, ECO:0000313|Proteomes:UP000006698};</t>
  </si>
  <si>
    <t xml:space="preserve"> Corynebacteriaceae</t>
  </si>
  <si>
    <t>Corynebacterium.</t>
  </si>
  <si>
    <t>A4T176_MYCGI</t>
  </si>
  <si>
    <t xml:space="preserve"> Mycobacterium gilvum (strain PYR-GCK) (Mycobacterium flavescens (strain ATCC 700033 / PYR-GCK)).</t>
  </si>
  <si>
    <t xml:space="preserve"> NCBI_TaxID=350054 {ECO:0000313|EMBL:ABP47729.1, ECO:0000313|Proteomes:UP000000232};</t>
  </si>
  <si>
    <t>A4VI88_PSEU5</t>
  </si>
  <si>
    <t xml:space="preserve"> Pseudomonas stutzeri (strain A1501).</t>
  </si>
  <si>
    <t xml:space="preserve"> NCBI_TaxID=379731 {ECO:0000313|EMBL:ABP78689.1, ECO:0000313|Proteomes:UP000000233};</t>
  </si>
  <si>
    <t>Pseudomonadaceae</t>
  </si>
  <si>
    <t xml:space="preserve"> Pseudomonas.</t>
  </si>
  <si>
    <t>A4WE94_ENT38</t>
  </si>
  <si>
    <t xml:space="preserve"> Enterobacter sp. (strain 638).</t>
  </si>
  <si>
    <t xml:space="preserve"> NCBI_TaxID=399742 {ECO:0000313|EMBL:ABP62024.1, ECO:0000313|Proteomes:UP000000230};</t>
  </si>
  <si>
    <t xml:space="preserve"> Enterobacteriales</t>
  </si>
  <si>
    <t>Enterobacteriaceae</t>
  </si>
  <si>
    <t xml:space="preserve"> Enterobacter.</t>
  </si>
  <si>
    <t>A4YRP5_BRASO</t>
  </si>
  <si>
    <t xml:space="preserve"> Bradyrhizobium sp. (strain ORS278).</t>
  </si>
  <si>
    <t xml:space="preserve"> NCBI_TaxID=114615 {ECO:0000313|EMBL:CAL76571.1, ECO:0000313|Proteomes:UP000001994};</t>
  </si>
  <si>
    <t xml:space="preserve"> Bradyrhizobium.</t>
  </si>
  <si>
    <t>A4Z2J8_BRASO</t>
  </si>
  <si>
    <t xml:space="preserve"> NCBI_TaxID=114615 {ECO:0000313|EMBL:CAL80374.1, ECO:0000313|Proteomes:UP000001994};</t>
  </si>
  <si>
    <t>A5E8L6_BRASB</t>
  </si>
  <si>
    <t xml:space="preserve"> Bradyrhizobium sp. (strain BTAi1 / ATCC BAA-1182).</t>
  </si>
  <si>
    <t xml:space="preserve"> NCBI_TaxID=288000 {ECO:0000313|EMBL:ABQ32510.1, ECO:0000313|Proteomes:UP000000246};</t>
  </si>
  <si>
    <t>A5EED3_BRASB</t>
  </si>
  <si>
    <t xml:space="preserve"> NCBI_TaxID=288000 {ECO:0000313|EMBL:ABQ34527.1, ECO:0000313|Proteomes:UP000000246};</t>
  </si>
  <si>
    <t>A5EMK3_BRASB</t>
  </si>
  <si>
    <t xml:space="preserve"> NCBI_TaxID=288000 {ECO:0000313|EMBL:ABQ37397.1, ECO:0000313|Proteomes:UP000000246};</t>
  </si>
  <si>
    <t>A5FM78_FLAJ1</t>
  </si>
  <si>
    <t xml:space="preserve"> Flavobacterium johnsoniae (strain ATCC 17061 / DSM 2064 / UW101) (Cytophaga johnsonae).</t>
  </si>
  <si>
    <t xml:space="preserve"> NCBI_TaxID=376686 {ECO:0000313|EMBL:ABQ03689.1, ECO:0000313|Proteomes:UP000006694};</t>
  </si>
  <si>
    <t xml:space="preserve"> Flavobacterium.</t>
  </si>
  <si>
    <t>A5G528_GEOUR</t>
  </si>
  <si>
    <t xml:space="preserve"> Geobacter uraniireducens (strain Rf4) (Geobacter uraniumreducens).</t>
  </si>
  <si>
    <t xml:space="preserve"> NCBI_TaxID=351605 {ECO:0000313|EMBL:ABQ26896.1, ECO:0000313|Proteomes:UP000006695};</t>
  </si>
  <si>
    <t>Geobacteraceae</t>
  </si>
  <si>
    <t xml:space="preserve"> Geobacter.</t>
  </si>
  <si>
    <t>A5G8Z3_GEOUR</t>
  </si>
  <si>
    <t xml:space="preserve"> NCBI_TaxID=351605 {ECO:0000313|EMBL:ABQ28261.1, ECO:0000313|Proteomes:UP000006695};</t>
  </si>
  <si>
    <t>A5GAK4_GEOUR</t>
  </si>
  <si>
    <t xml:space="preserve"> NCBI_TaxID=351605 {ECO:0000313|EMBL:ABQ25392.1, ECO:0000313|Proteomes:UP000006695};</t>
  </si>
  <si>
    <t>A5L0L4_VIBBS</t>
  </si>
  <si>
    <t xml:space="preserve"> Vibrionales bacterium (strain SWAT-3).</t>
  </si>
  <si>
    <t xml:space="preserve"> NCBI_TaxID=391574 {ECO:0000313|EMBL:EDK28778.1};</t>
  </si>
  <si>
    <t xml:space="preserve"> Vibrionales</t>
  </si>
  <si>
    <t>unclassified Vibrionales.</t>
  </si>
  <si>
    <t>A5P9G8_9SPHN</t>
  </si>
  <si>
    <t xml:space="preserve"> Erythrobacter sp. SD-21.</t>
  </si>
  <si>
    <t xml:space="preserve"> NCBI_TaxID=161528 {ECO:0000313|EMBL:EDL49762.1};</t>
  </si>
  <si>
    <t>A5TUV6_FUSNP</t>
  </si>
  <si>
    <t xml:space="preserve"> Fusobacterium nucleatum subsp. polymorphum ATCC 10953.</t>
  </si>
  <si>
    <t xml:space="preserve"> NCBI_TaxID=393480 {ECO:0000313|EMBL:EDK88681.1, ECO:0000313|Proteomes:UP000001921};</t>
  </si>
  <si>
    <t xml:space="preserve"> Fusobacteria</t>
  </si>
  <si>
    <t xml:space="preserve"> Fusobacteriales</t>
  </si>
  <si>
    <t xml:space="preserve"> Fusobacteriaceae</t>
  </si>
  <si>
    <t>Fusobacterium.</t>
  </si>
  <si>
    <t>A5U8M9_MYCTA</t>
  </si>
  <si>
    <t xml:space="preserve"> Mycobacterium tuberculosis (strain ATCC 25177 / H37Ra).</t>
  </si>
  <si>
    <t xml:space="preserve"> NCBI_TaxID=419947 {ECO:0000313|EMBL:ABQ75379.1, ECO:0000313|Proteomes:UP000001988};</t>
  </si>
  <si>
    <t>A5UI66_HAEIG</t>
  </si>
  <si>
    <t xml:space="preserve"> Haemophilus influenzae (strain PittGG).</t>
  </si>
  <si>
    <t xml:space="preserve"> NCBI_TaxID=374931 {ECO:0000313|EMBL:ABR00472.1, ECO:0000313|Proteomes:UP000001990};</t>
  </si>
  <si>
    <t>A5UIT2_HAEIG</t>
  </si>
  <si>
    <t xml:space="preserve"> NCBI_TaxID=374931 {ECO:0000313|EMBL:ABR00688.1, ECO:0000313|Proteomes:UP000001990};</t>
  </si>
  <si>
    <t>A5V3D5_SPHWW</t>
  </si>
  <si>
    <t xml:space="preserve"> Sphingomonas wittichii (strain RW1 / DSM 6014 / JCM 10273).</t>
  </si>
  <si>
    <t xml:space="preserve"> NCBI_TaxID=392499 {ECO:0000313|EMBL:ABQ66801.1, ECO:0000313|Proteomes:UP000001989};</t>
  </si>
  <si>
    <t>Sphingomonadaceae</t>
  </si>
  <si>
    <t xml:space="preserve"> Sphingomonas.</t>
  </si>
  <si>
    <t>A5VDE8_SPHWW</t>
  </si>
  <si>
    <t xml:space="preserve"> NCBI_TaxID=392499 {ECO:0000313|EMBL:ABQ70314.1, ECO:0000313|Proteomes:UP000001989};</t>
  </si>
  <si>
    <t>A5Z805_9FIRM</t>
  </si>
  <si>
    <t xml:space="preserve"> Eubacterium ventriosum ATCC 27560.</t>
  </si>
  <si>
    <t xml:space="preserve"> NCBI_TaxID=411463 {ECO:0000313|EMBL:EDM51062.1};</t>
  </si>
  <si>
    <t xml:space="preserve"> Eubacteriaceae</t>
  </si>
  <si>
    <t>Eubacterium.</t>
  </si>
  <si>
    <t>A5ZF18_9BACE</t>
  </si>
  <si>
    <t xml:space="preserve"> Bacteroides caccae ATCC 43185.</t>
  </si>
  <si>
    <t xml:space="preserve"> NCBI_TaxID=411901 {ECO:0000313|EMBL:EDM21534.1};</t>
  </si>
  <si>
    <t xml:space="preserve"> Bacteroidia</t>
  </si>
  <si>
    <t xml:space="preserve"> Bacteroidales</t>
  </si>
  <si>
    <t xml:space="preserve"> Bacteroidaceae</t>
  </si>
  <si>
    <t>Bacteroides.</t>
  </si>
  <si>
    <t>A6DRH8_9BACT</t>
  </si>
  <si>
    <t xml:space="preserve"> Lentisphaera araneosa HTCC2155.</t>
  </si>
  <si>
    <t xml:space="preserve"> NCBI_TaxID=313628 {ECO:0000313|EMBL:EDM25788.1};</t>
  </si>
  <si>
    <t xml:space="preserve"> Lentisphaerae</t>
  </si>
  <si>
    <t xml:space="preserve"> Lentisphaeria</t>
  </si>
  <si>
    <t xml:space="preserve"> Lentisphaerales</t>
  </si>
  <si>
    <t>Lentisphaeraceae</t>
  </si>
  <si>
    <t xml:space="preserve"> Lentisphaera.</t>
  </si>
  <si>
    <t>A6E483_9RHOB</t>
  </si>
  <si>
    <t xml:space="preserve"> Roseovarius sp. TM1035.</t>
  </si>
  <si>
    <t xml:space="preserve"> NCBI_TaxID=391613 {ECO:0000313|EMBL:EDM30581.1};</t>
  </si>
  <si>
    <t xml:space="preserve"> Roseovarius.</t>
  </si>
  <si>
    <t>A6EBD4_9SPHI</t>
  </si>
  <si>
    <t xml:space="preserve"> Pedobacter sp. BAL39.</t>
  </si>
  <si>
    <t xml:space="preserve"> NCBI_TaxID=391596 {ECO:0000313|EMBL:EDM37033.1};</t>
  </si>
  <si>
    <t xml:space="preserve"> Sphingobacteriia</t>
  </si>
  <si>
    <t xml:space="preserve"> Sphingobacteriales</t>
  </si>
  <si>
    <t>Sphingobacteriaceae</t>
  </si>
  <si>
    <t xml:space="preserve"> Pedobacter.</t>
  </si>
  <si>
    <t>A6ELI7_9BACT</t>
  </si>
  <si>
    <t xml:space="preserve"> unidentified eubacterium SCB49.</t>
  </si>
  <si>
    <t xml:space="preserve"> NCBI_TaxID=50743 {ECO:0000313|EMBL:EDM45437.1};</t>
  </si>
  <si>
    <t xml:space="preserve"> environmental samples.</t>
  </si>
  <si>
    <t>A6LLY5_THEM4</t>
  </si>
  <si>
    <t xml:space="preserve"> Thermosipho melanesiensis (strain BI429 / DSM 12029).</t>
  </si>
  <si>
    <t xml:space="preserve"> NCBI_TaxID=391009 {ECO:0000313|EMBL:ABR30936.1, ECO:0000313|Proteomes:UP000001110};</t>
  </si>
  <si>
    <t xml:space="preserve"> Thermotogae</t>
  </si>
  <si>
    <t xml:space="preserve"> Thermotogales</t>
  </si>
  <si>
    <t xml:space="preserve"> Fervidobacteriaceae</t>
  </si>
  <si>
    <t>Thermosipho.</t>
  </si>
  <si>
    <t>A6MN82_9DEIN</t>
  </si>
  <si>
    <t xml:space="preserve"> Thermus sp. 4C.</t>
  </si>
  <si>
    <t xml:space="preserve"> Plasmid pL4C {ECO:0000313|EMBL:ABQ95626.1}.</t>
  </si>
  <si>
    <t xml:space="preserve"> NCBI_TaxID=446041 {ECO:0000313|EMBL:ABQ95626.1};</t>
  </si>
  <si>
    <t>A6QD04_SULNB</t>
  </si>
  <si>
    <t xml:space="preserve"> Sulfurovum sp. (strain NBC37-1).</t>
  </si>
  <si>
    <t xml:space="preserve"> NCBI_TaxID=387093 {ECO:0000313|EMBL:BAF73363.1, ECO:0000313|Proteomes:UP000006378};</t>
  </si>
  <si>
    <t xml:space="preserve"> Epsilonproteobacteria</t>
  </si>
  <si>
    <t xml:space="preserve"> Sulfurovum.</t>
  </si>
  <si>
    <t>A6TVA7_ALKMQ</t>
  </si>
  <si>
    <t xml:space="preserve"> Alkaliphilus metalliredigens (strain QYMF).</t>
  </si>
  <si>
    <t xml:space="preserve"> NCBI_TaxID=293826 {ECO:0000313|EMBL:ABR50125.1, ECO:0000313|Proteomes:UP000001572};</t>
  </si>
  <si>
    <t xml:space="preserve"> Clostridiaceae</t>
  </si>
  <si>
    <t>Alkaliphilus.</t>
  </si>
  <si>
    <t>A6U6X2_SINMW</t>
  </si>
  <si>
    <t xml:space="preserve"> Sinorhizobium medicae (strain WSM419) (Ensifer medicae).</t>
  </si>
  <si>
    <t xml:space="preserve"> NCBI_TaxID=366394 {ECO:0000313|EMBL:ABR59402.1, ECO:0000313|Proteomes:UP000001108};</t>
  </si>
  <si>
    <t>Rhizobiaceae</t>
  </si>
  <si>
    <t xml:space="preserve"> Sinorhizobium/Ensifer group</t>
  </si>
  <si>
    <t xml:space="preserve"> Sinorhizobium.</t>
  </si>
  <si>
    <t>A6UBV3_SINMW</t>
  </si>
  <si>
    <t xml:space="preserve"> NCBI_TaxID=366394 {ECO:0000313|EMBL:ABR61133.1, ECO:0000313|Proteomes:UP000001108};</t>
  </si>
  <si>
    <t>A6V2N4_PSEA7</t>
  </si>
  <si>
    <t xml:space="preserve"> Pseudomonas aeruginosa (strain PA7).</t>
  </si>
  <si>
    <t xml:space="preserve"> NCBI_TaxID=381754 {ECO:0000313|EMBL:ABR85509.1, ECO:0000313|Proteomes:UP000001582};</t>
  </si>
  <si>
    <t>A7A4C4_BIFAD</t>
  </si>
  <si>
    <t xml:space="preserve"> Bifidobacterium adolescentis L2-32.</t>
  </si>
  <si>
    <t xml:space="preserve"> NCBI_TaxID=411481 {ECO:0000313|EMBL:EDN83757.1};</t>
  </si>
  <si>
    <t>A7BBR7_9ACTO</t>
  </si>
  <si>
    <t xml:space="preserve"> Actinomyces odontolyticus ATCC 17982.</t>
  </si>
  <si>
    <t xml:space="preserve"> NCBI_TaxID=411466 {ECO:0000313|EMBL:EDN80641.1};</t>
  </si>
  <si>
    <t xml:space="preserve"> Actinomycetales</t>
  </si>
  <si>
    <t xml:space="preserve"> Actinomycetaceae</t>
  </si>
  <si>
    <t>Actinomyces.</t>
  </si>
  <si>
    <t>A7BRW3_9GAMM</t>
  </si>
  <si>
    <t xml:space="preserve"> Beggiatoa sp. PS.</t>
  </si>
  <si>
    <t xml:space="preserve"> NCBI_TaxID=422289 {ECO:0000313|EMBL:EDN70716.1};</t>
  </si>
  <si>
    <t xml:space="preserve"> Thiotrichales</t>
  </si>
  <si>
    <t>Thiotrichaceae</t>
  </si>
  <si>
    <t xml:space="preserve"> Beggiatoa.</t>
  </si>
  <si>
    <t>A7BTB2_9GAMM</t>
  </si>
  <si>
    <t xml:space="preserve"> NCBI_TaxID=422289 {ECO:0000313|EMBL:EDN70219.1};</t>
  </si>
  <si>
    <t>A7HTD9_PARL1</t>
  </si>
  <si>
    <t xml:space="preserve"> Parvibaculum lavamentivorans (strain DS-1 / DSM 13023 / NCIMB 13966).</t>
  </si>
  <si>
    <t xml:space="preserve"> NCBI_TaxID=402881 {ECO:0000313|EMBL:ABS63172.1, ECO:0000313|Proteomes:UP000006377};</t>
  </si>
  <si>
    <t>Rhodobiaceae</t>
  </si>
  <si>
    <t xml:space="preserve"> Parvibaculum.</t>
  </si>
  <si>
    <t>A7KV39_9CAUD</t>
  </si>
  <si>
    <t xml:space="preserve"> Bacillus phage 0305phi8-36.</t>
  </si>
  <si>
    <t xml:space="preserve"> NCBI_TaxID=458639 {ECO:0000313|EMBL:ABS83813.1};</t>
  </si>
  <si>
    <t>Viruses</t>
  </si>
  <si>
    <t xml:space="preserve"> dsDNA viruses, no RNA stage</t>
  </si>
  <si>
    <t xml:space="preserve"> Caudovirales</t>
  </si>
  <si>
    <t xml:space="preserve"> Myoviridae.</t>
  </si>
  <si>
    <t>A7NJN0_ROSCS</t>
  </si>
  <si>
    <t xml:space="preserve"> Roseiflexus castenholzii (strain DSM 13941 / HLO8).</t>
  </si>
  <si>
    <t xml:space="preserve"> NCBI_TaxID=383372 {ECO:0000313|EMBL:ABU57700.1, ECO:0000313|Proteomes:UP000000263};</t>
  </si>
  <si>
    <t xml:space="preserve"> Chloroflexi</t>
  </si>
  <si>
    <t xml:space="preserve"> Chloroflexia</t>
  </si>
  <si>
    <t xml:space="preserve"> Chloroflexales</t>
  </si>
  <si>
    <t xml:space="preserve"> Roseiflexineae</t>
  </si>
  <si>
    <t>Roseiflexaceae</t>
  </si>
  <si>
    <t xml:space="preserve"> Roseiflexus.</t>
  </si>
  <si>
    <t>A7ZLB4_ECO24</t>
  </si>
  <si>
    <t xml:space="preserve"> Escherichia coli O139:H28 (strain E24377A / ETEC).</t>
  </si>
  <si>
    <t xml:space="preserve"> NCBI_TaxID=331111 {ECO:0000313|EMBL:ABV18586.1, ECO:0000313|Proteomes:UP000001122};</t>
  </si>
  <si>
    <t xml:space="preserve"> Escherichia.</t>
  </si>
  <si>
    <t>A8GC36_SERP5</t>
  </si>
  <si>
    <t xml:space="preserve"> Serratia proteamaculans (strain 568).</t>
  </si>
  <si>
    <t xml:space="preserve"> NCBI_TaxID=399741 {ECO:0000313|EMBL:ABV40676.1, ECO:0000313|Proteomes:UP000007074};</t>
  </si>
  <si>
    <t xml:space="preserve"> Serratia.</t>
  </si>
  <si>
    <t>A8IGF2_AZOC5</t>
  </si>
  <si>
    <t xml:space="preserve"> Azorhizobium caulinodans (strain ATCC 43989 / DSM 5975 / JCM 20966 / NBRC 14845 / NCIMB 13405 / ORS 571).</t>
  </si>
  <si>
    <t xml:space="preserve"> NCBI_TaxID=438753 {ECO:0000313|EMBL:BAF86079.1, ECO:0000313|Proteomes:UP000000270};</t>
  </si>
  <si>
    <t>Xanthobacteraceae</t>
  </si>
  <si>
    <t xml:space="preserve"> Azorhizobium.</t>
  </si>
  <si>
    <t>A8L438_FRASN</t>
  </si>
  <si>
    <t xml:space="preserve"> Frankia sp. (strain EAN1pec).</t>
  </si>
  <si>
    <t xml:space="preserve"> NCBI_TaxID=298653 {ECO:0000313|EMBL:ABW11853.1, ECO:0000313|Proteomes:UP000001313};</t>
  </si>
  <si>
    <t xml:space="preserve"> Frankiales</t>
  </si>
  <si>
    <t xml:space="preserve"> Frankiaceae</t>
  </si>
  <si>
    <t xml:space="preserve"> Frankia.</t>
  </si>
  <si>
    <t>A8LA46_FRASN</t>
  </si>
  <si>
    <t xml:space="preserve"> NCBI_TaxID=298653 {ECO:0000313|EMBL:ABW10926.1, ECO:0000313|Proteomes:UP000001313};</t>
  </si>
  <si>
    <t>A8YHJ7_MICAE</t>
  </si>
  <si>
    <t xml:space="preserve"> Microcystis aeruginosa PCC 7806.</t>
  </si>
  <si>
    <t xml:space="preserve"> NCBI_TaxID=267872 {ECO:0000313|EMBL:CAO89930.1};</t>
  </si>
  <si>
    <t>Microcystis.</t>
  </si>
  <si>
    <t>A9AUS5_HERA2</t>
  </si>
  <si>
    <t xml:space="preserve"> Herpetosiphon aurantiacus (strain ATCC 23779 / DSM 785).</t>
  </si>
  <si>
    <t xml:space="preserve"> NCBI_TaxID=316274 {ECO:0000313|EMBL:ABX04602.1, ECO:0000313|Proteomes:UP000000787};</t>
  </si>
  <si>
    <t xml:space="preserve"> Herpetosiphonales</t>
  </si>
  <si>
    <t>Herpetosiphonaceae</t>
  </si>
  <si>
    <t xml:space="preserve"> Herpetosiphon.</t>
  </si>
  <si>
    <t>A9C0I0_DELAS</t>
  </si>
  <si>
    <t xml:space="preserve"> Delftia acidovorans (strain DSM 14801 / SPH-1).</t>
  </si>
  <si>
    <t xml:space="preserve"> NCBI_TaxID=398578 {ECO:0000313|EMBL:ABX37053.1, ECO:0000313|Proteomes:UP000000784};</t>
  </si>
  <si>
    <t xml:space="preserve"> Delftia.</t>
  </si>
  <si>
    <t>A9D2E6_9RHIZ</t>
  </si>
  <si>
    <t xml:space="preserve"> Hoeflea phototrophica DFL-43.</t>
  </si>
  <si>
    <t xml:space="preserve"> NCBI_TaxID=411684 {ECO:0000313|EMBL:EDQ34190.2, ECO:0000313|Proteomes:UP000004291};</t>
  </si>
  <si>
    <t>Phyllobacteriaceae</t>
  </si>
  <si>
    <t xml:space="preserve"> Hoeflea.</t>
  </si>
  <si>
    <t>A9DBA2_9RHIZ</t>
  </si>
  <si>
    <t xml:space="preserve"> NCBI_TaxID=411684 {ECO:0000313|EMBL:EDQ32472.1, ECO:0000313|Proteomes:UP000004291};</t>
  </si>
  <si>
    <t>A9KG33_COXBN</t>
  </si>
  <si>
    <t xml:space="preserve"> Coxiella burnetii (strain Dugway 5J108-111).</t>
  </si>
  <si>
    <t xml:space="preserve"> NCBI_TaxID=434922 {ECO:0000313|EMBL:ABS76966.1, ECO:0000313|Proteomes:UP000008555};</t>
  </si>
  <si>
    <t xml:space="preserve"> Legionellales</t>
  </si>
  <si>
    <t>Coxiellaceae</t>
  </si>
  <si>
    <t xml:space="preserve"> Coxiella.</t>
  </si>
  <si>
    <t>A9M1H9_NEIM0</t>
  </si>
  <si>
    <t xml:space="preserve"> Neisseria meningitidis serogroup C (strain 053442).</t>
  </si>
  <si>
    <t xml:space="preserve"> NCBI_TaxID=374833 {ECO:0000313|EMBL:ABX72577.1, ECO:0000313|Proteomes:UP000001177};</t>
  </si>
  <si>
    <t>A9WMW6_RENSM</t>
  </si>
  <si>
    <t xml:space="preserve"> Renibacterium salmoninarum (strain ATCC 33209 / DSM 20767 / JCM 11484 / NBRC 15589 / NCIMB 2235).</t>
  </si>
  <si>
    <t xml:space="preserve"> NCBI_TaxID=288705 {ECO:0000313|EMBL:ABY23449.1, ECO:0000313|Proteomes:UP000002007};</t>
  </si>
  <si>
    <t>Renibacterium.</t>
  </si>
  <si>
    <t>A9WRS7_RENSM</t>
  </si>
  <si>
    <t xml:space="preserve"> NCBI_TaxID=288705 {ECO:0000313|EMBL:ABY24359.1, ECO:0000313|Proteomes:UP000002007};</t>
  </si>
  <si>
    <t>B0BSX3_ACTPJ</t>
  </si>
  <si>
    <t xml:space="preserve"> Actinobacillus pleuropneumoniae serotype 3 (strain JL03).</t>
  </si>
  <si>
    <t xml:space="preserve"> NCBI_TaxID=434271 {ECO:0000313|EMBL:ABY70387.1, ECO:0000313|Proteomes:UP000008547};</t>
  </si>
  <si>
    <t>B0C1H1_ACAM1</t>
  </si>
  <si>
    <t xml:space="preserve"> Acaryochloris marina (strain MBIC 11017).</t>
  </si>
  <si>
    <t xml:space="preserve"> NCBI_TaxID=329726 {ECO:0000313|EMBL:ABW29706.1, ECO:0000313|Proteomes:UP000000268};</t>
  </si>
  <si>
    <t>Acaryochloris.</t>
  </si>
  <si>
    <t>B0C842_ACAM1</t>
  </si>
  <si>
    <t xml:space="preserve"> NCBI_TaxID=329726 {ECO:0000313|EMBL:ABW27726.1, ECO:0000313|Proteomes:UP000000268};</t>
  </si>
  <si>
    <t>B0CDW2_ACAM1</t>
  </si>
  <si>
    <t xml:space="preserve"> NCBI_TaxID=329726 {ECO:0000313|EMBL:ABW29314.1, ECO:0000313|Proteomes:UP000000268};</t>
  </si>
  <si>
    <t>B0CEC9_ACAM1</t>
  </si>
  <si>
    <t xml:space="preserve"> NCBI_TaxID=329726 {ECO:0000313|EMBL:ABW25763.1, ECO:0000313|Proteomes:UP000000268};</t>
  </si>
  <si>
    <t>B0CED0_ACAM1</t>
  </si>
  <si>
    <t xml:space="preserve"> NCBI_TaxID=329726 {ECO:0000313|EMBL:ABW25764.1, ECO:0000313|Proteomes:UP000000268};</t>
  </si>
  <si>
    <t>B0JM71_MICAN</t>
  </si>
  <si>
    <t xml:space="preserve"> Microcystis aeruginosa (strain NIES-843).</t>
  </si>
  <si>
    <t xml:space="preserve"> NCBI_TaxID=449447 {ECO:0000313|Proteomes:UP000001510};</t>
  </si>
  <si>
    <t>B0JP13_MICAN</t>
  </si>
  <si>
    <t>B0MKF4_9FIRM</t>
  </si>
  <si>
    <t xml:space="preserve"> [Eubacterium] siraeum DSM 15702.</t>
  </si>
  <si>
    <t xml:space="preserve"> NCBI_TaxID=428128 {ECO:0000313|EMBL:EDS01807.1};</t>
  </si>
  <si>
    <t>B0MR75_9FIRM</t>
  </si>
  <si>
    <t xml:space="preserve"> NCBI_TaxID=428128 {ECO:0000313|EMBL:EDR99731.1};</t>
  </si>
  <si>
    <t>B0NJ05_CLOSV</t>
  </si>
  <si>
    <t xml:space="preserve"> [Clostridium] scindens ATCC 35704.</t>
  </si>
  <si>
    <t xml:space="preserve"> NCBI_TaxID=411468 {ECO:0000313|EMBL:EDS05450.1};</t>
  </si>
  <si>
    <t xml:space="preserve"> Lachnospiraceae.</t>
  </si>
  <si>
    <t>B0RMX0_XANCB</t>
  </si>
  <si>
    <t xml:space="preserve"> Xanthomonas campestris pv. campestris (strain B100).</t>
  </si>
  <si>
    <t xml:space="preserve"> NCBI_TaxID=509169 {ECO:0000313|Proteomes:UP000001188};</t>
  </si>
  <si>
    <t xml:space="preserve"> Xanthomonadales</t>
  </si>
  <si>
    <t>Xanthomonadaceae</t>
  </si>
  <si>
    <t xml:space="preserve"> Xanthomonas.</t>
  </si>
  <si>
    <t>B0ST64_LEPBP</t>
  </si>
  <si>
    <t xml:space="preserve"> Leptospira biflexa serovar Patoc (strain Patoc 1 / ATCC 23582 / Paris).</t>
  </si>
  <si>
    <t xml:space="preserve"> NCBI_TaxID=456481 {ECO:0000313|EMBL:ABZ98304.1, ECO:0000313|Proteomes:UP000001847};</t>
  </si>
  <si>
    <t xml:space="preserve"> Spirochaetes</t>
  </si>
  <si>
    <t xml:space="preserve"> Leptospirales</t>
  </si>
  <si>
    <t xml:space="preserve"> Leptospiraceae</t>
  </si>
  <si>
    <t xml:space="preserve"> Leptospira.</t>
  </si>
  <si>
    <t>B0SVZ8_CAUSK</t>
  </si>
  <si>
    <t xml:space="preserve"> Caulobacter sp. (strain K31).</t>
  </si>
  <si>
    <t xml:space="preserve"> NCBI_TaxID=366602 {ECO:0000313|EMBL:ABZ73042.1, ECO:0000313|Proteomes:UP000001316};</t>
  </si>
  <si>
    <t xml:space="preserve"> Caulobacterales</t>
  </si>
  <si>
    <t>Caulobacteraceae</t>
  </si>
  <si>
    <t xml:space="preserve"> Caulobacter.</t>
  </si>
  <si>
    <t>B0SW39_CAUSK</t>
  </si>
  <si>
    <t xml:space="preserve"> NCBI_TaxID=366602 {ECO:0000313|EMBL:ABZ73083.1, ECO:0000313|Proteomes:UP000001316};</t>
  </si>
  <si>
    <t>B0T195_CAUSK</t>
  </si>
  <si>
    <t xml:space="preserve"> NCBI_TaxID=366602 {ECO:0000313|EMBL:ABZ70652.1, ECO:0000313|Proteomes:UP000001316};</t>
  </si>
  <si>
    <t>B0TCI0_HELMI</t>
  </si>
  <si>
    <t xml:space="preserve"> Heliobacterium modesticaldum (strain ATCC 51547 / Ice1).</t>
  </si>
  <si>
    <t xml:space="preserve"> NCBI_TaxID=498761 {ECO:0000313|EMBL:ABZ85368.1, ECO:0000313|Proteomes:UP000008550};</t>
  </si>
  <si>
    <t xml:space="preserve"> Heliobacteriaceae</t>
  </si>
  <si>
    <t>Heliobacterium.</t>
  </si>
  <si>
    <t>B0UIW1_METS4</t>
  </si>
  <si>
    <t xml:space="preserve"> Methylobacterium sp. (strain 4-46).</t>
  </si>
  <si>
    <t xml:space="preserve"> NCBI_TaxID=426117 {ECO:0000313|EMBL:ACA19438.1, ECO:0000313|Proteomes:UP000001185};</t>
  </si>
  <si>
    <t>Methylobacteriaceae</t>
  </si>
  <si>
    <t xml:space="preserve"> Methylobacterium.</t>
  </si>
  <si>
    <t>B0VA46_ACIBY</t>
  </si>
  <si>
    <t xml:space="preserve"> Acinetobacter baumannii (strain AYE).</t>
  </si>
  <si>
    <t xml:space="preserve"> NCBI_TaxID=509173 {ECO:0000313|Proteomes:UP000002446};</t>
  </si>
  <si>
    <t>B0VKH5_ACIBS</t>
  </si>
  <si>
    <t xml:space="preserve"> Acinetobacter baumannii (strain SDF).</t>
  </si>
  <si>
    <t xml:space="preserve"> NCBI_TaxID=509170 {ECO:0000313|EMBL:CAP00678.1, ECO:0000313|Proteomes:UP000001741};</t>
  </si>
  <si>
    <t>B1C829_9FIRM</t>
  </si>
  <si>
    <t xml:space="preserve"> Anaerofustis stercorihominis DSM 17244.</t>
  </si>
  <si>
    <t xml:space="preserve"> NCBI_TaxID=445971 {ECO:0000313|EMBL:EDS73166.1};</t>
  </si>
  <si>
    <t>Anaerofustis.</t>
  </si>
  <si>
    <t>B1GB49_9BURK</t>
  </si>
  <si>
    <t xml:space="preserve"> Burkholderia graminis C4D1M.</t>
  </si>
  <si>
    <t xml:space="preserve"> NCBI_TaxID=396598 {ECO:0000313|EMBL:EDT06650.1};</t>
  </si>
  <si>
    <t>Burkholderiaceae</t>
  </si>
  <si>
    <t xml:space="preserve"> Burkholderia.</t>
  </si>
  <si>
    <t>B1I5A3_DESAP</t>
  </si>
  <si>
    <t xml:space="preserve"> Desulforudis audaxviator (strain MP104C).</t>
  </si>
  <si>
    <t xml:space="preserve"> NCBI_TaxID=477974 {ECO:0000313|EMBL:ACA60172.1, ECO:0000313|Proteomes:UP000008544};</t>
  </si>
  <si>
    <t xml:space="preserve"> Peptococcaceae</t>
  </si>
  <si>
    <t>Candidatus Desulforudis.</t>
  </si>
  <si>
    <t>B1M6I6_METRJ</t>
  </si>
  <si>
    <t xml:space="preserve"> Methylobacterium radiotolerans (strain ATCC 27329 / DSM 1819 / JCM 2831).</t>
  </si>
  <si>
    <t xml:space="preserve"> NCBI_TaxID=426355 {ECO:0000313|EMBL:ACB23646.1, ECO:0000313|Proteomes:UP000006589};</t>
  </si>
  <si>
    <t>B1MF85_MYCA9</t>
  </si>
  <si>
    <t xml:space="preserve"> Mycobacterium abscessus (strain ATCC 19977 / DSM 44196).</t>
  </si>
  <si>
    <t xml:space="preserve"> NCBI_TaxID=561007 {ECO:0000313|EMBL:CAM63691.1, ECO:0000313|Proteomes:UP000007137};</t>
  </si>
  <si>
    <t xml:space="preserve"> Mycobacterium abscessus.</t>
  </si>
  <si>
    <t>B1MIL3_MYCA9</t>
  </si>
  <si>
    <t xml:space="preserve"> NCBI_TaxID=561007 {ECO:0000313|EMBL:CAM64234.1, ECO:0000313|Proteomes:UP000007137};</t>
  </si>
  <si>
    <t>B1MKJ6_MYCA9</t>
  </si>
  <si>
    <t xml:space="preserve"> NCBI_TaxID=561007 {ECO:0000313|EMBL:CAM61288.1, ECO:0000313|Proteomes:UP000007137};</t>
  </si>
  <si>
    <t>B1MN46_MYCA9</t>
  </si>
  <si>
    <t xml:space="preserve"> NCBI_TaxID=561007 {ECO:0000313|EMBL:CAM61758.1, ECO:0000313|Proteomes:UP000007137};</t>
  </si>
  <si>
    <t>B1VIW1_CORU7</t>
  </si>
  <si>
    <t xml:space="preserve"> Corynebacterium urealyticum (strain ATCC 43042 / DSM 7109).</t>
  </si>
  <si>
    <t xml:space="preserve"> NCBI_TaxID=504474 {ECO:0000313|EMBL:CAQ05907.1, ECO:0000313|Proteomes:UP000001727};</t>
  </si>
  <si>
    <t>B1WUY3_CYAA5</t>
  </si>
  <si>
    <t xml:space="preserve"> Cyanothece sp. (strain ATCC 51142).</t>
  </si>
  <si>
    <t xml:space="preserve"> NCBI_TaxID=43989 {ECO:0000313|EMBL:ACB52180.1, ECO:0000313|Proteomes:UP000001203};</t>
  </si>
  <si>
    <t>B1XN64_SYNP2</t>
  </si>
  <si>
    <t xml:space="preserve"> Synechococcus sp. (strain ATCC 27264 / PCC 7002 / PR-6) (Agmenellum quadruplicatum).</t>
  </si>
  <si>
    <t xml:space="preserve"> NCBI_TaxID=32049 {ECO:0000313|EMBL:ACB00774.1, ECO:0000313|Proteomes:UP000001688};</t>
  </si>
  <si>
    <t>Synechococcus.</t>
  </si>
  <si>
    <t>B1XR21_SYNP2</t>
  </si>
  <si>
    <t xml:space="preserve"> Plasmid pAQ6 {ECO:0000313|EMBL:ACB00952.1, ECO:0000313|Proteomes:UP000001688}.</t>
  </si>
  <si>
    <t xml:space="preserve"> NCBI_TaxID=32049 {ECO:0000313|EMBL:ACB00952.1, ECO:0000313|Proteomes:UP000001688};</t>
  </si>
  <si>
    <t>B2BSQ6_LEGPN</t>
  </si>
  <si>
    <t xml:space="preserve"> Legionella pneumophila.</t>
  </si>
  <si>
    <t xml:space="preserve"> NCBI_TaxID=446 {ECO:0000313|EMBL:ABW69101.1};</t>
  </si>
  <si>
    <t>Legionellaceae</t>
  </si>
  <si>
    <t xml:space="preserve"> Legionella.</t>
  </si>
  <si>
    <t>B2HI30_MYCMM</t>
  </si>
  <si>
    <t xml:space="preserve"> Mycobacterium marinum (strain ATCC BAA-535 / M).</t>
  </si>
  <si>
    <t xml:space="preserve"> NCBI_TaxID=216594 {ECO:0000313|EMBL:ACC43430.1, ECO:0000313|Proteomes:UP000001190};</t>
  </si>
  <si>
    <t>B2HPZ4_MYCMM</t>
  </si>
  <si>
    <t xml:space="preserve"> NCBI_TaxID=216594 {ECO:0000313|EMBL:ACC39171.1, ECO:0000313|Proteomes:UP000001190};</t>
  </si>
  <si>
    <t>B2J929_NOSP7</t>
  </si>
  <si>
    <t xml:space="preserve"> Nostoc punctiforme (strain ATCC 29133 / PCC 73102).</t>
  </si>
  <si>
    <t xml:space="preserve"> NCBI_TaxID=63737 {ECO:0000313|EMBL:ACC84045.1, ECO:0000313|Proteomes:UP000001191};</t>
  </si>
  <si>
    <t xml:space="preserve"> Nostoc.</t>
  </si>
  <si>
    <t>B2J9L7_NOSP7</t>
  </si>
  <si>
    <t xml:space="preserve"> NCBI_TaxID=63737 {ECO:0000313|EMBL:ACC81044.1, ECO:0000313|Proteomes:UP000001191};</t>
  </si>
  <si>
    <t>B2RED0_RHIME</t>
  </si>
  <si>
    <t xml:space="preserve"> Rhizobium meliloti (strain 1021) (Ensifer meliloti) (Sinorhizobium meliloti).</t>
  </si>
  <si>
    <t xml:space="preserve"> NCBI_TaxID=266834 {ECO:0000313|EMBL:CAQ52372.1, ECO:0000313|Proteomes:UP000001976};</t>
  </si>
  <si>
    <t>B2U0I9_SHIB3</t>
  </si>
  <si>
    <t xml:space="preserve"> Shigella boydii serotype 18 (strain CDC 3083-94 / BS512).</t>
  </si>
  <si>
    <t xml:space="preserve"> NCBI_TaxID=344609 {ECO:0000313|EMBL:ACD08263.1, ECO:0000313|Proteomes:UP000001030};</t>
  </si>
  <si>
    <t xml:space="preserve"> Shigella.</t>
  </si>
  <si>
    <t>B3DPM1_BIFLD</t>
  </si>
  <si>
    <t xml:space="preserve"> Bifidobacterium longum (strain DJO10A).</t>
  </si>
  <si>
    <t xml:space="preserve"> NCBI_TaxID=205913 {ECO:0000313|EMBL:ACD97465.1, ECO:0000313|Proteomes:UP000002419};</t>
  </si>
  <si>
    <t>B3E5U6_GEOLS</t>
  </si>
  <si>
    <t xml:space="preserve"> Geobacter lovleyi (strain ATCC BAA-1151 / DSM 17278 / SZ).</t>
  </si>
  <si>
    <t xml:space="preserve"> NCBI_TaxID=398767 {ECO:0000313|EMBL:ACD96187.1, ECO:0000313|Proteomes:UP000002420};</t>
  </si>
  <si>
    <t>B3EA70_GEOLS</t>
  </si>
  <si>
    <t xml:space="preserve"> NCBI_TaxID=398767 {ECO:0000313|EMBL:ACD93898.1, ECO:0000313|Proteomes:UP000002420};</t>
  </si>
  <si>
    <t>B3EGN0_CHLL2</t>
  </si>
  <si>
    <t xml:space="preserve"> Chlorobium limicola (strain DSM 245 / NBRC 103803).</t>
  </si>
  <si>
    <t xml:space="preserve"> NCBI_TaxID=290315 {ECO:0000313|EMBL:ACD89667.1, ECO:0000313|Proteomes:UP000008841};</t>
  </si>
  <si>
    <t>B3EIG9_CHLL2</t>
  </si>
  <si>
    <t xml:space="preserve"> NCBI_TaxID=290315 {ECO:0000313|EMBL:ACD91481.1, ECO:0000313|Proteomes:UP000008841};</t>
  </si>
  <si>
    <t>B3GZ53_ACTP7</t>
  </si>
  <si>
    <t xml:space="preserve"> Actinobacillus pleuropneumoniae serotype 7 (strain AP76).</t>
  </si>
  <si>
    <t xml:space="preserve"> NCBI_TaxID=537457 {ECO:0000313|EMBL:ACE62539.1, ECO:0000313|Proteomes:UP000001226};</t>
  </si>
  <si>
    <t>B3H8B8_ECOLX</t>
  </si>
  <si>
    <t xml:space="preserve"> Escherichia coli B7A.</t>
  </si>
  <si>
    <t xml:space="preserve"> NCBI_TaxID=340184 {ECO:0000313|EMBL:AIF60372.1, ECO:0000313|Proteomes:UP000027984};</t>
  </si>
  <si>
    <t>B3PNL2_RHIE6</t>
  </si>
  <si>
    <t xml:space="preserve"> Rhizobium etli (strain CIAT 652).</t>
  </si>
  <si>
    <t xml:space="preserve"> NCBI_TaxID=491916 {ECO:0000313|EMBL:ACE89575.1, ECO:0000313|Proteomes:UP000008817};</t>
  </si>
  <si>
    <t xml:space="preserve"> Rhizobium/Agrobacterium group</t>
  </si>
  <si>
    <t xml:space="preserve"> Rhizobium.</t>
  </si>
  <si>
    <t>B3PX99_RHIE6</t>
  </si>
  <si>
    <t xml:space="preserve"> NCBI_TaxID=491916 {ECO:0000313|EMBL:ACE92480.1, ECO:0000313|Proteomes:UP000008817};</t>
  </si>
  <si>
    <t>B3Q5X0_RHOPT</t>
  </si>
  <si>
    <t xml:space="preserve"> Rhodopseudomonas palustris (strain TIE-1).</t>
  </si>
  <si>
    <t xml:space="preserve"> NCBI_TaxID=395960 {ECO:0000313|EMBL:ACE98599.1, ECO:0000313|Proteomes:UP000001725};</t>
  </si>
  <si>
    <t xml:space="preserve"> Rhodopseudomonas.</t>
  </si>
  <si>
    <t>B3Q903_RHOPT</t>
  </si>
  <si>
    <t xml:space="preserve"> NCBI_TaxID=395960 {ECO:0000313|EMBL:ACF03424.1, ECO:0000313|Proteomes:UP000001725};</t>
  </si>
  <si>
    <t>B3QF84_RHOPT</t>
  </si>
  <si>
    <t xml:space="preserve"> NCBI_TaxID=395960 {ECO:0000313|EMBL:ACE99518.1, ECO:0000313|Proteomes:UP000001725};</t>
  </si>
  <si>
    <t>B3QHM0_RHOPT</t>
  </si>
  <si>
    <t xml:space="preserve"> NCBI_TaxID=395960 {ECO:0000313|EMBL:ACE99777.1, ECO:0000313|Proteomes:UP000001725};</t>
  </si>
  <si>
    <t>B3QI57_RHOPT</t>
  </si>
  <si>
    <t xml:space="preserve"> NCBI_TaxID=395960 {ECO:0000313|EMBL:ACF02857.1, ECO:0000313|Proteomes:UP000001725};</t>
  </si>
  <si>
    <t>B3X3A5_SHIDY</t>
  </si>
  <si>
    <t xml:space="preserve"> Shigella dysenteriae 1012.</t>
  </si>
  <si>
    <t xml:space="preserve"> NCBI_TaxID=358708 {ECO:0000313|EMBL:EDX34018.1};</t>
  </si>
  <si>
    <t>B4DBR1_9BACT</t>
  </si>
  <si>
    <t xml:space="preserve"> Chthoniobacter flavus Ellin428.</t>
  </si>
  <si>
    <t xml:space="preserve"> NCBI_TaxID=497964 {ECO:0000313|EMBL:EDY16090.1};</t>
  </si>
  <si>
    <t xml:space="preserve"> Verrucomicrobia</t>
  </si>
  <si>
    <t xml:space="preserve"> Spartobacteria</t>
  </si>
  <si>
    <t xml:space="preserve"> Chthoniobacter.</t>
  </si>
  <si>
    <t>B4R7U5_PHEZH</t>
  </si>
  <si>
    <t xml:space="preserve"> Phenylobacterium zucineum (strain HLK1).</t>
  </si>
  <si>
    <t xml:space="preserve"> NCBI_TaxID=450851 {ECO:0000313|EMBL:ACG77478.1, ECO:0000313|Proteomes:UP000001868};</t>
  </si>
  <si>
    <t xml:space="preserve"> Phenylobacterium.</t>
  </si>
  <si>
    <t>B4RD31_PHEZH</t>
  </si>
  <si>
    <t xml:space="preserve"> NCBI_TaxID=450851 {ECO:0000313|EMBL:ACG76635.1, ECO:0000313|Proteomes:UP000001868};</t>
  </si>
  <si>
    <t>B4RHI6_PHEZH</t>
  </si>
  <si>
    <t xml:space="preserve"> NCBI_TaxID=450851 {ECO:0000313|EMBL:ACG77446.1, ECO:0000313|Proteomes:UP000001868};</t>
  </si>
  <si>
    <t>B4RJY9_NEIG2</t>
  </si>
  <si>
    <t xml:space="preserve"> Neisseria gonorrhoeae (strain NCCP11945).</t>
  </si>
  <si>
    <t xml:space="preserve"> NCBI_TaxID=521006 {ECO:0000313|EMBL:ACF29140.1, ECO:0000313|Proteomes:UP000002564};</t>
  </si>
  <si>
    <t>B4RNY7_NEIG2</t>
  </si>
  <si>
    <t xml:space="preserve"> NCBI_TaxID=521006 {ECO:0000313|EMBL:ACF28766.1, ECO:0000313|Proteomes:UP000002564};</t>
  </si>
  <si>
    <t>B4VUC4_9CYAN</t>
  </si>
  <si>
    <t xml:space="preserve"> Coleofasciculus chthonoplastes PCC 7420.</t>
  </si>
  <si>
    <t xml:space="preserve"> NCBI_TaxID=118168 {ECO:0000313|EMBL:EDX74403.1};</t>
  </si>
  <si>
    <t>Coleofasciculus.</t>
  </si>
  <si>
    <t>B4VUC6_9CYAN</t>
  </si>
  <si>
    <t xml:space="preserve"> NCBI_TaxID=118168 {ECO:0000313|EMBL:EDX74324.1};</t>
  </si>
  <si>
    <t>B4VVM8_9CYAN</t>
  </si>
  <si>
    <t xml:space="preserve"> NCBI_TaxID=118168 {ECO:0000313|EMBL:EDX73856.1};</t>
  </si>
  <si>
    <t>B4VWM9_9CYAN</t>
  </si>
  <si>
    <t xml:space="preserve"> NCBI_TaxID=118168 {ECO:0000313|EMBL:EDX73776.1};</t>
  </si>
  <si>
    <t>B4W3W8_9CYAN</t>
  </si>
  <si>
    <t xml:space="preserve"> NCBI_TaxID=118168 {ECO:0000313|EMBL:EDX71084.1};</t>
  </si>
  <si>
    <t>B4WA63_9CAUL</t>
  </si>
  <si>
    <t xml:space="preserve"> Brevundimonas sp. BAL3.</t>
  </si>
  <si>
    <t xml:space="preserve"> NCBI_TaxID=391600 {ECO:0000313|EMBL:EDX79489.1};</t>
  </si>
  <si>
    <t xml:space="preserve"> Brevundimonas.</t>
  </si>
  <si>
    <t>B4WC80_9CAUL</t>
  </si>
  <si>
    <t xml:space="preserve"> NCBI_TaxID=391600 {ECO:0000313|EMBL:EDX81038.1};</t>
  </si>
  <si>
    <t>B4WKA2_9SYNE</t>
  </si>
  <si>
    <t xml:space="preserve"> Synechococcus sp. PCC 7335.</t>
  </si>
  <si>
    <t xml:space="preserve"> NCBI_TaxID=91464 {ECO:0000313|EMBL:EDX86347.1};</t>
  </si>
  <si>
    <t>B4WMV5_9SYNE</t>
  </si>
  <si>
    <t xml:space="preserve"> NCBI_TaxID=91464 {ECO:0000313|EMBL:EDX85540.1};</t>
  </si>
  <si>
    <t>B4WZL9_9GAMM</t>
  </si>
  <si>
    <t xml:space="preserve"> Alcanivorax sp. DG881.</t>
  </si>
  <si>
    <t xml:space="preserve"> NCBI_TaxID=236097 {ECO:0000313|EMBL:EDX90499.1};</t>
  </si>
  <si>
    <t xml:space="preserve"> Oceanospirillales</t>
  </si>
  <si>
    <t>Alcanivoracaceae</t>
  </si>
  <si>
    <t xml:space="preserve"> Alcanivorax.</t>
  </si>
  <si>
    <t>B5CRV9_9FIRM</t>
  </si>
  <si>
    <t xml:space="preserve"> Ruminococcus lactaris ATCC 29176.</t>
  </si>
  <si>
    <t xml:space="preserve"> NCBI_TaxID=471875 {ECO:0000313|EMBL:EDY32047.1};</t>
  </si>
  <si>
    <t>Ruminococcus.</t>
  </si>
  <si>
    <t>B5ECZ5_GEOBB</t>
  </si>
  <si>
    <t xml:space="preserve"> Geobacter bemidjiensis (strain Bem / ATCC BAA-1014 / DSM 16622).</t>
  </si>
  <si>
    <t xml:space="preserve"> NCBI_TaxID=404380 {ECO:0000313|EMBL:ACH40612.2, ECO:0000313|Proteomes:UP000008825};</t>
  </si>
  <si>
    <t>B5HB22_STRPR</t>
  </si>
  <si>
    <t xml:space="preserve"> Streptomyces pristinaespiralis ATCC 25486.</t>
  </si>
  <si>
    <t xml:space="preserve"> NCBI_TaxID=457429 {ECO:0000313|EMBL:EDY64033.2, ECO:0000313|Proteomes:UP000002805};</t>
  </si>
  <si>
    <t xml:space="preserve"> Streptomycetales</t>
  </si>
  <si>
    <t xml:space="preserve"> Streptomycetaceae</t>
  </si>
  <si>
    <t>Streptomyces.</t>
  </si>
  <si>
    <t>B5UW08_BACCE</t>
  </si>
  <si>
    <t xml:space="preserve"> Bacillus cereus AH1134.</t>
  </si>
  <si>
    <t xml:space="preserve"> NCBI_TaxID=405533 {ECO:0000313|EMBL:EDZ49906.1};</t>
  </si>
  <si>
    <t xml:space="preserve"> Bacillus</t>
  </si>
  <si>
    <t>Bacillus cereus group.</t>
  </si>
  <si>
    <t>B5VYG7_ARTMA</t>
  </si>
  <si>
    <t xml:space="preserve"> Arthrospira maxima CS-328.</t>
  </si>
  <si>
    <t xml:space="preserve"> NCBI_TaxID=513049 {ECO:0000313|EMBL:EDZ95587.1};</t>
  </si>
  <si>
    <t>Arthrospira.</t>
  </si>
  <si>
    <t>B5XVR7_KLEP3</t>
  </si>
  <si>
    <t xml:space="preserve"> Klebsiella pneumoniae (strain 342).</t>
  </si>
  <si>
    <t xml:space="preserve"> NCBI_TaxID=507522 {ECO:0000313|EMBL:ACI10751.1, ECO:0000313|Proteomes:UP000001734};</t>
  </si>
  <si>
    <t xml:space="preserve"> Klebsiella.</t>
  </si>
  <si>
    <t>B5ZWB2_RHILW</t>
  </si>
  <si>
    <t xml:space="preserve"> Rhizobium leguminosarum bv. trifolii (strain WSM2304).</t>
  </si>
  <si>
    <t xml:space="preserve"> NCBI_TaxID=395492 {ECO:0000313|EMBL:ACI54331.1, ECO:0000313|Proteomes:UP000008330};</t>
  </si>
  <si>
    <t>B6AS85_9BACT</t>
  </si>
  <si>
    <t xml:space="preserve"> Leptospirillum sp. Group II '5-way CG'.</t>
  </si>
  <si>
    <t xml:space="preserve"> NCBI_TaxID=419541 {ECO:0000313|EMBL:EDZ38297.1};</t>
  </si>
  <si>
    <t xml:space="preserve"> Nitrospirae</t>
  </si>
  <si>
    <t xml:space="preserve"> Nitrospirales</t>
  </si>
  <si>
    <t xml:space="preserve"> Nitrospiraceae</t>
  </si>
  <si>
    <t xml:space="preserve"> Leptospirillum.</t>
  </si>
  <si>
    <t>B6ASD7_9BACT</t>
  </si>
  <si>
    <t xml:space="preserve"> NCBI_TaxID=419541 {ECO:0000313|EMBL:EDZ37969.1};</t>
  </si>
  <si>
    <t>B6EPI7_ALISL</t>
  </si>
  <si>
    <t xml:space="preserve"> Aliivibrio salmonicida (strain LFI1238) (Vibrio salmonicida (strain LFI1238)).</t>
  </si>
  <si>
    <t xml:space="preserve"> NCBI_TaxID=316275 {ECO:0000313|EMBL:CAQ77967.1, ECO:0000313|Proteomes:UP000001730};</t>
  </si>
  <si>
    <t>Vibrionaceae</t>
  </si>
  <si>
    <t xml:space="preserve"> Aliivibrio.</t>
  </si>
  <si>
    <t>B6EWT9_9BACT</t>
  </si>
  <si>
    <t xml:space="preserve"> uncultured bacterium.</t>
  </si>
  <si>
    <t xml:space="preserve"> NCBI_TaxID=77133 {ECO:0000313|EMBL:BAG82747.1};</t>
  </si>
  <si>
    <t>B6IA06_ECOSE</t>
  </si>
  <si>
    <t xml:space="preserve"> Escherichia coli (strain SE11).</t>
  </si>
  <si>
    <t xml:space="preserve"> NCBI_TaxID=409438 {ECO:0000313|EMBL:BAG76865.1, ECO:0000313|Proteomes:UP000008199};</t>
  </si>
  <si>
    <t>B6JCV0_OLICO</t>
  </si>
  <si>
    <t xml:space="preserve"> Oligotropha carboxidovorans (strain ATCC 49405 / DSM 1227 / OM5).</t>
  </si>
  <si>
    <t xml:space="preserve"> NCBI_TaxID=504832 {ECO:0000313|EMBL:AEI04737.1, ECO:0000313|Proteomes:UP000007730};</t>
  </si>
  <si>
    <t xml:space="preserve"> Oligotropha.</t>
  </si>
  <si>
    <t>B6JIT2_OLICO</t>
  </si>
  <si>
    <t xml:space="preserve"> NCBI_TaxID=504832 {ECO:0000313|EMBL:AEI05612.1, ECO:0000313|Proteomes:UP000007730};</t>
  </si>
  <si>
    <t>B6XVR8_9BIFI</t>
  </si>
  <si>
    <t xml:space="preserve"> Bifidobacterium catenulatum DSM 16992 = JCM 1194 = LMG 11043.</t>
  </si>
  <si>
    <t xml:space="preserve"> NCBI_TaxID=566552 {ECO:0000313|EMBL:EEB21239.1, ECO:0000313|Proteomes:UP000003882};</t>
  </si>
  <si>
    <t>B7GPT1_BIFLS</t>
  </si>
  <si>
    <t xml:space="preserve"> Bifidobacterium longum subsp. infantis (strain ATCC 15697 / DSM 20088 / JCM 1222 / NCTC 11817 / S12).</t>
  </si>
  <si>
    <t xml:space="preserve"> NCBI_TaxID=391904 {ECO:0000313|EMBL:ACJ51811.1, ECO:0000313|Proteomes:UP000001360};</t>
  </si>
  <si>
    <t>B7J8R5_ACIF2</t>
  </si>
  <si>
    <t xml:space="preserve"> Acidithiobacillus ferrooxidans (strain ATCC 23270 / DSM 14882 / CIP 104768 / NCIMB 8455) (Ferrobacillus ferrooxidans (strain ATCC 23270)).</t>
  </si>
  <si>
    <t xml:space="preserve"> NCBI_TaxID=243159 {ECO:0000313|EMBL:ACK79552.1, ECO:0000313|Proteomes:UP000001362};</t>
  </si>
  <si>
    <t xml:space="preserve"> Acidithiobacillales</t>
  </si>
  <si>
    <t>Acidithiobacillaceae</t>
  </si>
  <si>
    <t xml:space="preserve"> Acidithiobacillus.</t>
  </si>
  <si>
    <t>B7K144_CYAP8</t>
  </si>
  <si>
    <t xml:space="preserve"> Cyanothece sp. (strain PCC 8801) (Synechococcus sp. (strain PCC 8801 / RF-1)).</t>
  </si>
  <si>
    <t xml:space="preserve"> NCBI_TaxID=41431 {ECO:0000313|EMBL:ACK66239.1, ECO:0000313|Proteomes:UP000008204};</t>
  </si>
  <si>
    <t>B7KCQ8_CYAP7</t>
  </si>
  <si>
    <t xml:space="preserve"> Cyanothece sp. (strain PCC 7424) (Synechococcus sp. (strain ATCC 29155)).</t>
  </si>
  <si>
    <t xml:space="preserve"> NCBI_TaxID=65393 {ECO:0000313|EMBL:ACK71609.1, ECO:0000313|Proteomes:UP000002384};</t>
  </si>
  <si>
    <t>B7KDH2_CYAP7</t>
  </si>
  <si>
    <t xml:space="preserve"> NCBI_TaxID=65393 {ECO:0000313|EMBL:ACK68992.1, ECO:0000313|Proteomes:UP000002384};</t>
  </si>
  <si>
    <t>B7L5A7_ECO55</t>
  </si>
  <si>
    <t xml:space="preserve"> Escherichia coli (strain 55989 / EAEC).</t>
  </si>
  <si>
    <t xml:space="preserve"> NCBI_TaxID=585055 {ECO:0000313|EMBL:CAU97309.1, ECO:0000313|Proteomes:UP000000746};</t>
  </si>
  <si>
    <t>B7N4A7_ECOLU</t>
  </si>
  <si>
    <t xml:space="preserve"> Escherichia coli O17:K52:H18 (strain UMN026 / ExPEC).</t>
  </si>
  <si>
    <t xml:space="preserve"> NCBI_TaxID=585056 {ECO:0000313|EMBL:CAR12800.1, ECO:0000313|Proteomes:UP000007097};</t>
  </si>
  <si>
    <t>B7R5W0_9THEO</t>
  </si>
  <si>
    <t xml:space="preserve"> Caldanaerobacter subterraneus subsp. pacificus DSM 12653.</t>
  </si>
  <si>
    <t xml:space="preserve"> NCBI_TaxID=391606 {ECO:0000313|EMBL:EEB76736.1};</t>
  </si>
  <si>
    <t xml:space="preserve"> Thermoanaerobacterales</t>
  </si>
  <si>
    <t>Thermoanaerobacteraceae</t>
  </si>
  <si>
    <t xml:space="preserve"> Caldanaerobacter.</t>
  </si>
  <si>
    <t>B7X0H2_COMTE</t>
  </si>
  <si>
    <t xml:space="preserve"> Comamonas testosteroni KF-1.</t>
  </si>
  <si>
    <t xml:space="preserve"> NCBI_TaxID=399795 {ECO:0000313|EMBL:EED66322.1};</t>
  </si>
  <si>
    <t xml:space="preserve"> Comamonas.</t>
  </si>
  <si>
    <t>B8DTQ7_BIFA0</t>
  </si>
  <si>
    <t xml:space="preserve"> Bifidobacterium animalis subsp. lactis (strain AD011).</t>
  </si>
  <si>
    <t xml:space="preserve"> NCBI_TaxID=442563 {ECO:0000313|EMBL:ACL29386.1, ECO:0000313|Proteomes:UP000002456};</t>
  </si>
  <si>
    <t>B8DUJ1_BIFA0</t>
  </si>
  <si>
    <t xml:space="preserve"> NCBI_TaxID=442563 {ECO:0000313|EMBL:ACL29670.1, ECO:0000313|Proteomes:UP000002456};</t>
  </si>
  <si>
    <t>B8DVM1_BIFA0</t>
  </si>
  <si>
    <t xml:space="preserve"> NCBI_TaxID=442563 {ECO:0000313|EMBL:ACL28522.1, ECO:0000313|Proteomes:UP000002456};</t>
  </si>
  <si>
    <t>B8F4Q6_HAEPS</t>
  </si>
  <si>
    <t xml:space="preserve"> Haemophilus parasuis serovar 5 (strain SH0165).</t>
  </si>
  <si>
    <t xml:space="preserve"> NCBI_TaxID=557723 {ECO:0000313|EMBL:ACL32308.1, ECO:0000313|Proteomes:UP000006743};</t>
  </si>
  <si>
    <t>B8F709_HAEPS</t>
  </si>
  <si>
    <t xml:space="preserve"> NCBI_TaxID=557723 {ECO:0000313|EMBL:ACL33111.1, ECO:0000313|Proteomes:UP000006743};</t>
  </si>
  <si>
    <t>B8F828_HAEPS</t>
  </si>
  <si>
    <t xml:space="preserve"> NCBI_TaxID=557723 {ECO:0000313|EMBL:ACL33480.1, ECO:0000313|Proteomes:UP000006743};</t>
  </si>
  <si>
    <t>B8F8Z2_DESAA</t>
  </si>
  <si>
    <t xml:space="preserve"> Desulfatibacillum alkenivorans (strain AK-01).</t>
  </si>
  <si>
    <t xml:space="preserve"> NCBI_TaxID=439235 {ECO:0000313|EMBL:ACL02024.1, ECO:0000313|Proteomes:UP000000739};</t>
  </si>
  <si>
    <t xml:space="preserve"> Desulfobacterales</t>
  </si>
  <si>
    <t>Desulfobacteraceae</t>
  </si>
  <si>
    <t xml:space="preserve"> Desulfatibacillum.</t>
  </si>
  <si>
    <t>B8GV81_THISH</t>
  </si>
  <si>
    <t xml:space="preserve"> Thioalkalivibrio sulfidiphilus (strain HL-EbGR7).</t>
  </si>
  <si>
    <t xml:space="preserve"> NCBI_TaxID=396588 {ECO:0000313|EMBL:ACL73427.1, ECO:0000313|Proteomes:UP000002383};</t>
  </si>
  <si>
    <t xml:space="preserve"> Chromatiales</t>
  </si>
  <si>
    <t>Ectothiorhodospiraceae</t>
  </si>
  <si>
    <t xml:space="preserve"> Thioalkalivibrio.</t>
  </si>
  <si>
    <t>B8H768_ARTCA</t>
  </si>
  <si>
    <t xml:space="preserve"> Arthrobacter chlorophenolicus (strain ATCC 700700 / DSM 12829 / JCM 12360 / NCIMB 13794 / A6).</t>
  </si>
  <si>
    <t xml:space="preserve"> NCBI_TaxID=452863 {ECO:0000313|EMBL:ACL41670.1, ECO:0000313|Proteomes:UP000002505};</t>
  </si>
  <si>
    <t>B8HCG0_ARTCA</t>
  </si>
  <si>
    <t xml:space="preserve"> NCBI_TaxID=452863 {ECO:0000313|EMBL:ACL40576.1, ECO:0000313|Proteomes:UP000002505};</t>
  </si>
  <si>
    <t>B8HDF6_ARTCA</t>
  </si>
  <si>
    <t xml:space="preserve"> NCBI_TaxID=452863 {ECO:0000313|EMBL:ACL38961.1, ECO:0000313|Proteomes:UP000002505};</t>
  </si>
  <si>
    <t>B8HDS1_ARTCA</t>
  </si>
  <si>
    <t xml:space="preserve"> NCBI_TaxID=452863 {ECO:0000313|EMBL:ACL40789.1, ECO:0000313|Proteomes:UP000002505};</t>
  </si>
  <si>
    <t>B8HHV3_ARTCA</t>
  </si>
  <si>
    <t xml:space="preserve"> Plasmid pACHL01 {ECO:0000313|EMBL:ACL42000.1, ECO:0000313|Proteomes:UP000002505}.</t>
  </si>
  <si>
    <t xml:space="preserve"> NCBI_TaxID=452863 {ECO:0000313|EMBL:ACL42000.1, ECO:0000313|Proteomes:UP000002505};</t>
  </si>
  <si>
    <t>B8HXD2_CYAP4</t>
  </si>
  <si>
    <t xml:space="preserve"> Cyanothece sp. (strain PCC 7425 / ATCC 29141).</t>
  </si>
  <si>
    <t xml:space="preserve"> NCBI_TaxID=395961 {ECO:0000313|EMBL:ACL44823.1, ECO:0000313|Proteomes:UP000002511};</t>
  </si>
  <si>
    <t>B8IMU8_METNO</t>
  </si>
  <si>
    <t xml:space="preserve"> Methylobacterium nodulans (strain ORS2060 / LMG 21967).</t>
  </si>
  <si>
    <t xml:space="preserve"> NCBI_TaxID=460265 {ECO:0000313|EMBL:ACL60291.1, ECO:0000313|Proteomes:UP000008207};</t>
  </si>
  <si>
    <t>B8IN62_METNO</t>
  </si>
  <si>
    <t xml:space="preserve"> NCBI_TaxID=460265 {ECO:0000313|EMBL:ACL62178.1, ECO:0000313|Proteomes:UP000008207};</t>
  </si>
  <si>
    <t>B8INV5_METNO</t>
  </si>
  <si>
    <t xml:space="preserve"> NCBI_TaxID=460265 {ECO:0000313|EMBL:ACL58471.1, ECO:0000313|Proteomes:UP000008207};</t>
  </si>
  <si>
    <t>B9BX69_9BURK</t>
  </si>
  <si>
    <t xml:space="preserve"> Burkholderia multivorans CGD2.</t>
  </si>
  <si>
    <t xml:space="preserve"> NCBI_TaxID=513052 {ECO:0000313|EMBL:EEE04579.1, ECO:0000313|Proteomes:UP000004535};</t>
  </si>
  <si>
    <t xml:space="preserve"> Burkholderia</t>
  </si>
  <si>
    <t xml:space="preserve"> Burkholderia cepacia complex.</t>
  </si>
  <si>
    <t>B9CWX7_9PAST</t>
  </si>
  <si>
    <t xml:space="preserve"> Actinobacillus minor 202.</t>
  </si>
  <si>
    <t xml:space="preserve"> NCBI_TaxID=591023 {ECO:0000313|EMBL:EEF15780.1};</t>
  </si>
  <si>
    <t>B9DJB0_STACT</t>
  </si>
  <si>
    <t xml:space="preserve"> Staphylococcus carnosus (strain TM300).</t>
  </si>
  <si>
    <t xml:space="preserve"> NCBI_TaxID=396513 {ECO:0000313|EMBL:CAL29133.1, ECO:0000313|Proteomes:UP000000444};</t>
  </si>
  <si>
    <t xml:space="preserve"> Staphylococcus.</t>
  </si>
  <si>
    <t>B9JAI7_AGRRK</t>
  </si>
  <si>
    <t xml:space="preserve"> Agrobacterium radiobacter (strain K84 / ATCC BAA-868).</t>
  </si>
  <si>
    <t xml:space="preserve"> NCBI_TaxID=311403 {ECO:0000313|EMBL:ACM25670.1, ECO:0000313|Proteomes:UP000001600};</t>
  </si>
  <si>
    <t xml:space="preserve"> Agrobacterium</t>
  </si>
  <si>
    <t>Agrobacterium tumefaciens complex.</t>
  </si>
  <si>
    <t>B9JEI7_AGRRK</t>
  </si>
  <si>
    <t xml:space="preserve"> NCBI_TaxID=311403 {ECO:0000313|EMBL:ACM26408.1, ECO:0000313|Proteomes:UP000001600};</t>
  </si>
  <si>
    <t>B9JR64_AGRVS</t>
  </si>
  <si>
    <t xml:space="preserve"> Agrobacterium vitis (strain S4 / ATCC BAA-846) (Rhizobium vitis (strain S4)).</t>
  </si>
  <si>
    <t xml:space="preserve"> NCBI_TaxID=311402 {ECO:0000313|EMBL:ACM37475.1, ECO:0000313|Proteomes:UP000001596};</t>
  </si>
  <si>
    <t xml:space="preserve"> Agrobacterium.</t>
  </si>
  <si>
    <t>B9M650_GEODF</t>
  </si>
  <si>
    <t xml:space="preserve"> Geobacter daltonii (strain DSM 22248 / JCM 15807 / FRC-32).</t>
  </si>
  <si>
    <t xml:space="preserve"> NCBI_TaxID=316067 {ECO:0000313|EMBL:ACM20031.1, ECO:0000313|Proteomes:UP000007721};</t>
  </si>
  <si>
    <t>B9QW59_LABAD</t>
  </si>
  <si>
    <t xml:space="preserve"> Labrenzia alexandrii (strain DSM 17067 / NCIMB 14079 / DFL-11) (Stappia alexandrii).</t>
  </si>
  <si>
    <t xml:space="preserve"> NCBI_TaxID=244592 {ECO:0000313|EMBL:EEE44223.1};</t>
  </si>
  <si>
    <t>B9XD64_PEDPL</t>
  </si>
  <si>
    <t xml:space="preserve"> Pedosphaera parvula (strain Ellin514).</t>
  </si>
  <si>
    <t xml:space="preserve"> NCBI_TaxID=320771 {ECO:0000313|EMBL:EEF62010.1};</t>
  </si>
  <si>
    <t xml:space="preserve"> Verrucomicrobiae</t>
  </si>
  <si>
    <t xml:space="preserve"> Verrucomicrobiales</t>
  </si>
  <si>
    <t>Verrucomicrobia subdivision 3</t>
  </si>
  <si>
    <t xml:space="preserve"> Pedosphaera.</t>
  </si>
  <si>
    <t>B9YZM9_9NEIS</t>
  </si>
  <si>
    <t xml:space="preserve"> Pseudogulbenkiania ferrooxidans 2002.</t>
  </si>
  <si>
    <t xml:space="preserve"> NCBI_TaxID=279714 {ECO:0000313|EMBL:EEG09762.1};</t>
  </si>
  <si>
    <t>Chromobacteriaceae</t>
  </si>
  <si>
    <t xml:space="preserve"> Pseudogulbenkiania.</t>
  </si>
  <si>
    <t>C0E0N4_9CORY</t>
  </si>
  <si>
    <t xml:space="preserve"> Corynebacterium matruchotii ATCC 33806.</t>
  </si>
  <si>
    <t xml:space="preserve"> NCBI_TaxID=566549 {ECO:0000313|EMBL:EEG28125.1};</t>
  </si>
  <si>
    <t>C0ELI1_NEIFL</t>
  </si>
  <si>
    <t xml:space="preserve"> Neisseria flavescens NRL30031/H210.</t>
  </si>
  <si>
    <t xml:space="preserve"> NCBI_TaxID=546264 {ECO:0000313|EMBL:EEG34145.1};</t>
  </si>
  <si>
    <t>C0EN23_NEIFL</t>
  </si>
  <si>
    <t xml:space="preserve"> NCBI_TaxID=546264 {ECO:0000313|EMBL:EEG33645.1};</t>
  </si>
  <si>
    <t>C0EQ35_NEIFL</t>
  </si>
  <si>
    <t xml:space="preserve"> NCBI_TaxID=546264 {ECO:0000313|EMBL:EEG32790.1};</t>
  </si>
  <si>
    <t>C0ETQ0_9FIRM</t>
  </si>
  <si>
    <t xml:space="preserve"> [Eubacterium] hallii DSM 3353.</t>
  </si>
  <si>
    <t xml:space="preserve"> NCBI_TaxID=411469 {ECO:0000313|EMBL:EEG37355.1};</t>
  </si>
  <si>
    <t>C0VH16_9GAMM</t>
  </si>
  <si>
    <t xml:space="preserve"> Acinetobacter sp. ATCC 27244.</t>
  </si>
  <si>
    <t xml:space="preserve"> NCBI_TaxID=525244 {ECO:0000313|EMBL:EEH70018.1};</t>
  </si>
  <si>
    <t xml:space="preserve"> Acinetobacter.</t>
  </si>
  <si>
    <t>C0VIC5_9GAMM</t>
  </si>
  <si>
    <t xml:space="preserve"> NCBI_TaxID=525244 {ECO:0000313|EMBL:EEH69604.1};</t>
  </si>
  <si>
    <t>C0W5K0_9ACTO</t>
  </si>
  <si>
    <t xml:space="preserve"> Actinomyces urogenitalis DSM 15434.</t>
  </si>
  <si>
    <t xml:space="preserve"> NCBI_TaxID=525246 {ECO:0000313|EMBL:EEH66006.1};</t>
  </si>
  <si>
    <t>C0WDU7_9FIRM</t>
  </si>
  <si>
    <t xml:space="preserve"> Acidaminococcus sp. D21.</t>
  </si>
  <si>
    <t xml:space="preserve"> NCBI_TaxID=563191 {ECO:0000313|EMBL:EEH91279.1};</t>
  </si>
  <si>
    <t xml:space="preserve"> Negativicutes</t>
  </si>
  <si>
    <t xml:space="preserve"> Selenomonadales</t>
  </si>
  <si>
    <t>Acidaminococcaceae</t>
  </si>
  <si>
    <t xml:space="preserve"> Acidaminococcus.</t>
  </si>
  <si>
    <t>C0WFH9_9CORY</t>
  </si>
  <si>
    <t xml:space="preserve"> Corynebacterium accolens ATCC 49725.</t>
  </si>
  <si>
    <t xml:space="preserve"> NCBI_TaxID=525260 {ECO:0000313|EMBL:EEI15600.1};</t>
  </si>
  <si>
    <t>C0WGR9_9CORY</t>
  </si>
  <si>
    <t xml:space="preserve"> NCBI_TaxID=525260 {ECO:0000313|EMBL:EEI15170.1};</t>
  </si>
  <si>
    <t>C0WJ11_9CORY</t>
  </si>
  <si>
    <t xml:space="preserve"> NCBI_TaxID=525260 {ECO:0000313|EMBL:EEI14537.1};</t>
  </si>
  <si>
    <t>C0XRT9_9CORY</t>
  </si>
  <si>
    <t xml:space="preserve"> Corynebacterium lipophiloflavum DSM 44291.</t>
  </si>
  <si>
    <t xml:space="preserve"> NCBI_TaxID=525263 {ECO:0000313|EMBL:EEI17030.1};</t>
  </si>
  <si>
    <t>C0XUX7_9CORY</t>
  </si>
  <si>
    <t xml:space="preserve"> NCBI_TaxID=525263 {ECO:0000313|EMBL:EEI15913.1};</t>
  </si>
  <si>
    <t>C1AWX4_RHOOB</t>
  </si>
  <si>
    <t xml:space="preserve"> Rhodococcus opacus (strain B4).</t>
  </si>
  <si>
    <t xml:space="preserve"> NCBI_TaxID=632772 {ECO:0000313|EMBL:BAH53897.1, ECO:0000313|Proteomes:UP000002212};</t>
  </si>
  <si>
    <t xml:space="preserve"> Nocardiaceae</t>
  </si>
  <si>
    <t>Rhodococcus.</t>
  </si>
  <si>
    <t>C1B1B7_RHOOB</t>
  </si>
  <si>
    <t xml:space="preserve"> NCBI_TaxID=632772 {ECO:0000313|EMBL:BAH54612.1, ECO:0000313|Proteomes:UP000002212};</t>
  </si>
  <si>
    <t>C1D1V6_DEIDV</t>
  </si>
  <si>
    <t xml:space="preserve"> Deinococcus deserti (strain VCD115 / DSM 17065 / LMG 22923).</t>
  </si>
  <si>
    <t xml:space="preserve"> Plasmid pDeide1 {ECO:0000313|Proteomes:UP000002208}.</t>
  </si>
  <si>
    <t xml:space="preserve"> NCBI_TaxID=546414 {ECO:0000313|EMBL:ACO47395.1, ECO:0000313|Proteomes:UP000002208};</t>
  </si>
  <si>
    <t xml:space="preserve"> Deinococcales</t>
  </si>
  <si>
    <t>Deinococcaceae</t>
  </si>
  <si>
    <t xml:space="preserve"> Deinococcus.</t>
  </si>
  <si>
    <t>C1DMG9_AZOVD</t>
  </si>
  <si>
    <t xml:space="preserve"> Azotobacter vinelandii (strain DJ / ATCC BAA-1303).</t>
  </si>
  <si>
    <t xml:space="preserve"> NCBI_TaxID=322710 {ECO:0000313|EMBL:ACO81246.1, ECO:0000313|Proteomes:UP000002424};</t>
  </si>
  <si>
    <t xml:space="preserve"> Azotobacter.</t>
  </si>
  <si>
    <t>C2CN34_CORST</t>
  </si>
  <si>
    <t xml:space="preserve"> Corynebacterium striatum ATCC 6940.</t>
  </si>
  <si>
    <t xml:space="preserve"> NCBI_TaxID=525268 {ECO:0000313|EMBL:EEI78911.1};</t>
  </si>
  <si>
    <t>C2CN46_CORST</t>
  </si>
  <si>
    <t xml:space="preserve"> NCBI_TaxID=525268 {ECO:0000313|EMBL:EEI78923.1};</t>
  </si>
  <si>
    <t>C2GVY4_BIFLN</t>
  </si>
  <si>
    <t xml:space="preserve"> Bifidobacterium longum subsp. longum ATCC 55813.</t>
  </si>
  <si>
    <t xml:space="preserve"> NCBI_TaxID=548480 {ECO:0000313|EMBL:EEI80589.1};</t>
  </si>
  <si>
    <t>C2PY25_BACCE</t>
  </si>
  <si>
    <t xml:space="preserve"> Bacillus cereus AH621.</t>
  </si>
  <si>
    <t xml:space="preserve"> NCBI_TaxID=526972 {ECO:0000313|EMBL:EEK72564.1, ECO:0000313|Proteomes:UP000001909};</t>
  </si>
  <si>
    <t>C2SB33_BACCE</t>
  </si>
  <si>
    <t xml:space="preserve"> Bacillus cereus BDRD-ST26.</t>
  </si>
  <si>
    <t xml:space="preserve"> NCBI_TaxID=526975 {ECO:0000313|EMBL:EEK97975.1, ECO:0000313|Proteomes:UP000002291};</t>
  </si>
  <si>
    <t>C2TR07_BACCE</t>
  </si>
  <si>
    <t xml:space="preserve"> Bacillus cereus 95/8201.</t>
  </si>
  <si>
    <t xml:space="preserve"> NCBI_TaxID=526979 {ECO:0000313|EMBL:EEL13798.1, ECO:0000313|Proteomes:UP000002293};</t>
  </si>
  <si>
    <t>C2UN19_BACCE</t>
  </si>
  <si>
    <t xml:space="preserve"> Bacillus cereus Rock1-15.</t>
  </si>
  <si>
    <t xml:space="preserve"> NCBI_TaxID=526982 {ECO:0000313|EMBL:EEL25555.1, ECO:0000313|Proteomes:UP000001923};</t>
  </si>
  <si>
    <t>C2VLZ3_BACCE</t>
  </si>
  <si>
    <t xml:space="preserve"> Bacillus cereus Rock3-29.</t>
  </si>
  <si>
    <t xml:space="preserve"> NCBI_TaxID=526984 {ECO:0000313|EMBL:EEL36799.1, ECO:0000313|Proteomes:UP000006652};</t>
  </si>
  <si>
    <t>C2WWM9_BACCE</t>
  </si>
  <si>
    <t xml:space="preserve"> Bacillus cereus Rock4-2.</t>
  </si>
  <si>
    <t xml:space="preserve"> NCBI_TaxID=526987 {ECO:0000313|EMBL:EEL52910.1, ECO:0000313|Proteomes:UP000001443};</t>
  </si>
  <si>
    <t>C3EB61_BACTU</t>
  </si>
  <si>
    <t xml:space="preserve"> Bacillus thuringiensis serovar pakistani str. T13001.</t>
  </si>
  <si>
    <t xml:space="preserve"> NCBI_TaxID=527027 {ECO:0000313|EMBL:EEM45194.1, ECO:0000313|Proteomes:UP000001911};</t>
  </si>
  <si>
    <t>C3IWX4_BACTU</t>
  </si>
  <si>
    <t xml:space="preserve"> Bacillus thuringiensis IBL 4222.</t>
  </si>
  <si>
    <t xml:space="preserve"> NCBI_TaxID=527020 {ECO:0000313|EMBL:EEM98720.1, ECO:0000313|Proteomes:UP000006648};</t>
  </si>
  <si>
    <t>C3JIE0_RHOER</t>
  </si>
  <si>
    <t xml:space="preserve"> Rhodococcus erythropolis SK121.</t>
  </si>
  <si>
    <t xml:space="preserve"> NCBI_TaxID=596309 {ECO:0000313|EMBL:EEN88666.1};</t>
  </si>
  <si>
    <t>C3JR55_RHOER</t>
  </si>
  <si>
    <t xml:space="preserve"> NCBI_TaxID=596309 {ECO:0000313|EMBL:EEN85965.1};</t>
  </si>
  <si>
    <t>C3MHM7_RHISN</t>
  </si>
  <si>
    <t xml:space="preserve"> Rhizobium sp. (strain NGR234).</t>
  </si>
  <si>
    <t xml:space="preserve"> NCBI_TaxID=394 {ECO:0000313|EMBL:ACP24355.1, ECO:0000313|Proteomes:UP000001054};</t>
  </si>
  <si>
    <t>C3PEC7_CORA7</t>
  </si>
  <si>
    <t xml:space="preserve"> Corynebacterium aurimucosum (strain ATCC 700975 / DSM 44827 / CN-1) (Corynebacterium nigricans).</t>
  </si>
  <si>
    <t xml:space="preserve"> NCBI_TaxID=548476 {ECO:0000313|EMBL:ACP32181.1, ECO:0000313|Proteomes:UP000002077};</t>
  </si>
  <si>
    <t>C3PEJ7_CORA7</t>
  </si>
  <si>
    <t xml:space="preserve"> NCBI_TaxID=548476 {ECO:0000313|EMBL:ACP32251.1, ECO:0000313|Proteomes:UP000002077};</t>
  </si>
  <si>
    <t>C3PFH8_CORA7</t>
  </si>
  <si>
    <t xml:space="preserve"> NCBI_TaxID=548476 {ECO:0000313|EMBL:ACP32582.1, ECO:0000313|Proteomes:UP000002077};</t>
  </si>
  <si>
    <t>C3PFL7_CORA7</t>
  </si>
  <si>
    <t xml:space="preserve"> NCBI_TaxID=548476 {ECO:0000313|EMBL:ACP32621.1, ECO:0000313|Proteomes:UP000002077};</t>
  </si>
  <si>
    <t>C3PJF4_CORA7</t>
  </si>
  <si>
    <t xml:space="preserve"> NCBI_TaxID=548476 {ECO:0000313|EMBL:ACP33840.1, ECO:0000313|Proteomes:UP000002077};</t>
  </si>
  <si>
    <t>C3WNG7_FUSNV</t>
  </si>
  <si>
    <t xml:space="preserve"> Fusobacterium nucleatum subsp. vincentii 4_1_13.</t>
  </si>
  <si>
    <t xml:space="preserve"> NCBI_TaxID=469606 {ECO:0000313|EMBL:EEO39745.1};</t>
  </si>
  <si>
    <t>C3X8C2_OXAFO</t>
  </si>
  <si>
    <t xml:space="preserve"> Oxalobacter formigenes OXCC13.</t>
  </si>
  <si>
    <t xml:space="preserve"> NCBI_TaxID=556269 {ECO:0000313|EMBL:EEO29448.1};</t>
  </si>
  <si>
    <t>Oxalobacteraceae</t>
  </si>
  <si>
    <t xml:space="preserve"> Oxalobacter.</t>
  </si>
  <si>
    <t>C4RQ11_9ACTN</t>
  </si>
  <si>
    <t xml:space="preserve"> Micromonospora sp. ATCC 39149.</t>
  </si>
  <si>
    <t xml:space="preserve"> NCBI_TaxID=219305 {ECO:0000313|EMBL:EEP73469.1};</t>
  </si>
  <si>
    <t xml:space="preserve"> Micromonosporales</t>
  </si>
  <si>
    <t xml:space="preserve"> Micromonosporaceae</t>
  </si>
  <si>
    <t>Micromonospora.</t>
  </si>
  <si>
    <t>C4RRL0_9ACTN</t>
  </si>
  <si>
    <t xml:space="preserve"> NCBI_TaxID=219305 {ECO:0000313|EMBL:EEP75287.1};</t>
  </si>
  <si>
    <t>C4U1S3_YERKR</t>
  </si>
  <si>
    <t xml:space="preserve"> Yersinia kristensenii ATCC 33638.</t>
  </si>
  <si>
    <t xml:space="preserve"> NCBI_TaxID=527012 {ECO:0000313|EMBL:EEP89557.1};</t>
  </si>
  <si>
    <t xml:space="preserve"> Yersinia.</t>
  </si>
  <si>
    <t>C4XM66_DESMR</t>
  </si>
  <si>
    <t xml:space="preserve"> Desulfovibrio magneticus (strain ATCC 700980 / DSM 13731 / RS-1).</t>
  </si>
  <si>
    <t xml:space="preserve"> NCBI_TaxID=573370 {ECO:0000313|EMBL:BAH77194.1, ECO:0000313|Proteomes:UP000009071};</t>
  </si>
  <si>
    <t xml:space="preserve"> Desulfovibrionales</t>
  </si>
  <si>
    <t>Desulfovibrionaceae</t>
  </si>
  <si>
    <t xml:space="preserve"> Desulfovibrio.</t>
  </si>
  <si>
    <t>C5AWP2_METEA</t>
  </si>
  <si>
    <t xml:space="preserve"> Methylobacterium extorquens (strain ATCC 14718 / DSM 1338 / AM1).</t>
  </si>
  <si>
    <t xml:space="preserve"> NCBI_TaxID=272630 {ECO:0000313|EMBL:ACS40897.1, ECO:0000313|Proteomes:UP000009081};</t>
  </si>
  <si>
    <t>C5C714_MICLC</t>
  </si>
  <si>
    <t xml:space="preserve"> Micrococcus luteus (strain ATCC 4698 / DSM 20030 / JCM 1464 / NBRC 3333 / NCIMB 9278 / NCTC 2665 / VKM Ac-2230) (Micrococcus lysodeikticus).</t>
  </si>
  <si>
    <t xml:space="preserve"> NCBI_TaxID=465515 {ECO:0000313|EMBL:ACS31502.1, ECO:0000313|Proteomes:UP000000738};</t>
  </si>
  <si>
    <t xml:space="preserve"> Micrococcus.</t>
  </si>
  <si>
    <t>C5CMG5_VARPS</t>
  </si>
  <si>
    <t xml:space="preserve"> Variovorax paradoxus (strain S110).</t>
  </si>
  <si>
    <t xml:space="preserve"> NCBI_TaxID=543728 {ECO:0000313|EMBL:ACS17466.1, ECO:0000313|Proteomes:UP000000453};</t>
  </si>
  <si>
    <t xml:space="preserve"> Variovorax.</t>
  </si>
  <si>
    <t>C5EDS2_BIFLI</t>
  </si>
  <si>
    <t xml:space="preserve"> Bifidobacterium longum subsp. infantis CCUG 52486.</t>
  </si>
  <si>
    <t xml:space="preserve"> NCBI_TaxID=537937 {ECO:0000313|EMBL:EEQ56166.1};</t>
  </si>
  <si>
    <t>C5KIY0_PERM5</t>
  </si>
  <si>
    <t xml:space="preserve"> Perkinsus marinus (strain ATCC 50983 / TXsc).</t>
  </si>
  <si>
    <t xml:space="preserve"> NCBI_TaxID=423536 {ECO:0000313|Proteomes:UP000007800};</t>
  </si>
  <si>
    <t>Eukaryota</t>
  </si>
  <si>
    <t xml:space="preserve"> Alveolata</t>
  </si>
  <si>
    <t xml:space="preserve"> Perkinsea</t>
  </si>
  <si>
    <t xml:space="preserve"> Perkinsida</t>
  </si>
  <si>
    <t xml:space="preserve"> Perkinsidae</t>
  </si>
  <si>
    <t xml:space="preserve"> Perkinsus.</t>
  </si>
  <si>
    <t>C5TIW9_NEIFL</t>
  </si>
  <si>
    <t xml:space="preserve"> Neisseria flavescens SK114.</t>
  </si>
  <si>
    <t xml:space="preserve"> NCBI_TaxID=596320 {ECO:0000313|EMBL:EER57418.1};</t>
  </si>
  <si>
    <t>C5TM66_NEIFL</t>
  </si>
  <si>
    <t xml:space="preserve"> NCBI_TaxID=596320 {ECO:0000313|EMBL:EER56197.1};</t>
  </si>
  <si>
    <t>C5TQ10_NEIFL</t>
  </si>
  <si>
    <t xml:space="preserve"> NCBI_TaxID=596320 {ECO:0000313|EMBL:EER55201.1};</t>
  </si>
  <si>
    <t>C5VRV8_CLOBO</t>
  </si>
  <si>
    <t xml:space="preserve"> Clostridium botulinum D str. 1873.</t>
  </si>
  <si>
    <t xml:space="preserve"> NCBI_TaxID=592027 {ECO:0000313|EMBL:EES91075.1, ECO:0000313|Proteomes:UP000006160};</t>
  </si>
  <si>
    <t>Clostridium.</t>
  </si>
  <si>
    <t>C6CV44_PAESJ</t>
  </si>
  <si>
    <t xml:space="preserve"> Paenibacillus sp. (strain JDR-2).</t>
  </si>
  <si>
    <t xml:space="preserve"> NCBI_TaxID=324057 {ECO:0000313|EMBL:ACS99557.1, ECO:0000313|Proteomes:UP000002510};</t>
  </si>
  <si>
    <t xml:space="preserve"> Paenibacillaceae</t>
  </si>
  <si>
    <t>Paenibacillus.</t>
  </si>
  <si>
    <t>C6E5X0_GEOSM</t>
  </si>
  <si>
    <t xml:space="preserve"> Geobacter sp. (strain M21).</t>
  </si>
  <si>
    <t xml:space="preserve"> NCBI_TaxID=443144 {ECO:0000313|EMBL:ACT17729.1, ECO:0000313|Proteomes:UP000002380};</t>
  </si>
  <si>
    <t>C6E5X6_GEOSM</t>
  </si>
  <si>
    <t xml:space="preserve"> NCBI_TaxID=443144 {ECO:0000313|EMBL:ACT17735.1, ECO:0000313|Proteomes:UP000002380};</t>
  </si>
  <si>
    <t>C6EFU3_ECOBD</t>
  </si>
  <si>
    <t xml:space="preserve"> Escherichia coli (strain B / BL21-DE3).</t>
  </si>
  <si>
    <t xml:space="preserve"> NCBI_TaxID=469008 {ECO:0000313|Proteomes:UP000002032};</t>
  </si>
  <si>
    <t>C6IV46_9BACL</t>
  </si>
  <si>
    <t xml:space="preserve"> Paenibacillus sp. oral taxon 786 str. D14.</t>
  </si>
  <si>
    <t xml:space="preserve"> NCBI_TaxID=621372 {ECO:0000313|EMBL:EES74792.1};</t>
  </si>
  <si>
    <t>C6JN47_FUSVA</t>
  </si>
  <si>
    <t xml:space="preserve"> Fusobacterium varium ATCC 27725.</t>
  </si>
  <si>
    <t xml:space="preserve"> NCBI_TaxID=469618 {ECO:0000313|EMBL:EES62502.1};</t>
  </si>
  <si>
    <t>C6LK84_9FIRM</t>
  </si>
  <si>
    <t xml:space="preserve"> Marvinbryantia formatexigens DSM 14469.</t>
  </si>
  <si>
    <t xml:space="preserve"> NCBI_TaxID=478749 {ECO:0000313|EMBL:EET58965.1};</t>
  </si>
  <si>
    <t xml:space="preserve"> Lachnospiraceae</t>
  </si>
  <si>
    <t>Marvinbryantia.</t>
  </si>
  <si>
    <t>C6M4M4_NEISI</t>
  </si>
  <si>
    <t xml:space="preserve"> Neisseria sicca ATCC 29256.</t>
  </si>
  <si>
    <t xml:space="preserve"> NCBI_TaxID=547045 {ECO:0000313|EMBL:EET44807.1};</t>
  </si>
  <si>
    <t>C6M6Z9_NEISI</t>
  </si>
  <si>
    <t xml:space="preserve"> NCBI_TaxID=547045 {ECO:0000313|EMBL:EET43902.1};</t>
  </si>
  <si>
    <t>C6M9A8_NEISI</t>
  </si>
  <si>
    <t xml:space="preserve"> NCBI_TaxID=547045 {ECO:0000313|EMBL:EET43159.1};</t>
  </si>
  <si>
    <t>C6R4S1_9MICC</t>
  </si>
  <si>
    <t xml:space="preserve"> Rothia mucilaginosa ATCC 25296.</t>
  </si>
  <si>
    <t xml:space="preserve"> NCBI_TaxID=553201 {ECO:0000313|EMBL:EET75134.1};</t>
  </si>
  <si>
    <t xml:space="preserve"> Rothia.</t>
  </si>
  <si>
    <t>C6R8C7_9CORY</t>
  </si>
  <si>
    <t xml:space="preserve"> Corynebacterium tuberculostearicum SK141.</t>
  </si>
  <si>
    <t xml:space="preserve"> NCBI_TaxID=553206 {ECO:0000313|EMBL:EET77647.1};</t>
  </si>
  <si>
    <t>C6RPU7_ACIRA</t>
  </si>
  <si>
    <t xml:space="preserve"> Acinetobacter radioresistens SK82.</t>
  </si>
  <si>
    <t xml:space="preserve"> NCBI_TaxID=596318 {ECO:0000313|EMBL:EET82158.1, ECO:0000313|Proteomes:UP000018419};</t>
  </si>
  <si>
    <t>C6RQ07_ACIRA</t>
  </si>
  <si>
    <t xml:space="preserve"> NCBI_TaxID=596318 {ECO:0000313|EMBL:EET82083.1, ECO:0000313|Proteomes:UP000018419};</t>
  </si>
  <si>
    <t>C6S561_NEIML</t>
  </si>
  <si>
    <t xml:space="preserve"> Neisseria meningitidis (strain alpha14).</t>
  </si>
  <si>
    <t xml:space="preserve"> NCBI_TaxID=662598 {ECO:0000313|EMBL:CBA03931.1, ECO:0000313|Proteomes:UP000002054};</t>
  </si>
  <si>
    <t>C6SA56_NEIME</t>
  </si>
  <si>
    <t xml:space="preserve"> Neisseria meningitidis alpha153.</t>
  </si>
  <si>
    <t xml:space="preserve"> NCBI_TaxID=663926 {ECO:0000313|EMBL:CBA03633.1};</t>
  </si>
  <si>
    <t>C6SI67_NEIME</t>
  </si>
  <si>
    <t xml:space="preserve"> Neisseria meningitidis alpha275.</t>
  </si>
  <si>
    <t xml:space="preserve"> NCBI_TaxID=295996 {ECO:0000313|EMBL:CBA05758.1};</t>
  </si>
  <si>
    <t>C7DGF8_MICA2</t>
  </si>
  <si>
    <t xml:space="preserve"> Candidatus Micrarchaeum acidiphilum ARMAN-2.</t>
  </si>
  <si>
    <t xml:space="preserve"> NCBI_TaxID=425595 {ECO:0000313|EMBL:EET90486.1};</t>
  </si>
  <si>
    <t xml:space="preserve"> Parvarchaeota</t>
  </si>
  <si>
    <t xml:space="preserve"> Candidatus Micrarchaeum.</t>
  </si>
  <si>
    <t>C7H2E5_9FIRM</t>
  </si>
  <si>
    <t xml:space="preserve"> Faecalibacterium prausnitzii A2-165.</t>
  </si>
  <si>
    <t xml:space="preserve"> NCBI_TaxID=411483 {ECO:0000313|EMBL:EEU97858.1};</t>
  </si>
  <si>
    <t>Faecalibacterium.</t>
  </si>
  <si>
    <t>C7H4X3_9FIRM</t>
  </si>
  <si>
    <t xml:space="preserve"> NCBI_TaxID=411483 {ECO:0000313|EMBL:EEU97044.1};</t>
  </si>
  <si>
    <t>C7M3G0_CAPOD</t>
  </si>
  <si>
    <t xml:space="preserve"> Capnocytophaga ochracea (strain ATCC 27872 / DSM 7271 / JCM 12966 / NCTC 12371 / VPI 2845) (Bacteroides ochraceus).</t>
  </si>
  <si>
    <t xml:space="preserve"> NCBI_TaxID=521097 {ECO:0000313|EMBL:ACU92507.1, ECO:0000313|Proteomes:UP000006650};</t>
  </si>
  <si>
    <t xml:space="preserve"> Capnocytophaga.</t>
  </si>
  <si>
    <t>C7MAX6_BRAFD</t>
  </si>
  <si>
    <t xml:space="preserve"> Brachybacterium faecium (strain ATCC 43885 / DSM 4810 / NCIB 9860).</t>
  </si>
  <si>
    <t xml:space="preserve"> NCBI_TaxID=446465 {ECO:0000313|EMBL:ACU86863.1, ECO:0000313|Proteomes:UP000001919};</t>
  </si>
  <si>
    <t xml:space="preserve"> Dermabacteraceae</t>
  </si>
  <si>
    <t>Brachybacterium.</t>
  </si>
  <si>
    <t>C7MUT1_SACVD</t>
  </si>
  <si>
    <t xml:space="preserve"> Saccharomonospora viridis (strain ATCC 15386 / DSM 43017 / JCM 3036 / NBRC 12207 / P101).</t>
  </si>
  <si>
    <t xml:space="preserve"> NCBI_TaxID=471857 {ECO:0000313|EMBL:ACU95644.1, ECO:0000313|Proteomes:UP000000841};</t>
  </si>
  <si>
    <t xml:space="preserve"> Pseudonocardiales</t>
  </si>
  <si>
    <t xml:space="preserve"> Pseudonocardiaceae</t>
  </si>
  <si>
    <t>Saccharomonospora.</t>
  </si>
  <si>
    <t>C7N4B1_SLAHD</t>
  </si>
  <si>
    <t xml:space="preserve"> Slackia heliotrinireducens (strain ATCC 29202 / DSM 20476 / NCTC 11029 / RHS 1) (Peptococcus heliotrinreducens).</t>
  </si>
  <si>
    <t xml:space="preserve"> NCBI_TaxID=471855 {ECO:0000313|EMBL:ACV21746.1, ECO:0000313|Proteomes:UP000002026};</t>
  </si>
  <si>
    <t xml:space="preserve"> Coriobacteriia</t>
  </si>
  <si>
    <t xml:space="preserve"> Eggerthellales</t>
  </si>
  <si>
    <t>Eggerthellaceae</t>
  </si>
  <si>
    <t xml:space="preserve"> Slackia.</t>
  </si>
  <si>
    <t>C7NIR5_KYTSD</t>
  </si>
  <si>
    <t xml:space="preserve"> Kytococcus sedentarius (strain ATCC 14392 / DSM 20547 / CCM 314 / 541) (Micrococcus sedentarius).</t>
  </si>
  <si>
    <t xml:space="preserve"> NCBI_TaxID=478801 {ECO:0000313|EMBL:ACV06703.1, ECO:0000313|Proteomes:UP000006666};</t>
  </si>
  <si>
    <t xml:space="preserve"> Dermacoccaceae</t>
  </si>
  <si>
    <t xml:space="preserve"> Kytococcus.</t>
  </si>
  <si>
    <t>C7NJ62_KYTSD</t>
  </si>
  <si>
    <t xml:space="preserve"> NCBI_TaxID=478801 {ECO:0000313|EMBL:ACV06749.1, ECO:0000313|Proteomes:UP000006666};</t>
  </si>
  <si>
    <t>C7R3L8_JONDD</t>
  </si>
  <si>
    <t xml:space="preserve"> Jonesia denitrificans (strain ATCC 14870 / DSM 20603 / CIP 55134) (Listeria denitrificans).</t>
  </si>
  <si>
    <t xml:space="preserve"> NCBI_TaxID=471856 {ECO:0000313|EMBL:ACV10163.1, ECO:0000313|Proteomes:UP000000628};</t>
  </si>
  <si>
    <t xml:space="preserve"> Jonesiaceae</t>
  </si>
  <si>
    <t xml:space="preserve"> Jonesia.</t>
  </si>
  <si>
    <t>C7XNE9_FUSNV</t>
  </si>
  <si>
    <t xml:space="preserve"> Fusobacterium nucleatum subsp. vincentii 3_1_36A2.</t>
  </si>
  <si>
    <t xml:space="preserve"> NCBI_TaxID=469604 {ECO:0000313|EMBL:EEU32342.1, ECO:0000313|Proteomes:UP000016231};</t>
  </si>
  <si>
    <t>C7XVZ3_9LACO</t>
  </si>
  <si>
    <t xml:space="preserve"> Lactobacillus coleohominis 101-4-CHN.</t>
  </si>
  <si>
    <t xml:space="preserve"> NCBI_TaxID=575594 {ECO:0000313|EMBL:EEU30509.1};</t>
  </si>
  <si>
    <t xml:space="preserve"> Lactobacillaceae</t>
  </si>
  <si>
    <t>Lactobacillus.</t>
  </si>
  <si>
    <t>C8N708_9GAMM</t>
  </si>
  <si>
    <t xml:space="preserve"> Cardiobacterium hominis ATCC 15826.</t>
  </si>
  <si>
    <t xml:space="preserve"> NCBI_TaxID=638300 {ECO:0000313|EMBL:EEV89590.1};</t>
  </si>
  <si>
    <t xml:space="preserve"> Cardiobacteriales</t>
  </si>
  <si>
    <t>Cardiobacteriaceae</t>
  </si>
  <si>
    <t xml:space="preserve"> Cardiobacterium.</t>
  </si>
  <si>
    <t>C8NAA8_9GAMM</t>
  </si>
  <si>
    <t xml:space="preserve"> NCBI_TaxID=638300 {ECO:0000313|EMBL:EEV88451.1};</t>
  </si>
  <si>
    <t>C8NCN0_9GAMM</t>
  </si>
  <si>
    <t xml:space="preserve"> NCBI_TaxID=638300 {ECO:0000313|EMBL:EEV87616.1};</t>
  </si>
  <si>
    <t>C8ND43_9GAMM</t>
  </si>
  <si>
    <t xml:space="preserve"> NCBI_TaxID=638300 {ECO:0000313|EMBL:EEV87436.1};</t>
  </si>
  <si>
    <t>C8T3Q6_KLEPR</t>
  </si>
  <si>
    <t xml:space="preserve"> Klebsiella pneumoniae subsp. rhinoscleromatis ATCC 13884.</t>
  </si>
  <si>
    <t xml:space="preserve"> NCBI_TaxID=667127 {ECO:0000313|EMBL:EEW41687.1};</t>
  </si>
  <si>
    <t>C8TQY9_ECO26</t>
  </si>
  <si>
    <t xml:space="preserve"> Escherichia coli O26:H11 (strain 11368 / EHEC).</t>
  </si>
  <si>
    <t xml:space="preserve"> NCBI_TaxID=573235 {ECO:0000313|EMBL:BAI25139.1, ECO:0000313|Proteomes:UP000001617};</t>
  </si>
  <si>
    <t>C8U7A8_ECO10</t>
  </si>
  <si>
    <t xml:space="preserve"> Escherichia coli O103:H2 (strain 12009 / EHEC).</t>
  </si>
  <si>
    <t xml:space="preserve"> NCBI_TaxID=585395 {ECO:0000313|EMBL:BAI30282.1, ECO:0000313|Proteomes:UP000000959};</t>
  </si>
  <si>
    <t>C8UP89_ECO1A</t>
  </si>
  <si>
    <t xml:space="preserve"> Escherichia coli O111:H- (strain 11128 / EHEC).</t>
  </si>
  <si>
    <t xml:space="preserve"> NCBI_TaxID=585396 {ECO:0000313|EMBL:BAI35589.1, ECO:0000313|Proteomes:UP000001614};</t>
  </si>
  <si>
    <t>C8WJ74_EGGLE</t>
  </si>
  <si>
    <t xml:space="preserve"> Eggerthella lenta (strain ATCC 25559 / DSM 2243 / JCM 9979 / NCTC 11813 / VPI 0255) (Eubacterium lentum).</t>
  </si>
  <si>
    <t xml:space="preserve"> NCBI_TaxID=479437 {ECO:0000313|EMBL:ACV54076.1, ECO:0000313|Proteomes:UP000001377};</t>
  </si>
  <si>
    <t xml:space="preserve"> Eggerthella.</t>
  </si>
  <si>
    <t>C8WJV3_EGGLE</t>
  </si>
  <si>
    <t xml:space="preserve"> NCBI_TaxID=479437 {ECO:0000313|EMBL:ACV54185.1, ECO:0000313|Proteomes:UP000001377};</t>
  </si>
  <si>
    <t>C8WMN1_EGGLE</t>
  </si>
  <si>
    <t xml:space="preserve"> NCBI_TaxID=479437 {ECO:0000313|EMBL:ACV54662.1, ECO:0000313|Proteomes:UP000001377};</t>
  </si>
  <si>
    <t>C8WPW6_EGGLE</t>
  </si>
  <si>
    <t xml:space="preserve"> NCBI_TaxID=479437 {ECO:0000313|EMBL:ACV57060.1, ECO:0000313|Proteomes:UP000001377};</t>
  </si>
  <si>
    <t>C8WWU3_ALIAD</t>
  </si>
  <si>
    <t xml:space="preserve"> Alicyclobacillus acidocaldarius subsp. acidocaldarius (strain ATCC 27009 / DSM 446 / JCM 5260 / NBRC 15652 / NCIMB 11725 / NRRL B-14509 / 104-1A) (Bacillus acidocaldarius).</t>
  </si>
  <si>
    <t xml:space="preserve"> NCBI_TaxID=521098 {ECO:0000313|EMBL:ACV58565.1, ECO:0000313|Proteomes:UP000001917};</t>
  </si>
  <si>
    <t xml:space="preserve"> Alicyclobacillaceae</t>
  </si>
  <si>
    <t>Alicyclobacillus.</t>
  </si>
  <si>
    <t>C8X7Z5_NAKMY</t>
  </si>
  <si>
    <t xml:space="preserve"> Nakamurella multipartita (strain ATCC 700099 / DSM 44233 / JCM 9543 / Y-104) (Microsphaera multipartita).</t>
  </si>
  <si>
    <t xml:space="preserve"> NCBI_TaxID=479431 {ECO:0000313|EMBL:ACV80998.1, ECO:0000313|Proteomes:UP000002218};</t>
  </si>
  <si>
    <t xml:space="preserve"> Nakamurellales</t>
  </si>
  <si>
    <t xml:space="preserve"> Nakamurellaceae</t>
  </si>
  <si>
    <t>Nakamurella.</t>
  </si>
  <si>
    <t>C8XBB2_NAKMY</t>
  </si>
  <si>
    <t xml:space="preserve"> NCBI_TaxID=479431 {ECO:0000313|EMBL:ACV81404.1, ECO:0000313|Proteomes:UP000002218};</t>
  </si>
  <si>
    <t>C8XC30_NAKMY</t>
  </si>
  <si>
    <t xml:space="preserve"> NCBI_TaxID=479431 {ECO:0000313|EMBL:ACV81424.1, ECO:0000313|Proteomes:UP000002218};</t>
  </si>
  <si>
    <t>C8XCA1_NAKMY</t>
  </si>
  <si>
    <t xml:space="preserve"> NCBI_TaxID=479431 {ECO:0000313|EMBL:ACV81495.1, ECO:0000313|Proteomes:UP000002218};</t>
  </si>
  <si>
    <t>C8XEW5_NAKMY</t>
  </si>
  <si>
    <t xml:space="preserve"> NCBI_TaxID=479431 {ECO:0000313|EMBL:ACV79866.1, ECO:0000313|Proteomes:UP000002218};</t>
  </si>
  <si>
    <t>C9MMC1_9BACT</t>
  </si>
  <si>
    <t xml:space="preserve"> Prevotella veroralis F0319.</t>
  </si>
  <si>
    <t xml:space="preserve"> NCBI_TaxID=649761 {ECO:0000313|EMBL:EEX19306.1};</t>
  </si>
  <si>
    <t xml:space="preserve"> Prevotellaceae</t>
  </si>
  <si>
    <t>Prevotella.</t>
  </si>
  <si>
    <t>C9MMP1_9BACT</t>
  </si>
  <si>
    <t xml:space="preserve"> NCBI_TaxID=649761 {ECO:0000313|EMBL:EEX19252.1};</t>
  </si>
  <si>
    <t>C9X1X9_NEIM8</t>
  </si>
  <si>
    <t xml:space="preserve"> Neisseria meningitidis serogroup C (strain 8013).</t>
  </si>
  <si>
    <t xml:space="preserve"> NCBI_TaxID=604162 {ECO:0000313|EMBL:CAX50813.1, ECO:0000313|Proteomes:UP000002076};</t>
  </si>
  <si>
    <t>C9Z2D0_STRSW</t>
  </si>
  <si>
    <t xml:space="preserve"> Streptomyces scabies (strain 87.22) (Streptomyces scabiei).</t>
  </si>
  <si>
    <t xml:space="preserve"> NCBI_TaxID=680198 {ECO:0000313|EMBL:CBG71144.1, ECO:0000313|Proteomes:UP000001444};</t>
  </si>
  <si>
    <t>D0C941_ACIBA</t>
  </si>
  <si>
    <t xml:space="preserve"> Acinetobacter baumannii ATCC 19606 = CIP 70.34.</t>
  </si>
  <si>
    <t xml:space="preserve"> NCBI_TaxID=575584 {ECO:0000313|EMBL:EEX04205.1};</t>
  </si>
  <si>
    <t>D0J3F2_COMT2</t>
  </si>
  <si>
    <t xml:space="preserve"> Comamonas testosteroni (strain CNB-2).</t>
  </si>
  <si>
    <t xml:space="preserve"> NCBI_TaxID=688245 {ECO:0000313|EMBL:ACY34146.1, ECO:0000313|Proteomes:UP000002360};</t>
  </si>
  <si>
    <t>D0KVV0_HALNC</t>
  </si>
  <si>
    <t xml:space="preserve"> Halothiobacillus neapolitanus (strain ATCC 23641 / c2) (Thiobacillus neapolitanus).</t>
  </si>
  <si>
    <t xml:space="preserve"> NCBI_TaxID=555778 {ECO:0000313|EMBL:ACX94877.1, ECO:0000313|Proteomes:UP000009102};</t>
  </si>
  <si>
    <t>Halothiobacillaceae</t>
  </si>
  <si>
    <t xml:space="preserve"> Halothiobacillus.</t>
  </si>
  <si>
    <t>D0KVW1_HALNC</t>
  </si>
  <si>
    <t xml:space="preserve"> NCBI_TaxID=555778 {ECO:0000313|EMBL:ACX94888.1, ECO:0000313|Proteomes:UP000009102};</t>
  </si>
  <si>
    <t>D0L3S2_GORB4</t>
  </si>
  <si>
    <t xml:space="preserve"> Gordonia bronchialis (strain ATCC 25592 / DSM 43247 / JCM 3198 / NCTC 10667) (Rhodococcus bronchialis).</t>
  </si>
  <si>
    <t xml:space="preserve"> NCBI_TaxID=526226 {ECO:0000313|EMBL:ACY23075.1, ECO:0000313|Proteomes:UP000001219};</t>
  </si>
  <si>
    <t xml:space="preserve"> Gordoniaceae</t>
  </si>
  <si>
    <t xml:space="preserve"> Gordonia.</t>
  </si>
  <si>
    <t>D0L6C0_GORB4</t>
  </si>
  <si>
    <t xml:space="preserve"> NCBI_TaxID=526226 {ECO:0000313|EMBL:ACY20677.1, ECO:0000313|Proteomes:UP000001219};</t>
  </si>
  <si>
    <t>D0LAD1_GORB4</t>
  </si>
  <si>
    <t xml:space="preserve"> NCBI_TaxID=526226 {ECO:0000313|EMBL:ACY21244.1, ECO:0000313|Proteomes:UP000001219};</t>
  </si>
  <si>
    <t>D0LEE5_GORB4</t>
  </si>
  <si>
    <t xml:space="preserve"> NCBI_TaxID=526226 {ECO:0000313|EMBL:ACY19863.1, ECO:0000313|Proteomes:UP000001219};</t>
  </si>
  <si>
    <t>D0MKQ9_RHOM4</t>
  </si>
  <si>
    <t xml:space="preserve"> Rhodothermus marinus (strain ATCC 43812 / DSM 4252 / R-10) (Rhodothermus obamensis).</t>
  </si>
  <si>
    <t xml:space="preserve"> Plasmid pRMAR01 {ECO:0000313|EMBL:ACY49723.1, ECO:0000313|Proteomes:UP000002221}.</t>
  </si>
  <si>
    <t xml:space="preserve"> NCBI_TaxID=518766 {ECO:0000313|EMBL:ACY49723.1, ECO:0000313|Proteomes:UP000002221};</t>
  </si>
  <si>
    <t xml:space="preserve"> Bacteroidetes Order II. Incertae sedis</t>
  </si>
  <si>
    <t>Rhodothermaceae</t>
  </si>
  <si>
    <t xml:space="preserve"> Rhodothermus.</t>
  </si>
  <si>
    <t>D0S042_ACICA</t>
  </si>
  <si>
    <t xml:space="preserve"> Acinetobacter calcoaceticus RUH2202.</t>
  </si>
  <si>
    <t xml:space="preserve"> NCBI_TaxID=575585 {ECO:0000313|EMBL:EEY78925.1, ECO:0000313|Proteomes:UP000005126};</t>
  </si>
  <si>
    <t>D0SAS8_ACIJO</t>
  </si>
  <si>
    <t xml:space="preserve"> Acinetobacter johnsonii SH046.</t>
  </si>
  <si>
    <t xml:space="preserve"> NCBI_TaxID=575586 {ECO:0000313|EMBL:EEY97515.1};</t>
  </si>
  <si>
    <t>D0SBC9_ACIJO</t>
  </si>
  <si>
    <t xml:space="preserve"> NCBI_TaxID=575586 {ECO:0000313|EMBL:EEY96461.1};</t>
  </si>
  <si>
    <t>D0SKA6_ACIJU</t>
  </si>
  <si>
    <t xml:space="preserve"> Acinetobacter junii SH205.</t>
  </si>
  <si>
    <t xml:space="preserve"> NCBI_TaxID=575587 {ECO:0000313|EMBL:EEY94278.1};</t>
  </si>
  <si>
    <t>D0SUI8_ACILW</t>
  </si>
  <si>
    <t xml:space="preserve"> Acinetobacter lwoffii SH145.</t>
  </si>
  <si>
    <t xml:space="preserve"> NCBI_TaxID=575588 {ECO:0000313|EMBL:EEY90543.1};</t>
  </si>
  <si>
    <t>D0SV14_ACILW</t>
  </si>
  <si>
    <t xml:space="preserve"> NCBI_TaxID=575588 {ECO:0000313|EMBL:EEY90212.1};</t>
  </si>
  <si>
    <t>D0W7X8_NEILA</t>
  </si>
  <si>
    <t xml:space="preserve"> Neisseria lactamica ATCC 23970.</t>
  </si>
  <si>
    <t xml:space="preserve"> NCBI_TaxID=546265 {ECO:0000313|EMBL:EEZ76306.1, ECO:0000313|Proteomes:UP000003843};</t>
  </si>
  <si>
    <t>D0WDQ2_NEILA</t>
  </si>
  <si>
    <t xml:space="preserve"> NCBI_TaxID=546265 {ECO:0000313|EMBL:EEZ74289.1, ECO:0000313|Proteomes:UP000003843};</t>
  </si>
  <si>
    <t>D0YPC0_9ACTO</t>
  </si>
  <si>
    <t xml:space="preserve"> Mobiluncus mulieris 28-1.</t>
  </si>
  <si>
    <t xml:space="preserve"> NCBI_TaxID=596328 {ECO:0000313|EMBL:EEZ92259.1};</t>
  </si>
  <si>
    <t>Mobiluncus.</t>
  </si>
  <si>
    <t>D0YUD4_9ACTO</t>
  </si>
  <si>
    <t xml:space="preserve"> NCBI_TaxID=596328 {ECO:0000313|EMBL:EEZ90495.1};</t>
  </si>
  <si>
    <t>D1C1E2_SPHTD</t>
  </si>
  <si>
    <t xml:space="preserve"> Sphaerobacter thermophilus (strain DSM 20745 / S 6022).</t>
  </si>
  <si>
    <t xml:space="preserve"> NCBI_TaxID=479434 {ECO:0000313|EMBL:ACZ38059.1, ECO:0000313|Proteomes:UP000002027};</t>
  </si>
  <si>
    <t xml:space="preserve"> Sphaerobacteridae</t>
  </si>
  <si>
    <t xml:space="preserve"> Sphaerobacterales</t>
  </si>
  <si>
    <t>Sphaerobacterineae</t>
  </si>
  <si>
    <t xml:space="preserve"> Sphaerobacteraceae</t>
  </si>
  <si>
    <t xml:space="preserve"> Sphaerobacter.</t>
  </si>
  <si>
    <t>D1CIG6_THET1</t>
  </si>
  <si>
    <t xml:space="preserve"> Thermobaculum terrenum (strain ATCC BAA-798 / YNP1).</t>
  </si>
  <si>
    <t xml:space="preserve"> NCBI_TaxID=525904 {ECO:0000313|EMBL:ACZ43537.1, ECO:0000313|Proteomes:UP000000323};</t>
  </si>
  <si>
    <t xml:space="preserve"> Thermobaculum.</t>
  </si>
  <si>
    <t>D1JEW5_9ARCH</t>
  </si>
  <si>
    <t xml:space="preserve"> uncultured archaeon.</t>
  </si>
  <si>
    <t xml:space="preserve"> NCBI_TaxID=115547 {ECO:0000313|EMBL:CBH37073.1};</t>
  </si>
  <si>
    <t>D1NFJ6_HAEIF</t>
  </si>
  <si>
    <t xml:space="preserve"> Haemophilus influenzae HK1212.</t>
  </si>
  <si>
    <t xml:space="preserve"> NCBI_TaxID=456482 {ECO:0000313|EMBL:EFA28410.1};</t>
  </si>
  <si>
    <t>D1NV06_9BIFI</t>
  </si>
  <si>
    <t xml:space="preserve"> Bifidobacterium gallicum DSM 20093 = LMG 11596.</t>
  </si>
  <si>
    <t xml:space="preserve"> NCBI_TaxID=561180 {ECO:0000313|EMBL:EFA22657.1};</t>
  </si>
  <si>
    <t>D1PT00_9BACT</t>
  </si>
  <si>
    <t xml:space="preserve"> Prevotella bergensis DSM 17361.</t>
  </si>
  <si>
    <t xml:space="preserve"> NCBI_TaxID=585502 {ECO:0000313|EMBL:EFA45494.1};</t>
  </si>
  <si>
    <t>D1QTV3_9BACT</t>
  </si>
  <si>
    <t xml:space="preserve"> Prevotella oris F0302.</t>
  </si>
  <si>
    <t xml:space="preserve"> NCBI_TaxID=649760 {ECO:0000313|EMBL:EFB31283.1};</t>
  </si>
  <si>
    <t>D1QV84_9BACT</t>
  </si>
  <si>
    <t xml:space="preserve"> NCBI_TaxID=649760 {ECO:0000313|EMBL:EFB30750.1};</t>
  </si>
  <si>
    <t>D1W0W6_9BACT</t>
  </si>
  <si>
    <t xml:space="preserve"> Prevotella timonensis CRIS 5C-B1.</t>
  </si>
  <si>
    <t xml:space="preserve"> NCBI_TaxID=679189 {ECO:0000313|EMBL:EFA97032.1};</t>
  </si>
  <si>
    <t>D1W5X3_9BACT</t>
  </si>
  <si>
    <t xml:space="preserve"> Prevotella buccalis ATCC 35310.</t>
  </si>
  <si>
    <t xml:space="preserve"> NCBI_TaxID=679190 {ECO:0000313|EMBL:EFA91990.1};</t>
  </si>
  <si>
    <t>D1W7M1_9BACT</t>
  </si>
  <si>
    <t xml:space="preserve"> NCBI_TaxID=679190 {ECO:0000313|EMBL:EFA91436.1};</t>
  </si>
  <si>
    <t>D1W8P5_9BACT</t>
  </si>
  <si>
    <t xml:space="preserve"> NCBI_TaxID=679190 {ECO:0000313|EMBL:EFA91095.1};</t>
  </si>
  <si>
    <t>D1Y8V4_PROAA</t>
  </si>
  <si>
    <t xml:space="preserve"> Propionibacterium acnes J139.</t>
  </si>
  <si>
    <t xml:space="preserve"> NCBI_TaxID=679194 {ECO:0000313|EMBL:EFB87806.1, ECO:0000313|Proteomes:UP000003506};</t>
  </si>
  <si>
    <t xml:space="preserve"> Propionibacteriaceae</t>
  </si>
  <si>
    <t>Propionibacterium.</t>
  </si>
  <si>
    <t>D1Y934_PROAA</t>
  </si>
  <si>
    <t xml:space="preserve"> NCBI_TaxID=679194 {ECO:0000313|EMBL:EFB87993.1, ECO:0000313|Proteomes:UP000003506};</t>
  </si>
  <si>
    <t>D2ADS8_SHIF2</t>
  </si>
  <si>
    <t xml:space="preserve"> Shigella flexneri serotype X (strain 2002017).</t>
  </si>
  <si>
    <t xml:space="preserve"> NCBI_TaxID=591020 {ECO:0000313|EMBL:ADA73697.1, ECO:0000313|Proteomes:UP000001884};</t>
  </si>
  <si>
    <t>D2BGG7_DEHMV</t>
  </si>
  <si>
    <t xml:space="preserve"> Dehalococcoides mccartyi (strain VS).</t>
  </si>
  <si>
    <t xml:space="preserve"> NCBI_TaxID=311424 {ECO:0000313|EMBL:ACZ61417.1, ECO:0000313|Proteomes:UP000002506};</t>
  </si>
  <si>
    <t xml:space="preserve"> Dehalococcoidia</t>
  </si>
  <si>
    <t xml:space="preserve"> Dehalococcoidales</t>
  </si>
  <si>
    <t>Dehalococcoidaceae</t>
  </si>
  <si>
    <t xml:space="preserve"> Dehalococcoides.</t>
  </si>
  <si>
    <t>D2NT20_ROTMD</t>
  </si>
  <si>
    <t xml:space="preserve"> Rothia mucilaginosa (strain DY-18) (Stomatococcus mucilaginosus).</t>
  </si>
  <si>
    <t xml:space="preserve"> NCBI_TaxID=680646 {ECO:0000313|Proteomes:UP000001883};</t>
  </si>
  <si>
    <t>D2Q159_KRIFD</t>
  </si>
  <si>
    <t xml:space="preserve"> Kribbella flavida (strain DSM 17836 / JCM 10339 / NBRC 14399).</t>
  </si>
  <si>
    <t xml:space="preserve"> NCBI_TaxID=479435 {ECO:0000313|EMBL:ADB35760.1, ECO:0000313|Proteomes:UP000007967};</t>
  </si>
  <si>
    <t>Kribbella.</t>
  </si>
  <si>
    <t>D2Q8U2_BIFDB</t>
  </si>
  <si>
    <t xml:space="preserve"> Bifidobacterium dentium (strain ATCC 27534 / DSM 20436 / JCM 1195 / Bd1).</t>
  </si>
  <si>
    <t xml:space="preserve"> NCBI_TaxID=401473 {ECO:0000313|EMBL:ADB09228.1, ECO:0000313|Proteomes:UP000008693};</t>
  </si>
  <si>
    <t>D2QY08_PIRSD</t>
  </si>
  <si>
    <t xml:space="preserve"> Pirellula staleyi (strain ATCC 27377 / DSM 6068 / ICPB 4128) (Pirella staleyi).</t>
  </si>
  <si>
    <t xml:space="preserve"> NCBI_TaxID=530564 {ECO:0000313|EMBL:ADB18085.1, ECO:0000313|Proteomes:UP000001887};</t>
  </si>
  <si>
    <t xml:space="preserve"> Planctomycetes</t>
  </si>
  <si>
    <t xml:space="preserve"> Planctomycetia</t>
  </si>
  <si>
    <t xml:space="preserve"> Planctomycetales</t>
  </si>
  <si>
    <t>Planctomycetaceae</t>
  </si>
  <si>
    <t xml:space="preserve"> Pirellula.</t>
  </si>
  <si>
    <t>D2S5Q1_GEOOG</t>
  </si>
  <si>
    <t xml:space="preserve"> Geodermatophilus obscurus (strain ATCC 25078 / DSM 43160 / JCM 3152 / G-20).</t>
  </si>
  <si>
    <t xml:space="preserve"> NCBI_TaxID=526225 {ECO:0000313|EMBL:ADB77307.1, ECO:0000313|Proteomes:UP000001382};</t>
  </si>
  <si>
    <t xml:space="preserve"> Geodermatophilales</t>
  </si>
  <si>
    <t xml:space="preserve"> Geodermatophilaceae</t>
  </si>
  <si>
    <t>Geodermatophilus.</t>
  </si>
  <si>
    <t>D2S917_GEOOG</t>
  </si>
  <si>
    <t xml:space="preserve"> NCBI_TaxID=526225 {ECO:0000313|EMBL:ADB73660.1, ECO:0000313|Proteomes:UP000001382};</t>
  </si>
  <si>
    <t>D2SCR4_GEOOG</t>
  </si>
  <si>
    <t xml:space="preserve"> NCBI_TaxID=526225 {ECO:0000313|EMBL:ADB74299.1, ECO:0000313|Proteomes:UP000001382};</t>
  </si>
  <si>
    <t>D2XAP5_GBMV</t>
  </si>
  <si>
    <t xml:space="preserve"> Marseillevirus marseillevirus (GBM).</t>
  </si>
  <si>
    <t xml:space="preserve"> NCBI_TaxID=694581 {ECO:0000313|EMBL:ADB04022.1, ECO:0000313|Proteomes:UP000029780};</t>
  </si>
  <si>
    <t xml:space="preserve"> NCBI_TaxID=5754; Acanthamoeba.</t>
  </si>
  <si>
    <t xml:space="preserve"> Marseillevirus.</t>
  </si>
  <si>
    <t>D2XAY9_GBMV</t>
  </si>
  <si>
    <t xml:space="preserve"> NCBI_TaxID=694581 {ECO:0000313|EMBL:ADB04116.1, ECO:0000313|Proteomes:UP000029780};</t>
  </si>
  <si>
    <t>D2ZK65_9ENTR</t>
  </si>
  <si>
    <t xml:space="preserve"> Enterobacter cancerogenus ATCC 35316.</t>
  </si>
  <si>
    <t xml:space="preserve"> NCBI_TaxID=500639 {ECO:0000313|EMBL:EFC53946.1};</t>
  </si>
  <si>
    <t xml:space="preserve"> Enterobacter</t>
  </si>
  <si>
    <t xml:space="preserve"> Enterobacter cloacae complex.</t>
  </si>
  <si>
    <t>D3A159_NEIMU</t>
  </si>
  <si>
    <t xml:space="preserve"> Neisseria mucosa ATCC 25996.</t>
  </si>
  <si>
    <t xml:space="preserve"> NCBI_TaxID=546266 {ECO:0000313|EMBL:EFC86935.1};</t>
  </si>
  <si>
    <t>D3ADF4_9CLOT</t>
  </si>
  <si>
    <t xml:space="preserve"> Hungatella hathewayi DSM 13479.</t>
  </si>
  <si>
    <t xml:space="preserve"> NCBI_TaxID=566550 {ECO:0000313|EMBL:EFD00132.1};</t>
  </si>
  <si>
    <t>Hungatella.</t>
  </si>
  <si>
    <t>D3CRV7_9ACTN</t>
  </si>
  <si>
    <t xml:space="preserve"> Frankia sp. EUN1f.</t>
  </si>
  <si>
    <t xml:space="preserve"> NCBI_TaxID=102897 {ECO:0000313|EMBL:EFC86589.1};</t>
  </si>
  <si>
    <t>D3EZV8_CONWI</t>
  </si>
  <si>
    <t xml:space="preserve"> Conexibacter woesei (strain DSM 14684 / JCM 11494 / NBRC 100937 / ID131577).</t>
  </si>
  <si>
    <t xml:space="preserve"> NCBI_TaxID=469383 {ECO:0000313|EMBL:ADB49934.1, ECO:0000313|Proteomes:UP000008229};</t>
  </si>
  <si>
    <t xml:space="preserve"> Thermoleophilia</t>
  </si>
  <si>
    <t xml:space="preserve"> Solirubrobacterales</t>
  </si>
  <si>
    <t>Conexibacteraceae</t>
  </si>
  <si>
    <t xml:space="preserve"> Conexibacter.</t>
  </si>
  <si>
    <t>D3F012_CONWI</t>
  </si>
  <si>
    <t xml:space="preserve"> NCBI_TaxID=469383 {ECO:0000313|EMBL:ADB49988.1, ECO:0000313|Proteomes:UP000008229};</t>
  </si>
  <si>
    <t>D3F8H5_CONWI</t>
  </si>
  <si>
    <t xml:space="preserve"> NCBI_TaxID=469383 {ECO:0000313|EMBL:ADB50939.1, ECO:0000313|Proteomes:UP000008229};</t>
  </si>
  <si>
    <t>D3FCL2_CONWI</t>
  </si>
  <si>
    <t xml:space="preserve"> NCBI_TaxID=469383 {ECO:0000313|EMBL:ADB49485.1, ECO:0000313|Proteomes:UP000008229};</t>
  </si>
  <si>
    <t>D3FYT9_BACPE</t>
  </si>
  <si>
    <t xml:space="preserve"> Bacillus pseudofirmus (strain OF4).</t>
  </si>
  <si>
    <t xml:space="preserve"> NCBI_TaxID=398511 {ECO:0000313|EMBL:ADC48972.1, ECO:0000313|Proteomes:UP000001544};</t>
  </si>
  <si>
    <t xml:space="preserve"> Bacillus.</t>
  </si>
  <si>
    <t>D3H3J5_ECO44</t>
  </si>
  <si>
    <t xml:space="preserve"> Escherichia coli O44:H18 (strain 042 / EAEC).</t>
  </si>
  <si>
    <t xml:space="preserve"> NCBI_TaxID=216592 {ECO:0000313|EMBL:CBG34239.1, ECO:0000313|Proteomes:UP000001407};</t>
  </si>
  <si>
    <t>D3I171_9BACT</t>
  </si>
  <si>
    <t xml:space="preserve"> Prevotella buccae D17.</t>
  </si>
  <si>
    <t xml:space="preserve"> NCBI_TaxID=575611 {ECO:0000313|EMBL:EFC74784.1};</t>
  </si>
  <si>
    <t>D3I722_9BACT</t>
  </si>
  <si>
    <t xml:space="preserve"> Prevotella melaninogenica D18.</t>
  </si>
  <si>
    <t xml:space="preserve"> NCBI_TaxID=575612 {ECO:0000313|EMBL:EFC72730.1};</t>
  </si>
  <si>
    <t>D3LLB7_MICLU</t>
  </si>
  <si>
    <t xml:space="preserve"> Micrococcus luteus SK58.</t>
  </si>
  <si>
    <t xml:space="preserve"> NCBI_TaxID=596312 {ECO:0000313|EMBL:EFD51747.1};</t>
  </si>
  <si>
    <t>D3LMH5_MICLU</t>
  </si>
  <si>
    <t xml:space="preserve"> NCBI_TaxID=596312 {ECO:0000313|EMBL:EFD51279.1};</t>
  </si>
  <si>
    <t>D3NT86_AZOS1</t>
  </si>
  <si>
    <t xml:space="preserve"> Azospirillum sp. (strain B510).</t>
  </si>
  <si>
    <t xml:space="preserve"> NCBI_TaxID=137722 {ECO:0000313|EMBL:BAI71615.1, ECO:0000313|Proteomes:UP000002040};</t>
  </si>
  <si>
    <t xml:space="preserve"> Rhodospirillales</t>
  </si>
  <si>
    <t>Rhodospirillaceae</t>
  </si>
  <si>
    <t xml:space="preserve"> Azospirillum.</t>
  </si>
  <si>
    <t>D3R3D2_BIFAB</t>
  </si>
  <si>
    <t xml:space="preserve"> Bifidobacterium animalis subsp. lactis (strain BB-12).</t>
  </si>
  <si>
    <t xml:space="preserve"> NCBI_TaxID=552531 {ECO:0000313|EMBL:ADC85256.1, ECO:0000313|Proteomes:UP000002042};</t>
  </si>
  <si>
    <t>D3R4B9_BIFAB</t>
  </si>
  <si>
    <t xml:space="preserve"> NCBI_TaxID=552531 {ECO:0000313|EMBL:ADC85593.1, ECO:0000313|Proteomes:UP000002042};</t>
  </si>
  <si>
    <t>D3RRE8_ALLVD</t>
  </si>
  <si>
    <t xml:space="preserve"> Allochromatium vinosum (strain ATCC 17899 / DSM 180 / NBRC 103801 / NCIMB 10441 / D) (Chromatium vinosum).</t>
  </si>
  <si>
    <t xml:space="preserve"> NCBI_TaxID=572477 {ECO:0000313|EMBL:ADC63860.1, ECO:0000313|Proteomes:UP000001441};</t>
  </si>
  <si>
    <t>Chromatiaceae</t>
  </si>
  <si>
    <t xml:space="preserve"> Allochromatium.</t>
  </si>
  <si>
    <t>D3S9D6_THISK</t>
  </si>
  <si>
    <t xml:space="preserve"> Thioalkalivibrio sp. (strain K90mix).</t>
  </si>
  <si>
    <t xml:space="preserve"> NCBI_TaxID=396595 {ECO:0000313|EMBL:ADC71641.1, ECO:0000313|Proteomes:UP000009099};</t>
  </si>
  <si>
    <t>D3SGT5_THISK</t>
  </si>
  <si>
    <t xml:space="preserve"> Plasmid pTK9001 {ECO:0000313|EMBL:ADC73326.1, ECO:0000313|Proteomes:UP000009099}.</t>
  </si>
  <si>
    <t xml:space="preserve"> NCBI_TaxID=396595 {ECO:0000313|EMBL:ADC73326.1, ECO:0000313|Proteomes:UP000009099};</t>
  </si>
  <si>
    <t>D4CVI9_9FUSO</t>
  </si>
  <si>
    <t xml:space="preserve"> Fusobacterium periodonticum ATCC 33693.</t>
  </si>
  <si>
    <t xml:space="preserve"> NCBI_TaxID=546275 {ECO:0000313|EMBL:EFE86642.1};</t>
  </si>
  <si>
    <t>D4CX01_9FUSO</t>
  </si>
  <si>
    <t xml:space="preserve"> NCBI_TaxID=546275 {ECO:0000313|EMBL:EFE85921.1};</t>
  </si>
  <si>
    <t>D4DQT4_NEIEG</t>
  </si>
  <si>
    <t xml:space="preserve"> Neisseria elongata subsp. glycolytica ATCC 29315.</t>
  </si>
  <si>
    <t xml:space="preserve"> NCBI_TaxID=546263 {ECO:0000313|EMBL:EFE49682.1};</t>
  </si>
  <si>
    <t>D4HBL6_PROAS</t>
  </si>
  <si>
    <t xml:space="preserve"> Propionibacterium acnes (strain SK137).</t>
  </si>
  <si>
    <t xml:space="preserve"> NCBI_TaxID=553199 {ECO:0000313|EMBL:ADD99095.1, ECO:0000313|Proteomes:UP000008987};</t>
  </si>
  <si>
    <t>D4JS75_9FIRM</t>
  </si>
  <si>
    <t xml:space="preserve"> [Eubacterium] siraeum 70/3.</t>
  </si>
  <si>
    <t xml:space="preserve"> NCBI_TaxID=657319 {ECO:0000313|EMBL:CBK95944.1, ECO:0000313|Proteomes:UP000008803};</t>
  </si>
  <si>
    <t>D4JW94_9FIRM</t>
  </si>
  <si>
    <t xml:space="preserve"> NCBI_TaxID=657319 {ECO:0000313|EMBL:CBK97363.1, ECO:0000313|Proteomes:UP000008803};</t>
  </si>
  <si>
    <t>D4K8Y5_9FIRM</t>
  </si>
  <si>
    <t xml:space="preserve"> Faecalibacterium prausnitzii SL3/3.</t>
  </si>
  <si>
    <t xml:space="preserve"> NCBI_TaxID=657322 {ECO:0000313|EMBL:CBL01298.1, ECO:0000313|Proteomes:UP000007059};</t>
  </si>
  <si>
    <t>D4KNC5_9FIRM</t>
  </si>
  <si>
    <t xml:space="preserve"> Roseburia intestinalis M50/1.</t>
  </si>
  <si>
    <t xml:space="preserve"> NCBI_TaxID=657315 {ECO:0000313|EMBL:CBL08377.1, ECO:0000313|Proteomes:UP000008807};</t>
  </si>
  <si>
    <t>Roseburia.</t>
  </si>
  <si>
    <t>D4M930_9BACT</t>
  </si>
  <si>
    <t xml:space="preserve"> Fretibacterium fastidiosum.</t>
  </si>
  <si>
    <t xml:space="preserve"> NCBI_TaxID=651822 {ECO:0000313|EMBL:CBL28375.1, ECO:0000313|Proteomes:UP000008957};</t>
  </si>
  <si>
    <t xml:space="preserve"> Synergistetes</t>
  </si>
  <si>
    <t xml:space="preserve"> Synergistia</t>
  </si>
  <si>
    <t xml:space="preserve"> Synergistales</t>
  </si>
  <si>
    <t xml:space="preserve"> Synergistaceae</t>
  </si>
  <si>
    <t>Fretibacterium.</t>
  </si>
  <si>
    <t>D4MJ71_9FIRM</t>
  </si>
  <si>
    <t xml:space="preserve"> [Eubacterium] siraeum V10Sc8a.</t>
  </si>
  <si>
    <t xml:space="preserve"> NCBI_TaxID=717961 {ECO:0000313|EMBL:CBL33804.1, ECO:0000313|Proteomes:UP000007050};</t>
  </si>
  <si>
    <t>D4S661_9FIRM</t>
  </si>
  <si>
    <t xml:space="preserve"> Selenomonas noxia ATCC 43541.</t>
  </si>
  <si>
    <t xml:space="preserve"> NCBI_TaxID=585503 {ECO:0000313|EMBL:EFF66222.1};</t>
  </si>
  <si>
    <t xml:space="preserve"> Veillonellaceae</t>
  </si>
  <si>
    <t>Selenomonas.</t>
  </si>
  <si>
    <t>D4SUZ8_9XANT</t>
  </si>
  <si>
    <t xml:space="preserve"> Xanthomonas fuscans subsp. aurantifolii str. ICPB 11122.</t>
  </si>
  <si>
    <t xml:space="preserve"> NCBI_TaxID=427081 {ECO:0000313|EMBL:EFF44012.1};</t>
  </si>
  <si>
    <t>D4T9E8_9XANT</t>
  </si>
  <si>
    <t xml:space="preserve"> Xanthomonas fuscans subsp. aurantifolii str. ICPB 10535.</t>
  </si>
  <si>
    <t xml:space="preserve"> NCBI_TaxID=427082 {ECO:0000313|EMBL:EFF46688.1};</t>
  </si>
  <si>
    <t>D4TLM3_9NOST</t>
  </si>
  <si>
    <t xml:space="preserve"> Cylindrospermopsis raciborskii CS-505.</t>
  </si>
  <si>
    <t xml:space="preserve"> NCBI_TaxID=533240 {ECO:0000313|EMBL:EFA68223.1};</t>
  </si>
  <si>
    <t xml:space="preserve"> Cylindrospermopsis.</t>
  </si>
  <si>
    <t>D4TSE9_9NOST</t>
  </si>
  <si>
    <t xml:space="preserve"> Raphidiopsis brookii D9.</t>
  </si>
  <si>
    <t xml:space="preserve"> NCBI_TaxID=533247 {ECO:0000313|EMBL:EFA72676.1};</t>
  </si>
  <si>
    <t xml:space="preserve"> Raphidiopsis.</t>
  </si>
  <si>
    <t>D4U013_9ACTO</t>
  </si>
  <si>
    <t xml:space="preserve"> Actinomyces odontolyticus F0309.</t>
  </si>
  <si>
    <t xml:space="preserve"> NCBI_TaxID=649742 {ECO:0000313|EMBL:EFF79514.1};</t>
  </si>
  <si>
    <t>D4W3W0_9FIRM</t>
  </si>
  <si>
    <t xml:space="preserve"> Turicibacter sanguinis PC909.</t>
  </si>
  <si>
    <t xml:space="preserve"> NCBI_TaxID=702450 {ECO:0000313|EMBL:EFF64384.1, ECO:0000313|Proteomes:UP000002938};</t>
  </si>
  <si>
    <t xml:space="preserve"> Erysipelotrichia</t>
  </si>
  <si>
    <t xml:space="preserve"> Erysipelotrichales</t>
  </si>
  <si>
    <t>Erysipelotrichaceae</t>
  </si>
  <si>
    <t xml:space="preserve"> Turicibacter.</t>
  </si>
  <si>
    <t>D4Z562_SPHJU</t>
  </si>
  <si>
    <t xml:space="preserve"> Sphingobium japonicum (strain NBRC 101211 / UT26S).</t>
  </si>
  <si>
    <t xml:space="preserve"> NCBI_TaxID=452662 {ECO:0000313|EMBL:BAI97744.1, ECO:0000313|Proteomes:UP000007753};</t>
  </si>
  <si>
    <t xml:space="preserve"> Sphingobium.</t>
  </si>
  <si>
    <t>D4Z620_SPHJU</t>
  </si>
  <si>
    <t xml:space="preserve"> NCBI_TaxID=452662 {ECO:0000313|EMBL:BAI98052.1, ECO:0000313|Proteomes:UP000007753};</t>
  </si>
  <si>
    <t>D4Z625_SPHJU</t>
  </si>
  <si>
    <t xml:space="preserve"> NCBI_TaxID=452662 {ECO:0000313|EMBL:BAI98057.1, ECO:0000313|Proteomes:UP000007753};</t>
  </si>
  <si>
    <t>D4Z6K0_SPHJU</t>
  </si>
  <si>
    <t xml:space="preserve"> NCBI_TaxID=452662 {ECO:0000313|EMBL:BAI98232.1, ECO:0000313|Proteomes:UP000007753};</t>
  </si>
  <si>
    <t>D5BCB2_ZUNPS</t>
  </si>
  <si>
    <t xml:space="preserve"> Zunongwangia profunda (strain DSM 18752 / CCTCC AB 206139 / SM-A87).</t>
  </si>
  <si>
    <t xml:space="preserve"> NCBI_TaxID=655815 {ECO:0000313|EMBL:ADF54738.1, ECO:0000313|Proteomes:UP000001654};</t>
  </si>
  <si>
    <t xml:space="preserve"> Zunongwangia.</t>
  </si>
  <si>
    <t>D5C3X3_NITHN</t>
  </si>
  <si>
    <t xml:space="preserve"> Nitrosococcus halophilus (strain Nc4).</t>
  </si>
  <si>
    <t xml:space="preserve"> NCBI_TaxID=472759 {ECO:0000313|EMBL:ADE15095.1, ECO:0000313|Proteomes:UP000001844};</t>
  </si>
  <si>
    <t xml:space="preserve"> Nitrosococcus.</t>
  </si>
  <si>
    <t>D5CM72_SIDLE</t>
  </si>
  <si>
    <t xml:space="preserve"> Sideroxydans lithotrophicus (strain ES-1).</t>
  </si>
  <si>
    <t xml:space="preserve"> NCBI_TaxID=580332 {ECO:0000313|EMBL:ADE10686.1, ECO:0000313|Proteomes:UP000001625};</t>
  </si>
  <si>
    <t xml:space="preserve"> Gallionellales</t>
  </si>
  <si>
    <t>Gallionellaceae</t>
  </si>
  <si>
    <t xml:space="preserve"> Sideroxydans.</t>
  </si>
  <si>
    <t>D5CU87_SIDLE</t>
  </si>
  <si>
    <t xml:space="preserve"> NCBI_TaxID=580332 {ECO:0000313|EMBL:ADE10422.1, ECO:0000313|Proteomes:UP000001625};</t>
  </si>
  <si>
    <t>D5EVZ8_PRER2</t>
  </si>
  <si>
    <t xml:space="preserve"> Prevotella ruminicola (strain ATCC 19189 / JCM 8958 / 23).</t>
  </si>
  <si>
    <t xml:space="preserve"> NCBI_TaxID=264731 {ECO:0000313|EMBL:ADE82783.1, ECO:0000313|Proteomes:UP000000927};</t>
  </si>
  <si>
    <t>D5MIH8_9BACT</t>
  </si>
  <si>
    <t xml:space="preserve"> Candidatus Methylomirabilis oxyfera.</t>
  </si>
  <si>
    <t xml:space="preserve"> NCBI_TaxID=671143 {ECO:0000313|EMBL:CBE67328.1, ECO:0000313|Proteomes:UP000006898};</t>
  </si>
  <si>
    <t xml:space="preserve"> candidate division NC10</t>
  </si>
  <si>
    <t xml:space="preserve"> Candidatus Methylomirabilis.</t>
  </si>
  <si>
    <t>D5P2N2_9MYCO</t>
  </si>
  <si>
    <t xml:space="preserve"> Mycobacterium parascrofulaceum ATCC BAA-614.</t>
  </si>
  <si>
    <t xml:space="preserve"> NCBI_TaxID=525368 {ECO:0000313|EMBL:EFG79681.1};</t>
  </si>
  <si>
    <t>D5P8H3_9MYCO</t>
  </si>
  <si>
    <t xml:space="preserve"> NCBI_TaxID=525368 {ECO:0000313|EMBL:EFG77630.1};</t>
  </si>
  <si>
    <t>D5PBE7_9MYCO</t>
  </si>
  <si>
    <t xml:space="preserve"> NCBI_TaxID=525368 {ECO:0000313|EMBL:EFG76615.1};</t>
  </si>
  <si>
    <t>D5PGG1_9MYCO</t>
  </si>
  <si>
    <t xml:space="preserve"> NCBI_TaxID=525368 {ECO:0000313|EMBL:EFG74815.1};</t>
  </si>
  <si>
    <t>D5PHS9_9MYCO</t>
  </si>
  <si>
    <t xml:space="preserve"> NCBI_TaxID=525368 {ECO:0000313|EMBL:EFG74430.1};</t>
  </si>
  <si>
    <t>D5R9Z1_FUSNC</t>
  </si>
  <si>
    <t xml:space="preserve"> Fusobacterium nucleatum subsp. nucleatum ATCC 23726.</t>
  </si>
  <si>
    <t xml:space="preserve"> NCBI_TaxID=525283 {ECO:0000313|EMBL:EFG96296.1, ECO:0000313|Proteomes:UP000003643};</t>
  </si>
  <si>
    <t>D5RPN7_9PROT</t>
  </si>
  <si>
    <t xml:space="preserve"> Roseomonas cervicalis ATCC 49957.</t>
  </si>
  <si>
    <t xml:space="preserve"> NCBI_TaxID=525371 {ECO:0000313|EMBL:EFH10733.1};</t>
  </si>
  <si>
    <t>Acetobacteraceae</t>
  </si>
  <si>
    <t xml:space="preserve"> Roseomonas.</t>
  </si>
  <si>
    <t>D5T9N3_LEGP2</t>
  </si>
  <si>
    <t xml:space="preserve"> Legionella pneumophila serogroup 1 (strain 2300/99 Alcoy).</t>
  </si>
  <si>
    <t xml:space="preserve"> NCBI_TaxID=423212 {ECO:0000313|EMBL:ADG23983.1, ECO:0000313|Proteomes:UP000000926};</t>
  </si>
  <si>
    <t>D5TB90_LEGP2</t>
  </si>
  <si>
    <t xml:space="preserve"> NCBI_TaxID=423212 {ECO:0000313|EMBL:ADG26290.1, ECO:0000313|Proteomes:UP000000926};</t>
  </si>
  <si>
    <t>D5UTJ1_TSUPD</t>
  </si>
  <si>
    <t xml:space="preserve"> Tsukamurella paurometabola (strain ATCC 8368 / DSM 20162 / JCM 10117 / NBRC 16120 / NCTC 13040) (Corynebacterium paurometabolum).</t>
  </si>
  <si>
    <t xml:space="preserve"> NCBI_TaxID=521096 {ECO:0000313|EMBL:ADG79476.1, ECO:0000313|Proteomes:UP000001213};</t>
  </si>
  <si>
    <t xml:space="preserve"> Tsukamurellaceae</t>
  </si>
  <si>
    <t>Tsukamurella.</t>
  </si>
  <si>
    <t>D5UVS3_TSUPD</t>
  </si>
  <si>
    <t xml:space="preserve"> NCBI_TaxID=521096 {ECO:0000313|EMBL:ADG79855.1, ECO:0000313|Proteomes:UP000001213};</t>
  </si>
  <si>
    <t>D5UW89_TSUPD</t>
  </si>
  <si>
    <t xml:space="preserve"> NCBI_TaxID=521096 {ECO:0000313|EMBL:ADG79888.1, ECO:0000313|Proteomes:UP000001213};</t>
  </si>
  <si>
    <t>D5UWR3_TSUPD</t>
  </si>
  <si>
    <t xml:space="preserve"> NCBI_TaxID=521096 {ECO:0000313|EMBL:ADG77935.1, ECO:0000313|Proteomes:UP000001213};</t>
  </si>
  <si>
    <t>D5UXW4_TSUPD</t>
  </si>
  <si>
    <t xml:space="preserve"> NCBI_TaxID=521096 {ECO:0000313|EMBL:ADG80201.1, ECO:0000313|Proteomes:UP000001213};</t>
  </si>
  <si>
    <t>D5VIA2_CAUST</t>
  </si>
  <si>
    <t xml:space="preserve"> Caulobacter segnis (strain ATCC 21756 / DSM 7131 / JCM 7823 / NBRC 15250 / LMG 17158 / TK0059) (Mycoplana segnis).</t>
  </si>
  <si>
    <t xml:space="preserve"> NCBI_TaxID=509190 {ECO:0000313|EMBL:ADG09476.1, ECO:0000313|Proteomes:UP000002629};</t>
  </si>
  <si>
    <t>D5VIB5_CAUST</t>
  </si>
  <si>
    <t xml:space="preserve"> NCBI_TaxID=509190 {ECO:0000313|EMBL:ADG09489.1, ECO:0000313|Proteomes:UP000002629};</t>
  </si>
  <si>
    <t>D5VIL8_CAUST</t>
  </si>
  <si>
    <t xml:space="preserve"> NCBI_TaxID=509190 {ECO:0000313|EMBL:ADG09834.1, ECO:0000313|Proteomes:UP000002629};</t>
  </si>
  <si>
    <t>D5X5S7_THIK1</t>
  </si>
  <si>
    <t xml:space="preserve"> Thiomonas intermedia (strain K12) (Thiobacillus intermedius).</t>
  </si>
  <si>
    <t xml:space="preserve"> NCBI_TaxID=75379 {ECO:0000313|EMBL:ADG29980.1, ECO:0000313|Proteomes:UP000002185};</t>
  </si>
  <si>
    <t>Thiomonas.</t>
  </si>
  <si>
    <t>D6BF91_FUSNU</t>
  </si>
  <si>
    <t xml:space="preserve"> Fusobacterium nucleatum subsp. animalis D11.</t>
  </si>
  <si>
    <t xml:space="preserve"> NCBI_TaxID=556264 {ECO:0000313|EMBL:EFD80838.2};</t>
  </si>
  <si>
    <t>D6CKK0_THIA3</t>
  </si>
  <si>
    <t xml:space="preserve"> Thiomonas arsenitoxydans (strain DSM 22701 / CIP 110005 / 3As).</t>
  </si>
  <si>
    <t xml:space="preserve"> NCBI_TaxID=426114 {ECO:0000313|EMBL:CAZ87468.1, ECO:0000313|Proteomes:UP000002372};</t>
  </si>
  <si>
    <t>D6DBG6_BIFLN</t>
  </si>
  <si>
    <t xml:space="preserve"> Bifidobacterium longum subsp. longum F8.</t>
  </si>
  <si>
    <t xml:space="preserve"> NCBI_TaxID=722911 {ECO:0000313|EMBL:CBK69837.1, ECO:0000313|Proteomes:UP000007063};</t>
  </si>
  <si>
    <t>D6E883_9ACTN</t>
  </si>
  <si>
    <t xml:space="preserve"> Gordonibacter pamelaeae 7-10-1-b.</t>
  </si>
  <si>
    <t xml:space="preserve"> NCBI_TaxID=657308 {ECO:0000313|EMBL:CBL03930.1, ECO:0000313|Proteomes:UP000008805};</t>
  </si>
  <si>
    <t xml:space="preserve"> Gordonibacter.</t>
  </si>
  <si>
    <t>D6GSR9_FILAD</t>
  </si>
  <si>
    <t xml:space="preserve"> Filifactor alocis (strain ATCC 35896 / D40 B5) (Fusobacterium alocis).</t>
  </si>
  <si>
    <t xml:space="preserve"> NCBI_TaxID=546269 {ECO:0000313|EMBL:EFE27904.2, ECO:0000313|Proteomes:UP000007468};</t>
  </si>
  <si>
    <t>Peptostreptococcaceae</t>
  </si>
  <si>
    <t xml:space="preserve"> Filifactor.</t>
  </si>
  <si>
    <t>D6H9C7_NEIGO</t>
  </si>
  <si>
    <t xml:space="preserve"> Neisseria gonorrhoeae DGI2.</t>
  </si>
  <si>
    <t xml:space="preserve"> NCBI_TaxID=528348 {ECO:0000313|EMBL:EFE03256.2, ECO:0000313|Proteomes:UP000002765};</t>
  </si>
  <si>
    <t>D6HA99_NEIGO</t>
  </si>
  <si>
    <t xml:space="preserve"> NCBI_TaxID=528348 {ECO:0000313|EMBL:EFE03530.2, ECO:0000313|Proteomes:UP000002765};</t>
  </si>
  <si>
    <t>D6HW55_ECOLX</t>
  </si>
  <si>
    <t xml:space="preserve"> Escherichia coli B088.</t>
  </si>
  <si>
    <t xml:space="preserve"> NCBI_TaxID=550672 {ECO:0000313|EMBL:EFE63892.2};</t>
  </si>
  <si>
    <t>D6JRB1_ACIPI</t>
  </si>
  <si>
    <t xml:space="preserve"> Acinetobacter sp. SH024.</t>
  </si>
  <si>
    <t xml:space="preserve"> NCBI_TaxID=575565 {ECO:0000313|EMBL:EFF87676.2, ECO:0000313|Proteomes:UP000004924};</t>
  </si>
  <si>
    <t>D6JYM7_ACIPI</t>
  </si>
  <si>
    <t xml:space="preserve"> NCBI_TaxID=575565 {ECO:0000313|EMBL:EFF84692.2, ECO:0000313|Proteomes:UP000004924};</t>
  </si>
  <si>
    <t>D6K1P8_9ACTN</t>
  </si>
  <si>
    <t xml:space="preserve"> Streptomyces sp. e14.</t>
  </si>
  <si>
    <t xml:space="preserve"> NCBI_TaxID=645465 {ECO:0000313|EMBL:EFF91232.2};</t>
  </si>
  <si>
    <t>D6LGC9_9FUSO</t>
  </si>
  <si>
    <t xml:space="preserve"> Fusobacterium periodonticum 1_1_41FAA.</t>
  </si>
  <si>
    <t xml:space="preserve"> NCBI_TaxID=469621 {ECO:0000313|EMBL:EFG29214.2};</t>
  </si>
  <si>
    <t>D6SSI8_9DELT</t>
  </si>
  <si>
    <t xml:space="preserve"> Desulfonatronospira thiodismutans ASO3-1.</t>
  </si>
  <si>
    <t xml:space="preserve"> NCBI_TaxID=555779 {ECO:0000313|EMBL:EFI33654.1};</t>
  </si>
  <si>
    <t>Desulfohalobiaceae</t>
  </si>
  <si>
    <t xml:space="preserve"> Desulfonatronospira.</t>
  </si>
  <si>
    <t>D6TPX7_9CHLR</t>
  </si>
  <si>
    <t xml:space="preserve"> Ktedonobacter racemifer DSM 44963.</t>
  </si>
  <si>
    <t xml:space="preserve"> NCBI_TaxID=485913 {ECO:0000313|EMBL:EFH87562.1};</t>
  </si>
  <si>
    <t xml:space="preserve"> Ktedonobacteria</t>
  </si>
  <si>
    <t xml:space="preserve"> Ktedonobacterales</t>
  </si>
  <si>
    <t>Ktedonobacteraceae</t>
  </si>
  <si>
    <t xml:space="preserve"> Ktedonobacter.</t>
  </si>
  <si>
    <t>D6U8K3_9CHLR</t>
  </si>
  <si>
    <t xml:space="preserve"> NCBI_TaxID=485913 {ECO:0000313|EMBL:EFH80214.1};</t>
  </si>
  <si>
    <t>D6V290_9BRAD</t>
  </si>
  <si>
    <t xml:space="preserve"> Afipia sp. 1NLS2.</t>
  </si>
  <si>
    <t xml:space="preserve"> NCBI_TaxID=666684 {ECO:0000313|EMBL:EFI52070.1};</t>
  </si>
  <si>
    <t xml:space="preserve"> Afipia.</t>
  </si>
  <si>
    <t>D6Y5D5_THEBD</t>
  </si>
  <si>
    <t xml:space="preserve"> Thermobispora bispora (strain ATCC 19993 / DSM 43833 / CBS 139.67 / JCM 10125 / NBRC 14880 / R51).</t>
  </si>
  <si>
    <t xml:space="preserve"> NCBI_TaxID=469371 {ECO:0000313|EMBL:ADG89330.1, ECO:0000313|Proteomes:UP000006640};</t>
  </si>
  <si>
    <t xml:space="preserve"> Actinobacteria incertae sedis</t>
  </si>
  <si>
    <t>Thermobispora.</t>
  </si>
  <si>
    <t>D6ZVJ3_BIFLJ</t>
  </si>
  <si>
    <t xml:space="preserve"> Bifidobacterium longum subsp. longum (strain JDM301).</t>
  </si>
  <si>
    <t xml:space="preserve"> NCBI_TaxID=759350 {ECO:0000313|EMBL:ADH00899.1, ECO:0000313|Proteomes:UP000006740};</t>
  </si>
  <si>
    <t>D7AYX6_NOCDD</t>
  </si>
  <si>
    <t xml:space="preserve"> Nocardiopsis dassonvillei (strain ATCC 23218 / DSM 43111 / IMRU 509 / JCM 7437 / NCTC 10488) (Actinomadura dassonvillei).</t>
  </si>
  <si>
    <t xml:space="preserve"> NCBI_TaxID=446468 {ECO:0000313|EMBL:ADH68138.1, ECO:0000313|Proteomes:UP000002219};</t>
  </si>
  <si>
    <t xml:space="preserve"> Streptosporangiales</t>
  </si>
  <si>
    <t xml:space="preserve"> Nocardiopsaceae</t>
  </si>
  <si>
    <t>Nocardiopsis.</t>
  </si>
  <si>
    <t>D7BM03_ARCHD</t>
  </si>
  <si>
    <t xml:space="preserve"> Arcanobacterium haemolyticum (strain ATCC 9345 / DSM 20595 / NBRC 15585 / NCTC 8452 / 11018).</t>
  </si>
  <si>
    <t xml:space="preserve"> NCBI_TaxID=644284 {ECO:0000313|EMBL:ADH91952.1, ECO:0000313|Proteomes:UP000000376};</t>
  </si>
  <si>
    <t>Arcanobacterium.</t>
  </si>
  <si>
    <t>D7C9T8_STRBB</t>
  </si>
  <si>
    <t xml:space="preserve"> Streptomyces bingchenggensis (strain BCW-1).</t>
  </si>
  <si>
    <t xml:space="preserve"> NCBI_TaxID=749414 {ECO:0000313|EMBL:ADI04266.1, ECO:0000313|Proteomes:UP000000377};</t>
  </si>
  <si>
    <t>D7CIL0_SYNLT</t>
  </si>
  <si>
    <t xml:space="preserve"> Syntrophothermus lipocalidus (strain DSM 12680 / TGB-C1).</t>
  </si>
  <si>
    <t xml:space="preserve"> NCBI_TaxID=643648 {ECO:0000313|EMBL:ADI00875.1, ECO:0000313|Proteomes:UP000000378};</t>
  </si>
  <si>
    <t xml:space="preserve"> Syntrophomonadaceae</t>
  </si>
  <si>
    <t>Syntrophothermus.</t>
  </si>
  <si>
    <t>D7CS08_TRURR</t>
  </si>
  <si>
    <t xml:space="preserve"> Truepera radiovictrix (strain DSM 17093 / CIP 108686 / LMG 22925 / RQ-24).</t>
  </si>
  <si>
    <t xml:space="preserve"> NCBI_TaxID=649638 {ECO:0000313|EMBL:ADI15336.1, ECO:0000313|Proteomes:UP000000379};</t>
  </si>
  <si>
    <t>Trueperaceae</t>
  </si>
  <si>
    <t xml:space="preserve"> Truepera.</t>
  </si>
  <si>
    <t>D7CUZ0_TRURR</t>
  </si>
  <si>
    <t xml:space="preserve"> NCBI_TaxID=649638 {ECO:0000313|EMBL:ADI15817.1, ECO:0000313|Proteomes:UP000000379};</t>
  </si>
  <si>
    <t>D7GVE3_9FIRM</t>
  </si>
  <si>
    <t xml:space="preserve"> butyrate-producing bacterium SS3/4.</t>
  </si>
  <si>
    <t xml:space="preserve"> NCBI_TaxID=245014 {ECO:0000313|EMBL:CBL41785.1, ECO:0000313|Proteomes:UP000008961};</t>
  </si>
  <si>
    <t xml:space="preserve"> Clostridiales.</t>
  </si>
  <si>
    <t>D7HGH5_VIBCL</t>
  </si>
  <si>
    <t xml:space="preserve"> Vibrio cholerae RC385.</t>
  </si>
  <si>
    <t xml:space="preserve"> NCBI_TaxID=345074 {ECO:0000313|EMBL:EFH72981.1};</t>
  </si>
  <si>
    <t xml:space="preserve"> Vibrio.</t>
  </si>
  <si>
    <t>D7N0Q9_9NEIS</t>
  </si>
  <si>
    <t xml:space="preserve"> Neisseria sp. oral taxon 014 str. F0314.</t>
  </si>
  <si>
    <t xml:space="preserve"> NCBI_TaxID=641149 {ECO:0000313|EMBL:EFI24869.1};</t>
  </si>
  <si>
    <t>D7N3Y4_9NEIS</t>
  </si>
  <si>
    <t xml:space="preserve"> NCBI_TaxID=641149 {ECO:0000313|EMBL:EFI23146.1};</t>
  </si>
  <si>
    <t>D7N4G4_9NEIS</t>
  </si>
  <si>
    <t xml:space="preserve"> NCBI_TaxID=641149 {ECO:0000313|EMBL:EFI23326.1};</t>
  </si>
  <si>
    <t>D7NCB1_9BACT</t>
  </si>
  <si>
    <t xml:space="preserve"> Prevotella oris C735.</t>
  </si>
  <si>
    <t xml:space="preserve"> NCBI_TaxID=563008 {ECO:0000313|EMBL:EFI48799.1};</t>
  </si>
  <si>
    <t>D7NEN5_9BACT</t>
  </si>
  <si>
    <t xml:space="preserve"> NCBI_TaxID=563008 {ECO:0000313|EMBL:EFI48017.1};</t>
  </si>
  <si>
    <t>D7NER3_9BACT</t>
  </si>
  <si>
    <t xml:space="preserve"> NCBI_TaxID=563008 {ECO:0000313|EMBL:EFI48045.1};</t>
  </si>
  <si>
    <t>D7VPX3_9SPHI</t>
  </si>
  <si>
    <t xml:space="preserve"> Sphingobacterium spiritivorum ATCC 33861.</t>
  </si>
  <si>
    <t xml:space="preserve"> NCBI_TaxID=525373 {ECO:0000313|EMBL:EFK57130.1};</t>
  </si>
  <si>
    <t xml:space="preserve"> Sphingobacterium.</t>
  </si>
  <si>
    <t>D7W8L8_9FLAO</t>
  </si>
  <si>
    <t xml:space="preserve"> Chryseobacterium gleum ATCC 35910.</t>
  </si>
  <si>
    <t xml:space="preserve"> NCBI_TaxID=525257 {ECO:0000313|EMBL:EFK33746.1};</t>
  </si>
  <si>
    <t xml:space="preserve"> Chryseobacterium.</t>
  </si>
  <si>
    <t>D7XPM4_ECOLX</t>
  </si>
  <si>
    <t xml:space="preserve"> Escherichia coli MS 84-1.</t>
  </si>
  <si>
    <t xml:space="preserve"> NCBI_TaxID=749533 {ECO:0000313|EMBL:EFJ86626.1};</t>
  </si>
  <si>
    <t>D7Y6G9_ECOLX</t>
  </si>
  <si>
    <t xml:space="preserve"> Escherichia coli MS 115-1.</t>
  </si>
  <si>
    <t xml:space="preserve"> NCBI_TaxID=749537 {ECO:0000313|EMBL:EFJ96741.1};</t>
  </si>
  <si>
    <t>D7YPZ5_ECOLX</t>
  </si>
  <si>
    <t xml:space="preserve"> Escherichia coli MS 182-1.</t>
  </si>
  <si>
    <t xml:space="preserve"> NCBI_TaxID=749545 {ECO:0000313|EMBL:EFK00564.1};</t>
  </si>
  <si>
    <t>D7ZN77_ECOLX</t>
  </si>
  <si>
    <t xml:space="preserve"> Escherichia coli MS 187-1.</t>
  </si>
  <si>
    <t xml:space="preserve"> NCBI_TaxID=749547 {ECO:0000313|EMBL:EFK27580.1};</t>
  </si>
  <si>
    <t>D8AM95_ECOLX</t>
  </si>
  <si>
    <t xml:space="preserve"> Escherichia coli MS 116-1.</t>
  </si>
  <si>
    <t xml:space="preserve"> NCBI_TaxID=749538 {ECO:0000313|EMBL:EFK15724.1};</t>
  </si>
  <si>
    <t>D8AY13_ECOLX</t>
  </si>
  <si>
    <t xml:space="preserve"> Escherichia coli MS 175-1.</t>
  </si>
  <si>
    <t xml:space="preserve"> NCBI_TaxID=749544 {ECO:0000313|EMBL:EFJ68233.1};</t>
  </si>
  <si>
    <t>D8B1Y2_ECOLX</t>
  </si>
  <si>
    <t xml:space="preserve"> NCBI_TaxID=749544 {ECO:0000313|EMBL:EFJ66907.1};</t>
  </si>
  <si>
    <t>D8BVI8_ECOLX</t>
  </si>
  <si>
    <t xml:space="preserve"> Escherichia coli MS 196-1.</t>
  </si>
  <si>
    <t xml:space="preserve"> NCBI_TaxID=749548 {ECO:0000313|EMBL:EFI89332.1};</t>
  </si>
  <si>
    <t>D8D3C2_COMTE</t>
  </si>
  <si>
    <t xml:space="preserve"> Comamonas testosteroni S44.</t>
  </si>
  <si>
    <t xml:space="preserve"> NCBI_TaxID=563045 {ECO:0000313|EMBL:EFI62553.1};</t>
  </si>
  <si>
    <t>D8E7C8_ECOLX</t>
  </si>
  <si>
    <t xml:space="preserve"> Escherichia coli MS 119-7.</t>
  </si>
  <si>
    <t xml:space="preserve"> NCBI_TaxID=679206 {ECO:0000313|EMBL:EFK46029.1};</t>
  </si>
  <si>
    <t>D8ESB8_ECOLX</t>
  </si>
  <si>
    <t xml:space="preserve"> Escherichia coli MS 107-1.</t>
  </si>
  <si>
    <t xml:space="preserve"> NCBI_TaxID=679207 {ECO:0000313|EMBL:EFK49519.1};</t>
  </si>
  <si>
    <t>D8G6Z5_9CYAN</t>
  </si>
  <si>
    <t xml:space="preserve"> [Oscillatoria] sp. PCC 6506.</t>
  </si>
  <si>
    <t xml:space="preserve"> NCBI_TaxID=272129 {ECO:0000313|EMBL:CBN58385.1};</t>
  </si>
  <si>
    <t>Kamptonema.</t>
  </si>
  <si>
    <t>D8JBP6_HALJB</t>
  </si>
  <si>
    <t xml:space="preserve"> Halalkalicoccus jeotgali (strain DSM 18796 / CECT 7217 / JCM 14584 / KCTC 4019 / B3).</t>
  </si>
  <si>
    <t xml:space="preserve"> Plasmid 1 {ECO:0000313|EMBL:ADJ16699.1, ECO:0000313|Proteomes:UP000000390}.</t>
  </si>
  <si>
    <t xml:space="preserve"> NCBI_TaxID=795797 {ECO:0000313|EMBL:ADJ16699.1, ECO:0000313|Proteomes:UP000000390};</t>
  </si>
  <si>
    <t xml:space="preserve"> Euryarchaeota</t>
  </si>
  <si>
    <t xml:space="preserve"> Halobacteria</t>
  </si>
  <si>
    <t xml:space="preserve"> Halobacteriales</t>
  </si>
  <si>
    <t>Halobacteriaceae</t>
  </si>
  <si>
    <t xml:space="preserve"> Halalkalicoccus.</t>
  </si>
  <si>
    <t>D8JEL7_ACISD</t>
  </si>
  <si>
    <t xml:space="preserve"> Acinetobacter oleivorans (strain JCM 16667 / KCTC 23045 / DR1).</t>
  </si>
  <si>
    <t xml:space="preserve"> NCBI_TaxID=436717 {ECO:0000313|EMBL:ADI91899.1, ECO:0000313|Proteomes:UP000000392};</t>
  </si>
  <si>
    <t>D8JPE1_HYPDA</t>
  </si>
  <si>
    <t xml:space="preserve"> Hyphomicrobium denitrificans (strain ATCC 51888 / DSM 1869 / NCIB 11706 / TK 0415).</t>
  </si>
  <si>
    <t xml:space="preserve"> NCBI_TaxID=582899 {ECO:0000313|EMBL:ADJ21832.1, ECO:0000313|Proteomes:UP000002033};</t>
  </si>
  <si>
    <t>Hyphomicrobiaceae</t>
  </si>
  <si>
    <t xml:space="preserve"> Hyphomicrobium.</t>
  </si>
  <si>
    <t>D8L2S5_KLEPN</t>
  </si>
  <si>
    <t xml:space="preserve"> Klebsiella pneumoniae.</t>
  </si>
  <si>
    <t xml:space="preserve"> Plasmid pKP048 {ECO:0000313|EMBL:ADJ18720.1}.</t>
  </si>
  <si>
    <t xml:space="preserve"> NCBI_TaxID=573 {ECO:0000313|EMBL:ADJ18720.1};</t>
  </si>
  <si>
    <t>D9P6X9_ACTPL</t>
  </si>
  <si>
    <t xml:space="preserve"> Actinobacillus pleuropneumoniae serovar 2 str. 4226.</t>
  </si>
  <si>
    <t xml:space="preserve"> NCBI_TaxID=754254 {ECO:0000313|EMBL:EFL78117.1, ECO:0000313|Proteomes:UP000005925};</t>
  </si>
  <si>
    <t>D9P9X9_ACTPL</t>
  </si>
  <si>
    <t xml:space="preserve"> Actinobacillus pleuropneumoniae serovar 6 str. Femo.</t>
  </si>
  <si>
    <t xml:space="preserve"> NCBI_TaxID=754256 {ECO:0000313|EMBL:EFL81271.1, ECO:0000313|Proteomes:UP000032704};</t>
  </si>
  <si>
    <t>D9Q4G0_CORP1</t>
  </si>
  <si>
    <t xml:space="preserve"> Corynebacterium pseudotuberculosis (strain 1002).</t>
  </si>
  <si>
    <t xml:space="preserve"> NCBI_TaxID=679896 {ECO:0000313|EMBL:ADL21612.1, ECO:0000313|Proteomes:UP000008684};</t>
  </si>
  <si>
    <t>D9QCC1_CORP2</t>
  </si>
  <si>
    <t xml:space="preserve"> Corynebacterium pseudotuberculosis (strain C231).</t>
  </si>
  <si>
    <t xml:space="preserve"> NCBI_TaxID=681645 {ECO:0000313|EMBL:ADL11197.1, ECO:0000313|Proteomes:UP000000276};</t>
  </si>
  <si>
    <t>D9QF50_BRESC</t>
  </si>
  <si>
    <t xml:space="preserve"> Brevundimonas subvibrioides (strain ATCC 15264 / DSM 4735 / LMG 14903 / NBRC 16000 / CB 81) (Caulobacter subvibrioides).</t>
  </si>
  <si>
    <t xml:space="preserve"> NCBI_TaxID=633149 {ECO:0000313|EMBL:ADL00535.1, ECO:0000313|Proteomes:UP000002696};</t>
  </si>
  <si>
    <t>D9QFK4_BRESC</t>
  </si>
  <si>
    <t xml:space="preserve"> NCBI_TaxID=633149 {ECO:0000313|EMBL:ADL02519.1, ECO:0000313|Proteomes:UP000002696};</t>
  </si>
  <si>
    <t>D9QHH3_BRESC</t>
  </si>
  <si>
    <t xml:space="preserve"> NCBI_TaxID=633149 {ECO:0000313|EMBL:ADL01139.1, ECO:0000313|Proteomes:UP000002696};</t>
  </si>
  <si>
    <t>D9QMB4_BRESC</t>
  </si>
  <si>
    <t xml:space="preserve"> NCBI_TaxID=633149 {ECO:0000313|EMBL:ADL02040.1, ECO:0000313|Proteomes:UP000002696};</t>
  </si>
  <si>
    <t>D9QNU9_BRESC</t>
  </si>
  <si>
    <t xml:space="preserve"> NCBI_TaxID=633149 {ECO:0000313|EMBL:ADL00382.1, ECO:0000313|Proteomes:UP000002696};</t>
  </si>
  <si>
    <t>D9QPQ9_ACEAZ</t>
  </si>
  <si>
    <t xml:space="preserve"> Acetohalobium arabaticum (strain ATCC 49924 / DSM 5501 / Z-7288).</t>
  </si>
  <si>
    <t xml:space="preserve"> NCBI_TaxID=574087 {ECO:0000313|EMBL:ADL12500.1, ECO:0000313|Proteomes:UP000001661};</t>
  </si>
  <si>
    <t xml:space="preserve"> Halanaerobiales</t>
  </si>
  <si>
    <t xml:space="preserve"> Halobacteroidaceae</t>
  </si>
  <si>
    <t>Acetohalobium.</t>
  </si>
  <si>
    <t>D9RSD2_PREMB</t>
  </si>
  <si>
    <t xml:space="preserve"> Prevotella melaninogenica (strain ATCC 25845 / DSM 7089 / JCM 6325 / VPI 2381 / B282) (Bacteroides melaninogenicus).</t>
  </si>
  <si>
    <t xml:space="preserve"> NCBI_TaxID=553174 {ECO:0000313|EMBL:ADK95213.1, ECO:0000313|Proteomes:UP000001498};</t>
  </si>
  <si>
    <t>D9RTE9_PREMB</t>
  </si>
  <si>
    <t xml:space="preserve"> NCBI_TaxID=553174 {ECO:0000313|EMBL:ADK95684.1, ECO:0000313|Proteomes:UP000001498};</t>
  </si>
  <si>
    <t>D9T7I4_MICAI</t>
  </si>
  <si>
    <t xml:space="preserve"> Micromonospora aurantiaca (strain ATCC 27029 / DSM 43813 / JCM 10878 / NBRC 16125 / INA 9442).</t>
  </si>
  <si>
    <t xml:space="preserve"> NCBI_TaxID=644283 {ECO:0000313|EMBL:ADL44016.1, ECO:0000313|Proteomes:UP000001908};</t>
  </si>
  <si>
    <t>D9TF22_MICAI</t>
  </si>
  <si>
    <t xml:space="preserve"> NCBI_TaxID=644283 {ECO:0000313|EMBL:ADL48995.1, ECO:0000313|Proteomes:UP000001908};</t>
  </si>
  <si>
    <t>D9URM8_STRS3</t>
  </si>
  <si>
    <t xml:space="preserve"> Streptomyces sp. (strain SPB78).</t>
  </si>
  <si>
    <t xml:space="preserve"> NCBI_TaxID=591157 {ECO:0000313|EMBL:EFL02302.1};</t>
  </si>
  <si>
    <t>E0DCS7_9CORY</t>
  </si>
  <si>
    <t xml:space="preserve"> Corynebacterium matruchotii ATCC 14266.</t>
  </si>
  <si>
    <t xml:space="preserve"> NCBI_TaxID=553207 {ECO:0000313|EMBL:EFM50293.1};</t>
  </si>
  <si>
    <t>E0EAR8_ACTPL</t>
  </si>
  <si>
    <t xml:space="preserve"> Actinobacillus pleuropneumoniae serovar 1 str. 4074.</t>
  </si>
  <si>
    <t xml:space="preserve"> NCBI_TaxID=228399 {ECO:0000313|EMBL:EFM84666.1};</t>
  </si>
  <si>
    <t>E0EMX7_ACTPL</t>
  </si>
  <si>
    <t xml:space="preserve"> Actinobacillus pleuropneumoniae serovar 4 str. M62.</t>
  </si>
  <si>
    <t xml:space="preserve"> NCBI_TaxID=754255 {ECO:0000313|EMBL:EFM89062.1};</t>
  </si>
  <si>
    <t>E0F0S3_ACTPL</t>
  </si>
  <si>
    <t xml:space="preserve"> Actinobacillus pleuropneumoniae serovar 9 str. CVJ13261.</t>
  </si>
  <si>
    <t xml:space="preserve"> NCBI_TaxID=754258 {ECO:0000313|EMBL:EFM93383.1};</t>
  </si>
  <si>
    <t>E0F6V9_ACTPL</t>
  </si>
  <si>
    <t xml:space="preserve"> Actinobacillus pleuropneumoniae serovar 10 str. D13039.</t>
  </si>
  <si>
    <t xml:space="preserve"> NCBI_TaxID=754259 {ECO:0000313|EMBL:EFM95557.1};</t>
  </si>
  <si>
    <t>E0FD81_ACTPL</t>
  </si>
  <si>
    <t xml:space="preserve"> Actinobacillus pleuropneumoniae serovar 11 str. 56153.</t>
  </si>
  <si>
    <t xml:space="preserve"> NCBI_TaxID=754260 {ECO:0000313|EMBL:EFM97692.1};</t>
  </si>
  <si>
    <t>E0FQ93_ACTPL</t>
  </si>
  <si>
    <t xml:space="preserve"> Actinobacillus pleuropneumoniae serovar 13 str. N273.</t>
  </si>
  <si>
    <t xml:space="preserve"> NCBI_TaxID=754262 {ECO:0000313|EMBL:EFN01961.1};</t>
  </si>
  <si>
    <t>E0IE53_9BACL</t>
  </si>
  <si>
    <t xml:space="preserve"> Paenibacillus curdlanolyticus YK9.</t>
  </si>
  <si>
    <t xml:space="preserve"> NCBI_TaxID=717606 {ECO:0000313|EMBL:EFM09407.1};</t>
  </si>
  <si>
    <t>E0IUW9_ECOLW</t>
  </si>
  <si>
    <t xml:space="preserve"> Escherichia coli (strain ATCC 9637 / CCM 2024 / DSM 1116 / NCIMB 8666 / NRRL B-766 / W).</t>
  </si>
  <si>
    <t xml:space="preserve"> NCBI_TaxID=566546 {ECO:0000313|EMBL:AFH11015.1, ECO:0000313|Proteomes:UP000010107};</t>
  </si>
  <si>
    <t>E0MW20_9CORY</t>
  </si>
  <si>
    <t xml:space="preserve"> Corynebacterium accolens ATCC 49726.</t>
  </si>
  <si>
    <t xml:space="preserve"> NCBI_TaxID=862512 {ECO:0000313|EMBL:EFM44212.1};</t>
  </si>
  <si>
    <t>E0MW33_9CORY</t>
  </si>
  <si>
    <t xml:space="preserve"> NCBI_TaxID=862512 {ECO:0000313|EMBL:EFM44225.1};</t>
  </si>
  <si>
    <t>E0MX03_9CORY</t>
  </si>
  <si>
    <t xml:space="preserve"> NCBI_TaxID=862512 {ECO:0000313|EMBL:EFM43896.1};</t>
  </si>
  <si>
    <t>E0N057_9CORY</t>
  </si>
  <si>
    <t xml:space="preserve"> NCBI_TaxID=862512 {ECO:0000313|EMBL:EFM42802.1};</t>
  </si>
  <si>
    <t>E0NB52_NEIME</t>
  </si>
  <si>
    <t xml:space="preserve"> Neisseria meningitidis ATCC 13091.</t>
  </si>
  <si>
    <t xml:space="preserve"> NCBI_TaxID=862513 {ECO:0000313|EMBL:EFM03778.1};</t>
  </si>
  <si>
    <t>E0Q8B7_9BIFI</t>
  </si>
  <si>
    <t xml:space="preserve"> Bifidobacterium dentium ATCC 27679.</t>
  </si>
  <si>
    <t xml:space="preserve"> NCBI_TaxID=871562 {ECO:0000313|EMBL:EFM41059.1, ECO:0000313|Proteomes:UP000003323};</t>
  </si>
  <si>
    <t>E0QN19_9ACTO</t>
  </si>
  <si>
    <t xml:space="preserve"> Mobiluncus mulieris ATCC 35239.</t>
  </si>
  <si>
    <t xml:space="preserve"> NCBI_TaxID=871571 {ECO:0000313|EMBL:EFM47186.1, ECO:0000313|Proteomes:UP000003045};</t>
  </si>
  <si>
    <t>E0QPI3_9ACTO</t>
  </si>
  <si>
    <t xml:space="preserve"> NCBI_TaxID=871571 {ECO:0000313|EMBL:EFM46543.1, ECO:0000313|Proteomes:UP000003045};</t>
  </si>
  <si>
    <t>E1HRL8_ECOLX</t>
  </si>
  <si>
    <t xml:space="preserve"> Escherichia coli MS 146-1.</t>
  </si>
  <si>
    <t xml:space="preserve"> NCBI_TaxID=749540 {ECO:0000313|EMBL:EFK89444.1};</t>
  </si>
  <si>
    <t>E1I0K5_ECOLX</t>
  </si>
  <si>
    <t xml:space="preserve"> Escherichia coli MS 78-1.</t>
  </si>
  <si>
    <t xml:space="preserve"> NCBI_TaxID=749532 {ECO:0000313|EMBL:EFK74209.1};</t>
  </si>
  <si>
    <t>E1IJW1_ECOLX</t>
  </si>
  <si>
    <t xml:space="preserve"> Escherichia coli MS 145-7.</t>
  </si>
  <si>
    <t xml:space="preserve"> NCBI_TaxID=679204 {ECO:0000313|EMBL:EFO60083.1};</t>
  </si>
  <si>
    <t>E1J7T7_ECOLX</t>
  </si>
  <si>
    <t xml:space="preserve"> Escherichia coli MS 124-1.</t>
  </si>
  <si>
    <t xml:space="preserve"> NCBI_TaxID=679205 {ECO:0000313|EMBL:EFK68112.1};</t>
  </si>
  <si>
    <t>E1JRB9_DESFR</t>
  </si>
  <si>
    <t xml:space="preserve"> Desulfovibrio fructosivorans JJ.</t>
  </si>
  <si>
    <t xml:space="preserve"> NCBI_TaxID=596151 {ECO:0000313|EMBL:EFL53120.1};</t>
  </si>
  <si>
    <t>E1MDA7_9ACTO</t>
  </si>
  <si>
    <t xml:space="preserve"> Mobiluncus mulieris FB024-16.</t>
  </si>
  <si>
    <t xml:space="preserve"> NCBI_TaxID=866770 {ECO:0000313|EMBL:EFN93534.1};</t>
  </si>
  <si>
    <t>E1MDC3_9ACTO</t>
  </si>
  <si>
    <t xml:space="preserve"> NCBI_TaxID=866770 {ECO:0000313|EMBL:EFN93514.1};</t>
  </si>
  <si>
    <t>E1P100_NEILA</t>
  </si>
  <si>
    <t xml:space="preserve"> Neisseria lactamica Y92-1009.</t>
  </si>
  <si>
    <t xml:space="preserve"> NCBI_TaxID=869214 {ECO:0000313|EMBL:CBX21835.1};</t>
  </si>
  <si>
    <t>E1P365_NEILA</t>
  </si>
  <si>
    <t xml:space="preserve"> NCBI_TaxID=869214 {ECO:0000313|EMBL:CBX22600.1};</t>
  </si>
  <si>
    <t>E1P6E5_GEOBB</t>
  </si>
  <si>
    <t xml:space="preserve"> NCBI_TaxID=404380 {ECO:0000313|EMBL:ADO00840.1, ECO:0000313|Proteomes:UP000008825};</t>
  </si>
  <si>
    <t>E1RKA3_METP4</t>
  </si>
  <si>
    <t xml:space="preserve"> Methanolacinia petrolearia (strain DSM 11571 / OCM 486 / SEBR 4847) (Methanoplanus petrolearius).</t>
  </si>
  <si>
    <t xml:space="preserve"> NCBI_TaxID=679926 {ECO:0000313|EMBL:ADN36916.1, ECO:0000313|Proteomes:UP000006565};</t>
  </si>
  <si>
    <t xml:space="preserve"> Methanomicrobia</t>
  </si>
  <si>
    <t xml:space="preserve"> Methanomicrobiales</t>
  </si>
  <si>
    <t>Methanomicrobiaceae</t>
  </si>
  <si>
    <t xml:space="preserve"> Methanolacinia.</t>
  </si>
  <si>
    <t>E1W1Y0_HAEP3</t>
  </si>
  <si>
    <t xml:space="preserve"> Haemophilus parainfluenzae (strain T3T1).</t>
  </si>
  <si>
    <t xml:space="preserve"> NCBI_TaxID=862965 {ECO:0000313|EMBL:CBW14367.1, ECO:0000313|Proteomes:UP000007052};</t>
  </si>
  <si>
    <t>E1XBN4_HAEI1</t>
  </si>
  <si>
    <t xml:space="preserve"> Haemophilus influenzae (strain 10810).</t>
  </si>
  <si>
    <t xml:space="preserve"> NCBI_TaxID=862964 {ECO:0000313|EMBL:CBW29250.1, ECO:0000313|Proteomes:UP000008964};</t>
  </si>
  <si>
    <t>E1YF34_9DELT</t>
  </si>
  <si>
    <t xml:space="preserve"> uncultured Desulfobacterium sp.</t>
  </si>
  <si>
    <t xml:space="preserve"> NCBI_TaxID=201089 {ECO:0000313|EMBL:CBX29178.1};</t>
  </si>
  <si>
    <t xml:space="preserve"> Desulfobacterium</t>
  </si>
  <si>
    <t>E1YID5_9DELT</t>
  </si>
  <si>
    <t xml:space="preserve"> NCBI_TaxID=201089 {ECO:0000313|EMBL:CBX29982.1};</t>
  </si>
  <si>
    <t>E2MZ63_CORAY</t>
  </si>
  <si>
    <t xml:space="preserve"> Corynebacterium amycolatum SK46.</t>
  </si>
  <si>
    <t xml:space="preserve"> NCBI_TaxID=553204 {ECO:0000313|EMBL:EEB62263.1};</t>
  </si>
  <si>
    <t>E2NBS3_9BACE</t>
  </si>
  <si>
    <t xml:space="preserve"> Bacteroides cellulosilyticus DSM 14838.</t>
  </si>
  <si>
    <t xml:space="preserve"> NCBI_TaxID=537012 {ECO:0000313|EMBL:EEF90625.1};</t>
  </si>
  <si>
    <t>E2NI05_9BACE</t>
  </si>
  <si>
    <t xml:space="preserve"> NCBI_TaxID=537012 {ECO:0000313|EMBL:EEF88469.1};</t>
  </si>
  <si>
    <t>E2PGI4_NEIPO</t>
  </si>
  <si>
    <t xml:space="preserve"> Neisseria polysaccharea ATCC 43768.</t>
  </si>
  <si>
    <t xml:space="preserve"> NCBI_TaxID=546267 {ECO:0000313|EMBL:EFH22439.1};</t>
  </si>
  <si>
    <t>E2S2C5_9CORY</t>
  </si>
  <si>
    <t xml:space="preserve"> Corynebacterium pseudogenitalium ATCC 33035.</t>
  </si>
  <si>
    <t xml:space="preserve"> NCBI_TaxID=525264 {ECO:0000313|EMBL:EFQ81021.1};</t>
  </si>
  <si>
    <t>E2S4L6_9CORY</t>
  </si>
  <si>
    <t xml:space="preserve"> NCBI_TaxID=525264 {ECO:0000313|EMBL:EFQ80302.1};</t>
  </si>
  <si>
    <t>E2SBD4_9ACTN</t>
  </si>
  <si>
    <t xml:space="preserve"> Aeromicrobium marinum DSM 15272.</t>
  </si>
  <si>
    <t xml:space="preserve"> NCBI_TaxID=585531 {ECO:0000313|EMBL:EFQ83680.1, ECO:0000313|Proteomes:UP000003111};</t>
  </si>
  <si>
    <t>Aeromicrobium.</t>
  </si>
  <si>
    <t>E2ZL26_9FIRM</t>
  </si>
  <si>
    <t xml:space="preserve"> Faecalibacterium cf. prausnitzii KLE1255.</t>
  </si>
  <si>
    <t xml:space="preserve"> NCBI_TaxID=748224 {ECO:0000313|EMBL:EFQ06107.1};</t>
  </si>
  <si>
    <t>E3BAQ3_9MICO</t>
  </si>
  <si>
    <t xml:space="preserve"> Dermacoccus sp. Ellin185.</t>
  </si>
  <si>
    <t xml:space="preserve"> NCBI_TaxID=188626 {ECO:0000313|EMBL:EFP57904.1};</t>
  </si>
  <si>
    <t xml:space="preserve"> Dermacoccus.</t>
  </si>
  <si>
    <t>E3D2P6_NEIM7</t>
  </si>
  <si>
    <t xml:space="preserve"> Neisseria meningitidis serogroup B (strain alpha710).</t>
  </si>
  <si>
    <t xml:space="preserve"> NCBI_TaxID=630588 {ECO:0000313|EMBL:ADO32272.1, ECO:0000313|Proteomes:UP000006929};</t>
  </si>
  <si>
    <t>E3ELJ7_BIFBS</t>
  </si>
  <si>
    <t xml:space="preserve"> Bifidobacterium bifidum (strain S17).</t>
  </si>
  <si>
    <t xml:space="preserve"> NCBI_TaxID=883062 {ECO:0000313|EMBL:ADO52392.1, ECO:0000313|Proteomes:UP000006869};</t>
  </si>
  <si>
    <t>E3ENX5_BIFBS</t>
  </si>
  <si>
    <t xml:space="preserve"> NCBI_TaxID=883062 {ECO:0000313|EMBL:ADO52850.1, ECO:0000313|Proteomes:UP000006869};</t>
  </si>
  <si>
    <t>E3FDU7_STIAD</t>
  </si>
  <si>
    <t xml:space="preserve"> Stigmatella aurantiaca (strain DW4/3-1).</t>
  </si>
  <si>
    <t xml:space="preserve"> NCBI_TaxID=378806 {ECO:0000313|EMBL:ADO71362.1, ECO:0000313|Proteomes:UP000001351};</t>
  </si>
  <si>
    <t xml:space="preserve"> Myxococcales</t>
  </si>
  <si>
    <t>Cystobacterineae</t>
  </si>
  <si>
    <t xml:space="preserve"> Cystobacteraceae</t>
  </si>
  <si>
    <t xml:space="preserve"> Stigmatella.</t>
  </si>
  <si>
    <t>E3FRL4_STIAD</t>
  </si>
  <si>
    <t xml:space="preserve"> NCBI_TaxID=378806 {ECO:0000313|EMBL:ADO75791.1, ECO:0000313|Proteomes:UP000001351};</t>
  </si>
  <si>
    <t>E3G458_ENTLS</t>
  </si>
  <si>
    <t xml:space="preserve"> Enterobacter lignolyticus (strain SCF1).</t>
  </si>
  <si>
    <t xml:space="preserve"> NCBI_TaxID=701347 {ECO:0000313|EMBL:ADO47073.1, ECO:0000313|Proteomes:UP000006872};</t>
  </si>
  <si>
    <t>E3PL49_ECOH1</t>
  </si>
  <si>
    <t xml:space="preserve"> Escherichia coli O78:H11 (strain H10407 / ETEC).</t>
  </si>
  <si>
    <t xml:space="preserve"> NCBI_TaxID=316401 {ECO:0000313|EMBL:CBJ00896.1, ECO:0000313|Proteomes:UP000006877};</t>
  </si>
  <si>
    <t>E3PY61_CLOSD</t>
  </si>
  <si>
    <t xml:space="preserve"> Clostridium sticklandii (strain ATCC 12662 / DSM 519 / JCM 1433 / NCIB 10654).</t>
  </si>
  <si>
    <t xml:space="preserve"> NCBI_TaxID=499177 {ECO:0000313|Proteomes:UP000007041};</t>
  </si>
  <si>
    <t xml:space="preserve"> Peptoclostridium.</t>
  </si>
  <si>
    <t>E3ZPS3_LISSE</t>
  </si>
  <si>
    <t xml:space="preserve"> Listeria seeligeri FSL N1-067.</t>
  </si>
  <si>
    <t xml:space="preserve"> NCBI_TaxID=702453 {ECO:0000313|EMBL:EFS00378.1, ECO:0000313|Proteomes:UP000004302};</t>
  </si>
  <si>
    <t xml:space="preserve"> Listeriaceae</t>
  </si>
  <si>
    <t xml:space="preserve"> Listeria.</t>
  </si>
  <si>
    <t>E4HJ27_9ACTN</t>
  </si>
  <si>
    <t xml:space="preserve"> Propionibacterium humerusii HL044PA1.</t>
  </si>
  <si>
    <t xml:space="preserve"> NCBI_TaxID=765109 {ECO:0000313|EMBL:EFS92845.1, ECO:0000313|Proteomes:UP000003179};</t>
  </si>
  <si>
    <t>E4MUA1_CAPOC</t>
  </si>
  <si>
    <t xml:space="preserve"> Capnocytophaga ochracea F0287.</t>
  </si>
  <si>
    <t xml:space="preserve"> NCBI_TaxID=873517 {ECO:0000313|EMBL:EFS96641.1, ECO:0000313|Proteomes:UP000005391};</t>
  </si>
  <si>
    <t>E4QDS0_CALH1</t>
  </si>
  <si>
    <t xml:space="preserve"> Caldicellulosiruptor hydrothermalis (strain DSM 18901 / VKM B-2411 / 108).</t>
  </si>
  <si>
    <t xml:space="preserve"> NCBI_TaxID=632292 {ECO:0000313|EMBL:ADQ06487.1, ECO:0000313|Proteomes:UP000006890};</t>
  </si>
  <si>
    <t>Thermoanaerobacterales Family III. Incertae Sedis</t>
  </si>
  <si>
    <t>Caldicellulosiruptor.</t>
  </si>
  <si>
    <t>E4T014_LACDN</t>
  </si>
  <si>
    <t xml:space="preserve"> Lactobacillus delbrueckii subsp. bulgaricus (strain ND02).</t>
  </si>
  <si>
    <t xml:space="preserve"> NCBI_TaxID=767455 {ECO:0000313|EMBL:ADQ61151.1, ECO:0000313|Proteomes:UP000008717};</t>
  </si>
  <si>
    <t>E4T229_PALPW</t>
  </si>
  <si>
    <t xml:space="preserve"> Paludibacter propionicigenes (strain DSM 17365 / JCM 13257 / WB4).</t>
  </si>
  <si>
    <t xml:space="preserve"> NCBI_TaxID=694427 {ECO:0000313|EMBL:ADQ78773.1, ECO:0000313|Proteomes:UP000008718};</t>
  </si>
  <si>
    <t>Porphyromonadaceae</t>
  </si>
  <si>
    <t xml:space="preserve"> Paludibacter.</t>
  </si>
  <si>
    <t>E4T6U2_PALPW</t>
  </si>
  <si>
    <t xml:space="preserve"> NCBI_TaxID=694427 {ECO:0000313|EMBL:ADQ80436.1, ECO:0000313|Proteomes:UP000008718};</t>
  </si>
  <si>
    <t>E4T7Y8_PALPW</t>
  </si>
  <si>
    <t xml:space="preserve"> NCBI_TaxID=694427 {ECO:0000313|EMBL:ADQ80832.1, ECO:0000313|Proteomes:UP000008718};</t>
  </si>
  <si>
    <t>E4TND7_MARTH</t>
  </si>
  <si>
    <t xml:space="preserve"> Marivirga tractuosa (strain ATCC 23168 / DSM 4126 / NBRC 15989 / NCIMB 1408 / VKM B-1430 / H-43) (Microscilla tractuosa) (Flexibacter tractuosus).</t>
  </si>
  <si>
    <t xml:space="preserve"> NCBI_TaxID=643867 {ECO:0000313|EMBL:ADR20394.1, ECO:0000313|Proteomes:UP000008720};</t>
  </si>
  <si>
    <t xml:space="preserve"> Flammeovirgaceae</t>
  </si>
  <si>
    <t>Marivirga.</t>
  </si>
  <si>
    <t>E4TPQ8_MARTH</t>
  </si>
  <si>
    <t xml:space="preserve"> NCBI_TaxID=643867 {ECO:0000313|EMBL:ADR23595.1, ECO:0000313|Proteomes:UP000008720};</t>
  </si>
  <si>
    <t>E4TQC3_MARTH</t>
  </si>
  <si>
    <t xml:space="preserve"> NCBI_TaxID=643867 {ECO:0000313|EMBL:ADR22646.1, ECO:0000313|Proteomes:UP000008720};</t>
  </si>
  <si>
    <t>E4UAC0_OCEP5</t>
  </si>
  <si>
    <t xml:space="preserve"> Oceanithermus profundus (strain DSM 14977 / NBRC 100410 / VKM B-2274 / 506).</t>
  </si>
  <si>
    <t xml:space="preserve"> NCBI_TaxID=670487 {ECO:0000313|EMBL:ADR37563.1, ECO:0000313|Proteomes:UP000008722};</t>
  </si>
  <si>
    <t>Oceanithermus.</t>
  </si>
  <si>
    <t>E4V7B7_BIFBI</t>
  </si>
  <si>
    <t xml:space="preserve"> Bifidobacterium bifidum NCIMB 41171.</t>
  </si>
  <si>
    <t xml:space="preserve"> NCBI_TaxID=398513 {ECO:0000313|EMBL:EFR49524.1};</t>
  </si>
  <si>
    <t>E4V8Q0_BIFBI</t>
  </si>
  <si>
    <t xml:space="preserve"> NCBI_TaxID=398513 {ECO:0000313|EMBL:EFR49992.1};</t>
  </si>
  <si>
    <t>E4W8S8_RHOE1</t>
  </si>
  <si>
    <t xml:space="preserve"> Rhodococcus equi (strain 103S) (Corynebacterium equi).</t>
  </si>
  <si>
    <t xml:space="preserve"> NCBI_TaxID=685727 {ECO:0000313|EMBL:CBH49853.1, ECO:0000313|Proteomes:UP000006892};</t>
  </si>
  <si>
    <t>E4W978_RHOE1</t>
  </si>
  <si>
    <t xml:space="preserve"> NCBI_TaxID=685727 {ECO:0000313|EMBL:CBH50003.1, ECO:0000313|Proteomes:UP000006892};</t>
  </si>
  <si>
    <t>E4ZED6_NEIL0</t>
  </si>
  <si>
    <t xml:space="preserve"> Neisseria lactamica (strain 020-06).</t>
  </si>
  <si>
    <t xml:space="preserve"> NCBI_TaxID=489653 {ECO:0000313|EMBL:CBN87721.1, ECO:0000313|Proteomes:UP000008723};</t>
  </si>
  <si>
    <t>E4ZF64_NEIL0</t>
  </si>
  <si>
    <t xml:space="preserve"> NCBI_TaxID=489653 {ECO:0000313|EMBL:CBN88000.1, ECO:0000313|Proteomes:UP000008723};</t>
  </si>
  <si>
    <t>E5EQP0_9PHYC</t>
  </si>
  <si>
    <t xml:space="preserve"> Micromonas sp. RCC1109 virus MpV1.</t>
  </si>
  <si>
    <t xml:space="preserve"> NCBI_TaxID=880161 {ECO:0000313|EMBL:ADQ91126.1};</t>
  </si>
  <si>
    <t xml:space="preserve"> Phycodnaviridae</t>
  </si>
  <si>
    <t xml:space="preserve"> Prasinovirus</t>
  </si>
  <si>
    <t>unclassified Prasinovirus.</t>
  </si>
  <si>
    <t>E5VI06_9FIRM</t>
  </si>
  <si>
    <t xml:space="preserve"> Lachnospiraceae bacterium 5_1_63FAA.</t>
  </si>
  <si>
    <t xml:space="preserve"> NCBI_TaxID=658089 {ECO:0000313|EMBL:EFV17521.1};</t>
  </si>
  <si>
    <t>E5XIC2_9FIRM</t>
  </si>
  <si>
    <t xml:space="preserve"> Lachnospiraceae bacterium 8_1_57FAA.</t>
  </si>
  <si>
    <t xml:space="preserve"> NCBI_TaxID=665951 {ECO:0000313|EMBL:EFV18952.1, ECO:0000313|Proteomes:UP000003339};</t>
  </si>
  <si>
    <t>E5XVW6_9BIFI</t>
  </si>
  <si>
    <t xml:space="preserve"> Bifidobacterium sp. 12_1_47BFAA.</t>
  </si>
  <si>
    <t xml:space="preserve"> NCBI_TaxID=469594 {ECO:0000313|EMBL:EFV38261.1};</t>
  </si>
  <si>
    <t>E6AYV3_ECOLX</t>
  </si>
  <si>
    <t xml:space="preserve"> Escherichia coli 3431.</t>
  </si>
  <si>
    <t xml:space="preserve"> NCBI_TaxID=670892 {ECO:0000313|EMBL:EFU99916.1};</t>
  </si>
  <si>
    <t>E6BMZ5_ECOLX</t>
  </si>
  <si>
    <t xml:space="preserve"> Escherichia coli MS 85-1.</t>
  </si>
  <si>
    <t xml:space="preserve"> NCBI_TaxID=679202 {ECO:0000313|EMBL:EFU34298.1};</t>
  </si>
  <si>
    <t>E6D6T8_PROAA</t>
  </si>
  <si>
    <t xml:space="preserve"> Propionibacterium acnes HL110PA4.</t>
  </si>
  <si>
    <t xml:space="preserve"> NCBI_TaxID=765080 {ECO:0000313|EMBL:EFT63508.1, ECO:0000313|Proteomes:UP000003563};</t>
  </si>
  <si>
    <t>E6D7L7_PROAA</t>
  </si>
  <si>
    <t xml:space="preserve"> NCBI_TaxID=765080 {ECO:0000313|EMBL:EFT63314.1, ECO:0000313|Proteomes:UP000003563};</t>
  </si>
  <si>
    <t>E6JCY3_9ACTN</t>
  </si>
  <si>
    <t xml:space="preserve"> Dietzia cinnamea P4.</t>
  </si>
  <si>
    <t xml:space="preserve"> NCBI_TaxID=910954 {ECO:0000313|EMBL:EFV90550.1};</t>
  </si>
  <si>
    <t xml:space="preserve"> Dietziaceae</t>
  </si>
  <si>
    <t xml:space="preserve"> Dietzia.</t>
  </si>
  <si>
    <t>E6JE99_9ACTN</t>
  </si>
  <si>
    <t xml:space="preserve"> NCBI_TaxID=910954 {ECO:0000313|EMBL:EFV90097.1};</t>
  </si>
  <si>
    <t>E6K038_PARDN</t>
  </si>
  <si>
    <t xml:space="preserve"> Parascardovia denticolens DSM 10105 = JCM 12538.</t>
  </si>
  <si>
    <t xml:space="preserve"> NCBI_TaxID=864564 {ECO:0000313|EMBL:EFT84150.1, ECO:0000313|Proteomes:UP000004946};</t>
  </si>
  <si>
    <t>Parascardovia.</t>
  </si>
  <si>
    <t>E6K1W4_PARDN</t>
  </si>
  <si>
    <t xml:space="preserve"> NCBI_TaxID=864564 {ECO:0000313|EMBL:EFT82752.1, ECO:0000313|Proteomes:UP000004946};</t>
  </si>
  <si>
    <t>E6K402_9BACT</t>
  </si>
  <si>
    <t xml:space="preserve"> Prevotella buccae ATCC 33574.</t>
  </si>
  <si>
    <t xml:space="preserve"> NCBI_TaxID=873513 {ECO:0000313|EMBL:EFU31702.1, ECO:0000313|Proteomes:UP000003112};</t>
  </si>
  <si>
    <t>E6K5B3_9BACT</t>
  </si>
  <si>
    <t xml:space="preserve"> NCBI_TaxID=873513 {ECO:0000313|EMBL:EFU31231.1, ECO:0000313|Proteomes:UP000003112};</t>
  </si>
  <si>
    <t>E6KS26_9ACTO</t>
  </si>
  <si>
    <t xml:space="preserve"> Actinomyces sp. oral taxon 180 str. F0310.</t>
  </si>
  <si>
    <t xml:space="preserve"> NCBI_TaxID=888052 {ECO:0000313|EMBL:EFU61188.1};</t>
  </si>
  <si>
    <t>E6KV42_9PAST</t>
  </si>
  <si>
    <t xml:space="preserve"> Aggregatibacter segnis ATCC 33393.</t>
  </si>
  <si>
    <t xml:space="preserve"> NCBI_TaxID=888057 {ECO:0000313|EMBL:EFU68607.1, ECO:0000313|Proteomes:UP000032871};</t>
  </si>
  <si>
    <t xml:space="preserve"> Aggregatibacter.</t>
  </si>
  <si>
    <t>E6MS74_9BACT</t>
  </si>
  <si>
    <t xml:space="preserve"> Prevotella salivae DSM 15606.</t>
  </si>
  <si>
    <t xml:space="preserve"> NCBI_TaxID=888832 {ECO:0000313|EMBL:EFV03520.1};</t>
  </si>
  <si>
    <t>E6MUZ9_NEIMH</t>
  </si>
  <si>
    <t xml:space="preserve"> Neisseria meningitidis serogroup B / serotype 15 (strain H44/76).</t>
  </si>
  <si>
    <t xml:space="preserve"> NCBI_TaxID=909420 {ECO:0000313|EMBL:EFV64406.1, ECO:0000313|Proteomes:UP000032707};</t>
  </si>
  <si>
    <t>E6N606_9ARCH</t>
  </si>
  <si>
    <t xml:space="preserve"> Candidatus Caldiarchaeum subterraneum.</t>
  </si>
  <si>
    <t xml:space="preserve"> NCBI_TaxID=311458 {ECO:0000313|EMBL:BAJ47723.1, ECO:0000313|Proteomes:UP000008120};</t>
  </si>
  <si>
    <t xml:space="preserve"> unclassified Thaumarchaeota</t>
  </si>
  <si>
    <t>Candidatus Caldiarchaeum.</t>
  </si>
  <si>
    <t>E6PM25_9ZZZZ</t>
  </si>
  <si>
    <t xml:space="preserve"> mine drainage metagenome.</t>
  </si>
  <si>
    <t xml:space="preserve"> NCBI_TaxID=410659 {ECO:0000313|EMBL:CBH95977.1};</t>
  </si>
  <si>
    <t>unclassified sequences</t>
  </si>
  <si>
    <t xml:space="preserve"> metagenomes</t>
  </si>
  <si>
    <t xml:space="preserve"> ecological metagenomes.</t>
  </si>
  <si>
    <t>E6QI97_9ZZZZ</t>
  </si>
  <si>
    <t xml:space="preserve"> NCBI_TaxID=410659 {ECO:0000313|EMBL:CBI06962.1};</t>
  </si>
  <si>
    <t>E6QJ89_9ZZZZ</t>
  </si>
  <si>
    <t xml:space="preserve"> NCBI_TaxID=410659 {ECO:0000313|EMBL:CBI07305.1};</t>
  </si>
  <si>
    <t>E6QR36_9ZZZZ</t>
  </si>
  <si>
    <t xml:space="preserve"> NCBI_TaxID=410659 {ECO:0000313|EMBL:CBI09707.1};</t>
  </si>
  <si>
    <t>E6S6Z6_INTC7</t>
  </si>
  <si>
    <t xml:space="preserve"> Intrasporangium calvum (strain ATCC 23552 / DSM 43043 / JCM 3097 / NBRC 12989 / 7 KIP).</t>
  </si>
  <si>
    <t xml:space="preserve"> NCBI_TaxID=710696 {ECO:0000313|EMBL:ADU47891.1, ECO:0000313|Proteomes:UP000008914};</t>
  </si>
  <si>
    <t>Intrasporangium.</t>
  </si>
  <si>
    <t>E6SAC0_INTC7</t>
  </si>
  <si>
    <t xml:space="preserve"> NCBI_TaxID=710696 {ECO:0000313|EMBL:ADU49368.1, ECO:0000313|Proteomes:UP000008914};</t>
  </si>
  <si>
    <t>E6SDF2_INTC7</t>
  </si>
  <si>
    <t xml:space="preserve"> NCBI_TaxID=710696 {ECO:0000313|EMBL:ADU47574.1, ECO:0000313|Proteomes:UP000008914};</t>
  </si>
  <si>
    <t>E6TCQ9_MYCSR</t>
  </si>
  <si>
    <t xml:space="preserve"> Mycobacterium sp. (strain Spyr1).</t>
  </si>
  <si>
    <t xml:space="preserve"> NCBI_TaxID=278137 {ECO:0000313|EMBL:ADT97497.1, ECO:0000313|Proteomes:UP000008916};</t>
  </si>
  <si>
    <t>E6V9K8_VARPE</t>
  </si>
  <si>
    <t xml:space="preserve"> Variovorax paradoxus (strain EPS).</t>
  </si>
  <si>
    <t xml:space="preserve"> NCBI_TaxID=595537 {ECO:0000313|EMBL:ADU35056.1, ECO:0000313|Proteomes:UP000008917};</t>
  </si>
  <si>
    <t>E6VEA6_RHOPX</t>
  </si>
  <si>
    <t xml:space="preserve"> Rhodopseudomonas palustris (strain DX-1).</t>
  </si>
  <si>
    <t xml:space="preserve"> NCBI_TaxID=652103 {ECO:0000313|EMBL:ADU42837.1, ECO:0000313|Proteomes:UP000001402};</t>
  </si>
  <si>
    <t>E6VF11_RHOPX</t>
  </si>
  <si>
    <t xml:space="preserve"> NCBI_TaxID=652103 {ECO:0000313|EMBL:ADU41681.1, ECO:0000313|Proteomes:UP000001402};</t>
  </si>
  <si>
    <t>E6VIC4_RHOPX</t>
  </si>
  <si>
    <t xml:space="preserve"> NCBI_TaxID=652103 {ECO:0000313|EMBL:ADU43133.1, ECO:0000313|Proteomes:UP000001402};</t>
  </si>
  <si>
    <t>E6VK06_RHOPX</t>
  </si>
  <si>
    <t xml:space="preserve"> NCBI_TaxID=652103 {ECO:0000313|EMBL:ADU43268.1, ECO:0000313|Proteomes:UP000001402};</t>
  </si>
  <si>
    <t>E6WG06_PANSA</t>
  </si>
  <si>
    <t xml:space="preserve"> Pantoea sp. (strain At-9b).</t>
  </si>
  <si>
    <t xml:space="preserve"> NCBI_TaxID=592316 {ECO:0000313|EMBL:ADU69930.1, ECO:0000313|Proteomes:UP000001624};</t>
  </si>
  <si>
    <t xml:space="preserve"> Pantoea.</t>
  </si>
  <si>
    <t>E6X549_CELAD</t>
  </si>
  <si>
    <t xml:space="preserve"> Cellulophaga algicola (strain DSM 14237 / IC166 / ACAM 630).</t>
  </si>
  <si>
    <t xml:space="preserve"> NCBI_TaxID=688270 {ECO:0000313|EMBL:ADV48360.1, ECO:0000313|Proteomes:UP000008634};</t>
  </si>
  <si>
    <t xml:space="preserve"> Cellulophaga.</t>
  </si>
  <si>
    <t>E6X5S4_CELAD</t>
  </si>
  <si>
    <t xml:space="preserve"> NCBI_TaxID=688270 {ECO:0000313|EMBL:ADV48440.1, ECO:0000313|Proteomes:UP000008634};</t>
  </si>
  <si>
    <t>E7A5A7_HAEIF</t>
  </si>
  <si>
    <t xml:space="preserve"> Haemophilus influenzae F3031.</t>
  </si>
  <si>
    <t xml:space="preserve"> NCBI_TaxID=866630 {ECO:0000313|EMBL:CBY81239.1, ECO:0000313|Proteomes:UP000006795};</t>
  </si>
  <si>
    <t>E7A5X7_HAEIF</t>
  </si>
  <si>
    <t xml:space="preserve"> NCBI_TaxID=866630 {ECO:0000313|EMBL:CBY81464.1, ECO:0000313|Proteomes:UP000006795};</t>
  </si>
  <si>
    <t>E7BEB9_NEIMW</t>
  </si>
  <si>
    <t xml:space="preserve"> Neisseria meningitidis serogroup A (strain WUE 2594).</t>
  </si>
  <si>
    <t xml:space="preserve"> NCBI_TaxID=942513 {ECO:0000313|EMBL:CBY90138.1, ECO:0000313|Proteomes:UP000008638};</t>
  </si>
  <si>
    <t>E7H1W0_9BURK</t>
  </si>
  <si>
    <t xml:space="preserve"> Sutterella wadsworthensis 3_1_45B.</t>
  </si>
  <si>
    <t xml:space="preserve"> NCBI_TaxID=742821 {ECO:0000313|EMBL:EFW02302.1};</t>
  </si>
  <si>
    <t>Sutterellaceae</t>
  </si>
  <si>
    <t xml:space="preserve"> Sutterella.</t>
  </si>
  <si>
    <t>E7IBK8_ECOLX</t>
  </si>
  <si>
    <t xml:space="preserve"> Escherichia coli LT-68.</t>
  </si>
  <si>
    <t xml:space="preserve"> NCBI_TaxID=670890 {ECO:0000313|EMBL:EFZ57986.1};</t>
  </si>
  <si>
    <t>E7RKJ2_9BACL</t>
  </si>
  <si>
    <t xml:space="preserve"> Planococcus donghaensis MPA1U2.</t>
  </si>
  <si>
    <t xml:space="preserve"> NCBI_TaxID=933115 {ECO:0000313|EMBL:EGA88422.1};</t>
  </si>
  <si>
    <t xml:space="preserve"> Planococcaceae</t>
  </si>
  <si>
    <t>Planococcus.</t>
  </si>
  <si>
    <t>E7RLY3_9BACT</t>
  </si>
  <si>
    <t xml:space="preserve"> Prevotella oralis ATCC 33269.</t>
  </si>
  <si>
    <t xml:space="preserve"> NCBI_TaxID=873533 {ECO:0000313|EMBL:EFZ37764.1, ECO:0000313|Proteomes:UP000005580};</t>
  </si>
  <si>
    <t>E7SYS0_SHIBO</t>
  </si>
  <si>
    <t xml:space="preserve"> Shigella boydii ATCC 9905.</t>
  </si>
  <si>
    <t xml:space="preserve"> NCBI_TaxID=932676 {ECO:0000313|EMBL:EFW55210.1};</t>
  </si>
  <si>
    <t>E8KJU6_9PAST</t>
  </si>
  <si>
    <t xml:space="preserve"> Actinobacillus ureae ATCC 25976.</t>
  </si>
  <si>
    <t xml:space="preserve"> NCBI_TaxID=887324 {ECO:0000313|EMBL:EFX90822.1};</t>
  </si>
  <si>
    <t>E8LGJ9_9FIRM</t>
  </si>
  <si>
    <t xml:space="preserve"> Phascolarctobacterium succinatutens YIT 12067.</t>
  </si>
  <si>
    <t xml:space="preserve"> NCBI_TaxID=626939 {ECO:0000313|EMBL:EFY04024.1};</t>
  </si>
  <si>
    <t xml:space="preserve"> Phascolarctobacterium.</t>
  </si>
  <si>
    <t>E8MEH1_BIFL2</t>
  </si>
  <si>
    <t xml:space="preserve"> Bifidobacterium longum subsp. longum (strain ATCC 15707 / DSM 20219 / JCM 1217 / NCTC 11818 / E194b).</t>
  </si>
  <si>
    <t xml:space="preserve"> NCBI_TaxID=565042 {ECO:0000313|Proteomes:UP000007255};</t>
  </si>
  <si>
    <t>E8MV21_BIFL1</t>
  </si>
  <si>
    <t xml:space="preserve"> Bifidobacterium longum subsp. infantis (strain 157F).</t>
  </si>
  <si>
    <t xml:space="preserve"> NCBI_TaxID=565040 {ECO:0000313|Proteomes:UP000008150};</t>
  </si>
  <si>
    <t>E8N6J6_MICTS</t>
  </si>
  <si>
    <t xml:space="preserve"> Microbacterium testaceum (strain StLB037).</t>
  </si>
  <si>
    <t xml:space="preserve"> NCBI_TaxID=979556 {ECO:0000313|EMBL:BAJ74144.1, ECO:0000313|Proteomes:UP000008975};</t>
  </si>
  <si>
    <t xml:space="preserve"> Microbacteriaceae</t>
  </si>
  <si>
    <t>Microbacterium.</t>
  </si>
  <si>
    <t>E8ND14_MICTS</t>
  </si>
  <si>
    <t xml:space="preserve"> NCBI_TaxID=979556 {ECO:0000313|EMBL:BAJ73653.1, ECO:0000313|Proteomes:UP000008975};</t>
  </si>
  <si>
    <t>E8U608_DEIML</t>
  </si>
  <si>
    <t xml:space="preserve"> Deinococcus maricopensis (strain DSM 21211 / LMG 22137 / NRRL B-23946 / LB-34).</t>
  </si>
  <si>
    <t xml:space="preserve"> NCBI_TaxID=709986 {ECO:0000313|EMBL:ADV66497.1, ECO:0000313|Proteomes:UP000008635};</t>
  </si>
  <si>
    <t>E8YC98_ECOKO</t>
  </si>
  <si>
    <t xml:space="preserve"> Escherichia coli (strain ATCC 55124 / KO11).</t>
  </si>
  <si>
    <t xml:space="preserve"> NCBI_TaxID=595495 {ECO:0000313|EMBL:ADX51163.1, ECO:0000313|Proteomes:UP000002250};</t>
  </si>
  <si>
    <t>E9SYZ5_RHOHA</t>
  </si>
  <si>
    <t xml:space="preserve"> Rhodococcus equi ATCC 33707.</t>
  </si>
  <si>
    <t xml:space="preserve"> NCBI_TaxID=525370 {ECO:0000313|EMBL:EGD24752.1, ECO:0000313|Proteomes:UP000004245};</t>
  </si>
  <si>
    <t>E9SZF5_RHOHA</t>
  </si>
  <si>
    <t xml:space="preserve"> NCBI_TaxID=525370 {ECO:0000313|EMBL:EGD24912.1, ECO:0000313|Proteomes:UP000004245};</t>
  </si>
  <si>
    <t>E9TF40_ECOLX</t>
  </si>
  <si>
    <t xml:space="preserve"> Escherichia coli MS 117-3.</t>
  </si>
  <si>
    <t xml:space="preserve"> NCBI_TaxID=749539 {ECO:0000313|EMBL:EGB88120.1};</t>
  </si>
  <si>
    <t>E9UQF8_9ACTN</t>
  </si>
  <si>
    <t xml:space="preserve"> Nocardioidaceae bacterium Broad-1.</t>
  </si>
  <si>
    <t xml:space="preserve"> NCBI_TaxID=408672 {ECO:0000313|EMBL:EGD44549.1};</t>
  </si>
  <si>
    <t xml:space="preserve"> Nocardioidaceae.</t>
  </si>
  <si>
    <t>E9XLV7_ECOLX</t>
  </si>
  <si>
    <t xml:space="preserve"> Escherichia coli TW10509.</t>
  </si>
  <si>
    <t xml:space="preserve"> NCBI_TaxID=656449 {ECO:0000313|EMBL:EGB72163.1};</t>
  </si>
  <si>
    <t>E9YA46_ECOLX</t>
  </si>
  <si>
    <t xml:space="preserve"> Escherichia coli TA007.</t>
  </si>
  <si>
    <t xml:space="preserve"> NCBI_TaxID=656429 {ECO:0000313|EMBL:EGB68654.1};</t>
  </si>
  <si>
    <t>E9YCF6_ECOLX</t>
  </si>
  <si>
    <t xml:space="preserve"> NCBI_TaxID=656429 {ECO:0000313|EMBL:EGB67786.1};</t>
  </si>
  <si>
    <t>E9YZS1_ECOLX</t>
  </si>
  <si>
    <t xml:space="preserve"> Escherichia coli M863.</t>
  </si>
  <si>
    <t xml:space="preserve"> NCBI_TaxID=656420 {ECO:0000313|EMBL:EGB60027.1};</t>
  </si>
  <si>
    <t>F0ERQ7_HAEPA</t>
  </si>
  <si>
    <t xml:space="preserve"> Haemophilus parainfluenzae ATCC 33392.</t>
  </si>
  <si>
    <t xml:space="preserve"> NCBI_TaxID=888828 {ECO:0000313|EMBL:EGC72755.1, ECO:0000313|Proteomes:UP000005577};</t>
  </si>
  <si>
    <t>F0F4Y8_9BACT</t>
  </si>
  <si>
    <t xml:space="preserve"> Prevotella multiformis DSM 16608.</t>
  </si>
  <si>
    <t xml:space="preserve"> NCBI_TaxID=888743 {ECO:0000313|EMBL:EGC20750.1};</t>
  </si>
  <si>
    <t>F0H477_9BACT</t>
  </si>
  <si>
    <t xml:space="preserve"> Prevotella denticola CRIS 18C-A.</t>
  </si>
  <si>
    <t xml:space="preserve"> NCBI_TaxID=944557 {ECO:0000313|EMBL:EGC87407.1};</t>
  </si>
  <si>
    <t>F0HJ85_9ACTN</t>
  </si>
  <si>
    <t xml:space="preserve"> Eggerthella sp. HGA1.</t>
  </si>
  <si>
    <t xml:space="preserve"> NCBI_TaxID=910311 {ECO:0000313|EMBL:EGC90660.1, ECO:0000313|Proteomes:UP000006450};</t>
  </si>
  <si>
    <t>F0HQD4_9ACTN</t>
  </si>
  <si>
    <t xml:space="preserve"> NCBI_TaxID=910311 {ECO:0000313|EMBL:EGC88542.1, ECO:0000313|Proteomes:UP000006450};</t>
  </si>
  <si>
    <t>F0HUX4_LACDL</t>
  </si>
  <si>
    <t xml:space="preserve"> Lactobacillus delbrueckii subsp. lactis DSM 20072.</t>
  </si>
  <si>
    <t xml:space="preserve"> NCBI_TaxID=888027 {ECO:0000313|EMBL:EGD27609.1};</t>
  </si>
  <si>
    <t>F0L944_AGRSH</t>
  </si>
  <si>
    <t xml:space="preserve"> Agrobacterium sp. (strain H13-3) (Rhizobium lupini (strain H13-3)).</t>
  </si>
  <si>
    <t xml:space="preserve"> NCBI_TaxID=861208 {ECO:0000313|EMBL:ADY63996.1, ECO:0000313|Proteomes:UP000007455};</t>
  </si>
  <si>
    <t>F0M716_ARTPP</t>
  </si>
  <si>
    <t xml:space="preserve"> Arthrobacter phenanthrenivorans (strain DSM 18606 / JCM 16027 / LMG 23796 / Sphe3).</t>
  </si>
  <si>
    <t xml:space="preserve"> NCBI_TaxID=930171 {ECO:0000313|EMBL:ADX71427.1, ECO:0000313|Proteomes:UP000008639};</t>
  </si>
  <si>
    <t>F0MBC5_ARTPP</t>
  </si>
  <si>
    <t xml:space="preserve"> NCBI_TaxID=930171 {ECO:0000313|EMBL:ADX74062.1, ECO:0000313|Proteomes:UP000008639};</t>
  </si>
  <si>
    <t>F0PZD7_BACT0</t>
  </si>
  <si>
    <t xml:space="preserve"> Bacillus thuringiensis subsp. finitimus (strain YBT-020).</t>
  </si>
  <si>
    <t xml:space="preserve"> Plasmid pBMB26 {ECO:0000313|EMBL:ADY24777.1, ECO:0000313|Proteomes:UP000007483}.</t>
  </si>
  <si>
    <t xml:space="preserve"> NCBI_TaxID=930170 {ECO:0000313|EMBL:ADY24777.1, ECO:0000313|Proteomes:UP000007483};</t>
  </si>
  <si>
    <t>F0RR23_DEIPM</t>
  </si>
  <si>
    <t xml:space="preserve"> Deinococcus proteolyticus (strain ATCC 35074 / DSM 20540 / JCM 6276 / NBRC 101906 / NCIMB 13154 / VKM Ac-1939 / CCM 2703).</t>
  </si>
  <si>
    <t xml:space="preserve"> Plasmid pDEIPR03 {ECO:0000313|EMBL:ADY27732.1, ECO:0000313|Proteomes:UP000007718}.</t>
  </si>
  <si>
    <t xml:space="preserve"> NCBI_TaxID=693977 {ECO:0000313|EMBL:ADY27732.1, ECO:0000313|Proteomes:UP000007718};</t>
  </si>
  <si>
    <t>F0S765_PSESL</t>
  </si>
  <si>
    <t xml:space="preserve"> Pseudopedobacter saltans (strain ATCC 51119 / DSM 12145 / JCM 21818 / LMG 10337 / NBRC 100064 / NCIMB 13643) (Pedobacter saltans).</t>
  </si>
  <si>
    <t xml:space="preserve"> NCBI_TaxID=762903 {ECO:0000313|EMBL:ADY54338.1, ECO:0000313|Proteomes:UP000000310};</t>
  </si>
  <si>
    <t xml:space="preserve"> Pseudopedobacter.</t>
  </si>
  <si>
    <t>F0TJ69_LACA3</t>
  </si>
  <si>
    <t xml:space="preserve"> Lactobacillus acidophilus (strain 30SC).</t>
  </si>
  <si>
    <t xml:space="preserve"> Plasmid pRKC30SC2 {ECO:0000313|EMBL:ADZ08249.1, ECO:0000313|Proteomes:UP000007491}.</t>
  </si>
  <si>
    <t xml:space="preserve"> NCBI_TaxID=891391 {ECO:0000313|EMBL:ADZ08249.1, ECO:0000313|Proteomes:UP000007491};</t>
  </si>
  <si>
    <t>F1UEX1_PROAA</t>
  </si>
  <si>
    <t xml:space="preserve"> Propionibacterium acnes HL043PA1.</t>
  </si>
  <si>
    <t xml:space="preserve"> NCBI_TaxID=765072 {ECO:0000313|EMBL:EGE95415.1, ECO:0000313|Proteomes:UP000005949};</t>
  </si>
  <si>
    <t>F1YFG1_9ACTN</t>
  </si>
  <si>
    <t xml:space="preserve"> Gordonia neofelifaecis NRRL B-59395.</t>
  </si>
  <si>
    <t xml:space="preserve"> NCBI_TaxID=644548 {ECO:0000313|EMBL:EGD56449.1};</t>
  </si>
  <si>
    <t>F1YIF2_9ACTN</t>
  </si>
  <si>
    <t xml:space="preserve"> NCBI_TaxID=644548 {ECO:0000313|EMBL:EGD55706.1};</t>
  </si>
  <si>
    <t>F1YIG5_9ACTN</t>
  </si>
  <si>
    <t xml:space="preserve"> NCBI_TaxID=644548 {ECO:0000313|EMBL:EGD55719.1};</t>
  </si>
  <si>
    <t>F1YLF1_9ACTN</t>
  </si>
  <si>
    <t xml:space="preserve"> NCBI_TaxID=644548 {ECO:0000313|EMBL:EGD54345.1};</t>
  </si>
  <si>
    <t>F2AX43_RHOBT</t>
  </si>
  <si>
    <t xml:space="preserve"> Rhodopirellula baltica WH47.</t>
  </si>
  <si>
    <t xml:space="preserve"> NCBI_TaxID=991778 {ECO:0000313|EMBL:EGF25733.1};</t>
  </si>
  <si>
    <t xml:space="preserve"> Rhodopirellula.</t>
  </si>
  <si>
    <t>F2C0P6_HAEAE</t>
  </si>
  <si>
    <t xml:space="preserve"> Haemophilus aegyptius ATCC 11116.</t>
  </si>
  <si>
    <t xml:space="preserve"> NCBI_TaxID=888728 {ECO:0000313|EMBL:EGF17317.1};</t>
  </si>
  <si>
    <t>F2IHI3_FLUTR</t>
  </si>
  <si>
    <t xml:space="preserve"> Fluviicola taffensis (strain DSM 16823 / RW262 / RW262).</t>
  </si>
  <si>
    <t xml:space="preserve"> NCBI_TaxID=755732 {ECO:0000313|EMBL:AEA43748.1, ECO:0000313|Proteomes:UP000007463};</t>
  </si>
  <si>
    <t>Cryomorphaceae</t>
  </si>
  <si>
    <t xml:space="preserve"> Fluviicola.</t>
  </si>
  <si>
    <t>F2IHL2_FLUTR</t>
  </si>
  <si>
    <t xml:space="preserve"> NCBI_TaxID=755732 {ECO:0000313|EMBL:AEA44790.1, ECO:0000313|Proteomes:UP000007463};</t>
  </si>
  <si>
    <t>F2J5A2_POLGS</t>
  </si>
  <si>
    <t xml:space="preserve"> Polymorphum gilvum (strain LMG 25793 / CGMCC 1.9160 / SL003B-26A1).</t>
  </si>
  <si>
    <t xml:space="preserve"> NCBI_TaxID=991905 {ECO:0000313|EMBL:ADZ71161.1, ECO:0000313|Proteomes:UP000008130};</t>
  </si>
  <si>
    <t xml:space="preserve"> Polymorphum.</t>
  </si>
  <si>
    <t>F2KVH5_PREDF</t>
  </si>
  <si>
    <t xml:space="preserve"> Prevotella denticola (strain F0289).</t>
  </si>
  <si>
    <t xml:space="preserve"> NCBI_TaxID=767031 {ECO:0000313|EMBL:AEA20397.1, ECO:0000313|Proteomes:UP000008137};</t>
  </si>
  <si>
    <t>F2M3X3_LACAR</t>
  </si>
  <si>
    <t xml:space="preserve"> Lactobacillus amylovorus (strain GRL 1112).</t>
  </si>
  <si>
    <t xml:space="preserve"> Plasmid plasmid2 {ECO:0000313|EMBL:AEA32973.1, ECO:0000313|Proteomes:UP000007033}.</t>
  </si>
  <si>
    <t xml:space="preserve"> NCBI_TaxID=695560 {ECO:0000313|EMBL:AEA32973.1, ECO:0000313|Proteomes:UP000007033};</t>
  </si>
  <si>
    <t>F2MZN6_PSEU6</t>
  </si>
  <si>
    <t xml:space="preserve"> Pseudomonas stutzeri (strain DSM 4166 / CMT.9.A).</t>
  </si>
  <si>
    <t xml:space="preserve"> NCBI_TaxID=996285 {ECO:0000313|EMBL:AEA82865.1, ECO:0000313|Proteomes:UP000000481};</t>
  </si>
  <si>
    <t>F3B980_9FIRM</t>
  </si>
  <si>
    <t xml:space="preserve"> Lachnospiraceae bacterium 2_1_46FAA.</t>
  </si>
  <si>
    <t xml:space="preserve"> NCBI_TaxID=742723 {ECO:0000313|EMBL:EGG84930.1};</t>
  </si>
  <si>
    <t>F3IEM9_PSEAV</t>
  </si>
  <si>
    <t xml:space="preserve"> Pseudomonas amygdali pv. lachrymans str. M302278.</t>
  </si>
  <si>
    <t xml:space="preserve"> NCBI_TaxID=629267 {ECO:0000313|EMBL:EGH95505.1};</t>
  </si>
  <si>
    <t xml:space="preserve"> Pseudomonas</t>
  </si>
  <si>
    <t xml:space="preserve"> Pseudomonas amygdali.</t>
  </si>
  <si>
    <t>F3LTV9_9BURK</t>
  </si>
  <si>
    <t xml:space="preserve"> Rubrivivax benzoatilyticus JA2 = ATCC BAA-35.</t>
  </si>
  <si>
    <t xml:space="preserve"> NCBI_TaxID=987059 {ECO:0000313|EMBL:EGJ11777.1};</t>
  </si>
  <si>
    <t>Rubrivivax.</t>
  </si>
  <si>
    <t>F3LWQ7_ECOLX</t>
  </si>
  <si>
    <t xml:space="preserve"> Escherichia coli STEC_7v.</t>
  </si>
  <si>
    <t xml:space="preserve"> NCBI_TaxID=754082 {ECO:0000313|EMBL:EGE65615.1};</t>
  </si>
  <si>
    <t>F3P3T4_9ACTN</t>
  </si>
  <si>
    <t xml:space="preserve"> Propionibacterium humerusii P08.</t>
  </si>
  <si>
    <t xml:space="preserve"> NCBI_TaxID=999892 {ECO:0000313|EMBL:EGG25499.1};</t>
  </si>
  <si>
    <t>F3PBP9_9ACTO</t>
  </si>
  <si>
    <t xml:space="preserve"> Actinomyces sp. oral taxon 170 str. F0386.</t>
  </si>
  <si>
    <t xml:space="preserve"> NCBI_TaxID=762963 {ECO:0000313|EMBL:EGF52574.1};</t>
  </si>
  <si>
    <t>F3PCZ8_9ACTO</t>
  </si>
  <si>
    <t xml:space="preserve"> NCBI_TaxID=762963 {ECO:0000313|EMBL:EGF50008.1};</t>
  </si>
  <si>
    <t>F3V227_SHIDY</t>
  </si>
  <si>
    <t xml:space="preserve"> Shigella dysenteriae 155-74.</t>
  </si>
  <si>
    <t xml:space="preserve"> NCBI_TaxID=766142 {ECO:0000313|EMBL:EGJ03377.1};</t>
  </si>
  <si>
    <t>F3WHI4_SHIBO</t>
  </si>
  <si>
    <t xml:space="preserve"> Shigella boydii 5216-82.</t>
  </si>
  <si>
    <t xml:space="preserve"> NCBI_TaxID=766141 {ECO:0000313|EMBL:EGI96766.1};</t>
  </si>
  <si>
    <t>F3ZBI2_9ACTN</t>
  </si>
  <si>
    <t xml:space="preserve"> Streptomyces sp. Tu6071.</t>
  </si>
  <si>
    <t xml:space="preserve"> NCBI_TaxID=355249 {ECO:0000313|EMBL:EGJ75061.1, ECO:0000313|Proteomes:UP000003955};</t>
  </si>
  <si>
    <t>F4A0J9_MAHA5</t>
  </si>
  <si>
    <t xml:space="preserve"> Mahella australiensis (strain DSM 15567 / CIP 107919 / 50-1 BON).</t>
  </si>
  <si>
    <t xml:space="preserve"> NCBI_TaxID=697281 {ECO:0000313|EMBL:AEE95878.1, ECO:0000313|Proteomes:UP000008457};</t>
  </si>
  <si>
    <t>Thermoanaerobacterales Family IV. Incertae Sedis</t>
  </si>
  <si>
    <t xml:space="preserve"> Mahella.</t>
  </si>
  <si>
    <t>F4AVH2_DOKS4</t>
  </si>
  <si>
    <t xml:space="preserve"> Dokdonia sp. (strain 4H-3-7-5) (Krokinobacter sp. (strain 4H-3-7-5)).</t>
  </si>
  <si>
    <t xml:space="preserve"> NCBI_TaxID=983548 {ECO:0000313|EMBL:AEE18989.1, ECO:0000313|Proteomes:UP000008290};</t>
  </si>
  <si>
    <t xml:space="preserve"> Dokdonia.</t>
  </si>
  <si>
    <t>F4B0B3_DOKS4</t>
  </si>
  <si>
    <t xml:space="preserve"> NCBI_TaxID=983548 {ECO:0000313|EMBL:AEE20366.1, ECO:0000313|Proteomes:UP000008290};</t>
  </si>
  <si>
    <t>F4BHX5_FRACN</t>
  </si>
  <si>
    <t xml:space="preserve"> Francisella cf. novicida (strain 3523).</t>
  </si>
  <si>
    <t xml:space="preserve"> NCBI_TaxID=676032 {ECO:0000313|EMBL:AEE27069.1, ECO:0000313|Proteomes:UP000008303};</t>
  </si>
  <si>
    <t>Francisellaceae</t>
  </si>
  <si>
    <t xml:space="preserve"> Francisella.</t>
  </si>
  <si>
    <t>F4CC86_SPHS2</t>
  </si>
  <si>
    <t xml:space="preserve"> Sphingobacterium sp. (strain 21).</t>
  </si>
  <si>
    <t xml:space="preserve"> NCBI_TaxID=743722 {ECO:0000313|EMBL:ADZ77536.1, ECO:0000313|Proteomes:UP000007808};</t>
  </si>
  <si>
    <t>F4CQ50_PSEUX</t>
  </si>
  <si>
    <t xml:space="preserve"> Pseudonocardia dioxanivorans (strain ATCC 55486 / DSM 44775 / JCM 13855 / CB1190).</t>
  </si>
  <si>
    <t xml:space="preserve"> NCBI_TaxID=675635 {ECO:0000313|EMBL:AEA27246.1, ECO:0000313|Proteomes:UP000007809};</t>
  </si>
  <si>
    <t>Pseudonocardia.</t>
  </si>
  <si>
    <t>F4F5K0_VERMA</t>
  </si>
  <si>
    <t xml:space="preserve"> Verrucosispora maris (strain AB-18-032).</t>
  </si>
  <si>
    <t xml:space="preserve"> NCBI_TaxID=263358 {ECO:0000313|EMBL:AEB43032.1, ECO:0000313|Proteomes:UP000008308};</t>
  </si>
  <si>
    <t>Verrucosispora.</t>
  </si>
  <si>
    <t>F4FDN5_VERMA</t>
  </si>
  <si>
    <t xml:space="preserve"> NCBI_TaxID=263358 {ECO:0000313|EMBL:AEB42398.1, ECO:0000313|Proteomes:UP000008308};</t>
  </si>
  <si>
    <t>F4HE82_GALAU</t>
  </si>
  <si>
    <t xml:space="preserve"> Gallibacterium anatis (strain UMN179) (Pasteurella anatis).</t>
  </si>
  <si>
    <t xml:space="preserve"> NCBI_TaxID=1005058 {ECO:0000313|EMBL:AEC16812.1, ECO:0000313|Proteomes:UP000006908};</t>
  </si>
  <si>
    <t xml:space="preserve"> Gallibacterium.</t>
  </si>
  <si>
    <t>F4L4X0_HALH1</t>
  </si>
  <si>
    <t xml:space="preserve"> Haliscomenobacter hydrossis (strain ATCC 27775 / DSM 1100 / LMG 10767 / O).</t>
  </si>
  <si>
    <t xml:space="preserve"> NCBI_TaxID=760192 {ECO:0000313|EMBL:AEE54032.1, ECO:0000313|Proteomes:UP000008461};</t>
  </si>
  <si>
    <t>Saprospiraceae</t>
  </si>
  <si>
    <t xml:space="preserve"> Haliscomenobacter.</t>
  </si>
  <si>
    <t>F4NGJ0_ECOLX</t>
  </si>
  <si>
    <t xml:space="preserve"> Escherichia coli D9.</t>
  </si>
  <si>
    <t xml:space="preserve"> NCBI_TaxID=556266 {ECO:0000313|EMBL:EGJ05212.1};</t>
  </si>
  <si>
    <t>F4QJ40_9CAUL</t>
  </si>
  <si>
    <t xml:space="preserve"> Asticcacaulis biprosthecum C19.</t>
  </si>
  <si>
    <t xml:space="preserve"> NCBI_TaxID=715226 {ECO:0000313|EMBL:EGF91871.1};</t>
  </si>
  <si>
    <t xml:space="preserve"> Asticcacaulis.</t>
  </si>
  <si>
    <t>F4QKB2_9CAUL</t>
  </si>
  <si>
    <t xml:space="preserve"> NCBI_TaxID=715226 {ECO:0000313|EMBL:EGF93290.1};</t>
  </si>
  <si>
    <t>F4QSN5_9CAUL</t>
  </si>
  <si>
    <t xml:space="preserve"> NCBI_TaxID=715226 {ECO:0000313|EMBL:EGF89755.1};</t>
  </si>
  <si>
    <t>F4QX61_BREDI</t>
  </si>
  <si>
    <t xml:space="preserve"> Brevundimonas diminuta ATCC 11568.</t>
  </si>
  <si>
    <t xml:space="preserve"> NCBI_TaxID=751586 {ECO:0000313|EMBL:EGF95615.1};</t>
  </si>
  <si>
    <t>F4R0W7_BREDI</t>
  </si>
  <si>
    <t xml:space="preserve"> NCBI_TaxID=751586 {ECO:0000313|EMBL:EGF94990.1};</t>
  </si>
  <si>
    <t>F4SHB3_ECOLX</t>
  </si>
  <si>
    <t xml:space="preserve"> Escherichia coli H736.</t>
  </si>
  <si>
    <t xml:space="preserve"> NCBI_TaxID=656414 {ECO:0000313|EMBL:EGI10871.1};</t>
  </si>
  <si>
    <t>F4VBX3_ECOLX</t>
  </si>
  <si>
    <t xml:space="preserve"> Escherichia coli H591.</t>
  </si>
  <si>
    <t xml:space="preserve"> NCBI_TaxID=656408 {ECO:0000313|EMBL:EGI47060.1};</t>
  </si>
  <si>
    <t>F4XRE9_9CYAN</t>
  </si>
  <si>
    <t xml:space="preserve"> Moorea producens 3L.</t>
  </si>
  <si>
    <t xml:space="preserve"> NCBI_TaxID=489825 {ECO:0000313|EMBL:EGJ32835.1};</t>
  </si>
  <si>
    <t>Moorea.</t>
  </si>
  <si>
    <t>F4XV07_9CYAN</t>
  </si>
  <si>
    <t xml:space="preserve"> NCBI_TaxID=489825 {ECO:0000313|EMBL:EGJ31575.1};</t>
  </si>
  <si>
    <t>F5B6Y8_PLAAG</t>
  </si>
  <si>
    <t xml:space="preserve"> Planktothrix agardhii NIES-596.</t>
  </si>
  <si>
    <t xml:space="preserve"> NCBI_TaxID=443922 {ECO:0000313|EMBL:AED99427.1};</t>
  </si>
  <si>
    <t>Planktothrix.</t>
  </si>
  <si>
    <t>F5HVX5_ACIBA</t>
  </si>
  <si>
    <t xml:space="preserve"> Acinetobacter baumannii 6013150.</t>
  </si>
  <si>
    <t xml:space="preserve"> NCBI_TaxID=525243 {ECO:0000313|EMBL:EGJ61535.1};</t>
  </si>
  <si>
    <t>F5IDJ1_ACIBA</t>
  </si>
  <si>
    <t xml:space="preserve"> Acinetobacter baumannii 6013113.</t>
  </si>
  <si>
    <t xml:space="preserve"> NCBI_TaxID=592014 {ECO:0000313|EMBL:EGJ63280.1};</t>
  </si>
  <si>
    <t>F5J1U9_9PORP</t>
  </si>
  <si>
    <t xml:space="preserve"> Dysgonomonas gadei ATCC BAA-286.</t>
  </si>
  <si>
    <t xml:space="preserve"> NCBI_TaxID=742766 {ECO:0000313|EMBL:EGK00363.1};</t>
  </si>
  <si>
    <t xml:space="preserve"> Dysgonomonas.</t>
  </si>
  <si>
    <t>F5JFH9_9RHIZ</t>
  </si>
  <si>
    <t xml:space="preserve"> Agrobacterium sp. ATCC 31749.</t>
  </si>
  <si>
    <t xml:space="preserve"> NCBI_TaxID=82789 {ECO:0000313|EMBL:EGL63344.1};</t>
  </si>
  <si>
    <t>F5N210_SHIFL</t>
  </si>
  <si>
    <t xml:space="preserve"> Shigella flexneri VA-6.</t>
  </si>
  <si>
    <t xml:space="preserve"> NCBI_TaxID=766145 {ECO:0000313|EMBL:EGK24136.1, ECO:0000313|Proteomes:UP000004258};</t>
  </si>
  <si>
    <t>F5NTP8_SHIFL</t>
  </si>
  <si>
    <t xml:space="preserve"> Shigella flexneri K-227.</t>
  </si>
  <si>
    <t xml:space="preserve"> NCBI_TaxID=766147 {ECO:0000313|EMBL:EGK38848.1, ECO:0000313|Proteomes:UP000004520};</t>
  </si>
  <si>
    <t>F5RJA8_9FIRM</t>
  </si>
  <si>
    <t xml:space="preserve"> Centipeda periodontii DSM 2778.</t>
  </si>
  <si>
    <t xml:space="preserve"> NCBI_TaxID=888060 {ECO:0000313|EMBL:EGK62094.1};</t>
  </si>
  <si>
    <t>Centipeda.</t>
  </si>
  <si>
    <t>F5RJP6_9FIRM</t>
  </si>
  <si>
    <t xml:space="preserve"> NCBI_TaxID=888060 {ECO:0000313|EMBL:EGK61628.1};</t>
  </si>
  <si>
    <t>F5RN29_9FIRM</t>
  </si>
  <si>
    <t xml:space="preserve"> NCBI_TaxID=888060 {ECO:0000313|EMBL:EGK59352.1};</t>
  </si>
  <si>
    <t>F5S1Q9_9ENTR</t>
  </si>
  <si>
    <t xml:space="preserve"> Enterobacter hormaechei ATCC 49162.</t>
  </si>
  <si>
    <t xml:space="preserve"> NCBI_TaxID=888063 {ECO:0000313|EMBL:EGK58233.1};</t>
  </si>
  <si>
    <t>F5SK72_9BACL</t>
  </si>
  <si>
    <t xml:space="preserve"> Desmospora sp. 8437.</t>
  </si>
  <si>
    <t xml:space="preserve"> NCBI_TaxID=997346 {ECO:0000313|EMBL:EGK07981.1};</t>
  </si>
  <si>
    <t xml:space="preserve"> Thermoactinomycetaceae</t>
  </si>
  <si>
    <t>Desmospora.</t>
  </si>
  <si>
    <t>F5XHT0_MICPN</t>
  </si>
  <si>
    <t xml:space="preserve"> Microlunatus phosphovorus (strain ATCC 700054 / DSM 10555 / JCM 9379 / NBRC 101784 / NCIMB 13414 / VKM Ac-1990 / NM-1).</t>
  </si>
  <si>
    <t xml:space="preserve"> NCBI_TaxID=1032480 {ECO:0000313|EMBL:BAK33225.1, ECO:0000313|Proteomes:UP000007947};</t>
  </si>
  <si>
    <t>Microlunatus.</t>
  </si>
  <si>
    <t>F5XQ96_MICPN</t>
  </si>
  <si>
    <t xml:space="preserve"> NCBI_TaxID=1032480 {ECO:0000313|EMBL:BAK36927.1, ECO:0000313|Proteomes:UP000007947};</t>
  </si>
  <si>
    <t>F5XRU0_MICPN</t>
  </si>
  <si>
    <t xml:space="preserve"> NCBI_TaxID=1032480 {ECO:0000313|EMBL:BAK37153.1, ECO:0000313|Proteomes:UP000007947};</t>
  </si>
  <si>
    <t>F5YZ79_MYCSD</t>
  </si>
  <si>
    <t xml:space="preserve"> Mycobacterium sp. (strain JDM601).</t>
  </si>
  <si>
    <t xml:space="preserve"> NCBI_TaxID=875328 {ECO:0000313|EMBL:AEF35571.1, ECO:0000313|Proteomes:UP000009224};</t>
  </si>
  <si>
    <t>F5Z2E1_MYCSD</t>
  </si>
  <si>
    <t xml:space="preserve"> NCBI_TaxID=875328 {ECO:0000313|EMBL:AEF37708.1, ECO:0000313|Proteomes:UP000009224};</t>
  </si>
  <si>
    <t>F5Z313_MYCSD</t>
  </si>
  <si>
    <t xml:space="preserve"> NCBI_TaxID=875328 {ECO:0000313|EMBL:AEF37128.1, ECO:0000313|Proteomes:UP000009224};</t>
  </si>
  <si>
    <t>F6AZ90_DELSC</t>
  </si>
  <si>
    <t xml:space="preserve"> Delftia sp. (strain Cs1-4).</t>
  </si>
  <si>
    <t xml:space="preserve"> NCBI_TaxID=742013 {ECO:0000313|EMBL:AEF89405.1, ECO:0000313|Proteomes:UP000009225};</t>
  </si>
  <si>
    <t>F6EJT4_AMYSD</t>
  </si>
  <si>
    <t xml:space="preserve"> Amycolicicoccus subflavus (strain DSM 45089 / DQS3-9A1).</t>
  </si>
  <si>
    <t xml:space="preserve"> NCBI_TaxID=443218 {ECO:0000313|EMBL:AEF40109.1, ECO:0000313|Proteomes:UP000009235};</t>
  </si>
  <si>
    <t>Amycolicicoccus.</t>
  </si>
  <si>
    <t>F6EJW0_AMYSD</t>
  </si>
  <si>
    <t xml:space="preserve"> NCBI_TaxID=443218 {ECO:0000313|EMBL:AEF41318.1, ECO:0000313|Proteomes:UP000009235};</t>
  </si>
  <si>
    <t>F6EQ63_AMYSD</t>
  </si>
  <si>
    <t xml:space="preserve"> NCBI_TaxID=443218 {ECO:0000313|EMBL:AEF39486.1, ECO:0000313|Proteomes:UP000009235};</t>
  </si>
  <si>
    <t>F6ERU2_AMYSD</t>
  </si>
  <si>
    <t xml:space="preserve"> NCBI_TaxID=443218 {ECO:0000313|EMBL:AEF40757.1, ECO:0000313|Proteomes:UP000009235};</t>
  </si>
  <si>
    <t>F6ET91_SPHCR</t>
  </si>
  <si>
    <t xml:space="preserve"> Sphingobium chlorophenolicum L-1.</t>
  </si>
  <si>
    <t xml:space="preserve"> NCBI_TaxID=690566 {ECO:0000313|EMBL:AEG50465.1, ECO:0000313|Proteomes:UP000007150};</t>
  </si>
  <si>
    <t>F6EXI6_SPHCR</t>
  </si>
  <si>
    <t xml:space="preserve"> NCBI_TaxID=690566 {ECO:0000313|EMBL:AEG48233.1, ECO:0000313|Proteomes:UP000007150};</t>
  </si>
  <si>
    <t>F6F2X8_SPHCR</t>
  </si>
  <si>
    <t xml:space="preserve"> NCBI_TaxID=690566 {ECO:0000313|EMBL:AEG50790.1, ECO:0000313|Proteomes:UP000007150};</t>
  </si>
  <si>
    <t>F6F2Y3_SPHCR</t>
  </si>
  <si>
    <t xml:space="preserve"> NCBI_TaxID=690566 {ECO:0000313|EMBL:AEG50795.1, ECO:0000313|Proteomes:UP000007150};</t>
  </si>
  <si>
    <t>F6FTB7_ISOV2</t>
  </si>
  <si>
    <t xml:space="preserve"> Isoptericola variabilis (strain 225).</t>
  </si>
  <si>
    <t xml:space="preserve"> NCBI_TaxID=743718 {ECO:0000313|Proteomes:UP000009236};</t>
  </si>
  <si>
    <t xml:space="preserve"> Promicromonosporaceae</t>
  </si>
  <si>
    <t>Isoptericola.</t>
  </si>
  <si>
    <t>F6IKE5_9SPHN</t>
  </si>
  <si>
    <t xml:space="preserve"> Novosphingobium sp. PP1Y.</t>
  </si>
  <si>
    <t xml:space="preserve"> NCBI_TaxID=702113 {ECO:0000313|EMBL:CCA94386.1, ECO:0000313|Proteomes:UP000009242};</t>
  </si>
  <si>
    <t xml:space="preserve"> Novosphingobium.</t>
  </si>
  <si>
    <t>F7KM35_9FIRM</t>
  </si>
  <si>
    <t xml:space="preserve"> Lachnospiraceae bacterium 5_1_57FAA.</t>
  </si>
  <si>
    <t xml:space="preserve"> NCBI_TaxID=658085 {ECO:0000313|EMBL:EGN39834.1};</t>
  </si>
  <si>
    <t>F7KWH4_9FIRM</t>
  </si>
  <si>
    <t xml:space="preserve"> NCBI_TaxID=658085 {ECO:0000313|EMBL:EGN32744.1};</t>
  </si>
  <si>
    <t>F7KYD6_FUSNU</t>
  </si>
  <si>
    <t xml:space="preserve"> Fusobacterium nucleatum subsp. animalis 11_3_2.</t>
  </si>
  <si>
    <t xml:space="preserve"> NCBI_TaxID=457403 {ECO:0000313|EMBL:EGN63246.1};</t>
  </si>
  <si>
    <t>F7QFD3_9BRAD</t>
  </si>
  <si>
    <t xml:space="preserve"> Bradyrhizobiaceae bacterium SG-6C.</t>
  </si>
  <si>
    <t xml:space="preserve"> NCBI_TaxID=709797 {ECO:0000313|EMBL:EGP10133.1, ECO:0000313|Proteomes:UP000003148};</t>
  </si>
  <si>
    <t>Bradyrhizobiaceae.</t>
  </si>
  <si>
    <t>F7QIR5_9BRAD</t>
  </si>
  <si>
    <t xml:space="preserve"> NCBI_TaxID=709797 {ECO:0000313|EMBL:EGP08878.1, ECO:0000313|Proteomes:UP000003148};</t>
  </si>
  <si>
    <t>F7QPJ4_9BRAD</t>
  </si>
  <si>
    <t xml:space="preserve"> NCBI_TaxID=709797 {ECO:0000313|EMBL:EGP06965.1, ECO:0000313|Proteomes:UP000003148};</t>
  </si>
  <si>
    <t>F7UB28_RHIRD</t>
  </si>
  <si>
    <t xml:space="preserve"> Agrobacterium tumefaciens F2.</t>
  </si>
  <si>
    <t xml:space="preserve"> NCBI_TaxID=1050720 {ECO:0000313|EMBL:EGP57524.1};</t>
  </si>
  <si>
    <t>F7UYK9_EEGSY</t>
  </si>
  <si>
    <t xml:space="preserve"> Eggerthella sp. (strain YY7918).</t>
  </si>
  <si>
    <t xml:space="preserve"> NCBI_TaxID=502558 {ECO:0000313|Proteomes:UP000008929};</t>
  </si>
  <si>
    <t>F7X520_SINMM</t>
  </si>
  <si>
    <t xml:space="preserve"> Sinorhizobium meliloti (strain SM11).</t>
  </si>
  <si>
    <t xml:space="preserve"> NCBI_TaxID=707241 {ECO:0000313|EMBL:AEH79796.1, ECO:0000313|Proteomes:UP000009045};</t>
  </si>
  <si>
    <t>F7Y2B8_MESOW</t>
  </si>
  <si>
    <t xml:space="preserve"> Mesorhizobium opportunistum (strain LMG 24607 / HAMBI 3007 / WSM2075).</t>
  </si>
  <si>
    <t xml:space="preserve"> NCBI_TaxID=536019 {ECO:0000313|EMBL:AEH88315.1, ECO:0000313|Proteomes:UP000001623};</t>
  </si>
  <si>
    <t xml:space="preserve"> Mesorhizobium.</t>
  </si>
  <si>
    <t>F7Y793_MESOW</t>
  </si>
  <si>
    <t xml:space="preserve"> NCBI_TaxID=536019 {ECO:0000313|EMBL:AEH89708.1, ECO:0000313|Proteomes:UP000001623};</t>
  </si>
  <si>
    <t>F7YEP3_MESOW</t>
  </si>
  <si>
    <t xml:space="preserve"> NCBI_TaxID=536019 {ECO:0000313|EMBL:AEH87926.1, ECO:0000313|Proteomes:UP000001623};</t>
  </si>
  <si>
    <t>F7YJJ5_VIBA7</t>
  </si>
  <si>
    <t xml:space="preserve"> Vibrio anguillarum (strain ATCC 68554 / 775) (Listonella anguillarum).</t>
  </si>
  <si>
    <t xml:space="preserve"> NCBI_TaxID=882102 {ECO:0000313|EMBL:AEH32043.1, ECO:0000313|Proteomes:UP000006800};</t>
  </si>
  <si>
    <t>F8A6U7_CELGA</t>
  </si>
  <si>
    <t xml:space="preserve"> Cellvibrio gilvus (strain ATCC 13127 / NRRL B-14078).</t>
  </si>
  <si>
    <t xml:space="preserve"> NCBI_TaxID=593907 {ECO:0000313|EMBL:AEI12301.1, ECO:0000313|Proteomes:UP000000485};</t>
  </si>
  <si>
    <t xml:space="preserve"> Cellulomonadaceae</t>
  </si>
  <si>
    <t>Cellulomonas.</t>
  </si>
  <si>
    <t>F8ATX8_BIFLN</t>
  </si>
  <si>
    <t xml:space="preserve"> Bifidobacterium longum subsp. longum KACC 91563.</t>
  </si>
  <si>
    <t xml:space="preserve"> NCBI_TaxID=1035817 {ECO:0000313|EMBL:AEI97066.1, ECO:0000313|Proteomes:UP000008938};</t>
  </si>
  <si>
    <t>F8BSJ5_OLICO</t>
  </si>
  <si>
    <t xml:space="preserve"> NCBI_TaxID=504832 {ECO:0000313|EMBL:AEI07238.1, ECO:0000313|Proteomes:UP000007730};</t>
  </si>
  <si>
    <t>F8BUA2_OLICO</t>
  </si>
  <si>
    <t xml:space="preserve"> NCBI_TaxID=504832 {ECO:0000313|EMBL:AEI05854.1, ECO:0000313|Proteomes:UP000007730};</t>
  </si>
  <si>
    <t>F8C9T6_MYXFH</t>
  </si>
  <si>
    <t xml:space="preserve"> Myxococcus fulvus (strain ATCC BAA-855 / HW-1).</t>
  </si>
  <si>
    <t xml:space="preserve"> NCBI_TaxID=483219 {ECO:0000313|EMBL:AEI62086.1, ECO:0000313|Proteomes:UP000000488};</t>
  </si>
  <si>
    <t xml:space="preserve"> Myxococcaceae</t>
  </si>
  <si>
    <t xml:space="preserve"> Myxococcus.</t>
  </si>
  <si>
    <t>F8EDL5_RUNSL</t>
  </si>
  <si>
    <t xml:space="preserve"> Runella slithyformis (strain ATCC 29530 / DSM 19594 / LMG 11500 / NCIMB 11436 / LSU 4).</t>
  </si>
  <si>
    <t xml:space="preserve"> NCBI_TaxID=761193 {ECO:0000313|EMBL:AEI47961.1, ECO:0000313|Proteomes:UP000000493};</t>
  </si>
  <si>
    <t xml:space="preserve"> Cytophagaceae</t>
  </si>
  <si>
    <t>Runella.</t>
  </si>
  <si>
    <t>F8G8S6_FRAST</t>
  </si>
  <si>
    <t xml:space="preserve"> Francisella sp. (strain TX077308).</t>
  </si>
  <si>
    <t xml:space="preserve"> NCBI_TaxID=573569 {ECO:0000313|EMBL:AEI35231.1, ECO:0000313|Proteomes:UP000000490};</t>
  </si>
  <si>
    <t>F8GZA2_PSEUT</t>
  </si>
  <si>
    <t xml:space="preserve"> Pseudomonas stutzeri (strain ATCC 17588 / DSM 5190 / CCUG 11256 / JCM 5965 / LMG 11199 / NCIMB 11358 / Stanier 221).</t>
  </si>
  <si>
    <t xml:space="preserve"> NCBI_TaxID=96563 {ECO:0000313|EMBL:AEJ04174.1, ECO:0000313|Proteomes:UP000008932};</t>
  </si>
  <si>
    <t>F8I3M4_SULAT</t>
  </si>
  <si>
    <t xml:space="preserve"> Sulfobacillus acidophilus (strain TPY).</t>
  </si>
  <si>
    <t xml:space="preserve"> NCBI_TaxID=1051632 {ECO:0000313|EMBL:AEJ38292.1, ECO:0000313|Proteomes:UP000000291};</t>
  </si>
  <si>
    <t>Clostridiales Family XVII. Incertae Sedis</t>
  </si>
  <si>
    <t xml:space="preserve"> Sulfobacillus.</t>
  </si>
  <si>
    <t>F8L0V4_PARAV</t>
  </si>
  <si>
    <t xml:space="preserve"> Parachlamydia acanthamoebae (strain UV7).</t>
  </si>
  <si>
    <t xml:space="preserve"> NCBI_TaxID=765952 {ECO:0000313|EMBL:CCB86860.1, ECO:0000313|Proteomes:UP000000495};</t>
  </si>
  <si>
    <t xml:space="preserve"> Chlamydiae</t>
  </si>
  <si>
    <t xml:space="preserve"> Chlamydiales</t>
  </si>
  <si>
    <t xml:space="preserve"> Parachlamydiaceae</t>
  </si>
  <si>
    <t xml:space="preserve"> Parachlamydia.</t>
  </si>
  <si>
    <t>F8M8C5_MYCA0</t>
  </si>
  <si>
    <t xml:space="preserve"> Mycobacterium africanum (strain GM041182).</t>
  </si>
  <si>
    <t xml:space="preserve"> NCBI_TaxID=572418 {ECO:0000313|EMBL:CCC28636.1, ECO:0000313|Proteomes:UP000000298};</t>
  </si>
  <si>
    <t>F8XCG4_ECOLX</t>
  </si>
  <si>
    <t xml:space="preserve"> Escherichia coli MS 79-10.</t>
  </si>
  <si>
    <t xml:space="preserve"> NCBI_TaxID=796392 {ECO:0000313|EMBL:EGU97622.1};</t>
  </si>
  <si>
    <t>F8XWS0_9GAMM</t>
  </si>
  <si>
    <t xml:space="preserve"> Acidithiobacillus sp. GGI-221.</t>
  </si>
  <si>
    <t xml:space="preserve"> NCBI_TaxID=872330 {ECO:0000313|EMBL:EGQ64163.1};</t>
  </si>
  <si>
    <t>F9D278_PREDD</t>
  </si>
  <si>
    <t xml:space="preserve"> Prevotella dentalis (strain ATCC 49559 / DSM 3688 / JCM 13448 / NCTC 12043 / ES 2772) (Mitsuokella dentalis).</t>
  </si>
  <si>
    <t xml:space="preserve"> NCBI_TaxID=908937 {ECO:0000313|EMBL:EGQ15896.1, ECO:0000313|Proteomes:UP000007820};</t>
  </si>
  <si>
    <t>F9EDR1_9ACTO</t>
  </si>
  <si>
    <t xml:space="preserve"> Actinomyces sp. oral taxon 448 str. F0400.</t>
  </si>
  <si>
    <t xml:space="preserve"> NCBI_TaxID=888056 {ECO:0000313|EMBL:EGQ75147.1};</t>
  </si>
  <si>
    <t>F9ENV8_FUSNU</t>
  </si>
  <si>
    <t xml:space="preserve"> Fusobacterium nucleatum subsp. animalis ATCC 51191.</t>
  </si>
  <si>
    <t xml:space="preserve"> NCBI_TaxID=997347 {ECO:0000313|EMBL:EGQ79354.1};</t>
  </si>
  <si>
    <t>F9ESD7_9NEIS</t>
  </si>
  <si>
    <t xml:space="preserve"> Neisseria macacae ATCC 33926.</t>
  </si>
  <si>
    <t xml:space="preserve"> NCBI_TaxID=997348 {ECO:0000313|EMBL:EGQ78524.1};</t>
  </si>
  <si>
    <t>F9ESU6_9NEIS</t>
  </si>
  <si>
    <t xml:space="preserve"> NCBI_TaxID=997348 {ECO:0000313|EMBL:EGQ78339.1};</t>
  </si>
  <si>
    <t>F9GRL2_HAEHA</t>
  </si>
  <si>
    <t xml:space="preserve"> Haemophilus haemolyticus M19501.</t>
  </si>
  <si>
    <t xml:space="preserve"> NCBI_TaxID=1028803 {ECO:0000313|EMBL:EGT73999.1};</t>
  </si>
  <si>
    <t>F9GUX6_HAEHA</t>
  </si>
  <si>
    <t xml:space="preserve"> Haemophilus haemolyticus M21127.</t>
  </si>
  <si>
    <t xml:space="preserve"> NCBI_TaxID=1028804 {ECO:0000313|EMBL:EGT75782.1};</t>
  </si>
  <si>
    <t>F9GXK2_HAEHA</t>
  </si>
  <si>
    <t xml:space="preserve"> Haemophilus haemolyticus M21621.</t>
  </si>
  <si>
    <t xml:space="preserve"> NCBI_TaxID=1028805 {ECO:0000313|EMBL:EGT82023.1, ECO:0000313|Proteomes:UP000005972};</t>
  </si>
  <si>
    <t>F9H844_HAEHA</t>
  </si>
  <si>
    <t xml:space="preserve"> Haemophilus haemolyticus M21639.</t>
  </si>
  <si>
    <t xml:space="preserve"> NCBI_TaxID=1028806 {ECO:0000313|EMBL:EGT79047.1};</t>
  </si>
  <si>
    <t>F9NWK9_PROAA</t>
  </si>
  <si>
    <t xml:space="preserve"> Propionibacterium acnes SK182B-JCVI.</t>
  </si>
  <si>
    <t xml:space="preserve"> NCBI_TaxID=1051006 {ECO:0000313|EMBL:EGR96616.1};</t>
  </si>
  <si>
    <t>F9PM91_9ACTO</t>
  </si>
  <si>
    <t xml:space="preserve"> Actinomyces sp. oral taxon 175 str. F0384.</t>
  </si>
  <si>
    <t xml:space="preserve"> NCBI_TaxID=944560 {ECO:0000313|EMBL:EGV12412.1};</t>
  </si>
  <si>
    <t>F9Q6X4_9PAST</t>
  </si>
  <si>
    <t xml:space="preserve"> Haemophilus pittmaniae HK 85.</t>
  </si>
  <si>
    <t xml:space="preserve"> NCBI_TaxID=1035188 {ECO:0000313|EMBL:EGV07162.1};</t>
  </si>
  <si>
    <t>F9U6J3_9GAMM</t>
  </si>
  <si>
    <t xml:space="preserve"> Thiocapsa marina 5811.</t>
  </si>
  <si>
    <t xml:space="preserve"> NCBI_TaxID=768671 {ECO:0000313|EMBL:EGV19869.1};</t>
  </si>
  <si>
    <t xml:space="preserve"> Thiocapsa.</t>
  </si>
  <si>
    <t>F9VQE7_9ACTN</t>
  </si>
  <si>
    <t xml:space="preserve"> Gordonia alkanivorans NBRC 16433.</t>
  </si>
  <si>
    <t xml:space="preserve"> NCBI_TaxID=1027371 {ECO:0000313|EMBL:GAA10836.1};</t>
  </si>
  <si>
    <t>F9VSX9_9ACTN</t>
  </si>
  <si>
    <t xml:space="preserve"> NCBI_TaxID=1027371 {ECO:0000313|EMBL:GAA11718.1};</t>
  </si>
  <si>
    <t>F9VSZ7_9ACTN</t>
  </si>
  <si>
    <t xml:space="preserve"> NCBI_TaxID=1027371 {ECO:0000313|EMBL:GAA11736.1};</t>
  </si>
  <si>
    <t>F9VV09_9ACTN</t>
  </si>
  <si>
    <t xml:space="preserve"> NCBI_TaxID=1027371 {ECO:0000313|EMBL:GAA12448.1};</t>
  </si>
  <si>
    <t>F9VV70_9ACTN</t>
  </si>
  <si>
    <t xml:space="preserve"> NCBI_TaxID=1027371 {ECO:0000313|EMBL:GAA12509.1};</t>
  </si>
  <si>
    <t>F9YPU5_CAPCC</t>
  </si>
  <si>
    <t xml:space="preserve"> Capnocytophaga canimorsus (strain 5).</t>
  </si>
  <si>
    <t xml:space="preserve"> NCBI_TaxID=860228 {ECO:0000313|EMBL:AEK22190.1, ECO:0000313|Proteomes:UP000008895};</t>
  </si>
  <si>
    <t>G0A1R7_METMM</t>
  </si>
  <si>
    <t xml:space="preserve"> Methylomonas methanica (strain MC09).</t>
  </si>
  <si>
    <t xml:space="preserve"> NCBI_TaxID=857087 {ECO:0000313|EMBL:AEG00128.1, ECO:0000313|Proteomes:UP000008888};</t>
  </si>
  <si>
    <t xml:space="preserve"> Methylococcales</t>
  </si>
  <si>
    <t>Methylococcaceae</t>
  </si>
  <si>
    <t xml:space="preserve"> Methylomonas.</t>
  </si>
  <si>
    <t>G0CXK6_CORUB</t>
  </si>
  <si>
    <t xml:space="preserve"> Corynebacterium ulcerans (strain BR-AD22).</t>
  </si>
  <si>
    <t xml:space="preserve"> NCBI_TaxID=945712 {ECO:0000313|EMBL:AEG84626.1, ECO:0000313|Proteomes:UP000008887};</t>
  </si>
  <si>
    <t>G0FDW4_ECOLX</t>
  </si>
  <si>
    <t xml:space="preserve"> Escherichia coli UMNF18.</t>
  </si>
  <si>
    <t xml:space="preserve"> NCBI_TaxID=1050617 {ECO:0000313|EMBL:AEJ56295.1};</t>
  </si>
  <si>
    <t>G0HCS6_CORVD</t>
  </si>
  <si>
    <t xml:space="preserve"> Corynebacterium variabile (strain DSM 44702 / JCM 12073 / NCIMB 30131) (Corynebacterium mooreparkense).</t>
  </si>
  <si>
    <t xml:space="preserve"> NCBI_TaxID=858619 {ECO:0000313|EMBL:AEK35651.1, ECO:0000313|Proteomes:UP000006659};</t>
  </si>
  <si>
    <t>G0HHV2_CORVD</t>
  </si>
  <si>
    <t xml:space="preserve"> NCBI_TaxID=858619 {ECO:0000313|EMBL:AEK38056.1, ECO:0000313|Proteomes:UP000006659};</t>
  </si>
  <si>
    <t>G0IYP1_CYCMS</t>
  </si>
  <si>
    <t xml:space="preserve"> Cyclobacterium marinum (strain ATCC 25205 / DSM 745) (Flectobacillus marinus).</t>
  </si>
  <si>
    <t xml:space="preserve"> NCBI_TaxID=880070 {ECO:0000313|EMBL:AEL27224.1, ECO:0000313|Proteomes:UP000001635};</t>
  </si>
  <si>
    <t>Cyclobacterium.</t>
  </si>
  <si>
    <t>G0L506_ZOBGA</t>
  </si>
  <si>
    <t xml:space="preserve"> Zobellia galactanivorans (strain DSM 12802 / CIP 106680 / NCIMB 13871 / Dsij).</t>
  </si>
  <si>
    <t xml:space="preserve"> NCBI_TaxID=63186 {ECO:0000313|EMBL:CAZ95877.1, ECO:0000313|Proteomes:UP000008898};</t>
  </si>
  <si>
    <t xml:space="preserve"> Zobellia.</t>
  </si>
  <si>
    <t>G0PP97_STRGR</t>
  </si>
  <si>
    <t xml:space="preserve"> Streptomyces griseus XylebKG-1.</t>
  </si>
  <si>
    <t xml:space="preserve"> NCBI_TaxID=649189 {ECO:0000313|EMBL:EGE39482.1};</t>
  </si>
  <si>
    <t>G0TJI7_MYCCP</t>
  </si>
  <si>
    <t xml:space="preserve"> Mycobacterium canettii (strain CIPT 140010059).</t>
  </si>
  <si>
    <t xml:space="preserve"> NCBI_TaxID=1048245 {ECO:0000313|EMBL:CCC45897.1, ECO:0000313|Proteomes:UP000008896};</t>
  </si>
  <si>
    <t>G0VP32_MEGEL</t>
  </si>
  <si>
    <t xml:space="preserve"> Megasphaera elsdenii DSM 20460.</t>
  </si>
  <si>
    <t xml:space="preserve"> NCBI_TaxID=1064535 {ECO:0000313|EMBL:CCC73210.1, ECO:0000313|Proteomes:UP000010111};</t>
  </si>
  <si>
    <t>Megasphaera.</t>
  </si>
  <si>
    <t>G1VB71_9BACT</t>
  </si>
  <si>
    <t xml:space="preserve"> Prevotella sp. C561.</t>
  </si>
  <si>
    <t xml:space="preserve"> NCBI_TaxID=563031 {ECO:0000313|EMBL:EGW48181.1};</t>
  </si>
  <si>
    <t>G1VCT7_9BACT</t>
  </si>
  <si>
    <t xml:space="preserve"> NCBI_TaxID=563031 {ECO:0000313|EMBL:EGW47628.1};</t>
  </si>
  <si>
    <t>G1WSU0_9FIRM</t>
  </si>
  <si>
    <t xml:space="preserve"> Dorea formicigenerans 4_6_53AFAA.</t>
  </si>
  <si>
    <t xml:space="preserve"> NCBI_TaxID=742765 {ECO:0000313|EMBL:EGX72953.1};</t>
  </si>
  <si>
    <t>Dorea.</t>
  </si>
  <si>
    <t>G2AFI4_ECOLX</t>
  </si>
  <si>
    <t xml:space="preserve"> Escherichia coli STEC_DG131-3.</t>
  </si>
  <si>
    <t xml:space="preserve"> NCBI_TaxID=754086 {ECO:0000313|EMBL:EGW92436.1};</t>
  </si>
  <si>
    <t>G2EAR2_9FLAO</t>
  </si>
  <si>
    <t xml:space="preserve"> Bizionia argentinensis JUB59.</t>
  </si>
  <si>
    <t xml:space="preserve"> NCBI_TaxID=1046627 {ECO:0000313|EMBL:EGV44294.1};</t>
  </si>
  <si>
    <t xml:space="preserve"> Bizionia.</t>
  </si>
  <si>
    <t>G2FKS9_9FIRM</t>
  </si>
  <si>
    <t xml:space="preserve"> Desulfosporosinus sp. OT.</t>
  </si>
  <si>
    <t xml:space="preserve"> NCBI_TaxID=913865 {ECO:0000313|EMBL:EGW41757.1};</t>
  </si>
  <si>
    <t>Desulfosporosinus.</t>
  </si>
  <si>
    <t>G2IRH9_9SPHN</t>
  </si>
  <si>
    <t xml:space="preserve"> Sphingobium sp. SYK-6.</t>
  </si>
  <si>
    <t xml:space="preserve"> NCBI_TaxID=627192 {ECO:0000313|EMBL:BAK66045.1, ECO:0000313|Proteomes:UP000001275};</t>
  </si>
  <si>
    <t>G2JC03_9BURK</t>
  </si>
  <si>
    <t xml:space="preserve"> Candidatus Glomeribacter gigasporarum BEG34.</t>
  </si>
  <si>
    <t xml:space="preserve"> NCBI_TaxID=1070319 {ECO:0000313|EMBL:CCD30309.1};</t>
  </si>
  <si>
    <t xml:space="preserve"> Candidatus Glomeribacter.</t>
  </si>
  <si>
    <t>G2JH16_ACIBA</t>
  </si>
  <si>
    <t xml:space="preserve"> Acinetobacter baumannii MDR-ZJ06.</t>
  </si>
  <si>
    <t xml:space="preserve"> NCBI_TaxID=497978 {ECO:0000313|EMBL:AEP05627.1, ECO:0000313|Proteomes:UP000009290};</t>
  </si>
  <si>
    <t>G2JJT1_ACIBA</t>
  </si>
  <si>
    <t xml:space="preserve"> NCBI_TaxID=497978 {ECO:0000313|EMBL:AEP06833.1, ECO:0000313|Proteomes:UP000009290};</t>
  </si>
  <si>
    <t>G2JK19_ACIBA</t>
  </si>
  <si>
    <t xml:space="preserve"> NCBI_TaxID=497978 {ECO:0000313|EMBL:AEP07083.1, ECO:0000313|Proteomes:UP000009290};</t>
  </si>
  <si>
    <t>G2KPA2_MICAA</t>
  </si>
  <si>
    <t xml:space="preserve"> Micavibrio aeruginosavorus (strain ARL-13).</t>
  </si>
  <si>
    <t xml:space="preserve"> NCBI_TaxID=856793 {ECO:0000313|EMBL:AEP09003.1, ECO:0000313|Proteomes:UP000009286};</t>
  </si>
  <si>
    <t xml:space="preserve"> Micavibrio.</t>
  </si>
  <si>
    <t>G2M1M6_9XANT</t>
  </si>
  <si>
    <t xml:space="preserve"> Xanthomonas axonopodis pv. citrumelo F1.</t>
  </si>
  <si>
    <t xml:space="preserve"> NCBI_TaxID=981368 {ECO:0000313|EMBL:AEO40755.1, ECO:0000313|Proteomes:UP000001276};</t>
  </si>
  <si>
    <t>G2N9P0_STREK</t>
  </si>
  <si>
    <t xml:space="preserve"> Streptomyces sp. (strain SirexAA-E / ActE).</t>
  </si>
  <si>
    <t xml:space="preserve"> NCBI_TaxID=862751 {ECO:0000313|EMBL:AEN07968.1, ECO:0000313|Proteomes:UP000001397};</t>
  </si>
  <si>
    <t>G2PMH6_MURRD</t>
  </si>
  <si>
    <t xml:space="preserve"> Muricauda ruestringensis (strain DSM 13258 / LMG 19739 / B1).</t>
  </si>
  <si>
    <t xml:space="preserve"> NCBI_TaxID=886377 {ECO:0000313|EMBL:AEM72309.1, ECO:0000313|Proteomes:UP000008908};</t>
  </si>
  <si>
    <t xml:space="preserve"> Muricauda.</t>
  </si>
  <si>
    <t>G2PPS7_MURRD</t>
  </si>
  <si>
    <t xml:space="preserve"> NCBI_TaxID=886377 {ECO:0000313|EMBL:AEM70458.1, ECO:0000313|Proteomes:UP000008908};</t>
  </si>
  <si>
    <t>G2PSL7_MURRD</t>
  </si>
  <si>
    <t xml:space="preserve"> NCBI_TaxID=886377 {ECO:0000313|EMBL:AEM69690.1, ECO:0000313|Proteomes:UP000008908};</t>
  </si>
  <si>
    <t>G2SAV2_ENTAL</t>
  </si>
  <si>
    <t xml:space="preserve"> Enterobacter asburiae (strain LF7a).</t>
  </si>
  <si>
    <t xml:space="preserve"> NCBI_TaxID=640513 {ECO:0000313|EMBL:AEN66342.1, ECO:0000313|Proteomes:UP000008527};</t>
  </si>
  <si>
    <t>G2SLN8_RHOMR</t>
  </si>
  <si>
    <t xml:space="preserve"> Rhodothermus marinus SG0.5JP17-172.</t>
  </si>
  <si>
    <t xml:space="preserve"> Plasmid pRHOM17201 {ECO:0000313|EMBL:AEN74777.1, ECO:0000313|Proteomes:UP000001280}.</t>
  </si>
  <si>
    <t xml:space="preserve"> NCBI_TaxID=762570 {ECO:0000313|EMBL:AEN74777.1, ECO:0000313|Proteomes:UP000001280};</t>
  </si>
  <si>
    <t>G2Z4B4_FLABF</t>
  </si>
  <si>
    <t xml:space="preserve"> Flavobacterium branchiophilum (strain FL-15).</t>
  </si>
  <si>
    <t xml:space="preserve"> NCBI_TaxID=1034807 {ECO:0000313|Proteomes:UP000009186};</t>
  </si>
  <si>
    <t>G2Z501_FLABF</t>
  </si>
  <si>
    <t>G3IRM1_9GAMM</t>
  </si>
  <si>
    <t xml:space="preserve"> Methylobacter tundripaludum SV96.</t>
  </si>
  <si>
    <t xml:space="preserve"> NCBI_TaxID=697282 {ECO:0000313|EMBL:EGW23640.1};</t>
  </si>
  <si>
    <t xml:space="preserve"> Methylobacter.</t>
  </si>
  <si>
    <t>G3IXP2_9GAMM</t>
  </si>
  <si>
    <t xml:space="preserve"> NCBI_TaxID=697282 {ECO:0000313|EMBL:EGW23451.1};</t>
  </si>
  <si>
    <t>G3Z717_9NEIS</t>
  </si>
  <si>
    <t xml:space="preserve"> Neisseria sp. GT4A_CT1.</t>
  </si>
  <si>
    <t xml:space="preserve"> NCBI_TaxID=665946 {ECO:0000313|EMBL:EGY64430.1};</t>
  </si>
  <si>
    <t>G4AAL1_AGGAC</t>
  </si>
  <si>
    <t xml:space="preserve"> Aggregatibacter actinomycetemcomitans serotype e str. SC1083.</t>
  </si>
  <si>
    <t xml:space="preserve"> NCBI_TaxID=907488 {ECO:0000313|EMBL:EGY32868.1};</t>
  </si>
  <si>
    <t>G4CV52_9ACTN</t>
  </si>
  <si>
    <t xml:space="preserve"> Propionibacterium avidum ATCC 25577.</t>
  </si>
  <si>
    <t xml:space="preserve"> NCBI_TaxID=997355 {ECO:0000313|EMBL:EGY78840.1, ECO:0000313|Proteomes:UP000005332};</t>
  </si>
  <si>
    <t>G4CV95_9ACTN</t>
  </si>
  <si>
    <t xml:space="preserve"> NCBI_TaxID=997355 {ECO:0000313|EMBL:EGY78883.1, ECO:0000313|Proteomes:UP000005332};</t>
  </si>
  <si>
    <t>G4CWT1_9ACTN</t>
  </si>
  <si>
    <t xml:space="preserve"> NCBI_TaxID=997355 {ECO:0000313|EMBL:EGY78069.1, ECO:0000313|Proteomes:UP000005332};</t>
  </si>
  <si>
    <t>G4E1M4_9GAMM</t>
  </si>
  <si>
    <t xml:space="preserve"> Thiorhodospira sibirica ATCC 700588.</t>
  </si>
  <si>
    <t xml:space="preserve"> NCBI_TaxID=765914 {ECO:0000313|EMBL:EGZ50744.1};</t>
  </si>
  <si>
    <t xml:space="preserve"> Thiorhodospira.</t>
  </si>
  <si>
    <t>G4E271_9GAMM</t>
  </si>
  <si>
    <t xml:space="preserve"> NCBI_TaxID=765914 {ECO:0000313|EMBL:EGZ50273.1};</t>
  </si>
  <si>
    <t>G4HRU3_MYCRH</t>
  </si>
  <si>
    <t xml:space="preserve"> Mycobacterium rhodesiae JS60.</t>
  </si>
  <si>
    <t xml:space="preserve"> NCBI_TaxID=931627 {ECO:0000313|EMBL:EHB57804.1};</t>
  </si>
  <si>
    <t>G4HW48_MYCRH</t>
  </si>
  <si>
    <t xml:space="preserve"> NCBI_TaxID=931627 {ECO:0000313|EMBL:EHB56140.1};</t>
  </si>
  <si>
    <t>G4HYA9_MYCRH</t>
  </si>
  <si>
    <t xml:space="preserve"> NCBI_TaxID=931627 {ECO:0000313|EMBL:EHB56523.1};</t>
  </si>
  <si>
    <t>G4Q6U7_ACIIR</t>
  </si>
  <si>
    <t xml:space="preserve"> Acidaminococcus intestini (strain RyC-MR95).</t>
  </si>
  <si>
    <t xml:space="preserve"> NCBI_TaxID=568816 {ECO:0000313|EMBL:AEQ22246.1, ECO:0000313|Proteomes:UP000007093};</t>
  </si>
  <si>
    <t>G4Q6U8_ACIIR</t>
  </si>
  <si>
    <t xml:space="preserve"> NCBI_TaxID=568816 {ECO:0000313|EMBL:AEQ22247.1, ECO:0000313|Proteomes:UP000007093};</t>
  </si>
  <si>
    <t>G4Q6Z1_ACIIR</t>
  </si>
  <si>
    <t xml:space="preserve"> NCBI_TaxID=568816 {ECO:0000313|EMBL:AEQ22290.1, ECO:0000313|Proteomes:UP000007093};</t>
  </si>
  <si>
    <t>G4R7G9_PELHB</t>
  </si>
  <si>
    <t xml:space="preserve"> Pelagibacterium halotolerans (strain JCM 15775 / CGMCC 1.7692 / B2).</t>
  </si>
  <si>
    <t xml:space="preserve"> NCBI_TaxID=1082931 {ECO:0000313|EMBL:AEQ52270.1, ECO:0000313|Proteomes:UP000008850};</t>
  </si>
  <si>
    <t xml:space="preserve"> Pelagibacterium.</t>
  </si>
  <si>
    <t>G4T426_META2</t>
  </si>
  <si>
    <t xml:space="preserve"> Methylomicrobium alcaliphilum (strain DSM 19304 / NCIMB 14124 / VKM B-2133 / 20Z).</t>
  </si>
  <si>
    <t xml:space="preserve"> NCBI_TaxID=1091494 {ECO:0000313|Proteomes:UP000008315};</t>
  </si>
  <si>
    <t xml:space="preserve"> Methylomicrobium.</t>
  </si>
  <si>
    <t>G5ERJ0_9MICC</t>
  </si>
  <si>
    <t xml:space="preserve"> Rothia mucilaginosa M508.</t>
  </si>
  <si>
    <t xml:space="preserve"> NCBI_TaxID=563033 {ECO:0000313|EMBL:EHB88221.1};</t>
  </si>
  <si>
    <t>G5GC63_9BACT</t>
  </si>
  <si>
    <t xml:space="preserve"> Alloprevotella rava F0323.</t>
  </si>
  <si>
    <t xml:space="preserve"> NCBI_TaxID=679199 {ECO:0000313|EMBL:EHG22806.1};</t>
  </si>
  <si>
    <t>Alloprevotella.</t>
  </si>
  <si>
    <t>G5GCW3_9BACT</t>
  </si>
  <si>
    <t xml:space="preserve"> NCBI_TaxID=679199 {ECO:0000313|EMBL:EHG22609.1};</t>
  </si>
  <si>
    <t>G5GP32_9FIRM</t>
  </si>
  <si>
    <t xml:space="preserve"> Selenomonas infelix ATCC 43532.</t>
  </si>
  <si>
    <t xml:space="preserve"> NCBI_TaxID=679201 {ECO:0000313|EMBL:EHG21081.1};</t>
  </si>
  <si>
    <t>G5IYJ8_CROWT</t>
  </si>
  <si>
    <t xml:space="preserve"> Crocosphaera watsonii WH 0003.</t>
  </si>
  <si>
    <t xml:space="preserve"> NCBI_TaxID=423471 {ECO:0000313|EMBL:EHJ14990.1};</t>
  </si>
  <si>
    <t>Crocosphaera.</t>
  </si>
  <si>
    <t>G5J4L8_CROWT</t>
  </si>
  <si>
    <t xml:space="preserve"> NCBI_TaxID=423471 {ECO:0000313|EMBL:EHJ12876.1};</t>
  </si>
  <si>
    <t>G6AJ86_9BACT</t>
  </si>
  <si>
    <t xml:space="preserve"> Prevotella histicola F0411.</t>
  </si>
  <si>
    <t xml:space="preserve"> NCBI_TaxID=857291 {ECO:0000313|EMBL:EHG15290.1};</t>
  </si>
  <si>
    <t>G6AJM8_9BACT</t>
  </si>
  <si>
    <t xml:space="preserve"> NCBI_TaxID=857291 {ECO:0000313|EMBL:EHG15127.1};</t>
  </si>
  <si>
    <t>G6C0K2_9FUSO</t>
  </si>
  <si>
    <t xml:space="preserve"> Fusobacterium sp. oral taxon 370 str. F0437.</t>
  </si>
  <si>
    <t xml:space="preserve"> NCBI_TaxID=861452 {ECO:0000313|EMBL:EHI79625.1};</t>
  </si>
  <si>
    <t>G6EBB6_9SPHN</t>
  </si>
  <si>
    <t xml:space="preserve"> Novosphingobium pentaromativorans US6-1.</t>
  </si>
  <si>
    <t xml:space="preserve"> NCBI_TaxID=1088721 {ECO:0000313|EMBL:EHJ61400.1, ECO:0000313|Proteomes:UP000004030};</t>
  </si>
  <si>
    <t>G6XN21_RHIRD</t>
  </si>
  <si>
    <t xml:space="preserve"> Agrobacterium tumefaciens CCNWGS0286.</t>
  </si>
  <si>
    <t xml:space="preserve"> NCBI_TaxID=1082932 {ECO:0000313|EMBL:EHH08564.1};</t>
  </si>
  <si>
    <t>G6YF52_9RHIZ</t>
  </si>
  <si>
    <t xml:space="preserve"> Mesorhizobium amorphae CCNWGS0123.</t>
  </si>
  <si>
    <t xml:space="preserve"> NCBI_TaxID=1082933 {ECO:0000313|EMBL:EHH09623.1};</t>
  </si>
  <si>
    <t>G6YQU2_9ALTE</t>
  </si>
  <si>
    <t xml:space="preserve"> Marinobacter manganoxydans MnI7-9.</t>
  </si>
  <si>
    <t xml:space="preserve"> NCBI_TaxID=1094979 {ECO:0000313|EMBL:EHJ05399.1};</t>
  </si>
  <si>
    <t xml:space="preserve"> Alteromonadales</t>
  </si>
  <si>
    <t>Alteromonadaceae</t>
  </si>
  <si>
    <t xml:space="preserve"> Marinobacter.</t>
  </si>
  <si>
    <t>G7CB53_MYCTH</t>
  </si>
  <si>
    <t xml:space="preserve"> Mycobacterium thermoresistibile ATCC 19527.</t>
  </si>
  <si>
    <t xml:space="preserve"> NCBI_TaxID=1078020 {ECO:0000313|EMBL:EHI14779.1};</t>
  </si>
  <si>
    <t>G7CIL6_MYCTH</t>
  </si>
  <si>
    <t xml:space="preserve"> NCBI_TaxID=1078020 {ECO:0000313|EMBL:EHI11345.1};</t>
  </si>
  <si>
    <t>G7DKM3_BRAJP</t>
  </si>
  <si>
    <t xml:space="preserve"> Bradyrhizobium japonicum USDA 6.</t>
  </si>
  <si>
    <t xml:space="preserve"> NCBI_TaxID=1037409 {ECO:0000313|EMBL:BAL06127.1, ECO:0000313|Proteomes:UP000005663};</t>
  </si>
  <si>
    <t>G7DRB8_BRAJP</t>
  </si>
  <si>
    <t xml:space="preserve"> NCBI_TaxID=1037409 {ECO:0000313|EMBL:BAL09263.1, ECO:0000313|Proteomes:UP000005663};</t>
  </si>
  <si>
    <t>G7GE83_9GAMM</t>
  </si>
  <si>
    <t xml:space="preserve"> Acinetobacter sp. NBRC 100985.</t>
  </si>
  <si>
    <t xml:space="preserve"> NCBI_TaxID=1071390 {ECO:0000313|EMBL:GAB01908.1};</t>
  </si>
  <si>
    <t>G7GIF3_9GAMM</t>
  </si>
  <si>
    <t xml:space="preserve"> NCBI_TaxID=1071390 {ECO:0000313|EMBL:GAB03378.1};</t>
  </si>
  <si>
    <t>G7H1W9_9ACTN</t>
  </si>
  <si>
    <t xml:space="preserve"> Gordonia araii NBRC 100433.</t>
  </si>
  <si>
    <t xml:space="preserve"> NCBI_TaxID=1073574 {ECO:0000313|EMBL:GAB09844.1};</t>
  </si>
  <si>
    <t>G7H3U4_9ACTN</t>
  </si>
  <si>
    <t xml:space="preserve"> NCBI_TaxID=1073574 {ECO:0000313|EMBL:GAB10519.1};</t>
  </si>
  <si>
    <t>G7I1G6_9CORY</t>
  </si>
  <si>
    <t xml:space="preserve"> Corynebacterium casei UCMA 3821.</t>
  </si>
  <si>
    <t xml:space="preserve"> NCBI_TaxID=1110505 {ECO:0000313|EMBL:CCE56281.1};</t>
  </si>
  <si>
    <t>G7LUW8_9ENTR</t>
  </si>
  <si>
    <t xml:space="preserve"> Brenneria sp. EniD312.</t>
  </si>
  <si>
    <t xml:space="preserve"> NCBI_TaxID=598467 {ECO:0000313|EMBL:EHD19819.1, ECO:0000313|Proteomes:UP000002759};</t>
  </si>
  <si>
    <t xml:space="preserve"> Brenneria.</t>
  </si>
  <si>
    <t>G7TE79_XANOB</t>
  </si>
  <si>
    <t xml:space="preserve"> Xanthomonas oryzae pv. oryzicola (strain BLS256).</t>
  </si>
  <si>
    <t xml:space="preserve"> NCBI_TaxID=383407 {ECO:0000313|EMBL:AEQ97596.1, ECO:0000313|Proteomes:UP000008851};</t>
  </si>
  <si>
    <t>G7UMW1_PSEUP</t>
  </si>
  <si>
    <t xml:space="preserve"> Pseudoxanthomonas spadix (strain BD-a59).</t>
  </si>
  <si>
    <t xml:space="preserve"> NCBI_TaxID=1045855 {ECO:0000313|EMBL:AER55272.1, ECO:0000313|Proteomes:UP000005870};</t>
  </si>
  <si>
    <t xml:space="preserve"> Pseudoxanthomonas.</t>
  </si>
  <si>
    <t>G7UUD7_PSEUP</t>
  </si>
  <si>
    <t xml:space="preserve"> NCBI_TaxID=1045855 {ECO:0000313|EMBL:AER56228.1, ECO:0000313|Proteomes:UP000005870};</t>
  </si>
  <si>
    <t>G7UWN8_PSEUP</t>
  </si>
  <si>
    <t xml:space="preserve"> NCBI_TaxID=1045855 {ECO:0000313|EMBL:AER57735.1, ECO:0000313|Proteomes:UP000005870};</t>
  </si>
  <si>
    <t>G7UWT1_PSEUP</t>
  </si>
  <si>
    <t xml:space="preserve"> NCBI_TaxID=1045855 {ECO:0000313|EMBL:AER57778.1, ECO:0000313|Proteomes:UP000005870};</t>
  </si>
  <si>
    <t>G7WJ09_DESOD</t>
  </si>
  <si>
    <t xml:space="preserve"> Desulfosporosinus orientis (strain ATCC 19365 / DSM 765 / NCIMB 8382 / VKM B-1628) (Desulfotomaculum orientis).</t>
  </si>
  <si>
    <t xml:space="preserve"> NCBI_TaxID=768706 {ECO:0000313|EMBL:AET69734.1, ECO:0000313|Proteomes:UP000006346};</t>
  </si>
  <si>
    <t>G7Z3P5_AZOL4</t>
  </si>
  <si>
    <t xml:space="preserve"> Azospirillum lipoferum (strain 4B).</t>
  </si>
  <si>
    <t xml:space="preserve"> NCBI_TaxID=862719 {ECO:0000313|EMBL:CBS88038.1, ECO:0000313|Proteomes:UP000005667};</t>
  </si>
  <si>
    <t>G7Z467_AZOL4</t>
  </si>
  <si>
    <t xml:space="preserve"> NCBI_TaxID=862719 {ECO:0000313|EMBL:CBS86170.1, ECO:0000313|Proteomes:UP000005667};</t>
  </si>
  <si>
    <t>G7ZE77_AZOL4</t>
  </si>
  <si>
    <t xml:space="preserve"> Plasmid AZO_p3 {ECO:0000313|EMBL:CBS89930.1, ECO:0000313|Proteomes:UP000005667}.</t>
  </si>
  <si>
    <t xml:space="preserve"> NCBI_TaxID=862719 {ECO:0000313|EMBL:CBS89930.1, ECO:0000313|Proteomes:UP000005667};</t>
  </si>
  <si>
    <t>G8AM18_AZOBR</t>
  </si>
  <si>
    <t xml:space="preserve"> Azospirillum brasilense Sp245.</t>
  </si>
  <si>
    <t xml:space="preserve"> NCBI_TaxID=1064539 {ECO:0000313|EMBL:CCC98280.1, ECO:0000313|Proteomes:UP000007319};</t>
  </si>
  <si>
    <t>G8AT32_AZOBR</t>
  </si>
  <si>
    <t xml:space="preserve"> Plasmid AZOBR_p1 {ECO:0000313|EMBL:CCD00593.1, ECO:0000313|Proteomes:UP000007319}.</t>
  </si>
  <si>
    <t xml:space="preserve"> NCBI_TaxID=1064539 {ECO:0000313|EMBL:CCD00593.1, ECO:0000313|Proteomes:UP000007319};</t>
  </si>
  <si>
    <t>G8LDZ0_ENTCL</t>
  </si>
  <si>
    <t xml:space="preserve"> Enterobacter cloacae EcWSU1.</t>
  </si>
  <si>
    <t xml:space="preserve"> NCBI_TaxID=1045856 {ECO:0000313|EMBL:AEW75184.1, ECO:0000313|Proteomes:UP000007838};</t>
  </si>
  <si>
    <t>G8PL40_PSEUV</t>
  </si>
  <si>
    <t xml:space="preserve"> Pseudovibrio sp. (strain FO-BEG1).</t>
  </si>
  <si>
    <t xml:space="preserve"> NCBI_TaxID=911045 {ECO:0000313|EMBL:AEV34971.1, ECO:0000313|Proteomes:UP000005634};</t>
  </si>
  <si>
    <t xml:space="preserve"> Pseudovibrio.</t>
  </si>
  <si>
    <t>G8R105_OWEHD</t>
  </si>
  <si>
    <t xml:space="preserve"> Owenweeksia hongkongensis (strain DSM 17368 / JCM 12287 / NRRL B-23963).</t>
  </si>
  <si>
    <t xml:space="preserve"> NCBI_TaxID=926562 {ECO:0000313|EMBL:AEV31676.1, ECO:0000313|Proteomes:UP000005631};</t>
  </si>
  <si>
    <t xml:space="preserve"> Owenweeksia.</t>
  </si>
  <si>
    <t>G8R7E4_OWEHD</t>
  </si>
  <si>
    <t xml:space="preserve"> NCBI_TaxID=926562 {ECO:0000313|EMBL:AEV31255.1, ECO:0000313|Proteomes:UP000005631};</t>
  </si>
  <si>
    <t>G8RKZ1_MYCRN</t>
  </si>
  <si>
    <t xml:space="preserve"> Mycobacterium rhodesiae (strain NBB3).</t>
  </si>
  <si>
    <t xml:space="preserve"> NCBI_TaxID=710685 {ECO:0000313|EMBL:AEV71053.1, ECO:0000313|Proteomes:UP000005442};</t>
  </si>
  <si>
    <t>G8RLE2_MYCRN</t>
  </si>
  <si>
    <t xml:space="preserve"> NCBI_TaxID=710685 {ECO:0000313|EMBL:AEV72404.1, ECO:0000313|Proteomes:UP000005442};</t>
  </si>
  <si>
    <t>G8RW84_MYCRN</t>
  </si>
  <si>
    <t xml:space="preserve"> NCBI_TaxID=710685 {ECO:0000313|EMBL:AEV71825.1, ECO:0000313|Proteomes:UP000005442};</t>
  </si>
  <si>
    <t>G8TJZ3_NIAKG</t>
  </si>
  <si>
    <t xml:space="preserve"> Niastella koreensis (strain DSM 17620 / KACC 11465 / GR20-10).</t>
  </si>
  <si>
    <t xml:space="preserve"> NCBI_TaxID=700598 {ECO:0000313|EMBL:AEW02931.1, ECO:0000313|Proteomes:UP000005438};</t>
  </si>
  <si>
    <t>Chitinophagaceae</t>
  </si>
  <si>
    <t xml:space="preserve"> Niastella.</t>
  </si>
  <si>
    <t>G8TV52_SULAD</t>
  </si>
  <si>
    <t xml:space="preserve"> Sulfobacillus acidophilus (strain ATCC 700253 / DSM 10332 / NAL).</t>
  </si>
  <si>
    <t xml:space="preserve"> NCBI_TaxID=679936 {ECO:0000313|EMBL:AEW03633.1, ECO:0000313|Proteomes:UP000005439};</t>
  </si>
  <si>
    <t>G8UUI3_LEGPN</t>
  </si>
  <si>
    <t xml:space="preserve"> Legionella pneumophila subsp. pneumophila ATCC 43290.</t>
  </si>
  <si>
    <t xml:space="preserve"> NCBI_TaxID=933093 {ECO:0000313|EMBL:AEW50925.1, ECO:0000313|Proteomes:UP000007851};</t>
  </si>
  <si>
    <t>G8X6P7_FLACA</t>
  </si>
  <si>
    <t xml:space="preserve"> Flavobacterium columnare (strain ATCC 49512 / CIP 103533 / TG 44/87).</t>
  </si>
  <si>
    <t xml:space="preserve"> NCBI_TaxID=1041826 {ECO:0000313|EMBL:AEW85632.1, ECO:0000313|Proteomes:UP000005638};</t>
  </si>
  <si>
    <t>G9A225_RHIFH</t>
  </si>
  <si>
    <t xml:space="preserve"> Rhizobium fredii (strain HH103) (Sinorhizobium fredii).</t>
  </si>
  <si>
    <t xml:space="preserve"> NCBI_TaxID=1117943 {ECO:0000313|EMBL:CCE95115.1, ECO:0000313|Proteomes:UP000007735};</t>
  </si>
  <si>
    <t>G9A8Z5_RHIFH</t>
  </si>
  <si>
    <t xml:space="preserve"> NCBI_TaxID=1117943 {ECO:0000313|EMBL:CCE96725.1, ECO:0000313|Proteomes:UP000007735};</t>
  </si>
  <si>
    <t>G9PJH2_9ACTO</t>
  </si>
  <si>
    <t xml:space="preserve"> Actinomyces sp. oral taxon 849 str. F0330.</t>
  </si>
  <si>
    <t xml:space="preserve"> NCBI_TaxID=653386 {ECO:0000313|EMBL:EHM95398.1};</t>
  </si>
  <si>
    <t>G9PUA2_9BACT</t>
  </si>
  <si>
    <t xml:space="preserve"> Synergistes sp. 3_1_syn1.</t>
  </si>
  <si>
    <t xml:space="preserve"> NCBI_TaxID=457415 {ECO:0000313|EMBL:EHL68542.1};</t>
  </si>
  <si>
    <t>Synergistes.</t>
  </si>
  <si>
    <t>G9QI40_9BACI</t>
  </si>
  <si>
    <t xml:space="preserve"> Bacillus smithii 7_3_47FAA.</t>
  </si>
  <si>
    <t xml:space="preserve"> NCBI_TaxID=665952 {ECO:0000313|EMBL:EHL79201.1};</t>
  </si>
  <si>
    <t>G9QJY2_9BACI</t>
  </si>
  <si>
    <t xml:space="preserve"> NCBI_TaxID=665952 {ECO:0000313|EMBL:EHL78571.1};</t>
  </si>
  <si>
    <t>G9YQZ0_9FIRM</t>
  </si>
  <si>
    <t xml:space="preserve"> Flavonifractor plautii ATCC 29863.</t>
  </si>
  <si>
    <t xml:space="preserve"> NCBI_TaxID=411475 {ECO:0000313|EMBL:EHM50538.1};</t>
  </si>
  <si>
    <t xml:space="preserve"> Flavonifractor.</t>
  </si>
  <si>
    <t>G9Z355_9ENTR</t>
  </si>
  <si>
    <t xml:space="preserve"> Yokenella regensburgei ATCC 43003.</t>
  </si>
  <si>
    <t xml:space="preserve"> NCBI_TaxID=1002368 {ECO:0000313|EMBL:EHM49286.1, ECO:0000313|Proteomes:UP000003044};</t>
  </si>
  <si>
    <t xml:space="preserve"> Yokenella.</t>
  </si>
  <si>
    <t>G9ZRR1_9LACO</t>
  </si>
  <si>
    <t xml:space="preserve"> Lactobacillus parafarraginis F0439.</t>
  </si>
  <si>
    <t xml:space="preserve"> NCBI_TaxID=797515 {ECO:0000313|EMBL:EHL96279.1};</t>
  </si>
  <si>
    <t>G9ZT65_9LACO</t>
  </si>
  <si>
    <t xml:space="preserve"> NCBI_TaxID=797515 {ECO:0000313|EMBL:EHL95521.1};</t>
  </si>
  <si>
    <t>H0BB81_9ACTN</t>
  </si>
  <si>
    <t xml:space="preserve"> Streptomyces sp. W007.</t>
  </si>
  <si>
    <t xml:space="preserve"> NCBI_TaxID=1055352 {ECO:0000313|EMBL:EHM29047.1};</t>
  </si>
  <si>
    <t>H0E1H7_9ACTN</t>
  </si>
  <si>
    <t xml:space="preserve"> Patulibacter medicamentivorans.</t>
  </si>
  <si>
    <t xml:space="preserve"> NCBI_TaxID=1097667 {ECO:0000313|EMBL:EHN12462.1};</t>
  </si>
  <si>
    <t>Patulibacteraceae</t>
  </si>
  <si>
    <t xml:space="preserve"> Patulibacter.</t>
  </si>
  <si>
    <t>H0E1K7_9ACTN</t>
  </si>
  <si>
    <t xml:space="preserve"> NCBI_TaxID=1097667 {ECO:0000313|EMBL:EHN12441.1};</t>
  </si>
  <si>
    <t>H0E3B8_9ACTN</t>
  </si>
  <si>
    <t xml:space="preserve"> NCBI_TaxID=1097667 {ECO:0000313|EMBL:EHN11827.1};</t>
  </si>
  <si>
    <t>H0E9R6_9ACTN</t>
  </si>
  <si>
    <t xml:space="preserve"> NCBI_TaxID=1097667 {ECO:0000313|EMBL:EHN09565.1};</t>
  </si>
  <si>
    <t>H0EBU4_9ACTN</t>
  </si>
  <si>
    <t xml:space="preserve"> NCBI_TaxID=1097667 {ECO:0000313|EMBL:EHN08846.1};</t>
  </si>
  <si>
    <t>H0G4Q2_RHIML</t>
  </si>
  <si>
    <t xml:space="preserve"> Sinorhizobium meliloti CCNWSX0020.</t>
  </si>
  <si>
    <t xml:space="preserve"> NCBI_TaxID=1107881 {ECO:0000313|EMBL:EHK75678.1};</t>
  </si>
  <si>
    <t>H0G9E2_RHIML</t>
  </si>
  <si>
    <t xml:space="preserve"> NCBI_TaxID=1107881 {ECO:0000313|EMBL:EHK74065.1};</t>
  </si>
  <si>
    <t>H0H6R5_RHIRD</t>
  </si>
  <si>
    <t xml:space="preserve"> Agrobacterium tumefaciens 5A.</t>
  </si>
  <si>
    <t xml:space="preserve"> NCBI_TaxID=1107544 {ECO:0000313|EMBL:EHJ99423.1};</t>
  </si>
  <si>
    <t>H0HN04_9RHIZ</t>
  </si>
  <si>
    <t xml:space="preserve"> Mesorhizobium alhagi CCNWXJ12-2.</t>
  </si>
  <si>
    <t xml:space="preserve"> NCBI_TaxID=1107882 {ECO:0000313|EMBL:EHK57916.1};</t>
  </si>
  <si>
    <t>H0HPI2_9RHIZ</t>
  </si>
  <si>
    <t xml:space="preserve"> NCBI_TaxID=1107882 {ECO:0000313|EMBL:EHK57354.1};</t>
  </si>
  <si>
    <t>H0HTF1_9RHIZ</t>
  </si>
  <si>
    <t xml:space="preserve"> NCBI_TaxID=1107882 {ECO:0000313|EMBL:EHK55929.1};</t>
  </si>
  <si>
    <t>H0HXY2_9RHIZ</t>
  </si>
  <si>
    <t xml:space="preserve"> NCBI_TaxID=1107882 {ECO:0000313|EMBL:EHK54458.1};</t>
  </si>
  <si>
    <t>H0ILL3_MYCAB</t>
  </si>
  <si>
    <t xml:space="preserve"> Mycobacterium abscessus subsp. bolletii BD.</t>
  </si>
  <si>
    <t xml:space="preserve"> NCBI_TaxID=1091046 {ECO:0000313|EMBL:EHM22268.1};</t>
  </si>
  <si>
    <t>H0IMX9_MYCAB</t>
  </si>
  <si>
    <t xml:space="preserve"> NCBI_TaxID=1091046 {ECO:0000313|EMBL:EHM21654.1};</t>
  </si>
  <si>
    <t>H0IUG1_MYCAB</t>
  </si>
  <si>
    <t xml:space="preserve"> NCBI_TaxID=1091046 {ECO:0000313|EMBL:EHM16854.1};</t>
  </si>
  <si>
    <t>H0IV94_MYCAB</t>
  </si>
  <si>
    <t xml:space="preserve"> NCBI_TaxID=1091046 {ECO:0000313|EMBL:EHM17458.1};</t>
  </si>
  <si>
    <t>H0JMI9_9NOCA</t>
  </si>
  <si>
    <t xml:space="preserve"> Rhodococcus pyridinivorans AK37.</t>
  </si>
  <si>
    <t xml:space="preserve"> NCBI_TaxID=1114960 {ECO:0000313|EMBL:EHK85399.1};</t>
  </si>
  <si>
    <t>H0JTF7_9NOCA</t>
  </si>
  <si>
    <t xml:space="preserve"> NCBI_TaxID=1114960 {ECO:0000313|EMBL:EHK82498.1};</t>
  </si>
  <si>
    <t>H0JUZ8_9NOCA</t>
  </si>
  <si>
    <t xml:space="preserve"> NCBI_TaxID=1114960 {ECO:0000313|EMBL:EHK82094.1};</t>
  </si>
  <si>
    <t>H0K2I7_9PSEU</t>
  </si>
  <si>
    <t xml:space="preserve"> Saccharomonospora azurea SZMC 14600.</t>
  </si>
  <si>
    <t xml:space="preserve"> NCBI_TaxID=1114959 {ECO:0000313|EMBL:EHK88288.1};</t>
  </si>
  <si>
    <t>H0K3C7_9PSEU</t>
  </si>
  <si>
    <t xml:space="preserve"> NCBI_TaxID=1114959 {ECO:0000313|EMBL:EHK88017.1};</t>
  </si>
  <si>
    <t>H0KCP7_AGGAC</t>
  </si>
  <si>
    <t xml:space="preserve"> Aggregatibacter actinomycetemcomitans RhAA1.</t>
  </si>
  <si>
    <t xml:space="preserve"> NCBI_TaxID=1089447 {ECO:0000313|EMBL:EHK91410.1};</t>
  </si>
  <si>
    <t>H0QH88_ARTGO</t>
  </si>
  <si>
    <t xml:space="preserve"> Arthrobacter globiformis NBRC 12137.</t>
  </si>
  <si>
    <t xml:space="preserve"> NCBI_TaxID=1077972 {ECO:0000313|EMBL:GAB12189.1};</t>
  </si>
  <si>
    <t>H0QP99_ARTGO</t>
  </si>
  <si>
    <t xml:space="preserve"> NCBI_TaxID=1077972 {ECO:0000313|EMBL:GAB14650.1};</t>
  </si>
  <si>
    <t>H0QQD8_ARTGO</t>
  </si>
  <si>
    <t xml:space="preserve"> NCBI_TaxID=1077972 {ECO:0000313|EMBL:GAB15039.1};</t>
  </si>
  <si>
    <t>H0R387_9ACTN</t>
  </si>
  <si>
    <t xml:space="preserve"> Gordonia effusa NBRC 100432.</t>
  </si>
  <si>
    <t xml:space="preserve"> NCBI_TaxID=1077974 {ECO:0000313|EMBL:GAB19538.1};</t>
  </si>
  <si>
    <t>H0R9S7_9ACTN</t>
  </si>
  <si>
    <t xml:space="preserve"> Gordonia polyisoprenivorans NBRC 16320 = JCM 10675.</t>
  </si>
  <si>
    <t xml:space="preserve"> NCBI_TaxID=1077976 {ECO:0000313|EMBL:GAB21828.1};</t>
  </si>
  <si>
    <t>H0RBE3_9ACTN</t>
  </si>
  <si>
    <t xml:space="preserve"> NCBI_TaxID=1077976 {ECO:0000313|EMBL:GAB22394.1};</t>
  </si>
  <si>
    <t>H0S4P9_9BRAD</t>
  </si>
  <si>
    <t xml:space="preserve"> Bradyrhizobium sp. ORS 285.</t>
  </si>
  <si>
    <t xml:space="preserve"> NCBI_TaxID=115808 {ECO:0000313|EMBL:CCD89176.1};</t>
  </si>
  <si>
    <t>H0S6H6_9BRAD</t>
  </si>
  <si>
    <t xml:space="preserve"> NCBI_TaxID=115808 {ECO:0000313|EMBL:CCD89803.1};</t>
  </si>
  <si>
    <t>H0S9F7_9BRAD</t>
  </si>
  <si>
    <t xml:space="preserve"> Bradyrhizobium sp. ORS 375.</t>
  </si>
  <si>
    <t xml:space="preserve"> NCBI_TaxID=566679 {ECO:0000313|EMBL:CCD90834.1};</t>
  </si>
  <si>
    <t>H0SGJ8_9BRAD</t>
  </si>
  <si>
    <t xml:space="preserve"> NCBI_TaxID=566679 {ECO:0000313|EMBL:CCD93325.1};</t>
  </si>
  <si>
    <t>H0SM97_9BRAD</t>
  </si>
  <si>
    <t xml:space="preserve"> NCBI_TaxID=566679 {ECO:0000313|EMBL:CCD95330.1};</t>
  </si>
  <si>
    <t>H0SZX0_9BRAD</t>
  </si>
  <si>
    <t xml:space="preserve"> Bradyrhizobium sp. STM 3809.</t>
  </si>
  <si>
    <t xml:space="preserve"> NCBI_TaxID=551936 {ECO:0000313|EMBL:CCD99747.1};</t>
  </si>
  <si>
    <t>H0TAL5_9BRAD</t>
  </si>
  <si>
    <t xml:space="preserve"> NCBI_TaxID=551936 {ECO:0000313|EMBL:CCE03492.1};</t>
  </si>
  <si>
    <t>H0TUP8_9BRAD</t>
  </si>
  <si>
    <t xml:space="preserve"> Bradyrhizobium sp. STM 3843.</t>
  </si>
  <si>
    <t xml:space="preserve"> NCBI_TaxID=551947 {ECO:0000313|EMBL:CCE10186.1};</t>
  </si>
  <si>
    <t>H0TZC1_9BRAD</t>
  </si>
  <si>
    <t xml:space="preserve"> NCBI_TaxID=551947 {ECO:0000313|EMBL:CCE11809.1};</t>
  </si>
  <si>
    <t>H1C2N5_ECOLX</t>
  </si>
  <si>
    <t xml:space="preserve"> Escherichia coli 4_1_47FAA.</t>
  </si>
  <si>
    <t xml:space="preserve"> NCBI_TaxID=1127356 {ECO:0000313|EMBL:EHP64029.1};</t>
  </si>
  <si>
    <t>H1C860_9FIRM</t>
  </si>
  <si>
    <t xml:space="preserve"> Lachnospiraceae bacterium 7_1_58FAA.</t>
  </si>
  <si>
    <t xml:space="preserve"> NCBI_TaxID=658087 {ECO:0000313|EMBL:EHO35241.1};</t>
  </si>
  <si>
    <t>H1CXV8_9FIRM</t>
  </si>
  <si>
    <t xml:space="preserve"> Dialister succinatiphilus YIT 11850.</t>
  </si>
  <si>
    <t xml:space="preserve"> NCBI_TaxID=742743 {ECO:0000313|EMBL:EHO63836.1};</t>
  </si>
  <si>
    <t>Dialister.</t>
  </si>
  <si>
    <t>H1D0K3_9FIRM</t>
  </si>
  <si>
    <t xml:space="preserve"> NCBI_TaxID=742743 {ECO:0000313|EMBL:EHO62962.1};</t>
  </si>
  <si>
    <t>H1D2K6_9FIRM</t>
  </si>
  <si>
    <t xml:space="preserve"> NCBI_TaxID=742743 {ECO:0000313|EMBL:EHO62235.1};</t>
  </si>
  <si>
    <t>H1G367_9GAMM</t>
  </si>
  <si>
    <t xml:space="preserve"> Ectothiorhodospira sp. PHS-1.</t>
  </si>
  <si>
    <t xml:space="preserve"> NCBI_TaxID=519989 {ECO:0000313|EMBL:EHQ52281.1};</t>
  </si>
  <si>
    <t xml:space="preserve"> Ectothiorhodospira.</t>
  </si>
  <si>
    <t>H1HDD3_FUSNU</t>
  </si>
  <si>
    <t xml:space="preserve"> Fusobacterium nucleatum subsp. animalis F0419.</t>
  </si>
  <si>
    <t xml:space="preserve"> NCBI_TaxID=999414 {ECO:0000313|EMBL:EHO78981.1, ECO:0000313|Proteomes:UP000004565};</t>
  </si>
  <si>
    <t>H1HKF7_9BACT</t>
  </si>
  <si>
    <t xml:space="preserve"> Prevotella maculosa OT 289.</t>
  </si>
  <si>
    <t xml:space="preserve"> NCBI_TaxID=999422 {ECO:0000313|EMBL:EHO73058.1};</t>
  </si>
  <si>
    <t>H1HL02_9BACT</t>
  </si>
  <si>
    <t xml:space="preserve"> NCBI_TaxID=999422 {ECO:0000313|EMBL:EHO73253.1};</t>
  </si>
  <si>
    <t>H1HLP7_9BACT</t>
  </si>
  <si>
    <t xml:space="preserve"> NCBI_TaxID=999422 {ECO:0000313|EMBL:EHO71645.1};</t>
  </si>
  <si>
    <t>H1HP06_9BACT</t>
  </si>
  <si>
    <t xml:space="preserve"> NCBI_TaxID=999422 {ECO:0000313|EMBL:EHO68646.1};</t>
  </si>
  <si>
    <t>H1KMP9_METEX</t>
  </si>
  <si>
    <t xml:space="preserve"> Methylobacterium extorquens DSM 13060.</t>
  </si>
  <si>
    <t xml:space="preserve"> NCBI_TaxID=882800 {ECO:0000313|EMBL:EHP91198.1};</t>
  </si>
  <si>
    <t>H1Q5K1_9ACTN</t>
  </si>
  <si>
    <t xml:space="preserve"> Streptomyces coelicoflavus ZG0656.</t>
  </si>
  <si>
    <t xml:space="preserve"> NCBI_TaxID=1120227 {ECO:0000313|EMBL:EHN80296.1};</t>
  </si>
  <si>
    <t>H1RMX7_COMTE</t>
  </si>
  <si>
    <t xml:space="preserve"> Comamonas testosteroni ATCC 11996.</t>
  </si>
  <si>
    <t xml:space="preserve"> NCBI_TaxID=1009852 {ECO:0000313|EMBL:EHN66334.1};</t>
  </si>
  <si>
    <t>H1XJE0_9XANT</t>
  </si>
  <si>
    <t xml:space="preserve"> Xanthomonas axonopodis pv. punicae str. LMG 859.</t>
  </si>
  <si>
    <t xml:space="preserve"> NCBI_TaxID=1085630 {ECO:0000313|EMBL:CCF69320.1};</t>
  </si>
  <si>
    <t>H1XP55_9BACT</t>
  </si>
  <si>
    <t xml:space="preserve"> Caldithrix abyssi DSM 13497.</t>
  </si>
  <si>
    <t xml:space="preserve"> NCBI_TaxID=880073 {ECO:0000313|EMBL:EHO42170.1, ECO:0000313|Proteomes:UP000004671};</t>
  </si>
  <si>
    <t xml:space="preserve"> Caldithrix.</t>
  </si>
  <si>
    <t>H1XSA4_9BACT</t>
  </si>
  <si>
    <t xml:space="preserve"> NCBI_TaxID=880073 {ECO:0000313|EMBL:EHO40268.1, ECO:0000313|Proteomes:UP000004671};</t>
  </si>
  <si>
    <t>H1YEZ9_9SPHI</t>
  </si>
  <si>
    <t xml:space="preserve"> Mucilaginibacter paludis DSM 18603.</t>
  </si>
  <si>
    <t xml:space="preserve"> NCBI_TaxID=714943 {ECO:0000313|EMBL:EHQ25252.1, ECO:0000313|Proteomes:UP000002774};</t>
  </si>
  <si>
    <t xml:space="preserve"> Mucilaginibacter.</t>
  </si>
  <si>
    <t>H2BRW0_9FLAO</t>
  </si>
  <si>
    <t xml:space="preserve"> Gillisia limnaea DSM 15749.</t>
  </si>
  <si>
    <t xml:space="preserve"> NCBI_TaxID=865937 {ECO:0000313|EMBL:EHQ02447.1};</t>
  </si>
  <si>
    <t xml:space="preserve"> Gillisia.</t>
  </si>
  <si>
    <t>H2BVT6_9FLAO</t>
  </si>
  <si>
    <t xml:space="preserve"> NCBI_TaxID=865937 {ECO:0000313|EMBL:EHQ01819.1};</t>
  </si>
  <si>
    <t>H2EDK0_9VIRU</t>
  </si>
  <si>
    <t xml:space="preserve"> Moumouvirus Monve.</t>
  </si>
  <si>
    <t xml:space="preserve"> NCBI_TaxID=1128131 {ECO:0000313|EMBL:AEX62473.1};</t>
  </si>
  <si>
    <t xml:space="preserve"> Mimiviridae</t>
  </si>
  <si>
    <t>unclassified Mimiviridae.</t>
  </si>
  <si>
    <t>H2GTV2_CORD7</t>
  </si>
  <si>
    <t xml:space="preserve"> Corynebacterium diphtheriae (strain ATCC 27012 / C7 (beta)).</t>
  </si>
  <si>
    <t xml:space="preserve"> NCBI_TaxID=698963 {ECO:0000313|EMBL:AEX66326.1, ECO:0000313|Proteomes:UP000007160};</t>
  </si>
  <si>
    <t>H3SMM2_9BACL</t>
  </si>
  <si>
    <t xml:space="preserve"> Paenibacillus dendritiformis C454.</t>
  </si>
  <si>
    <t xml:space="preserve"> NCBI_TaxID=1131935 {ECO:0000313|EMBL:EHQ59678.1};</t>
  </si>
  <si>
    <t>H4F1S6_9RHIZ</t>
  </si>
  <si>
    <t xml:space="preserve"> Rhizobium sp. PDO1-076.</t>
  </si>
  <si>
    <t xml:space="preserve"> NCBI_TaxID=1125979 {ECO:0000313|EMBL:EHS53421.1};</t>
  </si>
  <si>
    <t>H4UIG1_ECOLX</t>
  </si>
  <si>
    <t xml:space="preserve"> Escherichia coli DEC6A.</t>
  </si>
  <si>
    <t xml:space="preserve"> NCBI_TaxID=868160 {ECO:0000313|EMBL:EHV59361.1};</t>
  </si>
  <si>
    <t>H4UZM4_ECOLX</t>
  </si>
  <si>
    <t xml:space="preserve"> Escherichia coli DEC6B.</t>
  </si>
  <si>
    <t xml:space="preserve"> NCBI_TaxID=868161 {ECO:0000313|EMBL:EHV61176.1};</t>
  </si>
  <si>
    <t>H4ZUY8_ECOLX</t>
  </si>
  <si>
    <t xml:space="preserve"> Escherichia coli DEC8C.</t>
  </si>
  <si>
    <t xml:space="preserve"> NCBI_TaxID=868172 {ECO:0000313|EMBL:EHW19481.1};</t>
  </si>
  <si>
    <t>H5E0I9_ECOLX</t>
  </si>
  <si>
    <t xml:space="preserve"> Escherichia coli DEC10B.</t>
  </si>
  <si>
    <t xml:space="preserve"> NCBI_TaxID=868181 {ECO:0000313|EMBL:EHW71447.1};</t>
  </si>
  <si>
    <t>H5IHU3_ECOLX</t>
  </si>
  <si>
    <t xml:space="preserve"> Escherichia coli DEC12A.</t>
  </si>
  <si>
    <t xml:space="preserve"> NCBI_TaxID=868191 {ECO:0000313|EMBL:EHX33815.1};</t>
  </si>
  <si>
    <t>H5IZQ4_ECOLX</t>
  </si>
  <si>
    <t xml:space="preserve"> Escherichia coli DEC12B.</t>
  </si>
  <si>
    <t xml:space="preserve"> NCBI_TaxID=868192 {ECO:0000313|EMBL:EHX32078.1};</t>
  </si>
  <si>
    <t>H5SPY8_9ZZZZ</t>
  </si>
  <si>
    <t xml:space="preserve"> uncultured prokaryote.</t>
  </si>
  <si>
    <t xml:space="preserve"> NCBI_TaxID=198431 {ECO:0000313|EMBL:BAL58224.1};</t>
  </si>
  <si>
    <t>H5TGQ8_9ACTN</t>
  </si>
  <si>
    <t xml:space="preserve"> Gordonia otitidis NBRC 100426.</t>
  </si>
  <si>
    <t xml:space="preserve"> NCBI_TaxID=1108044 {ECO:0000313|EMBL:GAB32666.1};</t>
  </si>
  <si>
    <t>H5TGS1_9ACTN</t>
  </si>
  <si>
    <t xml:space="preserve"> NCBI_TaxID=1108044 {ECO:0000313|EMBL:GAB32679.1};</t>
  </si>
  <si>
    <t>H5THJ2_9ACTN</t>
  </si>
  <si>
    <t xml:space="preserve"> NCBI_TaxID=1108044 {ECO:0000313|EMBL:GAB32950.1};</t>
  </si>
  <si>
    <t>H5TI43_9ACTN</t>
  </si>
  <si>
    <t xml:space="preserve"> NCBI_TaxID=1108044 {ECO:0000313|EMBL:GAB33151.1};</t>
  </si>
  <si>
    <t>H5TNC4_9ACTN</t>
  </si>
  <si>
    <t xml:space="preserve"> NCBI_TaxID=1108044 {ECO:0000313|EMBL:GAB34982.1};</t>
  </si>
  <si>
    <t>H5U602_9ACTN</t>
  </si>
  <si>
    <t xml:space="preserve"> Gordonia sputi NBRC 100414.</t>
  </si>
  <si>
    <t xml:space="preserve"> NCBI_TaxID=1089453 {ECO:0000313|EMBL:GAB41160.1};</t>
  </si>
  <si>
    <t>H5U676_9ACTN</t>
  </si>
  <si>
    <t xml:space="preserve"> NCBI_TaxID=1089453 {ECO:0000313|EMBL:GAB41234.1};</t>
  </si>
  <si>
    <t>H5U761_9ACTN</t>
  </si>
  <si>
    <t xml:space="preserve"> NCBI_TaxID=1089453 {ECO:0000313|EMBL:GAB41549.1};</t>
  </si>
  <si>
    <t>H5UAH6_9ACTN</t>
  </si>
  <si>
    <t xml:space="preserve"> Gordonia terrae NBRC 100016.</t>
  </si>
  <si>
    <t xml:space="preserve"> NCBI_TaxID=1089454 {ECO:0000313|EMBL:GAB42734.1};</t>
  </si>
  <si>
    <t>H5UAN5_9ACTN</t>
  </si>
  <si>
    <t xml:space="preserve"> NCBI_TaxID=1089454 {ECO:0000313|EMBL:GAB42793.1};</t>
  </si>
  <si>
    <t>H5UBK3_9ACTN</t>
  </si>
  <si>
    <t xml:space="preserve"> NCBI_TaxID=1089454 {ECO:0000313|EMBL:GAB43111.1};</t>
  </si>
  <si>
    <t>H5UIQ8_9ACTN</t>
  </si>
  <si>
    <t xml:space="preserve"> NCBI_TaxID=1089454 {ECO:0000313|EMBL:GAB45616.1};</t>
  </si>
  <si>
    <t>H5UJ46_9ACTN</t>
  </si>
  <si>
    <t xml:space="preserve"> NCBI_TaxID=1089454 {ECO:0000313|EMBL:GAB45754.1};</t>
  </si>
  <si>
    <t>H5UK99_9ACTN</t>
  </si>
  <si>
    <t xml:space="preserve"> NCBI_TaxID=1089454 {ECO:0000313|EMBL:GAB46077.1};</t>
  </si>
  <si>
    <t>H5X8C5_9PSEU</t>
  </si>
  <si>
    <t xml:space="preserve"> Saccharomonospora marina XMU15.</t>
  </si>
  <si>
    <t xml:space="preserve"> NCBI_TaxID=882083 {ECO:0000313|EMBL:EHR49157.1, ECO:0000313|Proteomes:UP000004926};</t>
  </si>
  <si>
    <t>H5Y252_9FIRM</t>
  </si>
  <si>
    <t xml:space="preserve"> Desulfosporosinus youngiae DSM 17734.</t>
  </si>
  <si>
    <t xml:space="preserve"> NCBI_TaxID=768710 {ECO:0000313|EMBL:EHQ88250.1, ECO:0000313|Proteomes:UP000005104};</t>
  </si>
  <si>
    <t>H5Y6I6_9BRAD</t>
  </si>
  <si>
    <t xml:space="preserve"> Bradyrhizobium sp. WSM471.</t>
  </si>
  <si>
    <t xml:space="preserve"> NCBI_TaxID=319017 {ECO:0000313|EMBL:EHQ99644.1, ECO:0000313|Proteomes:UP000005774};</t>
  </si>
  <si>
    <t>H5Y6P7_9BRAD</t>
  </si>
  <si>
    <t xml:space="preserve"> NCBI_TaxID=319017 {ECO:0000313|EMBL:EHQ99477.1, ECO:0000313|Proteomes:UP000005774};</t>
  </si>
  <si>
    <t>H5YMI4_9BRAD</t>
  </si>
  <si>
    <t xml:space="preserve"> NCBI_TaxID=319017 {ECO:0000313|EMBL:EHR04394.1, ECO:0000313|Proteomes:UP000005774};</t>
  </si>
  <si>
    <t>H6MRD5_GORPV</t>
  </si>
  <si>
    <t xml:space="preserve"> Gordonia polyisoprenivorans (strain DSM 44266 / VH2).</t>
  </si>
  <si>
    <t xml:space="preserve"> NCBI_TaxID=1112204 {ECO:0000313|EMBL:AFA71280.1, ECO:0000313|Proteomes:UP000009154};</t>
  </si>
  <si>
    <t>H6N3T5_GORPV</t>
  </si>
  <si>
    <t xml:space="preserve"> NCBI_TaxID=1112204 {ECO:0000313|EMBL:AFA74758.1, ECO:0000313|Proteomes:UP000009154};</t>
  </si>
  <si>
    <t>H6RQC5_BLASD</t>
  </si>
  <si>
    <t xml:space="preserve"> Blastococcus saxobsidens (strain DD2).</t>
  </si>
  <si>
    <t xml:space="preserve"> NCBI_TaxID=1146883 {ECO:0000313|EMBL:CCG04092.1, ECO:0000313|Proteomes:UP000007517};</t>
  </si>
  <si>
    <t>Blastococcus.</t>
  </si>
  <si>
    <t>H6RRQ8_BLASD</t>
  </si>
  <si>
    <t xml:space="preserve"> NCBI_TaxID=1146883 {ECO:0000313|EMBL:CCG01701.1, ECO:0000313|Proteomes:UP000007517};</t>
  </si>
  <si>
    <t>H6RSV0_BLASD</t>
  </si>
  <si>
    <t xml:space="preserve"> NCBI_TaxID=1146883 {ECO:0000313|EMBL:CCG03053.1, ECO:0000313|Proteomes:UP000007517};</t>
  </si>
  <si>
    <t>H7ESC7_PSEST</t>
  </si>
  <si>
    <t xml:space="preserve"> Pseudomonas stutzeri ATCC 14405 = CCUG 16156.</t>
  </si>
  <si>
    <t xml:space="preserve"> NCBI_TaxID=32042 {ECO:0000313|EMBL:EHY76651.1};</t>
  </si>
  <si>
    <t>H7FMA2_9FLAO</t>
  </si>
  <si>
    <t xml:space="preserve"> Flavobacterium frigoris PS1.</t>
  </si>
  <si>
    <t xml:space="preserve"> NCBI_TaxID=1086011 {ECO:0000313|EMBL:EIA10376.1};</t>
  </si>
  <si>
    <t>H7FMV4_9FLAO</t>
  </si>
  <si>
    <t xml:space="preserve"> NCBI_TaxID=1086011 {ECO:0000313|EMBL:EIA10205.1};</t>
  </si>
  <si>
    <t>H8DV73_9NEIS</t>
  </si>
  <si>
    <t xml:space="preserve"> Kingella kingae PYKK081.</t>
  </si>
  <si>
    <t xml:space="preserve"> NCBI_TaxID=1150867 {ECO:0000313|EMBL:EIC14480.1};</t>
  </si>
  <si>
    <t xml:space="preserve"> Kingella.</t>
  </si>
  <si>
    <t>H8E171_9MICO</t>
  </si>
  <si>
    <t xml:space="preserve"> Microbacterium laevaniformans OR221.</t>
  </si>
  <si>
    <t xml:space="preserve"> NCBI_TaxID=1160710 {ECO:0000313|EMBL:EIC08891.1};</t>
  </si>
  <si>
    <t>H8E268_9MICO</t>
  </si>
  <si>
    <t xml:space="preserve"> NCBI_TaxID=1160710 {ECO:0000313|EMBL:EIC09238.1};</t>
  </si>
  <si>
    <t>H8E4Q9_9MICO</t>
  </si>
  <si>
    <t xml:space="preserve"> NCBI_TaxID=1160710 {ECO:0000313|EMBL:EIC07848.1};</t>
  </si>
  <si>
    <t>H8E834_9MICO</t>
  </si>
  <si>
    <t xml:space="preserve"> NCBI_TaxID=1160710 {ECO:0000313|EMBL:EIC06874.1};</t>
  </si>
  <si>
    <t>H8FIX4_XANCI</t>
  </si>
  <si>
    <t xml:space="preserve"> Xanthomonas citri pv. mangiferaeindicae LMG 941.</t>
  </si>
  <si>
    <t xml:space="preserve"> NCBI_TaxID=1156940 {ECO:0000313|EMBL:CCG38311.1};</t>
  </si>
  <si>
    <t>H8G3Y7_9PSEU</t>
  </si>
  <si>
    <t xml:space="preserve"> Saccharomonospora azurea NA-128.</t>
  </si>
  <si>
    <t xml:space="preserve"> NCBI_TaxID=882081 {ECO:0000313|EMBL:EHY90116.1, ECO:0000313|Proteomes:UP000004705};</t>
  </si>
  <si>
    <t>H8G5V1_9PSEU</t>
  </si>
  <si>
    <t xml:space="preserve"> NCBI_TaxID=882081 {ECO:0000313|EMBL:EHY90263.1, ECO:0000313|Proteomes:UP000004705};</t>
  </si>
  <si>
    <t>H8GIL1_METAL</t>
  </si>
  <si>
    <t xml:space="preserve"> Methylomicrobium album BG8.</t>
  </si>
  <si>
    <t xml:space="preserve"> NCBI_TaxID=686340 {ECO:0000313|EMBL:EIC29038.1, ECO:0000313|Proteomes:UP000005090};</t>
  </si>
  <si>
    <t>H8I439_METCZ</t>
  </si>
  <si>
    <t xml:space="preserve"> Methanocella conradii (strain DSM 24694 / JCM 17849 / CGMCC 1.5162 / HZ254).</t>
  </si>
  <si>
    <t xml:space="preserve"> NCBI_TaxID=1041930 {ECO:0000313|EMBL:AFC99178.1, ECO:0000313|Proteomes:UP000005233};</t>
  </si>
  <si>
    <t xml:space="preserve"> Methanocellales</t>
  </si>
  <si>
    <t>Methanocellaceae</t>
  </si>
  <si>
    <t xml:space="preserve"> Methanocella.</t>
  </si>
  <si>
    <t>H8IP69_MYCIA</t>
  </si>
  <si>
    <t xml:space="preserve"> Mycobacterium intracellulare (strain ATCC 13950 / DSM 43223 / JCM 6384 / NCTC 13025 / 3600).</t>
  </si>
  <si>
    <t xml:space="preserve"> NCBI_TaxID=487521 {ECO:0000313|EMBL:AFC41776.1, ECO:0000313|Proteomes:UP000008004};</t>
  </si>
  <si>
    <t xml:space="preserve"> Mycobacterium avium complex (MAC).</t>
  </si>
  <si>
    <t>H8KQZ1_SOLCM</t>
  </si>
  <si>
    <t xml:space="preserve"> Solitalea canadensis (strain ATCC 29591 / DSM 3403 / NBRC 15130 / NCIMB 12057 / USAM 9D) (Flexibacter canadensis).</t>
  </si>
  <si>
    <t xml:space="preserve"> NCBI_TaxID=929556 {ECO:0000313|EMBL:AFD07137.1, ECO:0000313|Proteomes:UP000007590};</t>
  </si>
  <si>
    <t xml:space="preserve"> Solitalea.</t>
  </si>
  <si>
    <t>H8KV37_SOLCM</t>
  </si>
  <si>
    <t xml:space="preserve"> NCBI_TaxID=929556 {ECO:0000313|EMBL:AFD06037.1, ECO:0000313|Proteomes:UP000007590};</t>
  </si>
  <si>
    <t>H8KXU1_SOLCM</t>
  </si>
  <si>
    <t xml:space="preserve"> NCBI_TaxID=929556 {ECO:0000313|EMBL:AFD05617.1, ECO:0000313|Proteomes:UP000007590};</t>
  </si>
  <si>
    <t>H8N001_CORCM</t>
  </si>
  <si>
    <t xml:space="preserve"> Corallococcus coralloides (strain ATCC 25202 / DSM 2259 / NBRC 100086 / M2) (Myxococcus coralloides).</t>
  </si>
  <si>
    <t xml:space="preserve"> NCBI_TaxID=1144275 {ECO:0000313|EMBL:AFE04204.1, ECO:0000313|Proteomes:UP000007587};</t>
  </si>
  <si>
    <t xml:space="preserve"> Corallococcus.</t>
  </si>
  <si>
    <t>H8NMI9_RAHAQ</t>
  </si>
  <si>
    <t xml:space="preserve"> Rahnella aquatilis HX2.</t>
  </si>
  <si>
    <t xml:space="preserve"> NCBI_TaxID=1151116 {ECO:0000313|EMBL:AFE57010.1, ECO:0000313|Proteomes:UP000007594};</t>
  </si>
  <si>
    <t xml:space="preserve"> Rahnella.</t>
  </si>
  <si>
    <t>H8XV65_FLAIG</t>
  </si>
  <si>
    <t xml:space="preserve"> Flavobacterium indicum (strain DSM 17447 / CIP 109464 / GPTSA100-9).</t>
  </si>
  <si>
    <t xml:space="preserve"> NCBI_TaxID=1094466 {ECO:0000313|EMBL:CCG53035.1, ECO:0000313|Proteomes:UP000007599};</t>
  </si>
  <si>
    <t>H8YWL4_9GAMM</t>
  </si>
  <si>
    <t xml:space="preserve"> Thiorhodovibrio sp. 970.</t>
  </si>
  <si>
    <t xml:space="preserve"> NCBI_TaxID=631362 {ECO:0000313|EMBL:EIC22840.1};</t>
  </si>
  <si>
    <t xml:space="preserve"> Thiorhodovibrio.</t>
  </si>
  <si>
    <t>I0AFW4_IGNAJ</t>
  </si>
  <si>
    <t xml:space="preserve"> Ignavibacterium album (strain DSM 19864 / JCM 16511 / NBRC 101810 / Mat9-16).</t>
  </si>
  <si>
    <t xml:space="preserve"> NCBI_TaxID=945713 {ECO:0000313|EMBL:AFH47871.1, ECO:0000313|Proteomes:UP000007394};</t>
  </si>
  <si>
    <t xml:space="preserve"> Ignavibacteriae</t>
  </si>
  <si>
    <t xml:space="preserve"> Ignavibacteria</t>
  </si>
  <si>
    <t xml:space="preserve"> Ignavibacteriales</t>
  </si>
  <si>
    <t>Ignavibacteriaceae</t>
  </si>
  <si>
    <t xml:space="preserve"> Ignavibacterium.</t>
  </si>
  <si>
    <t>I0AFX9_IGNAJ</t>
  </si>
  <si>
    <t xml:space="preserve"> NCBI_TaxID=945713 {ECO:0000313|EMBL:AFH47886.1, ECO:0000313|Proteomes:UP000007394};</t>
  </si>
  <si>
    <t>I0AL65_IGNAJ</t>
  </si>
  <si>
    <t xml:space="preserve"> NCBI_TaxID=945713 {ECO:0000313|EMBL:AFH49722.1, ECO:0000313|Proteomes:UP000007394};</t>
  </si>
  <si>
    <t>I0API8_IGNAJ</t>
  </si>
  <si>
    <t xml:space="preserve"> NCBI_TaxID=945713 {ECO:0000313|EMBL:AFH50895.1, ECO:0000313|Proteomes:UP000007394};</t>
  </si>
  <si>
    <t>I0G0A4_9BRAD</t>
  </si>
  <si>
    <t xml:space="preserve"> Bradyrhizobium sp. S23321.</t>
  </si>
  <si>
    <t xml:space="preserve"> NCBI_TaxID=335659 {ECO:0000313|EMBL:BAL74191.1, ECO:0000313|Proteomes:UP000007886};</t>
  </si>
  <si>
    <t>I0G0F2_9BRAD</t>
  </si>
  <si>
    <t xml:space="preserve"> NCBI_TaxID=335659 {ECO:0000313|EMBL:BAL74239.1, ECO:0000313|Proteomes:UP000007886};</t>
  </si>
  <si>
    <t>I0G407_9BRAD</t>
  </si>
  <si>
    <t xml:space="preserve"> NCBI_TaxID=335659 {ECO:0000313|EMBL:BAL75494.1, ECO:0000313|Proteomes:UP000007886};</t>
  </si>
  <si>
    <t>I0G4M6_9BRAD</t>
  </si>
  <si>
    <t xml:space="preserve"> NCBI_TaxID=335659 {ECO:0000313|EMBL:BAL75713.1, ECO:0000313|Proteomes:UP000007886};</t>
  </si>
  <si>
    <t>I0GSX6_SELRL</t>
  </si>
  <si>
    <t xml:space="preserve"> Selenomonas ruminantium subsp. lactilytica (strain NBRC 103574 / TAM6421).</t>
  </si>
  <si>
    <t xml:space="preserve"> NCBI_TaxID=927704 {ECO:0000313|EMBL:BAL83863.1, ECO:0000313|Proteomes:UP000007887};</t>
  </si>
  <si>
    <t>I0GYV5_ACTM4</t>
  </si>
  <si>
    <t xml:space="preserve"> Actinoplanes missouriensis (strain ATCC 14538 / DSM 43046 / CBS 188.64 / JCM 3121 / NCIMB 12654 / NBRC 102363 / 431).</t>
  </si>
  <si>
    <t xml:space="preserve"> NCBI_TaxID=512565 {ECO:0000313|EMBL:BAL85942.1, ECO:0000313|Proteomes:UP000007882};</t>
  </si>
  <si>
    <t>Actinoplanes.</t>
  </si>
  <si>
    <t>I0H0D1_ACTM4</t>
  </si>
  <si>
    <t xml:space="preserve"> NCBI_TaxID=512565 {ECO:0000313|EMBL:BAL86468.1, ECO:0000313|Proteomes:UP000007882};</t>
  </si>
  <si>
    <t>I0JZY4_9BACT</t>
  </si>
  <si>
    <t xml:space="preserve"> Methylacidiphilum fumariolicum SolV.</t>
  </si>
  <si>
    <t xml:space="preserve"> NCBI_TaxID=1156937 {ECO:0000313|EMBL:CCG92803.1};</t>
  </si>
  <si>
    <t xml:space="preserve"> unclassified Verrucomicrobia</t>
  </si>
  <si>
    <t>Methylacidiphilales</t>
  </si>
  <si>
    <t xml:space="preserve"> Methylacidiphilaceae</t>
  </si>
  <si>
    <t xml:space="preserve"> Methylacidiphilum.</t>
  </si>
  <si>
    <t>I0K7N0_9BACT</t>
  </si>
  <si>
    <t xml:space="preserve"> Fibrella aestuarina BUZ 2.</t>
  </si>
  <si>
    <t xml:space="preserve"> NCBI_TaxID=1166018 {ECO:0000313|EMBL:CCH00133.1, ECO:0000313|Proteomes:UP000011058};</t>
  </si>
  <si>
    <t>Fibrella.</t>
  </si>
  <si>
    <t>I0K7R0_9BACT</t>
  </si>
  <si>
    <t xml:space="preserve"> NCBI_TaxID=1166018 {ECO:0000313|EMBL:CCH00163.1, ECO:0000313|Proteomes:UP000011058};</t>
  </si>
  <si>
    <t>I0K8R1_9BACT</t>
  </si>
  <si>
    <t xml:space="preserve"> NCBI_TaxID=1166018 {ECO:0000313|EMBL:CCH00514.1, ECO:0000313|Proteomes:UP000011058};</t>
  </si>
  <si>
    <t>I0KGK5_9BACT</t>
  </si>
  <si>
    <t xml:space="preserve"> NCBI_TaxID=1166018 {ECO:0000313|EMBL:CCH03258.1, ECO:0000313|Proteomes:UP000011058};</t>
  </si>
  <si>
    <t>I0L5D0_9ACTN</t>
  </si>
  <si>
    <t xml:space="preserve"> Micromonospora lupini str. Lupac 08.</t>
  </si>
  <si>
    <t xml:space="preserve"> NCBI_TaxID=1150864 {ECO:0000313|EMBL:CCH19027.1};</t>
  </si>
  <si>
    <t>I0L5E6_9ACTN</t>
  </si>
  <si>
    <t xml:space="preserve"> NCBI_TaxID=1150864 {ECO:0000313|EMBL:CCH19043.1};</t>
  </si>
  <si>
    <t>I0LEM5_9ACTN</t>
  </si>
  <si>
    <t xml:space="preserve"> NCBI_TaxID=1150864 {ECO:0000313|EMBL:CCH22272.1};</t>
  </si>
  <si>
    <t>I0PP60_MYCAB</t>
  </si>
  <si>
    <t xml:space="preserve"> Mycobacterium abscessus M94.</t>
  </si>
  <si>
    <t xml:space="preserve"> NCBI_TaxID=1158135 {ECO:0000313|EMBL:EIC68430.1, ECO:0000313|Proteomes:UP000005345};</t>
  </si>
  <si>
    <t>I0PQG6_MYCAB</t>
  </si>
  <si>
    <t xml:space="preserve"> NCBI_TaxID=1158135 {ECO:0000313|EMBL:EIC68886.1, ECO:0000313|Proteomes:UP000005345};</t>
  </si>
  <si>
    <t>I0PU46_MYCAB</t>
  </si>
  <si>
    <t xml:space="preserve"> NCBI_TaxID=1158135 {ECO:0000313|EMBL:EIC70166.1, ECO:0000313|Proteomes:UP000005345};</t>
  </si>
  <si>
    <t>I0PXH2_MYCAB</t>
  </si>
  <si>
    <t xml:space="preserve"> NCBI_TaxID=1158135 {ECO:0000313|EMBL:EIC71342.1, ECO:0000313|Proteomes:UP000005345};</t>
  </si>
  <si>
    <t>I0RD18_MYCXE</t>
  </si>
  <si>
    <t xml:space="preserve"> Mycobacterium xenopi RIVM700367.</t>
  </si>
  <si>
    <t xml:space="preserve"> NCBI_TaxID=1150591 {ECO:0000313|EMBL:EID09021.1};</t>
  </si>
  <si>
    <t>I0RDW6_MYCPH</t>
  </si>
  <si>
    <t xml:space="preserve"> Mycobacterium phlei RIVM601174.</t>
  </si>
  <si>
    <t xml:space="preserve"> NCBI_TaxID=1150599 {ECO:0000313|EMBL:EID09319.1};</t>
  </si>
  <si>
    <t>I0RM27_MYCXE</t>
  </si>
  <si>
    <t xml:space="preserve"> NCBI_TaxID=1150591 {ECO:0000313|EMBL:EID12180.1};</t>
  </si>
  <si>
    <t>I0RMK2_MYCPH</t>
  </si>
  <si>
    <t xml:space="preserve"> NCBI_TaxID=1150599 {ECO:0000313|EMBL:EID12355.1};</t>
  </si>
  <si>
    <t>I0RVG6_MYCXE</t>
  </si>
  <si>
    <t xml:space="preserve"> NCBI_TaxID=1150591 {ECO:0000313|EMBL:EID15119.1};</t>
  </si>
  <si>
    <t>I0RY54_MYCPH</t>
  </si>
  <si>
    <t xml:space="preserve"> NCBI_TaxID=1150599 {ECO:0000313|EMBL:EID16057.1};</t>
  </si>
  <si>
    <t>I0TD23_9BACT</t>
  </si>
  <si>
    <t xml:space="preserve"> Prevotella sp. oral taxon 306 str. F0472.</t>
  </si>
  <si>
    <t xml:space="preserve"> NCBI_TaxID=1095752 {ECO:0000313|EMBL:EID33526.1};</t>
  </si>
  <si>
    <t>I0UTI3_9MICC</t>
  </si>
  <si>
    <t xml:space="preserve"> Rothia aeria F0474.</t>
  </si>
  <si>
    <t xml:space="preserve"> NCBI_TaxID=1125724 {ECO:0000313|EMBL:EID51186.1};</t>
  </si>
  <si>
    <t>I0V0M5_9PSEU</t>
  </si>
  <si>
    <t xml:space="preserve"> Saccharomonospora xinjiangensis XJ-54.</t>
  </si>
  <si>
    <t xml:space="preserve"> NCBI_TaxID=882086 {ECO:0000313|EMBL:EID53678.1};</t>
  </si>
  <si>
    <t>I1A5L9_9MOLU</t>
  </si>
  <si>
    <t xml:space="preserve"> Mycoplasma canis UFG4.</t>
  </si>
  <si>
    <t xml:space="preserve"> NCBI_TaxID=1131455 {ECO:0000313|EMBL:EIE41790.1, ECO:0000313|Proteomes:UP000006229};</t>
  </si>
  <si>
    <t xml:space="preserve"> Tenericutes</t>
  </si>
  <si>
    <t xml:space="preserve"> Mollicutes</t>
  </si>
  <si>
    <t xml:space="preserve"> Mycoplasmataceae</t>
  </si>
  <si>
    <t xml:space="preserve"> Mycoplasma.</t>
  </si>
  <si>
    <t>I1B2Q8_9RHOB</t>
  </si>
  <si>
    <t xml:space="preserve"> Citreicella sp. 357.</t>
  </si>
  <si>
    <t xml:space="preserve"> NCBI_TaxID=766499 {ECO:0000313|EMBL:EIE53029.1};</t>
  </si>
  <si>
    <t xml:space="preserve"> Citreicella.</t>
  </si>
  <si>
    <t>I1CY10_9PSEU</t>
  </si>
  <si>
    <t xml:space="preserve"> Saccharomonospora glauca K62.</t>
  </si>
  <si>
    <t xml:space="preserve"> NCBI_TaxID=928724 {ECO:0000313|EMBL:EIE97584.1, ECO:0000313|Proteomes:UP000005087};</t>
  </si>
  <si>
    <t>P96837_MYCTU</t>
  </si>
  <si>
    <t xml:space="preserve"> Mycobacterium tuberculosis (strain ATCC 25618 / H37Rv).</t>
  </si>
  <si>
    <t xml:space="preserve"> NCBI_TaxID=83332 {ECO:0000313|EMBL:CCP46377.1, ECO:0000313|Proteomes:UP000001584};</t>
  </si>
  <si>
    <t>Q07IA0_RHOP5</t>
  </si>
  <si>
    <t xml:space="preserve"> Rhodopseudomonas palustris (strain BisA53).</t>
  </si>
  <si>
    <t xml:space="preserve"> NCBI_TaxID=316055 {ECO:0000313|EMBL:ABJ08334.1, ECO:0000313|Proteomes:UP000000654};</t>
  </si>
  <si>
    <t>Q07IF7_RHOP5</t>
  </si>
  <si>
    <t xml:space="preserve"> NCBI_TaxID=316055 {ECO:0000313|EMBL:ABJ08277.1, ECO:0000313|Proteomes:UP000000654};</t>
  </si>
  <si>
    <t>Q07IT1_RHOP5</t>
  </si>
  <si>
    <t xml:space="preserve"> NCBI_TaxID=316055 {ECO:0000313|EMBL:ABJ08153.1, ECO:0000313|Proteomes:UP000000654};</t>
  </si>
  <si>
    <t>Q07R82_RHOP5</t>
  </si>
  <si>
    <t xml:space="preserve"> NCBI_TaxID=316055 {ECO:0000313|EMBL:ABJ05552.1, ECO:0000313|Proteomes:UP000000654};</t>
  </si>
  <si>
    <t>Q07UI6_RHOP5</t>
  </si>
  <si>
    <t xml:space="preserve"> NCBI_TaxID=316055 {ECO:0000313|EMBL:ABJ04398.1, ECO:0000313|Proteomes:UP000000654};</t>
  </si>
  <si>
    <t>Q094W0_STIAD</t>
  </si>
  <si>
    <t xml:space="preserve"> NCBI_TaxID=378806 {ECO:0000313|EMBL:EAU67280.1};</t>
  </si>
  <si>
    <t>Q097Q4_STIAD</t>
  </si>
  <si>
    <t xml:space="preserve"> NCBI_TaxID=378806 {ECO:0000313|EMBL:EAU67927.1};</t>
  </si>
  <si>
    <t>Q0AH49_NITEC</t>
  </si>
  <si>
    <t xml:space="preserve"> Nitrosomonas eutropha (strain C91).</t>
  </si>
  <si>
    <t xml:space="preserve"> NCBI_TaxID=335283 {ECO:0000313|EMBL:ABI59333.1, ECO:0000313|Proteomes:UP000001966};</t>
  </si>
  <si>
    <t xml:space="preserve"> Nitrosomonadales</t>
  </si>
  <si>
    <t>Nitrosomonadaceae</t>
  </si>
  <si>
    <t xml:space="preserve"> Nitrosomonas.</t>
  </si>
  <si>
    <t>Q0ANZ5_MARMM</t>
  </si>
  <si>
    <t xml:space="preserve"> Maricaulis maris (strain MCS10).</t>
  </si>
  <si>
    <t xml:space="preserve"> NCBI_TaxID=394221 {ECO:0000313|EMBL:ABI65992.1, ECO:0000313|Proteomes:UP000001964};</t>
  </si>
  <si>
    <t xml:space="preserve"> Maricaulis.</t>
  </si>
  <si>
    <t>Q0AQV7_MARMM</t>
  </si>
  <si>
    <t xml:space="preserve"> NCBI_TaxID=394221 {ECO:0000313|EMBL:ABI65330.1, ECO:0000313|Proteomes:UP000001964};</t>
  </si>
  <si>
    <t>Q0ASA3_MARMM</t>
  </si>
  <si>
    <t xml:space="preserve"> NCBI_TaxID=394221 {ECO:0000313|EMBL:ABI64834.1, ECO:0000313|Proteomes:UP000001964};</t>
  </si>
  <si>
    <t>Q0G591_9RHIZ</t>
  </si>
  <si>
    <t xml:space="preserve"> Fulvimarina pelagi HTCC2506.</t>
  </si>
  <si>
    <t xml:space="preserve"> NCBI_TaxID=314231 {ECO:0000313|EMBL:EAU43173.1};</t>
  </si>
  <si>
    <t>Aurantimonadaceae</t>
  </si>
  <si>
    <t xml:space="preserve"> Fulvimarina.</t>
  </si>
  <si>
    <t>Q0G7M8_9RHIZ</t>
  </si>
  <si>
    <t xml:space="preserve"> NCBI_TaxID=314231 {ECO:0000313|EMBL:EAU42336.1};</t>
  </si>
  <si>
    <t>Q0HQD0_SHESR</t>
  </si>
  <si>
    <t xml:space="preserve"> Shewanella sp. (strain MR-7).</t>
  </si>
  <si>
    <t xml:space="preserve"> NCBI_TaxID=60481 {ECO:0000313|EMBL:ABI44675.1, ECO:0000313|Proteomes:UP000001960};</t>
  </si>
  <si>
    <t>Shewanellaceae</t>
  </si>
  <si>
    <t xml:space="preserve"> Shewanella.</t>
  </si>
  <si>
    <t>Q0HY92_SHESR</t>
  </si>
  <si>
    <t xml:space="preserve"> NCBI_TaxID=60481 {ECO:0000313|EMBL:ABI41913.1, ECO:0000313|Proteomes:UP000001960};</t>
  </si>
  <si>
    <t>Q0REH0_FRAAA</t>
  </si>
  <si>
    <t xml:space="preserve"> Frankia alni (strain ACN14a).</t>
  </si>
  <si>
    <t xml:space="preserve"> NCBI_TaxID=326424 {ECO:0000313|EMBL:CAJ64140.1, ECO:0000313|Proteomes:UP000000657};</t>
  </si>
  <si>
    <t>Q0RLU8_FRAAA</t>
  </si>
  <si>
    <t xml:space="preserve"> NCBI_TaxID=326424 {ECO:0000313|EMBL:CAJ61506.1, ECO:0000313|Proteomes:UP000000657};</t>
  </si>
  <si>
    <t>Q0RQD8_FRAAA</t>
  </si>
  <si>
    <t xml:space="preserve"> NCBI_TaxID=326424 {ECO:0000313|EMBL:CAJ60238.1, ECO:0000313|Proteomes:UP000000657};</t>
  </si>
  <si>
    <t>Q0S308_RHOJR</t>
  </si>
  <si>
    <t xml:space="preserve"> Rhodococcus jostii (strain RHA1).</t>
  </si>
  <si>
    <t xml:space="preserve"> NCBI_TaxID=101510 {ECO:0000313|EMBL:ABG98078.1, ECO:0000313|Proteomes:UP000008710};</t>
  </si>
  <si>
    <t>Q0S525_RHOJR</t>
  </si>
  <si>
    <t xml:space="preserve"> NCBI_TaxID=101510 {ECO:0000313|EMBL:ABG97361.1, ECO:0000313|Proteomes:UP000008710};</t>
  </si>
  <si>
    <t>Q0T5A8_SHIF8</t>
  </si>
  <si>
    <t xml:space="preserve"> Shigella flexneri serotype 5b (strain 8401).</t>
  </si>
  <si>
    <t xml:space="preserve"> NCBI_TaxID=373384 {ECO:0000313|EMBL:ABF03507.1, ECO:0000313|Proteomes:UP000000659};</t>
  </si>
  <si>
    <t>Q11GI6_CHESB</t>
  </si>
  <si>
    <t xml:space="preserve"> Chelativorans sp. (strain BNC1).</t>
  </si>
  <si>
    <t xml:space="preserve"> NCBI_TaxID=266779 {ECO:0000313|EMBL:ABG63489.1, ECO:0000313|Proteomes:UP000001820};</t>
  </si>
  <si>
    <t xml:space="preserve"> Chelativorans.</t>
  </si>
  <si>
    <t>Q11JR2_CHESB</t>
  </si>
  <si>
    <t xml:space="preserve"> NCBI_TaxID=266779 {ECO:0000313|EMBL:ABG62363.1, ECO:0000313|Proteomes:UP000001820};</t>
  </si>
  <si>
    <t>Q125E4_POLSJ</t>
  </si>
  <si>
    <t xml:space="preserve"> Polaromonas sp. (strain JS666 / ATCC BAA-500).</t>
  </si>
  <si>
    <t xml:space="preserve"> NCBI_TaxID=296591 {ECO:0000313|EMBL:ABE45848.1, ECO:0000313|Proteomes:UP000001983};</t>
  </si>
  <si>
    <t>Q136F3_RHOPS</t>
  </si>
  <si>
    <t xml:space="preserve"> Rhodopseudomonas palustris (strain BisB5).</t>
  </si>
  <si>
    <t xml:space="preserve"> NCBI_TaxID=316057 {ECO:0000313|EMBL:ABE40036.1, ECO:0000313|Proteomes:UP000001818};</t>
  </si>
  <si>
    <t>Q13AB5_RHOPS</t>
  </si>
  <si>
    <t xml:space="preserve"> NCBI_TaxID=316057 {ECO:0000313|EMBL:ABE38974.1, ECO:0000313|Proteomes:UP000001818};</t>
  </si>
  <si>
    <t>Q13BT1_RHOPS</t>
  </si>
  <si>
    <t xml:space="preserve"> NCBI_TaxID=316057 {ECO:0000313|EMBL:ABE38458.1, ECO:0000313|Proteomes:UP000001818};</t>
  </si>
  <si>
    <t>Q13ET6_RHOPS</t>
  </si>
  <si>
    <t xml:space="preserve"> NCBI_TaxID=316057 {ECO:0000313|EMBL:ABE37403.1, ECO:0000313|Proteomes:UP000001818};</t>
  </si>
  <si>
    <t>Q1D6D6_MYXXD</t>
  </si>
  <si>
    <t xml:space="preserve"> Myxococcus xanthus (strain DK 1622).</t>
  </si>
  <si>
    <t xml:space="preserve"> NCBI_TaxID=246197 {ECO:0000313|EMBL:ABF87499.1, ECO:0000313|Proteomes:UP000002402};</t>
  </si>
  <si>
    <t>Q1DBX8_MYXXD</t>
  </si>
  <si>
    <t xml:space="preserve"> NCBI_TaxID=246197 {ECO:0000313|EMBL:ABF86182.1, ECO:0000313|Proteomes:UP000002402};</t>
  </si>
  <si>
    <t>Q1GS85_SPHAL</t>
  </si>
  <si>
    <t xml:space="preserve"> Sphingopyxis alaskensis (strain DSM 13593 / LMG 18877 / RB2256) (Sphingomonas alaskensis).</t>
  </si>
  <si>
    <t xml:space="preserve"> NCBI_TaxID=317655 {ECO:0000313|EMBL:ABF53487.1, ECO:0000313|Proteomes:UP000006578};</t>
  </si>
  <si>
    <t xml:space="preserve"> Sphingopyxis.</t>
  </si>
  <si>
    <t>Q1GTS1_SPHAL</t>
  </si>
  <si>
    <t xml:space="preserve"> NCBI_TaxID=317655 {ECO:0000313|EMBL:ABF52951.1, ECO:0000313|Proteomes:UP000006578};</t>
  </si>
  <si>
    <t>Q1GVC8_SPHAL</t>
  </si>
  <si>
    <t xml:space="preserve"> NCBI_TaxID=317655 {ECO:0000313|EMBL:ABF52394.1, ECO:0000313|Proteomes:UP000006578};</t>
  </si>
  <si>
    <t>Q1GVQ3_SPHAL</t>
  </si>
  <si>
    <t xml:space="preserve"> NCBI_TaxID=317655 {ECO:0000313|EMBL:ABF52269.1, ECO:0000313|Proteomes:UP000006578};</t>
  </si>
  <si>
    <t>Q1GWA1_SPHAL</t>
  </si>
  <si>
    <t xml:space="preserve"> NCBI_TaxID=317655 {ECO:0000313|EMBL:ABF52071.1, ECO:0000313|Proteomes:UP000006578};</t>
  </si>
  <si>
    <t>Q1MCX4_RHIL3</t>
  </si>
  <si>
    <t xml:space="preserve"> Rhizobium leguminosarum bv. viciae (strain 3841).</t>
  </si>
  <si>
    <t xml:space="preserve"> NCBI_TaxID=216596 {ECO:0000313|EMBL:CAK09206.1, ECO:0000313|Proteomes:UP000006575};</t>
  </si>
  <si>
    <t>Q1MLT2_RHIL3</t>
  </si>
  <si>
    <t xml:space="preserve"> NCBI_TaxID=216596 {ECO:0000313|EMBL:CAK06071.1, ECO:0000313|Proteomes:UP000006575};</t>
  </si>
  <si>
    <t>Q1MLW8_RHIL3</t>
  </si>
  <si>
    <t xml:space="preserve"> NCBI_TaxID=216596 {ECO:0000313|EMBL:CAK06035.1, ECO:0000313|Proteomes:UP000006575};</t>
  </si>
  <si>
    <t>Q1N8N9_SPHSS</t>
  </si>
  <si>
    <t xml:space="preserve"> Sphingomonas sp. (strain SKA58).</t>
  </si>
  <si>
    <t xml:space="preserve"> NCBI_TaxID=314266 {ECO:0000313|EMBL:EAT07396.1};</t>
  </si>
  <si>
    <t>Q1NL46_9DELT</t>
  </si>
  <si>
    <t xml:space="preserve"> delta proteobacterium MLMS-1.</t>
  </si>
  <si>
    <t xml:space="preserve"> NCBI_TaxID=262489 {ECO:0000313|EMBL:EAT02427.1};</t>
  </si>
  <si>
    <t xml:space="preserve"> Deltaproteobacteria.</t>
  </si>
  <si>
    <t>Q1NVB1_9DELT</t>
  </si>
  <si>
    <t xml:space="preserve"> NCBI_TaxID=262489 {ECO:0000313|EMBL:EAT05604.1};</t>
  </si>
  <si>
    <t>Q1QMV4_NITHX</t>
  </si>
  <si>
    <t xml:space="preserve"> Nitrobacter hamburgensis (strain X14 / DSM 10229).</t>
  </si>
  <si>
    <t xml:space="preserve"> NCBI_TaxID=323097 {ECO:0000313|EMBL:ABE62443.1, ECO:0000313|Proteomes:UP000001953};</t>
  </si>
  <si>
    <t>Q218P7_RHOPB</t>
  </si>
  <si>
    <t xml:space="preserve"> Rhodopseudomonas palustris (strain BisB18).</t>
  </si>
  <si>
    <t xml:space="preserve"> NCBI_TaxID=316056 {ECO:0000313|EMBL:ABD87139.1, ECO:0000313|Proteomes:UP000001948};</t>
  </si>
  <si>
    <t>Q21A41_RHOPB</t>
  </si>
  <si>
    <t xml:space="preserve"> NCBI_TaxID=316056 {ECO:0000313|EMBL:ABD86745.1, ECO:0000313|Proteomes:UP000001948};</t>
  </si>
  <si>
    <t>Q21CA6_RHOPB</t>
  </si>
  <si>
    <t xml:space="preserve"> NCBI_TaxID=316056 {ECO:0000313|EMBL:ABD85980.1, ECO:0000313|Proteomes:UP000001948};</t>
  </si>
  <si>
    <t>Q21VH0_RHOFT</t>
  </si>
  <si>
    <t xml:space="preserve"> Rhodoferax ferrireducens (strain ATCC BAA-621 / DSM 15236 / T118) (Albidiferax ferrireducens).</t>
  </si>
  <si>
    <t xml:space="preserve"> NCBI_TaxID=338969 {ECO:0000313|EMBL:ABD70233.1, ECO:0000313|Proteomes:UP000008332};</t>
  </si>
  <si>
    <t xml:space="preserve"> Rhodoferax.</t>
  </si>
  <si>
    <t>Q2GBX8_NOVAD</t>
  </si>
  <si>
    <t xml:space="preserve"> Novosphingobium aromaticivorans (strain DSM 12444 / F199).</t>
  </si>
  <si>
    <t xml:space="preserve"> NCBI_TaxID=279238 {ECO:0000313|EMBL:ABD24645.1, ECO:0000313|Proteomes:UP000009134};</t>
  </si>
  <si>
    <t>Q2IRE8_RHOP2</t>
  </si>
  <si>
    <t xml:space="preserve"> Rhodopseudomonas palustris (strain HaA2).</t>
  </si>
  <si>
    <t xml:space="preserve"> NCBI_TaxID=316058 {ECO:0000313|EMBL:ABD09212.1, ECO:0000313|Proteomes:UP000008809};</t>
  </si>
  <si>
    <t>Q2ITN5_RHOP2</t>
  </si>
  <si>
    <t xml:space="preserve"> NCBI_TaxID=316058 {ECO:0000313|EMBL:ABD08425.1, ECO:0000313|Proteomes:UP000008809};</t>
  </si>
  <si>
    <t>Q2IZU1_RHOP2</t>
  </si>
  <si>
    <t xml:space="preserve"> NCBI_TaxID=316058 {ECO:0000313|EMBL:ABD06269.1, ECO:0000313|Proteomes:UP000008809};</t>
  </si>
  <si>
    <t>Q2J156_RHOP2</t>
  </si>
  <si>
    <t xml:space="preserve"> NCBI_TaxID=316058 {ECO:0000313|EMBL:ABD05804.1, ECO:0000313|Proteomes:UP000008809};</t>
  </si>
  <si>
    <t>Q2J2F2_RHOP2</t>
  </si>
  <si>
    <t xml:space="preserve"> NCBI_TaxID=316058 {ECO:0000313|EMBL:ABD05358.1, ECO:0000313|Proteomes:UP000008809};</t>
  </si>
  <si>
    <t>Q2J452_RHOP2</t>
  </si>
  <si>
    <t xml:space="preserve"> NCBI_TaxID=316058 {ECO:0000313|EMBL:ABD04758.1, ECO:0000313|Proteomes:UP000008809};</t>
  </si>
  <si>
    <t>Q2J495_RHOP2</t>
  </si>
  <si>
    <t xml:space="preserve"> NCBI_TaxID=316058 {ECO:0000313|EMBL:ABD04715.1, ECO:0000313|Proteomes:UP000008809};</t>
  </si>
  <si>
    <t>Q2JKW9_SYNJB</t>
  </si>
  <si>
    <t xml:space="preserve"> Synechococcus sp. (strain JA-2-3B'a(2-13)) (Cyanobacteria bacterium Yellowstone B-Prime).</t>
  </si>
  <si>
    <t xml:space="preserve"> NCBI_TaxID=321332 {ECO:0000313|EMBL:ABD02659.1, ECO:0000313|Proteomes:UP000001938};</t>
  </si>
  <si>
    <t>Q2JVM0_SYNJA</t>
  </si>
  <si>
    <t xml:space="preserve"> Synechococcus sp. (strain JA-3-3Ab) (Cyanobacteria bacterium Yellowstone A-Prime).</t>
  </si>
  <si>
    <t xml:space="preserve"> NCBI_TaxID=321327 {ECO:0000313|EMBL:ABC99215.1, ECO:0000313|Proteomes:UP000008818};</t>
  </si>
  <si>
    <t>Q2JXE4_SYNJA</t>
  </si>
  <si>
    <t xml:space="preserve"> NCBI_TaxID=321327 {ECO:0000313|EMBL:ABC98542.1, ECO:0000313|Proteomes:UP000008818};</t>
  </si>
  <si>
    <t>Q2K531_RHIEC</t>
  </si>
  <si>
    <t xml:space="preserve"> Rhizobium etli (strain CFN 42 / ATCC 51251).</t>
  </si>
  <si>
    <t xml:space="preserve"> NCBI_TaxID=347834 {ECO:0000313|EMBL:ABC92055.1, ECO:0000313|Proteomes:UP000001936};</t>
  </si>
  <si>
    <t>Q2KAA9_RHIEC</t>
  </si>
  <si>
    <t xml:space="preserve"> NCBI_TaxID=347834 {ECO:0000313|EMBL:ABC90227.1, ECO:0000313|Proteomes:UP000001936};</t>
  </si>
  <si>
    <t>Q2L1P3_BORA1</t>
  </si>
  <si>
    <t xml:space="preserve"> Bordetella avium (strain 197N).</t>
  </si>
  <si>
    <t xml:space="preserve"> NCBI_TaxID=360910 {ECO:0000313|EMBL:CAJ49213.1, ECO:0000313|Proteomes:UP000001977};</t>
  </si>
  <si>
    <t>Alcaligenaceae</t>
  </si>
  <si>
    <t xml:space="preserve"> Bordetella.</t>
  </si>
  <si>
    <t>Q2LRI4_SYNAS</t>
  </si>
  <si>
    <t xml:space="preserve"> Syntrophus aciditrophicus (strain SB).</t>
  </si>
  <si>
    <t xml:space="preserve"> NCBI_TaxID=56780 {ECO:0000313|EMBL:ABC76696.1, ECO:0000313|Proteomes:UP000001933};</t>
  </si>
  <si>
    <t xml:space="preserve"> Syntrophobacterales</t>
  </si>
  <si>
    <t>Syntrophaceae</t>
  </si>
  <si>
    <t xml:space="preserve"> Syntrophus.</t>
  </si>
  <si>
    <t>Q2N6P4_ERYLH</t>
  </si>
  <si>
    <t xml:space="preserve"> Erythrobacter litoralis (strain HTCC2594).</t>
  </si>
  <si>
    <t xml:space="preserve"> NCBI_TaxID=314225 {ECO:0000313|EMBL:ABC64647.1, ECO:0000313|Proteomes:UP000008808};</t>
  </si>
  <si>
    <t>Q2N7C3_ERYLH</t>
  </si>
  <si>
    <t xml:space="preserve"> NCBI_TaxID=314225 {ECO:0000313|EMBL:ABC64418.1, ECO:0000313|Proteomes:UP000008808};</t>
  </si>
  <si>
    <t>Q2N7D3_ERYLH</t>
  </si>
  <si>
    <t xml:space="preserve"> NCBI_TaxID=314225 {ECO:0000313|EMBL:ABC64408.1, ECO:0000313|Proteomes:UP000008808};</t>
  </si>
  <si>
    <t>Q2NA14_ERYLH</t>
  </si>
  <si>
    <t xml:space="preserve"> NCBI_TaxID=314225 {ECO:0000313|EMBL:ABC63477.1, ECO:0000313|Proteomes:UP000008808};</t>
  </si>
  <si>
    <t>Q2RRC4_RHORT</t>
  </si>
  <si>
    <t xml:space="preserve"> Rhodospirillum rubrum (strain ATCC 11170 / ATH 1.1.1 / DSM 467 / LMG 4362 / NCIB 8255 / S1).</t>
  </si>
  <si>
    <t xml:space="preserve"> NCBI_TaxID=269796 {ECO:0000313|EMBL:ABC23321.1, ECO:0000313|Proteomes:UP000001929};</t>
  </si>
  <si>
    <t xml:space="preserve"> Rhodospirillum.</t>
  </si>
  <si>
    <t>Q31ZY5_SHIBS</t>
  </si>
  <si>
    <t xml:space="preserve"> Shigella boydii serotype 4 (strain Sb227).</t>
  </si>
  <si>
    <t xml:space="preserve"> NCBI_TaxID=300268 {ECO:0000313|EMBL:ABB66373.1, ECO:0000313|Proteomes:UP000007067};</t>
  </si>
  <si>
    <t>Q3A652_PELCD</t>
  </si>
  <si>
    <t xml:space="preserve"> Pelobacter carbinolicus (strain DSM 2380 / Gra Bd 1).</t>
  </si>
  <si>
    <t xml:space="preserve"> NCBI_TaxID=338963 {ECO:0000313|EMBL:ABA88155.1, ECO:0000313|Proteomes:UP000002534};</t>
  </si>
  <si>
    <t>Q3ADV2_CARHZ</t>
  </si>
  <si>
    <t xml:space="preserve"> Carboxydothermus hydrogenoformans (strain ATCC BAA-161 / DSM 6008 / Z-2901).</t>
  </si>
  <si>
    <t xml:space="preserve"> NCBI_TaxID=246194 {ECO:0000313|EMBL:ABB15183.1, ECO:0000313|Proteomes:UP000002706};</t>
  </si>
  <si>
    <t xml:space="preserve"> Carboxydothermus.</t>
  </si>
  <si>
    <t>Q3BYE9_XANC5</t>
  </si>
  <si>
    <t xml:space="preserve"> Xanthomonas campestris pv. vesicatoria (strain 85-10).</t>
  </si>
  <si>
    <t xml:space="preserve"> NCBI_TaxID=316273 {ECO:0000313|Proteomes:UP000007069};</t>
  </si>
  <si>
    <t>Q3F140_BACTI</t>
  </si>
  <si>
    <t xml:space="preserve"> Bacillus thuringiensis serovar israelensis ATCC 35646.</t>
  </si>
  <si>
    <t xml:space="preserve"> NCBI_TaxID=339854 {ECO:0000313|EMBL:EAO57274.1};</t>
  </si>
  <si>
    <t>Q3JA67_NITOC</t>
  </si>
  <si>
    <t xml:space="preserve"> Nitrosococcus oceani (strain ATCC 19707 / NCIMB 11848).</t>
  </si>
  <si>
    <t xml:space="preserve"> NCBI_TaxID=323261 {ECO:0000313|EMBL:ABA58279.1, ECO:0000313|Proteomes:UP000006838};</t>
  </si>
  <si>
    <t>Q3JCL4_NITOC</t>
  </si>
  <si>
    <t xml:space="preserve"> NCBI_TaxID=323261 {ECO:0000313|EMBL:ABA57432.1, ECO:0000313|Proteomes:UP000006838};</t>
  </si>
  <si>
    <t>Q3KAE1_PSEPF</t>
  </si>
  <si>
    <t xml:space="preserve"> Pseudomonas fluorescens (strain Pf0-1).</t>
  </si>
  <si>
    <t xml:space="preserve"> NCBI_TaxID=205922 {ECO:0000313|EMBL:ABA75263.1, ECO:0000313|Proteomes:UP000002704};</t>
  </si>
  <si>
    <t>Q3M1T4_ANAVT</t>
  </si>
  <si>
    <t xml:space="preserve"> Anabaena variabilis (strain ATCC 29413 / PCC 7937).</t>
  </si>
  <si>
    <t xml:space="preserve"> Plasmid pAnaA {ECO:0000313|Proteomes:UP000002533}.</t>
  </si>
  <si>
    <t xml:space="preserve"> NCBI_TaxID=240292 {ECO:0000313|EMBL:ABA25052.1, ECO:0000313|Proteomes:UP000002533};</t>
  </si>
  <si>
    <t xml:space="preserve"> Anabaena.</t>
  </si>
  <si>
    <t>Q3MA76_ANAVT</t>
  </si>
  <si>
    <t xml:space="preserve"> NCBI_TaxID=240292 {ECO:0000313|EMBL:ABA22110.1, ECO:0000313|Proteomes:UP000002533};</t>
  </si>
  <si>
    <t>Q3MFP1_ANAVT</t>
  </si>
  <si>
    <t xml:space="preserve"> NCBI_TaxID=240292 {ECO:0000313|EMBL:ABA20195.1, ECO:0000313|Proteomes:UP000002533};</t>
  </si>
  <si>
    <t>Q3SPK4_NITWN</t>
  </si>
  <si>
    <t xml:space="preserve"> Nitrobacter winogradskyi (strain Nb-255 / ATCC 25391).</t>
  </si>
  <si>
    <t xml:space="preserve"> NCBI_TaxID=323098 {ECO:0000313|EMBL:ABA05787.1, ECO:0000313|Proteomes:UP000002531};</t>
  </si>
  <si>
    <t>Q3ST35_NITWN</t>
  </si>
  <si>
    <t xml:space="preserve"> NCBI_TaxID=323098 {ECO:0000313|EMBL:ABA04556.1, ECO:0000313|Proteomes:UP000002531};</t>
  </si>
  <si>
    <t>Q3STA0_NITWN</t>
  </si>
  <si>
    <t xml:space="preserve"> NCBI_TaxID=323098 {ECO:0000313|EMBL:ABA04491.1, ECO:0000313|Proteomes:UP000002531};</t>
  </si>
  <si>
    <t>Q3Z137_SHISS</t>
  </si>
  <si>
    <t xml:space="preserve"> Shigella sonnei (strain Ss046).</t>
  </si>
  <si>
    <t xml:space="preserve"> NCBI_TaxID=300269 {ECO:0000313|EMBL:AAZ88525.1, ECO:0000313|Proteomes:UP000002529};</t>
  </si>
  <si>
    <t>Q47S09_THEFY</t>
  </si>
  <si>
    <t xml:space="preserve"> Thermobifida fusca (strain YX).</t>
  </si>
  <si>
    <t xml:space="preserve"> NCBI_TaxID=269800 {ECO:0000313|EMBL:AAZ54758.1, ECO:0000313|Proteomes:UP000000434};</t>
  </si>
  <si>
    <t>Thermobifida.</t>
  </si>
  <si>
    <t>Q4C449_CROWT</t>
  </si>
  <si>
    <t xml:space="preserve"> Crocosphaera watsonii WH 8501.</t>
  </si>
  <si>
    <t xml:space="preserve"> NCBI_TaxID=165597 {ECO:0000313|EMBL:EAM50934.1};</t>
  </si>
  <si>
    <t>Q4CA30_CROWT</t>
  </si>
  <si>
    <t xml:space="preserve"> NCBI_TaxID=165597 {ECO:0000313|EMBL:EAM53106.1};</t>
  </si>
  <si>
    <t>Q4MIS8_BACCE</t>
  </si>
  <si>
    <t xml:space="preserve"> Bacillus cereus G9241.</t>
  </si>
  <si>
    <t xml:space="preserve"> Plasmid pBFH_1 {ECO:0000313|EMBL:AJI02678.1, ECO:0000313|Proteomes:UP000031837}.</t>
  </si>
  <si>
    <t xml:space="preserve"> NCBI_TaxID=269801 {ECO:0000313|EMBL:AJI02678.1, ECO:0000313|Proteomes:UP000031837};</t>
  </si>
  <si>
    <t>Q4QLY3_HAEI8</t>
  </si>
  <si>
    <t xml:space="preserve"> Haemophilus influenzae (strain 86-028NP).</t>
  </si>
  <si>
    <t xml:space="preserve"> NCBI_TaxID=281310 {ECO:0000313|EMBL:AAX87964.1, ECO:0000313|Proteomes:UP000002525};</t>
  </si>
  <si>
    <t>Q5F9T9_NEIG1</t>
  </si>
  <si>
    <t xml:space="preserve"> Neisseria gonorrhoeae (strain ATCC 700825 / FA 1090).</t>
  </si>
  <si>
    <t xml:space="preserve"> NCBI_TaxID=242231 {ECO:0000313|EMBL:AAW89048.1, ECO:0000313|Proteomes:UP000000535};</t>
  </si>
  <si>
    <t>Q5FAH0_NEIG1</t>
  </si>
  <si>
    <t xml:space="preserve"> NCBI_TaxID=242231 {ECO:0000313|EMBL:AAW88817.1, ECO:0000313|Proteomes:UP000000535};</t>
  </si>
  <si>
    <t>Q5NHD7_FRATT</t>
  </si>
  <si>
    <t xml:space="preserve"> Francisella tularensis subsp. tularensis (strain SCHU S4 / Schu 4).</t>
  </si>
  <si>
    <t xml:space="preserve"> NCBI_TaxID=177416 {ECO:0000313|EMBL:CAG45157.1, ECO:0000313|Proteomes:UP000001174};</t>
  </si>
  <si>
    <t>Q5WTN6_LEGPL</t>
  </si>
  <si>
    <t xml:space="preserve"> Legionella pneumophila (strain Lens).</t>
  </si>
  <si>
    <t xml:space="preserve"> NCBI_TaxID=297245 {ECO:0000313|EMBL:CAH16728.1, ECO:0000313|Proteomes:UP000002517};</t>
  </si>
  <si>
    <t>Q5WYQ3_LEGPL</t>
  </si>
  <si>
    <t xml:space="preserve"> NCBI_TaxID=297245 {ECO:0000313|EMBL:CAH14917.1, ECO:0000313|Proteomes:UP000002517};</t>
  </si>
  <si>
    <t>Q5WZ21_LEGPL</t>
  </si>
  <si>
    <t xml:space="preserve"> NCBI_TaxID=297245 {ECO:0000313|EMBL:CAH14792.1, ECO:0000313|Proteomes:UP000002517};</t>
  </si>
  <si>
    <t>Q60BC7_METCA</t>
  </si>
  <si>
    <t xml:space="preserve"> Methylococcus capsulatus (strain ATCC 33009 / NCIMB 11132 / Bath).</t>
  </si>
  <si>
    <t xml:space="preserve"> NCBI_TaxID=243233 {ECO:0000313|EMBL:AAU93260.1, ECO:0000313|Proteomes:UP000006821};</t>
  </si>
  <si>
    <t xml:space="preserve"> Methylococcus.</t>
  </si>
  <si>
    <t>Q60CT2_METCA</t>
  </si>
  <si>
    <t xml:space="preserve"> NCBI_TaxID=243233 {ECO:0000313|EMBL:AAU90703.1, ECO:0000313|Proteomes:UP000006821};</t>
  </si>
  <si>
    <t>Q65R49_MANSM</t>
  </si>
  <si>
    <t xml:space="preserve"> Mannheimia succiniciproducens (strain MBEL55E).</t>
  </si>
  <si>
    <t xml:space="preserve"> NCBI_TaxID=221988 {ECO:0000313|EMBL:AAU38561.1, ECO:0000313|Proteomes:UP000000607};</t>
  </si>
  <si>
    <t xml:space="preserve"> Basfia.</t>
  </si>
  <si>
    <t>Q65SW4_MANSM</t>
  </si>
  <si>
    <t xml:space="preserve"> NCBI_TaxID=221988 {ECO:0000313|EMBL:AAU37946.1, ECO:0000313|Proteomes:UP000000607};</t>
  </si>
  <si>
    <t>Q6A5G6_PROAC</t>
  </si>
  <si>
    <t xml:space="preserve"> Propionibacterium acnes (strain KPA171202 / DSM 16379).</t>
  </si>
  <si>
    <t xml:space="preserve"> NCBI_TaxID=267747 {ECO:0000313|EMBL:AAT83997.1, ECO:0000313|Proteomes:UP000000603};</t>
  </si>
  <si>
    <t>Q6ABJ4_PROAC</t>
  </si>
  <si>
    <t xml:space="preserve"> NCBI_TaxID=267747 {ECO:0000313|EMBL:AAT81873.1, ECO:0000313|Proteomes:UP000000603};</t>
  </si>
  <si>
    <t>Q6AMN4_DESPS</t>
  </si>
  <si>
    <t xml:space="preserve"> Desulfotalea psychrophila (strain LSv54 / DSM 12343).</t>
  </si>
  <si>
    <t xml:space="preserve"> NCBI_TaxID=177439 {ECO:0000313|EMBL:CAG36391.1, ECO:0000313|Proteomes:UP000000602};</t>
  </si>
  <si>
    <t>Desulfobulbaceae</t>
  </si>
  <si>
    <t xml:space="preserve"> Desulfotalea.</t>
  </si>
  <si>
    <t>Q6ASC2_DESPS</t>
  </si>
  <si>
    <t xml:space="preserve"> NCBI_TaxID=177439 {ECO:0000313|EMBL:CAG34741.1, ECO:0000313|Proteomes:UP000000602};</t>
  </si>
  <si>
    <t>Q6N361_RHOPA</t>
  </si>
  <si>
    <t xml:space="preserve"> Rhodopseudomonas palustris (strain ATCC BAA-98 / CGA009).</t>
  </si>
  <si>
    <t xml:space="preserve"> NCBI_TaxID=258594 {ECO:0000313|EMBL:CAE29274.1, ECO:0000313|Proteomes:UP000001426};</t>
  </si>
  <si>
    <t>Q6NAY4_RHOPA</t>
  </si>
  <si>
    <t xml:space="preserve"> NCBI_TaxID=258594 {ECO:0000313|EMBL:CAE26489.1, ECO:0000313|Proteomes:UP000001426};</t>
  </si>
  <si>
    <t>Q6NBD5_RHOPA</t>
  </si>
  <si>
    <t xml:space="preserve"> NCBI_TaxID=258594 {ECO:0000313|EMBL:CAE26337.1, ECO:0000313|Proteomes:UP000001426};</t>
  </si>
  <si>
    <t>Q6NDR8_RHOPA</t>
  </si>
  <si>
    <t xml:space="preserve"> NCBI_TaxID=258594 {ECO:0000313|EMBL:CAE25480.1, ECO:0000313|Proteomes:UP000001426};</t>
  </si>
  <si>
    <t>Q6NK70_CORDI</t>
  </si>
  <si>
    <t xml:space="preserve"> Corynebacterium diphtheriae (strain ATCC 700971 / NCTC 13129 / Biotype gravis).</t>
  </si>
  <si>
    <t xml:space="preserve"> NCBI_TaxID=257309 {ECO:0000313|Proteomes:UP000002198};</t>
  </si>
  <si>
    <t>Q73SY6_MYCPA</t>
  </si>
  <si>
    <t xml:space="preserve"> Mycobacterium paratuberculosis (strain ATCC BAA-968 / K-10).</t>
  </si>
  <si>
    <t xml:space="preserve"> NCBI_TaxID=262316 {ECO:0000313|EMBL:AAS06487.1, ECO:0000313|Proteomes:UP000000580};</t>
  </si>
  <si>
    <t>Q740U5_MYCPA</t>
  </si>
  <si>
    <t xml:space="preserve"> NCBI_TaxID=262316 {ECO:0000313|EMBL:AAS03564.1, ECO:0000313|Proteomes:UP000000580};</t>
  </si>
  <si>
    <t>Q742M2_MYCPA</t>
  </si>
  <si>
    <t xml:space="preserve"> NCBI_TaxID=262316 {ECO:0000313|EMBL:AAS03130.1, ECO:0000313|Proteomes:UP000000580};</t>
  </si>
  <si>
    <t>Q743P3_MYCPA</t>
  </si>
  <si>
    <t xml:space="preserve"> NCBI_TaxID=262316 {ECO:0000313|EMBL:AAS02865.1, ECO:0000313|Proteomes:UP000000580};</t>
  </si>
  <si>
    <t>Q74DE7_GEOSL</t>
  </si>
  <si>
    <t xml:space="preserve"> Geobacter sulfurreducens (strain ATCC 51573 / DSM 12127 / PCA).</t>
  </si>
  <si>
    <t xml:space="preserve"> NCBI_TaxID=243231 {ECO:0000313|EMBL:AAR34745.2, ECO:0000313|Proteomes:UP000000577};</t>
  </si>
  <si>
    <t>Q7P614_FUSNV</t>
  </si>
  <si>
    <t xml:space="preserve"> Fusobacterium nucleatum subsp. vincentii ATCC 49256.</t>
  </si>
  <si>
    <t xml:space="preserve"> NCBI_TaxID=209882 {ECO:0000313|EMBL:EAA24170.1};</t>
  </si>
  <si>
    <t>Q7U6H6_SYNPX</t>
  </si>
  <si>
    <t xml:space="preserve"> Synechococcus sp. (strain WH8102).</t>
  </si>
  <si>
    <t xml:space="preserve"> NCBI_TaxID=84588 {ECO:0000313|EMBL:CAE07877.1, ECO:0000313|Proteomes:UP000001422};</t>
  </si>
  <si>
    <t>Q7UM88_RHOBA</t>
  </si>
  <si>
    <t xml:space="preserve"> Rhodopirellula baltica (strain SH1).</t>
  </si>
  <si>
    <t xml:space="preserve"> NCBI_TaxID=243090 {ECO:0000313|EMBL:CAD76029.1, ECO:0000313|Proteomes:UP000001025};</t>
  </si>
  <si>
    <t>Q89I93_BRADU</t>
  </si>
  <si>
    <t xml:space="preserve"> Bradyrhizobium diazoefficiens (strain JCM 10833 / IAM 13628 / NBRC 14792 / USDA 110).</t>
  </si>
  <si>
    <t xml:space="preserve"> NCBI_TaxID=224911 {ECO:0000313|EMBL:BAC51011.1, ECO:0000313|Proteomes:UP000002526};</t>
  </si>
  <si>
    <t>Q89W65_BRADU</t>
  </si>
  <si>
    <t xml:space="preserve"> NCBI_TaxID=224911 {ECO:0000313|EMBL:BAC46093.1, ECO:0000313|Proteomes:UP000002526};</t>
  </si>
  <si>
    <t>Q8FMH2_COREF</t>
  </si>
  <si>
    <t xml:space="preserve"> Corynebacterium efficiens (strain DSM 44549 / YS-314 / AJ 12310 / JCM 11189 / NBRC 100395).</t>
  </si>
  <si>
    <t xml:space="preserve"> NCBI_TaxID=196164 {ECO:0000313|EMBL:BAC19342.1, ECO:0000313|Proteomes:UP000001409};</t>
  </si>
  <si>
    <t>Q8G862_BIFLO</t>
  </si>
  <si>
    <t xml:space="preserve"> Bifidobacterium longum (strain NCC 2705).</t>
  </si>
  <si>
    <t xml:space="preserve"> NCBI_TaxID=206672 {ECO:0000313|EMBL:AAN23886.1, ECO:0000313|Proteomes:UP000000439};</t>
  </si>
  <si>
    <t>Q8GGA2_NEILA</t>
  </si>
  <si>
    <t xml:space="preserve"> Neisseria lactamica.</t>
  </si>
  <si>
    <t xml:space="preserve"> NCBI_TaxID=486 {ECO:0000313|EMBL:AAO17335.1};</t>
  </si>
  <si>
    <t>Q8KBB0_CHLTE</t>
  </si>
  <si>
    <t xml:space="preserve"> Chlorobium tepidum (strain ATCC 49652 / DSM 12025 / NBRC 103806 / TLS).</t>
  </si>
  <si>
    <t xml:space="preserve"> NCBI_TaxID=194439 {ECO:0000313|EMBL:AAM73098.1, ECO:0000313|Proteomes:UP000001007};</t>
  </si>
  <si>
    <t>Chlorobaculum.</t>
  </si>
  <si>
    <t>Q8KBQ5_CHLTE</t>
  </si>
  <si>
    <t xml:space="preserve"> NCBI_TaxID=194439 {ECO:0000313|EMBL:AAM72952.1, ECO:0000313|Proteomes:UP000001007};</t>
  </si>
  <si>
    <t>Q8NM93_CORGL</t>
  </si>
  <si>
    <t xml:space="preserve"> Corynebacterium glutamicum (strain ATCC 13032 / DSM 20300 / JCM 1318 / LMG 3730 / NCIMB 10025).</t>
  </si>
  <si>
    <t xml:space="preserve"> NCBI_TaxID=196627 {ECO:0000313|Proteomes:UP000000582};</t>
  </si>
  <si>
    <t>Q8NTN5_CORGL</t>
  </si>
  <si>
    <t>Q8PDA3_XANCP</t>
  </si>
  <si>
    <t xml:space="preserve"> Xanthomonas campestris pv. campestris (strain ATCC 33913 / DSM 3586 / NCPPB 528 / LMG 568 / P 25).</t>
  </si>
  <si>
    <t xml:space="preserve"> NCBI_TaxID=190485 {ECO:0000313|EMBL:AAM39755.1, ECO:0000313|Proteomes:UP000001010};</t>
  </si>
  <si>
    <t>Q8PHM8_XANAC</t>
  </si>
  <si>
    <t xml:space="preserve"> Xanthomonas axonopodis pv. citri (strain 306).</t>
  </si>
  <si>
    <t xml:space="preserve"> NCBI_TaxID=190486 {ECO:0000313|EMBL:AAM38065.1, ECO:0000313|Proteomes:UP000000576};</t>
  </si>
  <si>
    <t>Q8PQ75_XANAC</t>
  </si>
  <si>
    <t xml:space="preserve"> NCBI_TaxID=190486 {ECO:0000313|EMBL:AAM35344.1, ECO:0000313|Proteomes:UP000000576};</t>
  </si>
  <si>
    <t>Q8REY5_FUSNN</t>
  </si>
  <si>
    <t xml:space="preserve"> Fusobacterium nucleatum subsp. nucleatum (strain ATCC 25586 / CIP 101130 / JCM 8532 / LMG 13131).</t>
  </si>
  <si>
    <t xml:space="preserve"> NCBI_TaxID=190304 {ECO:0000313|EMBL:AAL95145.1, ECO:0000313|Proteomes:UP000002521};</t>
  </si>
  <si>
    <t>Q8U5E5_AGRFC</t>
  </si>
  <si>
    <t xml:space="preserve"> Agrobacterium fabrum (strain C58 / ATCC 33970) (Agrobacterium tumefaciens (strain C58)).</t>
  </si>
  <si>
    <t xml:space="preserve"> NCBI_TaxID=176299 {ECO:0000313|EMBL:AAK86881.2, ECO:0000313|Proteomes:UP000000813};</t>
  </si>
  <si>
    <t>Q8VPS7_9BURK</t>
  </si>
  <si>
    <t xml:space="preserve"> Burkholderia sacchari.</t>
  </si>
  <si>
    <t xml:space="preserve"> NCBI_TaxID=159450 {ECO:0000313|EMBL:AAK52342.1};</t>
  </si>
  <si>
    <t>Q8YXE8_NOSS1</t>
  </si>
  <si>
    <t xml:space="preserve"> Nostoc sp. (strain PCC 7120 / UTEX 2576).</t>
  </si>
  <si>
    <t xml:space="preserve"> NCBI_TaxID=103690 {ECO:0000313|EMBL:BAB73222.1, ECO:0000313|Proteomes:UP000002483};</t>
  </si>
  <si>
    <t>Q928F3_LISIN</t>
  </si>
  <si>
    <t xml:space="preserve"> Listeria innocua serovar 6a (strain CLIP 11262).</t>
  </si>
  <si>
    <t xml:space="preserve"> NCBI_TaxID=272626 {ECO:0000313|Proteomes:UP000002513};</t>
  </si>
  <si>
    <t>Q92N40_RHIME</t>
  </si>
  <si>
    <t xml:space="preserve"> NCBI_TaxID=266834 {ECO:0000313|EMBL:CAC46973.1, ECO:0000313|Proteomes:UP000001976};</t>
  </si>
  <si>
    <t>Q9A4J3_CAUCR</t>
  </si>
  <si>
    <t xml:space="preserve"> Caulobacter crescentus (strain ATCC 19089 / CB15).</t>
  </si>
  <si>
    <t xml:space="preserve"> NCBI_TaxID=190650 {ECO:0000313|EMBL:AAK24802.1, ECO:0000313|Proteomes:UP000001816};</t>
  </si>
  <si>
    <t>Q9A4L6_CAUCR</t>
  </si>
  <si>
    <t xml:space="preserve"> NCBI_TaxID=190650 {ECO:0000313|EMBL:AAK24778.1, ECO:0000313|Proteomes:UP000001816};</t>
  </si>
  <si>
    <t>Q9AB13_CAUCR</t>
  </si>
  <si>
    <t xml:space="preserve"> NCBI_TaxID=190650 {ECO:0000313|EMBL:AAK22408.1, ECO:0000313|Proteomes:UP000001816};</t>
  </si>
  <si>
    <t>Q9JXX1_NEIMB</t>
  </si>
  <si>
    <t xml:space="preserve"> Neisseria meningitidis serogroup B (strain MC58).</t>
  </si>
  <si>
    <t xml:space="preserve"> NCBI_TaxID=122586 {ECO:0000313|EMBL:AAF42186.1, ECO:0000313|Proteomes:UP000000425};</t>
  </si>
  <si>
    <t>Q9R9B3_NEIGO</t>
  </si>
  <si>
    <t xml:space="preserve"> Neisseria gonorrhoeae.</t>
  </si>
  <si>
    <t xml:space="preserve"> NCBI_TaxID=485 {ECO:0000313|EMBL:AAC78454.1};</t>
  </si>
  <si>
    <t>Q9RP28_HAEIF</t>
  </si>
  <si>
    <t xml:space="preserve"> Haemophilus influenzae.</t>
  </si>
  <si>
    <t xml:space="preserve"> NCBI_TaxID=727 {ECO:0000313|EMBL:AAD54292.1};</t>
  </si>
  <si>
    <t>Q9RXT5_DEIRA</t>
  </si>
  <si>
    <t xml:space="preserve"> Deinococcus radiodurans (strain ATCC 13939 / DSM 20539 / JCM 16871 / LMG 4051 / NBRC 15346 / NCIMB 9279 / R1 / VKM B-1422).</t>
  </si>
  <si>
    <t xml:space="preserve"> NCBI_TaxID=243230 {ECO:0000313|EMBL:AAF09807.1, ECO:0000313|Proteomes:UP000002524};</t>
  </si>
  <si>
    <t>Q9ZIE8_NEIGO</t>
  </si>
  <si>
    <t xml:space="preserve"> NCBI_TaxID=485 {ECO:0000313|EMBL:AAC78450.1};</t>
  </si>
  <si>
    <t>Q9ZIF0_NEIME</t>
  </si>
  <si>
    <t xml:space="preserve"> Neisseria meningitidis.</t>
  </si>
  <si>
    <t xml:space="preserve"> NCBI_TaxID=487 {ECO:0000313|EMBL:AAC78448.1};</t>
  </si>
  <si>
    <t>VSH2_HAEPA</t>
  </si>
  <si>
    <t xml:space="preserve"> Haemophilus parainfluenzae.</t>
  </si>
  <si>
    <t xml:space="preserve"> NCBI_TaxID=729;</t>
  </si>
  <si>
    <t>Y1162_HAEIN</t>
  </si>
  <si>
    <t xml:space="preserve"> Haemophilus influenzae (strain ATCC 51907 / DSM 11121 / KW20 / Rd).</t>
  </si>
  <si>
    <t xml:space="preserve"> NCBI_TaxID=71421;</t>
  </si>
  <si>
    <t>Y925_HAEIN</t>
  </si>
  <si>
    <t>YCJD_ECOLI</t>
  </si>
  <si>
    <t>P45736</t>
  </si>
  <si>
    <t xml:space="preserve"> Escherichia coli (strain K12).</t>
  </si>
  <si>
    <t xml:space="preserve"> NCBI_TaxID=83333;</t>
  </si>
  <si>
    <t>*</t>
  </si>
  <si>
    <t>выбранные</t>
  </si>
  <si>
    <t>M_2_A1R3N2</t>
  </si>
  <si>
    <t>M_2_A3TPI5</t>
  </si>
  <si>
    <t>M_2_B8HDS1</t>
  </si>
  <si>
    <t>M_2_C5C714</t>
  </si>
  <si>
    <t>M_2_C6R4S1</t>
  </si>
  <si>
    <t>M_2_C7R3L8</t>
  </si>
  <si>
    <t>M_2_D2NT20</t>
  </si>
  <si>
    <t>M_2_D3LLB7</t>
  </si>
  <si>
    <t>M_2_E6S6Z6</t>
  </si>
  <si>
    <t>M_2_E6SAC0</t>
  </si>
  <si>
    <t>M_2_E6SDF2</t>
  </si>
  <si>
    <t>M_2_F0M716</t>
  </si>
  <si>
    <t>M_2_F0MBC5</t>
  </si>
  <si>
    <t>M_2_F6FTB7</t>
  </si>
  <si>
    <t>M_2_G5ERJ0</t>
  </si>
  <si>
    <t>M_2_I0UTI3</t>
  </si>
  <si>
    <t>C_2_A1TF66</t>
  </si>
  <si>
    <t>C_2_A2VPW6</t>
  </si>
  <si>
    <t>C_2_A5U8M9</t>
  </si>
  <si>
    <t>C_2_B1MIL3</t>
  </si>
  <si>
    <t>C_2_B1MN46</t>
  </si>
  <si>
    <t>C_2_C3PEC7</t>
  </si>
  <si>
    <t>C_2_D0L3S2</t>
  </si>
  <si>
    <t>C_2_D5PHS9</t>
  </si>
  <si>
    <t>C_2_F5Z2E1</t>
  </si>
  <si>
    <t>C_2_F6EJW0</t>
  </si>
  <si>
    <t>C_2_F9VV09</t>
  </si>
  <si>
    <t>C_2_G0TJI7</t>
  </si>
  <si>
    <t>C_2_H0IMX9</t>
  </si>
  <si>
    <t>C_2_H5UK99</t>
  </si>
  <si>
    <t>C_2_I0PXH2</t>
  </si>
  <si>
    <t>C_2_I0RD18</t>
  </si>
  <si>
    <t>C_2_I0RVG6</t>
  </si>
  <si>
    <t>C_2_P96837</t>
  </si>
  <si>
    <t>M_1_A0JZN7</t>
  </si>
  <si>
    <t>M_1_A1RB14</t>
  </si>
  <si>
    <t>M_1_A9WMW6</t>
  </si>
  <si>
    <t>M_1_A9WRS7</t>
  </si>
  <si>
    <t>M_1_B8H768</t>
  </si>
  <si>
    <t>M_1_B8HDF6</t>
  </si>
  <si>
    <t>M_1_B8HHV3</t>
  </si>
  <si>
    <t>M_1_C7MAX6</t>
  </si>
  <si>
    <t>M_1_C7NIR5</t>
  </si>
  <si>
    <t>M_1_C7NJ62</t>
  </si>
  <si>
    <t>M_1_E3BAQ3</t>
  </si>
  <si>
    <t>M_1_E8N6J6</t>
  </si>
  <si>
    <t>M_1_E8ND14</t>
  </si>
  <si>
    <t>M_1_H0QH88</t>
  </si>
  <si>
    <t>M_1_H0QP99</t>
  </si>
  <si>
    <t>M_1_H0QQD8</t>
  </si>
  <si>
    <t>M_1_H8E171</t>
  </si>
  <si>
    <t>M_1_H8E268</t>
  </si>
  <si>
    <t>M_1_H8E4Q9</t>
  </si>
  <si>
    <t>M_1_H8E834</t>
  </si>
  <si>
    <t>C_1_A1TBP8</t>
  </si>
  <si>
    <t>C_1_A1U957</t>
  </si>
  <si>
    <t>C_1_A4QH85</t>
  </si>
  <si>
    <t>C_1_B1VIW1</t>
  </si>
  <si>
    <t>C_1_C0WFH9</t>
  </si>
  <si>
    <t>C_1_C1B1B7</t>
  </si>
  <si>
    <t>C_1_E0MX03</t>
  </si>
  <si>
    <t>C_1_E4W8S8</t>
  </si>
  <si>
    <t>C_1_E9SZF5</t>
  </si>
  <si>
    <t>C_1_F5YZ79</t>
  </si>
  <si>
    <t>C_1_F5Z313</t>
  </si>
  <si>
    <t>C_1_G4HW48</t>
  </si>
  <si>
    <t>C_1_G4HYA9</t>
  </si>
  <si>
    <t>C_1_G7H3U4</t>
  </si>
  <si>
    <t>C_1_H0IUG1</t>
  </si>
  <si>
    <t>C_1_H0R387</t>
  </si>
  <si>
    <t>C_1_H5TGQ8</t>
  </si>
  <si>
    <t>C_1_H5U676</t>
  </si>
  <si>
    <t>C_1_H5UAH6</t>
  </si>
  <si>
    <t>C_1_I0PQG6</t>
  </si>
  <si>
    <t>C_1_I0RM27</t>
  </si>
  <si>
    <t>C_1_I0RY54</t>
  </si>
  <si>
    <t>C_2_Q740U5</t>
  </si>
  <si>
    <t>---------------------------------------------------------------------------------rmirldm--------------------------------------------------------------------------------------------------------------------------------------------------------G-----W-----R--</t>
  </si>
  <si>
    <t>--------------------------------------------------------------------------------ryddfsak-----------------------------------------------------------------------------------------------------------------------------------------V-------D---V--A-----C-----E--</t>
  </si>
  <si>
    <t>------------------------------------------------------------------------------tqypiscegr--------------------------------------------------------------------------------------------------------------------N----------Y-----R---V-------D---F--T-----W-----P--</t>
  </si>
  <si>
    <t>----------------------------------------------------------------------------------pdaayp-----------------------------------------------------------------------------------------------------------------------------------------------------------------------</t>
  </si>
  <si>
    <t>------------------------------------------------------------------------------tifvvrlspw----------------------------------------------------------------G--V---T--I--R---Q--Q---V-L-------I--------A--------G----------H-----H---V-------D---V--L-----------I--</t>
  </si>
  <si>
    <t>------------------------------------------------------------------------------------gprg--------------------------------------------------------------------------------------------------------------------E----------Y-----Vk-rV-------D---M--L-----Y-----P--</t>
  </si>
  <si>
    <t>-------------------------------------------------------------------------gglrptsqvriatre-----------------------------------------------------------------------------------------------------------G--------T----------Y-----R---V-------D---L--L-----L-----E--</t>
  </si>
  <si>
    <t>---------------------------------------------------------------------------rtqipvdcgdgfp--------------------------------------------------------------------------------------------------------------------R----------Y-----F---L-------D---M--G-----W-----E--</t>
  </si>
  <si>
    <t>-------------------------------------------------------------------------------icdrygtvw-------------------------------------------------------------------------------------------------------------------------------------R---V-------D---F--L-----W-----R--</t>
  </si>
  <si>
    <t>---------------------------------------------------------------aalaaevtgladsglevlvcrplrr---------------------------------------------------------L--R------V---R--V--R---Q--Q---V-Y-------L--------A--------G----------R-----P---V-------D---V--L-----V--------</t>
  </si>
  <si>
    <t>-----------------------------------------------------------------------------------vrfrf-------------------------------------------------------------------------------------------------------------------------------------------------D---L--S-----Y-----P--</t>
  </si>
  <si>
    <t>----------------------------------------------------------------------------------rnnrtw-------------------------------------------------------------------------------------------------------------------------------------R---V-------D---F--A-----W-----P--</t>
  </si>
  <si>
    <t>-----------------------------------------------------------------------------vfddygdfvar-----------------------------------------------------------------------------------------------------------------------------------------I-------D---L--G-----Y-----E--</t>
  </si>
  <si>
    <t>---------------------------------------------------------------------------------aalmrsi----------------------------------------------------------------G--I---A--V--R---Q--Q---V-W-------I--------D--------G----------H-----P---L-------D---G--L-----------I--</t>
  </si>
  <si>
    <t>-----------------------------------------------------------------------------------wianl------------------------------------------------------------------------------------------P-------A--------C--------G----------Y-----V---I-------D---F--A-----F-----P--</t>
  </si>
  <si>
    <t>-----------------------------------------------------------------apqtqlvvrnrfgdfvarldmgw--------------------------------------------------------------------------------------------------------------------------------------------------------------------P--</t>
  </si>
  <si>
    <t>------------------------------------------------------------------------------------tppd--------------------------------WL-R-L-----Y-R--R----E---L--Sr-rG--L---H--L--E---A--N---H-P-------I--------G--------P----------Y-----V---G-------D---F--V-----D-----E--</t>
  </si>
  <si>
    <t>----------------------------------------------------------ngkarqmlewvdrgaeslletlarttfrra----------------------------------------------------------------G--I---H--V--E---A--Q---V-Y-------I--------E--------G----------V----gY---V-------D---L--L-----------L--</t>
  </si>
  <si>
    <t>------------------------------------------------------------------------------irgglprpvt------------------------------------------------------------------------------------Q---I-R-------V--------G--------N----------R-----R---V-------D---M--G-----Y-----P--</t>
  </si>
  <si>
    <t>------------------------------------------------------------------------------------rrrl-------------------------------------------------------------------------------------------------------------------------------------------------D---L--A-----Y-----P--</t>
  </si>
  <si>
    <t>-----------------------------------------------------------------------------------vlari-------------------------------------------------------------------------------------------------------------------------------------------------D---L--G-----W-----E--</t>
  </si>
  <si>
    <t>----------------------------------------------------------------------------------dllvgd-----------------------------------------------------------------------------------------------------------------------------------------------------------------------</t>
  </si>
  <si>
    <t>---------------------------------------------------------------------------ivvrdqfgrfvgr-----------------------------------------------------------------------------------------------------------------------------------------I-------D---M--G-----Y-----R--</t>
  </si>
  <si>
    <t>-------------------------------------------------------------------------rpqtqipvsdecgdl--------------------------------------------------------------------------------------------------------------------T----------Y-----Y---L-------D---M--G-----W-----E--</t>
  </si>
  <si>
    <t>-----------------------------------------------------------------------------rdaagrfiara-------------------------------------------------------------------------------------------------------------------------------------------------D---L--A-----W-----P--</t>
  </si>
  <si>
    <t>---------------------------------------------------------------------------levlanfhfrrag-------------------------------------------------------------------L---H--V--R---R--H---V-E-------L-------pG--------V----------G-----E---V-------D---F--L-----I-----E--</t>
  </si>
  <si>
    <t>-------------------------------------------------------------------------------liagglprp-----------------------------------------------------------------------------Q---T--Q---I-V-------V--------G--------K----------Y-----R---I-------D---M--G-----W-----E--</t>
  </si>
  <si>
    <t>-------------------------------------------------------lraesivevdaqhlfrthgitydaqvflpgigr-----------------------------------------------------------------------------------------------------------------------------------------V-------D---F--L-----L--------</t>
  </si>
  <si>
    <t>----------------------------------------------------------------------------srlgwlgvpivp------------------------------------------------------------------------------------Q---A-W-------I--------A--------G----------H-----R---V-------D---F--L-----I--------</t>
  </si>
  <si>
    <t>------------------------------------------------------------------------------tqypiscegr--------------------------------------------------------------------------------------------------------------------N----------Y-----R---V-------D---F--A-----W-----P--</t>
  </si>
  <si>
    <t>-------------------------------------------------------------------------------rlatgqrlr-----------------------------------------------------------------------------------------------------------------------------------------V-------D---L--V-----W-----A--</t>
  </si>
  <si>
    <t>------------------------------------------------------------------------------pvldgyrpva-------------------------------------------------------------------------------------------------------------------------------------F---V-------D---M--G-----W-----A--</t>
  </si>
  <si>
    <t>------------------------------------------------------------------ewvdtgadslletlartyfrra----------------------------------------------------------------G--I---R--V--E---T--Q---V-Y-------L--------E--------R----------V----gY---V-------D---L--L-----------L--</t>
  </si>
  <si>
    <t>-------------------------------------------------------------darrvaadvtglsdsgietlfasrira------------------------------------------------------------F---G--V---T--V--R---Q--Q---V-L-------L--------L--------G----------H-----R---V-------D---G--L-----------I--</t>
  </si>
  <si>
    <t>---------------------------------------------------------------------aipradsllevlanvhfar------------------------------------------------------------A---G--L---R--V--R---R--H---V-F-------I-------pG--------V----------G-----E---V-------D---F--L-----V-----E--</t>
  </si>
  <si>
    <t>------------------------------------------------------------------------------------vvir-----------------------------------------------------------------------------------------------------------------------------------------V-------D---M--G-----W-----R--</t>
  </si>
  <si>
    <t>---------------------------------------------------------------------------------------m-----------------------------------------------------------------------------------------------------------------------------------------------------------------------</t>
  </si>
  <si>
    <t>-------------------------------------------------------------------erlgiqcgydkartrypvltp-------------------------------------------------------------------------------------------------------------------------------------------------D---F--V-----V-----T--</t>
  </si>
  <si>
    <t>------------------------------------------------------------------------------------vata-------------------------------------------------------------------------------------------------------------------------------------------------D---L--G-----S-----R--</t>
  </si>
  <si>
    <t>--------------------------------------------------------------------------lpslrtqqkirtdr-----------------------------------------------------------------------------------------------------------G--------T----------F-----Y---A-------D---L--A-----C-----E--</t>
  </si>
  <si>
    <t>---------------------------------------------------------esvlraialdvaglrveaqvriddsagwigr-----------------------------------------------------------------------------------------------------------------------------------------V-------D---L--A-----D-----L--</t>
  </si>
  <si>
    <t>---------------------------------------------------------------------aggradsvlevltrasfir------------------------------------------------------------A---G--I---R--F--E---Q--H---V-L-------L-------pG--------V----------G-----E---V-------D---F--L-----L--------</t>
  </si>
  <si>
    <t>---------------------------------------------------------------------------------ppetqip--------------------------------------------------------------------------F--V---D--Q---Y-G-------V--------T--------R----------I-----R---V-------D---M--G-----W-----R--</t>
  </si>
  <si>
    <t>-------------------------------------------------hkgsakarrvaqlmsdksdspgetltrlrlhefglypqe-----------------------------------------------------------------------Q--Y--R---V--R---T-D-------E--------G--------E----------Y-----F---G-------D---F--G-----F-----E--</t>
  </si>
  <si>
    <t>--------------------------------------------------------------------------------rdgyhvgr-----------------------------------------------------------------------------------------------------------------------------------------V-------D---M--G-----W-----E--</t>
  </si>
  <si>
    <t>------------------------------------------------------------------------------ticdrygtvw-------------------------------------------------------------------------------------------------------------------------------------R---V-------D---F--L-----W-----R--</t>
  </si>
  <si>
    <t>---------------------------------------------------------------------------------pqsdlgy--------------------------------------------------------------------------------------------------------------------------------------------------------------------R--</t>
  </si>
  <si>
    <t>------------------------------------------------------------------------------ykivdrnfqi-------------------------------------------------------------------------------------------------------------------------------W-----T---V-------D---F--A-----W-----P--</t>
  </si>
  <si>
    <t>-------------------------------------------------------------arnvlakvdrgagslietlarvlfrdv----------------------------------------------------------------G--I---R--T--E---T--Q---V-W-------I--------E--------G---------vG-----T---V-------D---F--L-----L--------</t>
  </si>
  <si>
    <t>-----------------------------------------------------------------------pradsvlevlanaqfak------------------------------------------------------------A---G--L---R--V--Q---R--H---V-F-------I-------pG--------V----------G-----E---V-------D---F--L-----V-----E--</t>
  </si>
  <si>
    <t>----------------------------------------------------------nararavldsvipradsilevlanyhfrra----------------------------------------------------------------G--L---H--V--R---R--H---V-E-------L-------pG--------V----------G-----E---V-------D---F--L-----V-----E--</t>
  </si>
  <si>
    <t>----------------------------------------------------------------------------------psadlg--------------------------------------------------------------------------------------------------------------------------------------------------------------Y-----R--</t>
  </si>
  <si>
    <t>------------------------------------------------------------erkvsralraegifpvhnalvcgyrfdl--------------------------------------------------------------------------------------------------------------------------------------------------------------------L--</t>
  </si>
  <si>
    <t>----------------------------------------------------------------------dlraesivevdaqhllrt------------------------------------------------------------H---G--I---A--F--D---A--Q---V-A-------I--------P--------G----------I----gR---V-------D---L--L-----L--------</t>
  </si>
  <si>
    <t>-------------------------------------------------------------rkvsralraegifpvhnalvcgyrfdl--------------------------------------------------------------------------------------------------------------------------------------------------------------------L--</t>
  </si>
  <si>
    <t>-----------------------------------------------------------------------------------sgrtw-------------------------------------------------------------------------------------------------------------------------------------R---V-------D---F--A-----W-----L--</t>
  </si>
  <si>
    <t>------------------------------------------------------------------------------rdvfggfvar-----------------------------------------------------------------------------------------------------------------------------------------V-------D---M--G-----Y-----R--</t>
  </si>
  <si>
    <t>------------------------------------------------------------------------------------pnsd-----SAQETRA--R--L--IL-R----EANLS--E-I-----Q-S--V----Q---V--Q------A---R--F--D------Q---S-H-------N--------K--------H----------F-----L---V-------D---F--L-----I-----N--</t>
  </si>
  <si>
    <t>-------------------------------------------------ervespketqtrlllrragfaepevnrtlrapgsdetfr-----------------------------------------------------------------------------------------------------------------------------------------L-------D---L--S-----Y-----P--</t>
  </si>
  <si>
    <t>---------------------------------------------------------------------------------ggvgtgr-----------------------------------------------------------------------------------------------------------------------------------------V-------D---V--A-----Y-----E--</t>
  </si>
  <si>
    <t>---------------------------------------------------------------------------qlqiyadgefvar-----------------------------------------------------------------------------------------------------------------------------------------V-------D---F--G-----F-----E--</t>
  </si>
  <si>
    <t>---------------------------------------------------------------------lgvpgldlrpqvplrvagk--------------------------------------------------------------------------------------------------------------------R----------V-----V---P-------D---L--V-----D-----E--</t>
  </si>
  <si>
    <t>----------------------------------------------------------------------------------tgqllr-----------------------------------------------------------------------------------------------------------------------------------------V-------D---L--V-----W-----A--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</si>
</sst>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0.5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</cellStyleXfs>
  <cellXfs count="6">
    <xf numFmtId="0" fontId="0" fillId="0" borderId="0" xfId="0"/>
    <xf numFmtId="0" fontId="1" fillId="2" borderId="0" xfId="1"/>
    <xf numFmtId="0" fontId="2" fillId="3" borderId="0" xfId="2"/>
    <xf numFmtId="0" fontId="3" fillId="4" borderId="0" xfId="3"/>
    <xf numFmtId="0" fontId="0" fillId="0" borderId="0" xfId="0" applyFont="1"/>
    <xf numFmtId="0" fontId="4" fillId="0" borderId="0" xfId="0" applyFont="1" applyAlignment="1">
      <alignment vertical="center"/>
    </xf>
  </cellXfs>
  <cellStyles count="4">
    <cellStyle name="Нейтральный" xfId="2" builtinId="28"/>
    <cellStyle name="Обычный" xfId="0" builtinId="0"/>
    <cellStyle name="Плохой" xfId="3" builtinId="27"/>
    <cellStyle name="Хороший" xfId="1" builtinId="26"/>
  </cellStyles>
  <dxfs count="7"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3"/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70"/>
  <sheetViews>
    <sheetView workbookViewId="0">
      <selection activeCell="A7" sqref="A7"/>
    </sheetView>
  </sheetViews>
  <sheetFormatPr defaultRowHeight="15" x14ac:dyDescent="0.25"/>
  <sheetData>
    <row r="1" spans="1:12" x14ac:dyDescent="0.25">
      <c r="A1" t="s">
        <v>1885</v>
      </c>
      <c r="B1" t="s">
        <v>1884</v>
      </c>
      <c r="C1" t="s">
        <v>1886</v>
      </c>
      <c r="D1" t="s">
        <v>1887</v>
      </c>
      <c r="E1" t="s">
        <v>1888</v>
      </c>
      <c r="F1" t="s">
        <v>1889</v>
      </c>
      <c r="G1" t="s">
        <v>1890</v>
      </c>
    </row>
    <row r="2" spans="1:12" x14ac:dyDescent="0.25">
      <c r="A2" t="s">
        <v>135</v>
      </c>
      <c r="B2" t="s">
        <v>1891</v>
      </c>
      <c r="C2" t="s">
        <v>1892</v>
      </c>
      <c r="E2" t="s">
        <v>1893</v>
      </c>
      <c r="G2" t="s">
        <v>1894</v>
      </c>
      <c r="H2" t="s">
        <v>1895</v>
      </c>
      <c r="I2" t="s">
        <v>1896</v>
      </c>
      <c r="J2" t="s">
        <v>1897</v>
      </c>
      <c r="K2" t="s">
        <v>1898</v>
      </c>
    </row>
    <row r="3" spans="1:12" x14ac:dyDescent="0.25">
      <c r="A3" t="s">
        <v>136</v>
      </c>
      <c r="B3" t="s">
        <v>1899</v>
      </c>
      <c r="C3" t="s">
        <v>1900</v>
      </c>
      <c r="E3" t="s">
        <v>1901</v>
      </c>
      <c r="G3" t="s">
        <v>1894</v>
      </c>
      <c r="H3" t="s">
        <v>1902</v>
      </c>
      <c r="I3" t="s">
        <v>1903</v>
      </c>
      <c r="J3" t="s">
        <v>1904</v>
      </c>
      <c r="K3" t="s">
        <v>1905</v>
      </c>
      <c r="L3" t="s">
        <v>1906</v>
      </c>
    </row>
    <row r="4" spans="1:12" x14ac:dyDescent="0.25">
      <c r="A4" t="s">
        <v>137</v>
      </c>
      <c r="B4" t="s">
        <v>1907</v>
      </c>
      <c r="C4" t="s">
        <v>1908</v>
      </c>
      <c r="E4" t="s">
        <v>1909</v>
      </c>
      <c r="G4" t="s">
        <v>1894</v>
      </c>
      <c r="H4" t="s">
        <v>1910</v>
      </c>
      <c r="I4" t="s">
        <v>1911</v>
      </c>
      <c r="J4" t="s">
        <v>1912</v>
      </c>
      <c r="K4" t="s">
        <v>1913</v>
      </c>
      <c r="L4" t="s">
        <v>1914</v>
      </c>
    </row>
    <row r="5" spans="1:12" x14ac:dyDescent="0.25">
      <c r="A5" t="s">
        <v>138</v>
      </c>
      <c r="B5" t="s">
        <v>1915</v>
      </c>
      <c r="C5" t="s">
        <v>1908</v>
      </c>
      <c r="E5" t="s">
        <v>1916</v>
      </c>
      <c r="G5" t="s">
        <v>1894</v>
      </c>
      <c r="H5" t="s">
        <v>1910</v>
      </c>
      <c r="I5" t="s">
        <v>1911</v>
      </c>
      <c r="J5" t="s">
        <v>1912</v>
      </c>
      <c r="K5" t="s">
        <v>1913</v>
      </c>
      <c r="L5" t="s">
        <v>1914</v>
      </c>
    </row>
    <row r="6" spans="1:12" x14ac:dyDescent="0.25">
      <c r="A6" t="s">
        <v>139</v>
      </c>
      <c r="B6" t="s">
        <v>1917</v>
      </c>
      <c r="C6" t="s">
        <v>1918</v>
      </c>
      <c r="E6" t="s">
        <v>1919</v>
      </c>
      <c r="G6" t="s">
        <v>1894</v>
      </c>
      <c r="H6" t="s">
        <v>1895</v>
      </c>
      <c r="I6" t="s">
        <v>1920</v>
      </c>
      <c r="J6" t="s">
        <v>1921</v>
      </c>
      <c r="K6" t="s">
        <v>1922</v>
      </c>
    </row>
    <row r="7" spans="1:12" x14ac:dyDescent="0.25">
      <c r="A7" t="s">
        <v>144</v>
      </c>
      <c r="B7" t="s">
        <v>1923</v>
      </c>
      <c r="C7" t="s">
        <v>1924</v>
      </c>
      <c r="E7" t="s">
        <v>1925</v>
      </c>
      <c r="G7" t="s">
        <v>1894</v>
      </c>
      <c r="H7" t="s">
        <v>1895</v>
      </c>
      <c r="I7" t="s">
        <v>1920</v>
      </c>
      <c r="J7" t="s">
        <v>1921</v>
      </c>
      <c r="K7" t="s">
        <v>1922</v>
      </c>
    </row>
    <row r="8" spans="1:12" x14ac:dyDescent="0.25">
      <c r="A8" t="s">
        <v>145</v>
      </c>
      <c r="B8" t="s">
        <v>1926</v>
      </c>
      <c r="C8" t="s">
        <v>1924</v>
      </c>
      <c r="E8" t="s">
        <v>1927</v>
      </c>
      <c r="G8" t="s">
        <v>1894</v>
      </c>
      <c r="H8" t="s">
        <v>1895</v>
      </c>
      <c r="I8" t="s">
        <v>1920</v>
      </c>
      <c r="J8" t="s">
        <v>1921</v>
      </c>
      <c r="K8" t="s">
        <v>1922</v>
      </c>
    </row>
    <row r="9" spans="1:12" x14ac:dyDescent="0.25">
      <c r="A9" t="s">
        <v>146</v>
      </c>
      <c r="B9" t="s">
        <v>1928</v>
      </c>
      <c r="C9" t="s">
        <v>1924</v>
      </c>
      <c r="E9" t="s">
        <v>1929</v>
      </c>
      <c r="G9" t="s">
        <v>1894</v>
      </c>
      <c r="H9" t="s">
        <v>1895</v>
      </c>
      <c r="I9" t="s">
        <v>1920</v>
      </c>
      <c r="J9" t="s">
        <v>1921</v>
      </c>
      <c r="K9" t="s">
        <v>1922</v>
      </c>
    </row>
    <row r="10" spans="1:12" x14ac:dyDescent="0.25">
      <c r="A10" t="s">
        <v>147</v>
      </c>
      <c r="B10" t="s">
        <v>1930</v>
      </c>
      <c r="C10" t="s">
        <v>1931</v>
      </c>
      <c r="E10" t="s">
        <v>1932</v>
      </c>
      <c r="G10" t="s">
        <v>1933</v>
      </c>
      <c r="H10" t="s">
        <v>1934</v>
      </c>
      <c r="I10" t="s">
        <v>1935</v>
      </c>
      <c r="J10" t="s">
        <v>1936</v>
      </c>
      <c r="K10" t="s">
        <v>1937</v>
      </c>
    </row>
    <row r="11" spans="1:12" x14ac:dyDescent="0.25">
      <c r="A11" t="s">
        <v>148</v>
      </c>
      <c r="B11" t="s">
        <v>1938</v>
      </c>
      <c r="C11" t="s">
        <v>1931</v>
      </c>
      <c r="E11" t="s">
        <v>1939</v>
      </c>
      <c r="G11" t="s">
        <v>1933</v>
      </c>
      <c r="H11" t="s">
        <v>1934</v>
      </c>
      <c r="I11" t="s">
        <v>1935</v>
      </c>
      <c r="J11" t="s">
        <v>1936</v>
      </c>
      <c r="K11" t="s">
        <v>1937</v>
      </c>
    </row>
    <row r="12" spans="1:12" x14ac:dyDescent="0.25">
      <c r="A12" t="s">
        <v>149</v>
      </c>
      <c r="B12" t="s">
        <v>1940</v>
      </c>
      <c r="C12" t="s">
        <v>1941</v>
      </c>
      <c r="E12" t="s">
        <v>1942</v>
      </c>
      <c r="G12" t="s">
        <v>1894</v>
      </c>
      <c r="H12" t="s">
        <v>1943</v>
      </c>
      <c r="I12" t="s">
        <v>1944</v>
      </c>
      <c r="J12" t="s">
        <v>1945</v>
      </c>
      <c r="K12" t="s">
        <v>1946</v>
      </c>
    </row>
    <row r="13" spans="1:12" x14ac:dyDescent="0.25">
      <c r="A13" t="s">
        <v>150</v>
      </c>
      <c r="B13" t="s">
        <v>1947</v>
      </c>
      <c r="C13" t="s">
        <v>1948</v>
      </c>
      <c r="E13" t="s">
        <v>1949</v>
      </c>
      <c r="G13" t="s">
        <v>1894</v>
      </c>
      <c r="H13" t="s">
        <v>1910</v>
      </c>
      <c r="I13" t="s">
        <v>1950</v>
      </c>
      <c r="J13" t="s">
        <v>1951</v>
      </c>
      <c r="K13" t="s">
        <v>1952</v>
      </c>
    </row>
    <row r="14" spans="1:12" x14ac:dyDescent="0.25">
      <c r="A14" t="s">
        <v>151</v>
      </c>
      <c r="B14" t="s">
        <v>1953</v>
      </c>
      <c r="C14" t="s">
        <v>1954</v>
      </c>
      <c r="E14" t="s">
        <v>1955</v>
      </c>
      <c r="G14" t="s">
        <v>1894</v>
      </c>
      <c r="H14" t="s">
        <v>1943</v>
      </c>
      <c r="I14" t="s">
        <v>1956</v>
      </c>
      <c r="J14" t="s">
        <v>1957</v>
      </c>
      <c r="K14" t="s">
        <v>1958</v>
      </c>
    </row>
    <row r="15" spans="1:12" x14ac:dyDescent="0.25">
      <c r="A15" t="s">
        <v>152</v>
      </c>
      <c r="B15" t="s">
        <v>1959</v>
      </c>
      <c r="C15" t="s">
        <v>1954</v>
      </c>
      <c r="E15" t="s">
        <v>1960</v>
      </c>
      <c r="G15" t="s">
        <v>1894</v>
      </c>
      <c r="H15" t="s">
        <v>1943</v>
      </c>
      <c r="I15" t="s">
        <v>1956</v>
      </c>
      <c r="J15" t="s">
        <v>1957</v>
      </c>
      <c r="K15" t="s">
        <v>1958</v>
      </c>
    </row>
    <row r="16" spans="1:12" x14ac:dyDescent="0.25">
      <c r="A16" t="s">
        <v>153</v>
      </c>
      <c r="B16" t="s">
        <v>1961</v>
      </c>
      <c r="C16" t="s">
        <v>1954</v>
      </c>
      <c r="E16" t="s">
        <v>1962</v>
      </c>
      <c r="G16" t="s">
        <v>1894</v>
      </c>
      <c r="H16" t="s">
        <v>1943</v>
      </c>
      <c r="I16" t="s">
        <v>1956</v>
      </c>
      <c r="J16" t="s">
        <v>1957</v>
      </c>
      <c r="K16" t="s">
        <v>1958</v>
      </c>
    </row>
    <row r="17" spans="1:13" x14ac:dyDescent="0.25">
      <c r="A17" t="s">
        <v>154</v>
      </c>
      <c r="B17" t="s">
        <v>1963</v>
      </c>
      <c r="C17" t="s">
        <v>1954</v>
      </c>
      <c r="E17" t="s">
        <v>1964</v>
      </c>
      <c r="G17" t="s">
        <v>1894</v>
      </c>
      <c r="H17" t="s">
        <v>1943</v>
      </c>
      <c r="I17" t="s">
        <v>1956</v>
      </c>
      <c r="J17" t="s">
        <v>1957</v>
      </c>
      <c r="K17" t="s">
        <v>1958</v>
      </c>
    </row>
    <row r="18" spans="1:13" x14ac:dyDescent="0.25">
      <c r="A18" t="s">
        <v>155</v>
      </c>
      <c r="B18" t="s">
        <v>1965</v>
      </c>
      <c r="C18" t="s">
        <v>1966</v>
      </c>
      <c r="E18" t="s">
        <v>1967</v>
      </c>
      <c r="G18" t="s">
        <v>1894</v>
      </c>
      <c r="H18" t="s">
        <v>1895</v>
      </c>
      <c r="I18" t="s">
        <v>1968</v>
      </c>
      <c r="J18" t="s">
        <v>1969</v>
      </c>
      <c r="K18" t="s">
        <v>1970</v>
      </c>
    </row>
    <row r="19" spans="1:13" x14ac:dyDescent="0.25">
      <c r="A19" t="s">
        <v>156</v>
      </c>
      <c r="B19" t="s">
        <v>1971</v>
      </c>
      <c r="C19" t="s">
        <v>1972</v>
      </c>
      <c r="E19" t="s">
        <v>1973</v>
      </c>
      <c r="G19" t="s">
        <v>1894</v>
      </c>
      <c r="H19" t="s">
        <v>1910</v>
      </c>
      <c r="I19" t="s">
        <v>1974</v>
      </c>
      <c r="J19" t="s">
        <v>1975</v>
      </c>
      <c r="K19" t="s">
        <v>1976</v>
      </c>
      <c r="L19" t="s">
        <v>1977</v>
      </c>
    </row>
    <row r="20" spans="1:13" x14ac:dyDescent="0.25">
      <c r="A20" t="s">
        <v>157</v>
      </c>
      <c r="B20" t="s">
        <v>1978</v>
      </c>
      <c r="C20" t="s">
        <v>1979</v>
      </c>
      <c r="E20" t="s">
        <v>1980</v>
      </c>
      <c r="G20" t="s">
        <v>1894</v>
      </c>
      <c r="H20" t="s">
        <v>1981</v>
      </c>
      <c r="I20" t="s">
        <v>1982</v>
      </c>
      <c r="J20" t="s">
        <v>1983</v>
      </c>
      <c r="K20" t="s">
        <v>1984</v>
      </c>
      <c r="L20" t="s">
        <v>1985</v>
      </c>
      <c r="M20" t="s">
        <v>1986</v>
      </c>
    </row>
    <row r="21" spans="1:13" x14ac:dyDescent="0.25">
      <c r="A21" t="s">
        <v>158</v>
      </c>
      <c r="B21" t="s">
        <v>1987</v>
      </c>
      <c r="C21" t="s">
        <v>1988</v>
      </c>
      <c r="E21" t="s">
        <v>1989</v>
      </c>
      <c r="G21" t="s">
        <v>1894</v>
      </c>
      <c r="H21" t="s">
        <v>1910</v>
      </c>
      <c r="I21" t="s">
        <v>1990</v>
      </c>
      <c r="J21" t="s">
        <v>1991</v>
      </c>
      <c r="K21" t="s">
        <v>1992</v>
      </c>
      <c r="L21" t="s">
        <v>1993</v>
      </c>
    </row>
    <row r="22" spans="1:13" x14ac:dyDescent="0.25">
      <c r="A22" t="s">
        <v>159</v>
      </c>
      <c r="B22" t="s">
        <v>1994</v>
      </c>
      <c r="C22" t="s">
        <v>1995</v>
      </c>
      <c r="E22" t="s">
        <v>1996</v>
      </c>
      <c r="G22" t="s">
        <v>1894</v>
      </c>
      <c r="H22" t="s">
        <v>1910</v>
      </c>
      <c r="I22" t="s">
        <v>1990</v>
      </c>
      <c r="J22" t="s">
        <v>1997</v>
      </c>
      <c r="K22" t="s">
        <v>1998</v>
      </c>
      <c r="L22" t="s">
        <v>1999</v>
      </c>
    </row>
    <row r="23" spans="1:13" x14ac:dyDescent="0.25">
      <c r="A23" t="s">
        <v>160</v>
      </c>
      <c r="B23" t="s">
        <v>2000</v>
      </c>
      <c r="C23" t="s">
        <v>1995</v>
      </c>
      <c r="E23" t="s">
        <v>2001</v>
      </c>
      <c r="G23" t="s">
        <v>1894</v>
      </c>
      <c r="H23" t="s">
        <v>1910</v>
      </c>
      <c r="I23" t="s">
        <v>1990</v>
      </c>
      <c r="J23" t="s">
        <v>1997</v>
      </c>
      <c r="K23" t="s">
        <v>1998</v>
      </c>
      <c r="L23" t="s">
        <v>1999</v>
      </c>
    </row>
    <row r="24" spans="1:13" x14ac:dyDescent="0.25">
      <c r="A24" t="s">
        <v>162</v>
      </c>
      <c r="B24" t="s">
        <v>2002</v>
      </c>
      <c r="C24" t="s">
        <v>2003</v>
      </c>
      <c r="E24" t="s">
        <v>2004</v>
      </c>
      <c r="G24" t="s">
        <v>1894</v>
      </c>
      <c r="H24" t="s">
        <v>1910</v>
      </c>
      <c r="I24" t="s">
        <v>1990</v>
      </c>
      <c r="J24" t="s">
        <v>1991</v>
      </c>
      <c r="K24" t="s">
        <v>1992</v>
      </c>
      <c r="L24" t="s">
        <v>1993</v>
      </c>
    </row>
    <row r="25" spans="1:13" x14ac:dyDescent="0.25">
      <c r="A25" t="s">
        <v>163</v>
      </c>
      <c r="B25" t="s">
        <v>2005</v>
      </c>
      <c r="C25" t="s">
        <v>2006</v>
      </c>
      <c r="E25" t="s">
        <v>2007</v>
      </c>
      <c r="G25" t="s">
        <v>1894</v>
      </c>
      <c r="H25" t="s">
        <v>1895</v>
      </c>
      <c r="I25" t="s">
        <v>1896</v>
      </c>
      <c r="J25" t="s">
        <v>1897</v>
      </c>
      <c r="K25" t="s">
        <v>1898</v>
      </c>
    </row>
    <row r="26" spans="1:13" x14ac:dyDescent="0.25">
      <c r="A26" t="s">
        <v>164</v>
      </c>
      <c r="B26" t="s">
        <v>2008</v>
      </c>
      <c r="C26" t="s">
        <v>2006</v>
      </c>
      <c r="E26" t="s">
        <v>2009</v>
      </c>
      <c r="G26" t="s">
        <v>1894</v>
      </c>
      <c r="H26" t="s">
        <v>1895</v>
      </c>
      <c r="I26" t="s">
        <v>1896</v>
      </c>
      <c r="J26" t="s">
        <v>1897</v>
      </c>
      <c r="K26" t="s">
        <v>1898</v>
      </c>
    </row>
    <row r="27" spans="1:13" x14ac:dyDescent="0.25">
      <c r="A27" t="s">
        <v>165</v>
      </c>
      <c r="B27" t="s">
        <v>2010</v>
      </c>
      <c r="C27" t="s">
        <v>2011</v>
      </c>
      <c r="E27" t="s">
        <v>2012</v>
      </c>
      <c r="G27" t="s">
        <v>1894</v>
      </c>
      <c r="H27" t="s">
        <v>1895</v>
      </c>
      <c r="I27" t="s">
        <v>2013</v>
      </c>
      <c r="J27" t="s">
        <v>2014</v>
      </c>
      <c r="K27" t="s">
        <v>2015</v>
      </c>
    </row>
    <row r="28" spans="1:13" x14ac:dyDescent="0.25">
      <c r="A28" t="s">
        <v>166</v>
      </c>
      <c r="B28" t="s">
        <v>2016</v>
      </c>
      <c r="C28" t="s">
        <v>2011</v>
      </c>
      <c r="E28" t="s">
        <v>2017</v>
      </c>
      <c r="G28" t="s">
        <v>1894</v>
      </c>
      <c r="H28" t="s">
        <v>1895</v>
      </c>
      <c r="I28" t="s">
        <v>2013</v>
      </c>
      <c r="J28" t="s">
        <v>2014</v>
      </c>
      <c r="K28" t="s">
        <v>2015</v>
      </c>
    </row>
    <row r="29" spans="1:13" x14ac:dyDescent="0.25">
      <c r="A29" t="s">
        <v>167</v>
      </c>
      <c r="B29" t="s">
        <v>2018</v>
      </c>
      <c r="C29" t="s">
        <v>2019</v>
      </c>
      <c r="E29" t="s">
        <v>2020</v>
      </c>
      <c r="G29" t="s">
        <v>1894</v>
      </c>
      <c r="H29" t="s">
        <v>1895</v>
      </c>
      <c r="I29" t="s">
        <v>1920</v>
      </c>
      <c r="J29" t="s">
        <v>1921</v>
      </c>
      <c r="K29" t="s">
        <v>1922</v>
      </c>
    </row>
    <row r="30" spans="1:13" x14ac:dyDescent="0.25">
      <c r="A30" t="s">
        <v>168</v>
      </c>
      <c r="B30" t="s">
        <v>2021</v>
      </c>
      <c r="C30" t="s">
        <v>2019</v>
      </c>
      <c r="E30" t="s">
        <v>2022</v>
      </c>
      <c r="G30" t="s">
        <v>1894</v>
      </c>
      <c r="H30" t="s">
        <v>1895</v>
      </c>
      <c r="I30" t="s">
        <v>1920</v>
      </c>
      <c r="J30" t="s">
        <v>1921</v>
      </c>
      <c r="K30" t="s">
        <v>1922</v>
      </c>
    </row>
    <row r="31" spans="1:13" x14ac:dyDescent="0.25">
      <c r="A31" t="s">
        <v>169</v>
      </c>
      <c r="B31" t="s">
        <v>2023</v>
      </c>
      <c r="C31" t="s">
        <v>2024</v>
      </c>
      <c r="E31" t="s">
        <v>2025</v>
      </c>
      <c r="G31" t="s">
        <v>1894</v>
      </c>
      <c r="H31" t="s">
        <v>1895</v>
      </c>
      <c r="I31" t="s">
        <v>1920</v>
      </c>
      <c r="J31" t="s">
        <v>1921</v>
      </c>
      <c r="K31" t="s">
        <v>1922</v>
      </c>
    </row>
    <row r="32" spans="1:13" x14ac:dyDescent="0.25">
      <c r="A32" t="s">
        <v>170</v>
      </c>
      <c r="B32" t="s">
        <v>2026</v>
      </c>
      <c r="C32" t="s">
        <v>2024</v>
      </c>
      <c r="E32" t="s">
        <v>2027</v>
      </c>
      <c r="G32" t="s">
        <v>1894</v>
      </c>
      <c r="H32" t="s">
        <v>1895</v>
      </c>
      <c r="I32" t="s">
        <v>1920</v>
      </c>
      <c r="J32" t="s">
        <v>1921</v>
      </c>
      <c r="K32" t="s">
        <v>1922</v>
      </c>
    </row>
    <row r="33" spans="1:13" x14ac:dyDescent="0.25">
      <c r="A33" t="s">
        <v>171</v>
      </c>
      <c r="B33" t="s">
        <v>2028</v>
      </c>
      <c r="C33" t="s">
        <v>2029</v>
      </c>
      <c r="D33" t="s">
        <v>2030</v>
      </c>
      <c r="E33" t="s">
        <v>2031</v>
      </c>
      <c r="G33" t="s">
        <v>1894</v>
      </c>
      <c r="H33" t="s">
        <v>1910</v>
      </c>
      <c r="I33" t="s">
        <v>1990</v>
      </c>
      <c r="J33" t="s">
        <v>2032</v>
      </c>
      <c r="K33" t="s">
        <v>2033</v>
      </c>
      <c r="L33" t="s">
        <v>2034</v>
      </c>
    </row>
    <row r="34" spans="1:13" x14ac:dyDescent="0.25">
      <c r="A34" t="s">
        <v>174</v>
      </c>
      <c r="B34" t="s">
        <v>2035</v>
      </c>
      <c r="C34" t="s">
        <v>2036</v>
      </c>
      <c r="E34" t="s">
        <v>2037</v>
      </c>
      <c r="G34" t="s">
        <v>1894</v>
      </c>
      <c r="H34" t="s">
        <v>1895</v>
      </c>
      <c r="I34" t="s">
        <v>1920</v>
      </c>
      <c r="J34" t="s">
        <v>1921</v>
      </c>
      <c r="K34" t="s">
        <v>2038</v>
      </c>
      <c r="L34" t="s">
        <v>2039</v>
      </c>
    </row>
    <row r="35" spans="1:13" x14ac:dyDescent="0.25">
      <c r="A35" t="s">
        <v>175</v>
      </c>
      <c r="B35" t="s">
        <v>2040</v>
      </c>
      <c r="C35" t="s">
        <v>2041</v>
      </c>
      <c r="E35" t="s">
        <v>2042</v>
      </c>
      <c r="G35" t="s">
        <v>1894</v>
      </c>
      <c r="H35" t="s">
        <v>2043</v>
      </c>
      <c r="I35" t="s">
        <v>2044</v>
      </c>
      <c r="J35" t="s">
        <v>2045</v>
      </c>
      <c r="K35" t="s">
        <v>2046</v>
      </c>
      <c r="L35" t="s">
        <v>2047</v>
      </c>
    </row>
    <row r="36" spans="1:13" x14ac:dyDescent="0.25">
      <c r="A36" t="s">
        <v>176</v>
      </c>
      <c r="B36" t="s">
        <v>2048</v>
      </c>
      <c r="C36" t="s">
        <v>2049</v>
      </c>
      <c r="E36" t="s">
        <v>2050</v>
      </c>
      <c r="G36" t="s">
        <v>1894</v>
      </c>
      <c r="H36" t="s">
        <v>2043</v>
      </c>
      <c r="I36" t="s">
        <v>2051</v>
      </c>
      <c r="J36" t="s">
        <v>2052</v>
      </c>
      <c r="K36" t="s">
        <v>2053</v>
      </c>
      <c r="L36" t="s">
        <v>2054</v>
      </c>
    </row>
    <row r="37" spans="1:13" x14ac:dyDescent="0.25">
      <c r="A37" t="s">
        <v>177</v>
      </c>
      <c r="B37" t="s">
        <v>2055</v>
      </c>
      <c r="C37" t="s">
        <v>2049</v>
      </c>
      <c r="E37" t="s">
        <v>2056</v>
      </c>
      <c r="G37" t="s">
        <v>1894</v>
      </c>
      <c r="H37" t="s">
        <v>2043</v>
      </c>
      <c r="I37" t="s">
        <v>2051</v>
      </c>
      <c r="J37" t="s">
        <v>2052</v>
      </c>
      <c r="K37" t="s">
        <v>2053</v>
      </c>
      <c r="L37" t="s">
        <v>2054</v>
      </c>
    </row>
    <row r="38" spans="1:13" x14ac:dyDescent="0.25">
      <c r="A38" t="s">
        <v>178</v>
      </c>
      <c r="B38" t="s">
        <v>2057</v>
      </c>
      <c r="C38" t="s">
        <v>2058</v>
      </c>
      <c r="E38" t="s">
        <v>2059</v>
      </c>
      <c r="G38" t="s">
        <v>1894</v>
      </c>
      <c r="H38" t="s">
        <v>1902</v>
      </c>
      <c r="I38" t="s">
        <v>2060</v>
      </c>
      <c r="J38" t="s">
        <v>2061</v>
      </c>
      <c r="K38" t="s">
        <v>2062</v>
      </c>
      <c r="L38" t="s">
        <v>2063</v>
      </c>
    </row>
    <row r="39" spans="1:13" x14ac:dyDescent="0.25">
      <c r="A39" t="s">
        <v>179</v>
      </c>
      <c r="B39" t="s">
        <v>2064</v>
      </c>
      <c r="C39" t="s">
        <v>2058</v>
      </c>
      <c r="E39" t="s">
        <v>2065</v>
      </c>
      <c r="G39" t="s">
        <v>1894</v>
      </c>
      <c r="H39" t="s">
        <v>1902</v>
      </c>
      <c r="I39" t="s">
        <v>2060</v>
      </c>
      <c r="J39" t="s">
        <v>2061</v>
      </c>
      <c r="K39" t="s">
        <v>2062</v>
      </c>
      <c r="L39" t="s">
        <v>2063</v>
      </c>
    </row>
    <row r="40" spans="1:13" x14ac:dyDescent="0.25">
      <c r="A40" t="s">
        <v>180</v>
      </c>
      <c r="B40" t="s">
        <v>2066</v>
      </c>
      <c r="C40" t="s">
        <v>2058</v>
      </c>
      <c r="E40" t="s">
        <v>2067</v>
      </c>
      <c r="G40" t="s">
        <v>1894</v>
      </c>
      <c r="H40" t="s">
        <v>1902</v>
      </c>
      <c r="I40" t="s">
        <v>2060</v>
      </c>
      <c r="J40" t="s">
        <v>2061</v>
      </c>
      <c r="K40" t="s">
        <v>2062</v>
      </c>
      <c r="L40" t="s">
        <v>2063</v>
      </c>
    </row>
    <row r="41" spans="1:13" x14ac:dyDescent="0.25">
      <c r="A41" t="s">
        <v>181</v>
      </c>
      <c r="B41" t="s">
        <v>2068</v>
      </c>
      <c r="C41" t="s">
        <v>2069</v>
      </c>
      <c r="E41" t="s">
        <v>2070</v>
      </c>
      <c r="G41" t="s">
        <v>1894</v>
      </c>
      <c r="H41" t="s">
        <v>1943</v>
      </c>
      <c r="I41" t="s">
        <v>1944</v>
      </c>
      <c r="J41" t="s">
        <v>2071</v>
      </c>
      <c r="K41" t="s">
        <v>2072</v>
      </c>
    </row>
    <row r="42" spans="1:13" x14ac:dyDescent="0.25">
      <c r="A42" t="s">
        <v>182</v>
      </c>
      <c r="B42" t="s">
        <v>2073</v>
      </c>
      <c r="C42" t="s">
        <v>2074</v>
      </c>
      <c r="E42" t="s">
        <v>2075</v>
      </c>
      <c r="G42" t="s">
        <v>1894</v>
      </c>
      <c r="H42" t="s">
        <v>1902</v>
      </c>
      <c r="I42" t="s">
        <v>1903</v>
      </c>
      <c r="J42" t="s">
        <v>2076</v>
      </c>
    </row>
    <row r="43" spans="1:13" x14ac:dyDescent="0.25">
      <c r="A43" t="s">
        <v>183</v>
      </c>
      <c r="B43" t="s">
        <v>2077</v>
      </c>
      <c r="C43" t="s">
        <v>2074</v>
      </c>
      <c r="E43" t="s">
        <v>2078</v>
      </c>
      <c r="G43" t="s">
        <v>1894</v>
      </c>
      <c r="H43" t="s">
        <v>1902</v>
      </c>
      <c r="I43" t="s">
        <v>1903</v>
      </c>
      <c r="J43" t="s">
        <v>2076</v>
      </c>
    </row>
    <row r="44" spans="1:13" x14ac:dyDescent="0.25">
      <c r="A44" t="s">
        <v>184</v>
      </c>
      <c r="B44" t="s">
        <v>2079</v>
      </c>
      <c r="C44" t="s">
        <v>2080</v>
      </c>
      <c r="E44" t="s">
        <v>2081</v>
      </c>
      <c r="G44" t="s">
        <v>1894</v>
      </c>
      <c r="H44" t="s">
        <v>1910</v>
      </c>
      <c r="I44" t="s">
        <v>1950</v>
      </c>
      <c r="J44" t="s">
        <v>2082</v>
      </c>
      <c r="K44" t="s">
        <v>2083</v>
      </c>
      <c r="L44" t="s">
        <v>2084</v>
      </c>
      <c r="M44" t="s">
        <v>2085</v>
      </c>
    </row>
    <row r="45" spans="1:13" x14ac:dyDescent="0.25">
      <c r="A45" t="s">
        <v>185</v>
      </c>
      <c r="B45" t="s">
        <v>2086</v>
      </c>
      <c r="C45" t="s">
        <v>2087</v>
      </c>
      <c r="E45" t="s">
        <v>2088</v>
      </c>
      <c r="G45" t="s">
        <v>1894</v>
      </c>
      <c r="H45" t="s">
        <v>1910</v>
      </c>
      <c r="I45" t="s">
        <v>1950</v>
      </c>
      <c r="J45" t="s">
        <v>2089</v>
      </c>
      <c r="K45" t="s">
        <v>2090</v>
      </c>
      <c r="L45" t="s">
        <v>2091</v>
      </c>
    </row>
    <row r="46" spans="1:13" x14ac:dyDescent="0.25">
      <c r="A46" t="s">
        <v>189</v>
      </c>
      <c r="B46" t="s">
        <v>2092</v>
      </c>
      <c r="C46" t="s">
        <v>2093</v>
      </c>
      <c r="E46" t="s">
        <v>2094</v>
      </c>
      <c r="G46" t="s">
        <v>1894</v>
      </c>
      <c r="H46" t="s">
        <v>1895</v>
      </c>
      <c r="I46" t="s">
        <v>1896</v>
      </c>
      <c r="J46" t="s">
        <v>2095</v>
      </c>
      <c r="K46" t="s">
        <v>2096</v>
      </c>
    </row>
    <row r="47" spans="1:13" x14ac:dyDescent="0.25">
      <c r="A47" t="s">
        <v>190</v>
      </c>
      <c r="B47" t="s">
        <v>2097</v>
      </c>
      <c r="C47" t="s">
        <v>2098</v>
      </c>
      <c r="E47" t="s">
        <v>2099</v>
      </c>
      <c r="G47" t="s">
        <v>1894</v>
      </c>
      <c r="H47" t="s">
        <v>1910</v>
      </c>
      <c r="I47" t="s">
        <v>1911</v>
      </c>
      <c r="J47" t="s">
        <v>1912</v>
      </c>
      <c r="K47" t="s">
        <v>2100</v>
      </c>
      <c r="L47" t="s">
        <v>2101</v>
      </c>
    </row>
    <row r="48" spans="1:13" x14ac:dyDescent="0.25">
      <c r="A48" t="s">
        <v>191</v>
      </c>
      <c r="B48" t="s">
        <v>2102</v>
      </c>
      <c r="C48" t="s">
        <v>2103</v>
      </c>
      <c r="E48" t="s">
        <v>2104</v>
      </c>
      <c r="G48" t="s">
        <v>1894</v>
      </c>
      <c r="H48" t="s">
        <v>1910</v>
      </c>
      <c r="I48" t="s">
        <v>1911</v>
      </c>
      <c r="J48" t="s">
        <v>2105</v>
      </c>
      <c r="K48" t="s">
        <v>2106</v>
      </c>
      <c r="L48" t="s">
        <v>2107</v>
      </c>
    </row>
    <row r="49" spans="1:12" x14ac:dyDescent="0.25">
      <c r="A49" t="s">
        <v>192</v>
      </c>
      <c r="B49" t="s">
        <v>2108</v>
      </c>
      <c r="C49" t="s">
        <v>2109</v>
      </c>
      <c r="E49" t="s">
        <v>2110</v>
      </c>
      <c r="G49" t="s">
        <v>1894</v>
      </c>
      <c r="H49" t="s">
        <v>1910</v>
      </c>
      <c r="I49" t="s">
        <v>1911</v>
      </c>
      <c r="J49" t="s">
        <v>2111</v>
      </c>
      <c r="K49" t="s">
        <v>2112</v>
      </c>
      <c r="L49" t="s">
        <v>2113</v>
      </c>
    </row>
    <row r="50" spans="1:12" x14ac:dyDescent="0.25">
      <c r="A50" t="s">
        <v>193</v>
      </c>
      <c r="B50" t="s">
        <v>2114</v>
      </c>
      <c r="C50" t="s">
        <v>2109</v>
      </c>
      <c r="E50" t="s">
        <v>2115</v>
      </c>
      <c r="G50" t="s">
        <v>1894</v>
      </c>
      <c r="H50" t="s">
        <v>1910</v>
      </c>
      <c r="I50" t="s">
        <v>1911</v>
      </c>
      <c r="J50" t="s">
        <v>2111</v>
      </c>
      <c r="K50" t="s">
        <v>2112</v>
      </c>
      <c r="L50" t="s">
        <v>2113</v>
      </c>
    </row>
    <row r="51" spans="1:12" x14ac:dyDescent="0.25">
      <c r="A51" t="s">
        <v>194</v>
      </c>
      <c r="B51" t="s">
        <v>2116</v>
      </c>
      <c r="C51" t="s">
        <v>2109</v>
      </c>
      <c r="E51" t="s">
        <v>2117</v>
      </c>
      <c r="G51" t="s">
        <v>1894</v>
      </c>
      <c r="H51" t="s">
        <v>1910</v>
      </c>
      <c r="I51" t="s">
        <v>1911</v>
      </c>
      <c r="J51" t="s">
        <v>2111</v>
      </c>
      <c r="K51" t="s">
        <v>2112</v>
      </c>
      <c r="L51" t="s">
        <v>2113</v>
      </c>
    </row>
    <row r="52" spans="1:12" x14ac:dyDescent="0.25">
      <c r="A52" t="s">
        <v>195</v>
      </c>
      <c r="B52" t="s">
        <v>2118</v>
      </c>
      <c r="C52" t="s">
        <v>2109</v>
      </c>
      <c r="E52" t="s">
        <v>2119</v>
      </c>
      <c r="G52" t="s">
        <v>1894</v>
      </c>
      <c r="H52" t="s">
        <v>1910</v>
      </c>
      <c r="I52" t="s">
        <v>1911</v>
      </c>
      <c r="J52" t="s">
        <v>2111</v>
      </c>
      <c r="K52" t="s">
        <v>2112</v>
      </c>
      <c r="L52" t="s">
        <v>2113</v>
      </c>
    </row>
    <row r="53" spans="1:12" x14ac:dyDescent="0.25">
      <c r="A53" t="s">
        <v>196</v>
      </c>
      <c r="B53" t="s">
        <v>2120</v>
      </c>
      <c r="C53" t="s">
        <v>2121</v>
      </c>
      <c r="E53" t="s">
        <v>2122</v>
      </c>
      <c r="G53" t="s">
        <v>1894</v>
      </c>
      <c r="H53" t="s">
        <v>1902</v>
      </c>
      <c r="I53" t="s">
        <v>1903</v>
      </c>
      <c r="J53" t="s">
        <v>1904</v>
      </c>
      <c r="K53" t="s">
        <v>1905</v>
      </c>
      <c r="L53" t="s">
        <v>2123</v>
      </c>
    </row>
    <row r="54" spans="1:12" x14ac:dyDescent="0.25">
      <c r="A54" t="s">
        <v>197</v>
      </c>
      <c r="B54" t="s">
        <v>2124</v>
      </c>
      <c r="C54" t="s">
        <v>2121</v>
      </c>
      <c r="E54" t="s">
        <v>2125</v>
      </c>
      <c r="G54" t="s">
        <v>1894</v>
      </c>
      <c r="H54" t="s">
        <v>1902</v>
      </c>
      <c r="I54" t="s">
        <v>1903</v>
      </c>
      <c r="J54" t="s">
        <v>1904</v>
      </c>
      <c r="K54" t="s">
        <v>1905</v>
      </c>
      <c r="L54" t="s">
        <v>2123</v>
      </c>
    </row>
    <row r="55" spans="1:12" x14ac:dyDescent="0.25">
      <c r="A55" t="s">
        <v>198</v>
      </c>
      <c r="B55" t="s">
        <v>2126</v>
      </c>
      <c r="C55" t="s">
        <v>2121</v>
      </c>
      <c r="E55" t="s">
        <v>2127</v>
      </c>
      <c r="G55" t="s">
        <v>1894</v>
      </c>
      <c r="H55" t="s">
        <v>1902</v>
      </c>
      <c r="I55" t="s">
        <v>1903</v>
      </c>
      <c r="J55" t="s">
        <v>1904</v>
      </c>
      <c r="K55" t="s">
        <v>1905</v>
      </c>
      <c r="L55" t="s">
        <v>2123</v>
      </c>
    </row>
    <row r="56" spans="1:12" x14ac:dyDescent="0.25">
      <c r="A56" t="s">
        <v>199</v>
      </c>
      <c r="B56" t="s">
        <v>2128</v>
      </c>
      <c r="C56" t="s">
        <v>2129</v>
      </c>
      <c r="E56" t="s">
        <v>2130</v>
      </c>
      <c r="G56" t="s">
        <v>1894</v>
      </c>
      <c r="H56" t="s">
        <v>1902</v>
      </c>
      <c r="I56" t="s">
        <v>1903</v>
      </c>
      <c r="J56" t="s">
        <v>1904</v>
      </c>
      <c r="K56" t="s">
        <v>1905</v>
      </c>
      <c r="L56" t="s">
        <v>2131</v>
      </c>
    </row>
    <row r="57" spans="1:12" x14ac:dyDescent="0.25">
      <c r="A57" t="s">
        <v>200</v>
      </c>
      <c r="B57" t="s">
        <v>2132</v>
      </c>
      <c r="C57" t="s">
        <v>2133</v>
      </c>
      <c r="E57" t="s">
        <v>2134</v>
      </c>
      <c r="G57" t="s">
        <v>1894</v>
      </c>
      <c r="H57" t="s">
        <v>1902</v>
      </c>
      <c r="I57" t="s">
        <v>1903</v>
      </c>
      <c r="J57" t="s">
        <v>1904</v>
      </c>
      <c r="K57" t="s">
        <v>1905</v>
      </c>
      <c r="L57" t="s">
        <v>2135</v>
      </c>
    </row>
    <row r="58" spans="1:12" x14ac:dyDescent="0.25">
      <c r="A58" t="s">
        <v>201</v>
      </c>
      <c r="B58" t="s">
        <v>2136</v>
      </c>
      <c r="C58" t="s">
        <v>2137</v>
      </c>
      <c r="E58" t="s">
        <v>2138</v>
      </c>
      <c r="G58" t="s">
        <v>1894</v>
      </c>
      <c r="H58" t="s">
        <v>2043</v>
      </c>
      <c r="I58" t="s">
        <v>2044</v>
      </c>
      <c r="J58" t="s">
        <v>2139</v>
      </c>
      <c r="K58" t="s">
        <v>2140</v>
      </c>
      <c r="L58" t="s">
        <v>2141</v>
      </c>
    </row>
    <row r="59" spans="1:12" x14ac:dyDescent="0.25">
      <c r="A59" t="s">
        <v>202</v>
      </c>
      <c r="B59" t="s">
        <v>2142</v>
      </c>
      <c r="C59" t="s">
        <v>2137</v>
      </c>
      <c r="D59" t="s">
        <v>2143</v>
      </c>
      <c r="E59" t="s">
        <v>2144</v>
      </c>
      <c r="G59" t="s">
        <v>1894</v>
      </c>
      <c r="H59" t="s">
        <v>2043</v>
      </c>
      <c r="I59" t="s">
        <v>2044</v>
      </c>
      <c r="J59" t="s">
        <v>2139</v>
      </c>
      <c r="K59" t="s">
        <v>2140</v>
      </c>
      <c r="L59" t="s">
        <v>2141</v>
      </c>
    </row>
    <row r="60" spans="1:12" x14ac:dyDescent="0.25">
      <c r="A60" t="s">
        <v>206</v>
      </c>
      <c r="B60" t="s">
        <v>2145</v>
      </c>
      <c r="C60" t="s">
        <v>2146</v>
      </c>
      <c r="E60" t="s">
        <v>2147</v>
      </c>
      <c r="G60" t="s">
        <v>1894</v>
      </c>
      <c r="H60" t="s">
        <v>2148</v>
      </c>
      <c r="I60" t="s">
        <v>2149</v>
      </c>
      <c r="J60" t="s">
        <v>2150</v>
      </c>
      <c r="K60" t="s">
        <v>2151</v>
      </c>
      <c r="L60" t="s">
        <v>2152</v>
      </c>
    </row>
    <row r="61" spans="1:12" x14ac:dyDescent="0.25">
      <c r="A61" t="s">
        <v>207</v>
      </c>
      <c r="B61" t="s">
        <v>2153</v>
      </c>
      <c r="C61" t="s">
        <v>2154</v>
      </c>
      <c r="E61" t="s">
        <v>2155</v>
      </c>
      <c r="G61" t="s">
        <v>1894</v>
      </c>
      <c r="H61" t="s">
        <v>1910</v>
      </c>
      <c r="I61" t="s">
        <v>1950</v>
      </c>
      <c r="J61" t="s">
        <v>2089</v>
      </c>
      <c r="K61" t="s">
        <v>2090</v>
      </c>
      <c r="L61" t="s">
        <v>2156</v>
      </c>
    </row>
    <row r="62" spans="1:12" x14ac:dyDescent="0.25">
      <c r="A62" t="s">
        <v>208</v>
      </c>
      <c r="B62" t="s">
        <v>2157</v>
      </c>
      <c r="C62" t="s">
        <v>2154</v>
      </c>
      <c r="E62" t="s">
        <v>2158</v>
      </c>
      <c r="G62" t="s">
        <v>1894</v>
      </c>
      <c r="H62" t="s">
        <v>1910</v>
      </c>
      <c r="I62" t="s">
        <v>1950</v>
      </c>
      <c r="J62" t="s">
        <v>2089</v>
      </c>
      <c r="K62" t="s">
        <v>2090</v>
      </c>
      <c r="L62" t="s">
        <v>2156</v>
      </c>
    </row>
    <row r="63" spans="1:12" x14ac:dyDescent="0.25">
      <c r="A63" t="s">
        <v>209</v>
      </c>
      <c r="B63" t="s">
        <v>2159</v>
      </c>
      <c r="C63" t="s">
        <v>2160</v>
      </c>
      <c r="E63" t="s">
        <v>2161</v>
      </c>
      <c r="G63" t="s">
        <v>1894</v>
      </c>
      <c r="H63" t="s">
        <v>1910</v>
      </c>
      <c r="I63" t="s">
        <v>1950</v>
      </c>
      <c r="J63" t="s">
        <v>2089</v>
      </c>
      <c r="K63" t="s">
        <v>2090</v>
      </c>
      <c r="L63" t="s">
        <v>2156</v>
      </c>
    </row>
    <row r="64" spans="1:12" x14ac:dyDescent="0.25">
      <c r="A64" t="s">
        <v>216</v>
      </c>
      <c r="B64" t="s">
        <v>2162</v>
      </c>
      <c r="C64" t="s">
        <v>2163</v>
      </c>
      <c r="E64" t="s">
        <v>2164</v>
      </c>
      <c r="G64" t="s">
        <v>1894</v>
      </c>
      <c r="H64" t="s">
        <v>1910</v>
      </c>
      <c r="I64" t="s">
        <v>1950</v>
      </c>
      <c r="J64" t="s">
        <v>2089</v>
      </c>
      <c r="K64" t="s">
        <v>2090</v>
      </c>
      <c r="L64" t="s">
        <v>2156</v>
      </c>
    </row>
    <row r="65" spans="1:12" x14ac:dyDescent="0.25">
      <c r="A65" t="s">
        <v>217</v>
      </c>
      <c r="B65" t="s">
        <v>2165</v>
      </c>
      <c r="C65" t="s">
        <v>2166</v>
      </c>
      <c r="E65" t="s">
        <v>2167</v>
      </c>
      <c r="G65" t="s">
        <v>1894</v>
      </c>
      <c r="H65" t="s">
        <v>1895</v>
      </c>
      <c r="I65" t="s">
        <v>1920</v>
      </c>
      <c r="J65" t="s">
        <v>2168</v>
      </c>
      <c r="K65" t="s">
        <v>2169</v>
      </c>
    </row>
    <row r="66" spans="1:12" x14ac:dyDescent="0.25">
      <c r="A66" t="s">
        <v>218</v>
      </c>
      <c r="B66" t="s">
        <v>2170</v>
      </c>
      <c r="C66" t="s">
        <v>2171</v>
      </c>
      <c r="E66" t="s">
        <v>2172</v>
      </c>
      <c r="G66" t="s">
        <v>1894</v>
      </c>
      <c r="H66" t="s">
        <v>1895</v>
      </c>
      <c r="I66" t="s">
        <v>1920</v>
      </c>
      <c r="J66" t="s">
        <v>1921</v>
      </c>
      <c r="K66" t="s">
        <v>1922</v>
      </c>
    </row>
    <row r="67" spans="1:12" x14ac:dyDescent="0.25">
      <c r="A67" t="s">
        <v>219</v>
      </c>
      <c r="B67" t="s">
        <v>2173</v>
      </c>
      <c r="C67" t="s">
        <v>2174</v>
      </c>
      <c r="E67" t="s">
        <v>2175</v>
      </c>
      <c r="G67" t="s">
        <v>1894</v>
      </c>
      <c r="H67" t="s">
        <v>1910</v>
      </c>
      <c r="I67" t="s">
        <v>1950</v>
      </c>
      <c r="J67" t="s">
        <v>2082</v>
      </c>
      <c r="K67" t="s">
        <v>2176</v>
      </c>
      <c r="L67" t="s">
        <v>2177</v>
      </c>
    </row>
    <row r="68" spans="1:12" x14ac:dyDescent="0.25">
      <c r="A68" t="s">
        <v>220</v>
      </c>
      <c r="B68" t="s">
        <v>2178</v>
      </c>
      <c r="C68" t="s">
        <v>2179</v>
      </c>
      <c r="E68" t="s">
        <v>2180</v>
      </c>
      <c r="G68" t="s">
        <v>1894</v>
      </c>
      <c r="H68" t="s">
        <v>1910</v>
      </c>
      <c r="I68" t="s">
        <v>1950</v>
      </c>
      <c r="J68" t="s">
        <v>2181</v>
      </c>
      <c r="K68" t="s">
        <v>2182</v>
      </c>
      <c r="L68" t="s">
        <v>2183</v>
      </c>
    </row>
    <row r="69" spans="1:12" x14ac:dyDescent="0.25">
      <c r="A69" t="s">
        <v>221</v>
      </c>
      <c r="B69" t="s">
        <v>2184</v>
      </c>
      <c r="C69" t="s">
        <v>2185</v>
      </c>
      <c r="E69" t="s">
        <v>2186</v>
      </c>
      <c r="G69" t="s">
        <v>1894</v>
      </c>
      <c r="H69" t="s">
        <v>1910</v>
      </c>
      <c r="I69" t="s">
        <v>1911</v>
      </c>
      <c r="J69" t="s">
        <v>2111</v>
      </c>
      <c r="K69" t="s">
        <v>2112</v>
      </c>
      <c r="L69" t="s">
        <v>2187</v>
      </c>
    </row>
    <row r="70" spans="1:12" x14ac:dyDescent="0.25">
      <c r="A70" t="s">
        <v>222</v>
      </c>
      <c r="B70" t="s">
        <v>2188</v>
      </c>
      <c r="C70" t="s">
        <v>2185</v>
      </c>
      <c r="E70" t="s">
        <v>2189</v>
      </c>
      <c r="G70" t="s">
        <v>1894</v>
      </c>
      <c r="H70" t="s">
        <v>1910</v>
      </c>
      <c r="I70" t="s">
        <v>1911</v>
      </c>
      <c r="J70" t="s">
        <v>2111</v>
      </c>
      <c r="K70" t="s">
        <v>2112</v>
      </c>
      <c r="L70" t="s">
        <v>2187</v>
      </c>
    </row>
    <row r="71" spans="1:12" x14ac:dyDescent="0.25">
      <c r="A71" t="s">
        <v>223</v>
      </c>
      <c r="B71" t="s">
        <v>2190</v>
      </c>
      <c r="C71" t="s">
        <v>2191</v>
      </c>
      <c r="E71" t="s">
        <v>2192</v>
      </c>
      <c r="G71" t="s">
        <v>1894</v>
      </c>
      <c r="H71" t="s">
        <v>1910</v>
      </c>
      <c r="I71" t="s">
        <v>1911</v>
      </c>
      <c r="J71" t="s">
        <v>2111</v>
      </c>
      <c r="K71" t="s">
        <v>2112</v>
      </c>
      <c r="L71" t="s">
        <v>2187</v>
      </c>
    </row>
    <row r="72" spans="1:12" x14ac:dyDescent="0.25">
      <c r="A72" t="s">
        <v>224</v>
      </c>
      <c r="B72" t="s">
        <v>2193</v>
      </c>
      <c r="C72" t="s">
        <v>2191</v>
      </c>
      <c r="E72" t="s">
        <v>2194</v>
      </c>
      <c r="G72" t="s">
        <v>1894</v>
      </c>
      <c r="H72" t="s">
        <v>1910</v>
      </c>
      <c r="I72" t="s">
        <v>1911</v>
      </c>
      <c r="J72" t="s">
        <v>2111</v>
      </c>
      <c r="K72" t="s">
        <v>2112</v>
      </c>
      <c r="L72" t="s">
        <v>2187</v>
      </c>
    </row>
    <row r="73" spans="1:12" x14ac:dyDescent="0.25">
      <c r="A73" t="s">
        <v>225</v>
      </c>
      <c r="B73" t="s">
        <v>2195</v>
      </c>
      <c r="C73" t="s">
        <v>2191</v>
      </c>
      <c r="E73" t="s">
        <v>2196</v>
      </c>
      <c r="G73" t="s">
        <v>1894</v>
      </c>
      <c r="H73" t="s">
        <v>1910</v>
      </c>
      <c r="I73" t="s">
        <v>1911</v>
      </c>
      <c r="J73" t="s">
        <v>2111</v>
      </c>
      <c r="K73" t="s">
        <v>2112</v>
      </c>
      <c r="L73" t="s">
        <v>2187</v>
      </c>
    </row>
    <row r="74" spans="1:12" x14ac:dyDescent="0.25">
      <c r="A74" t="s">
        <v>226</v>
      </c>
      <c r="B74" t="s">
        <v>2197</v>
      </c>
      <c r="C74" t="s">
        <v>2198</v>
      </c>
      <c r="E74" t="s">
        <v>2199</v>
      </c>
      <c r="G74" t="s">
        <v>1894</v>
      </c>
      <c r="H74" t="s">
        <v>1902</v>
      </c>
      <c r="I74" t="s">
        <v>1903</v>
      </c>
      <c r="J74" t="s">
        <v>1904</v>
      </c>
      <c r="K74" t="s">
        <v>1905</v>
      </c>
      <c r="L74" t="s">
        <v>2200</v>
      </c>
    </row>
    <row r="75" spans="1:12" x14ac:dyDescent="0.25">
      <c r="A75" t="s">
        <v>227</v>
      </c>
      <c r="B75" t="s">
        <v>2201</v>
      </c>
      <c r="C75" t="s">
        <v>2202</v>
      </c>
      <c r="E75" t="s">
        <v>2203</v>
      </c>
      <c r="G75" t="s">
        <v>1894</v>
      </c>
      <c r="H75" t="s">
        <v>1910</v>
      </c>
      <c r="I75" t="s">
        <v>1974</v>
      </c>
      <c r="J75" t="s">
        <v>1975</v>
      </c>
      <c r="K75" t="s">
        <v>2204</v>
      </c>
      <c r="L75" t="s">
        <v>2205</v>
      </c>
    </row>
    <row r="76" spans="1:12" x14ac:dyDescent="0.25">
      <c r="A76" t="s">
        <v>228</v>
      </c>
      <c r="B76" t="s">
        <v>2206</v>
      </c>
      <c r="C76" t="s">
        <v>2202</v>
      </c>
      <c r="E76" t="s">
        <v>2207</v>
      </c>
      <c r="G76" t="s">
        <v>1894</v>
      </c>
      <c r="H76" t="s">
        <v>1910</v>
      </c>
      <c r="I76" t="s">
        <v>1974</v>
      </c>
      <c r="J76" t="s">
        <v>1975</v>
      </c>
      <c r="K76" t="s">
        <v>2204</v>
      </c>
      <c r="L76" t="s">
        <v>2205</v>
      </c>
    </row>
    <row r="77" spans="1:12" x14ac:dyDescent="0.25">
      <c r="A77" t="s">
        <v>229</v>
      </c>
      <c r="B77" t="s">
        <v>2208</v>
      </c>
      <c r="C77" t="s">
        <v>2202</v>
      </c>
      <c r="E77" t="s">
        <v>2209</v>
      </c>
      <c r="G77" t="s">
        <v>1894</v>
      </c>
      <c r="H77" t="s">
        <v>1910</v>
      </c>
      <c r="I77" t="s">
        <v>1974</v>
      </c>
      <c r="J77" t="s">
        <v>1975</v>
      </c>
      <c r="K77" t="s">
        <v>2204</v>
      </c>
      <c r="L77" t="s">
        <v>2205</v>
      </c>
    </row>
    <row r="78" spans="1:12" x14ac:dyDescent="0.25">
      <c r="A78" t="s">
        <v>232</v>
      </c>
      <c r="B78" t="s">
        <v>2210</v>
      </c>
      <c r="C78" t="s">
        <v>2211</v>
      </c>
      <c r="E78" t="s">
        <v>2212</v>
      </c>
      <c r="G78" t="s">
        <v>1894</v>
      </c>
      <c r="H78" t="s">
        <v>1910</v>
      </c>
      <c r="I78" t="s">
        <v>1950</v>
      </c>
      <c r="J78" t="s">
        <v>2213</v>
      </c>
      <c r="K78" t="s">
        <v>2214</v>
      </c>
    </row>
    <row r="79" spans="1:12" x14ac:dyDescent="0.25">
      <c r="A79" t="s">
        <v>233</v>
      </c>
      <c r="B79" t="s">
        <v>2215</v>
      </c>
      <c r="C79" t="s">
        <v>2216</v>
      </c>
      <c r="E79" t="s">
        <v>2217</v>
      </c>
      <c r="G79" t="s">
        <v>1894</v>
      </c>
      <c r="H79" t="s">
        <v>1910</v>
      </c>
      <c r="I79" t="s">
        <v>1911</v>
      </c>
      <c r="J79" t="s">
        <v>2105</v>
      </c>
      <c r="K79" t="s">
        <v>2106</v>
      </c>
      <c r="L79" t="s">
        <v>2107</v>
      </c>
    </row>
    <row r="80" spans="1:12" x14ac:dyDescent="0.25">
      <c r="A80" t="s">
        <v>234</v>
      </c>
      <c r="B80" t="s">
        <v>2218</v>
      </c>
      <c r="C80" t="s">
        <v>2219</v>
      </c>
      <c r="E80" t="s">
        <v>2220</v>
      </c>
      <c r="G80" t="s">
        <v>1894</v>
      </c>
      <c r="H80" t="s">
        <v>2221</v>
      </c>
      <c r="I80" t="s">
        <v>2222</v>
      </c>
      <c r="J80" t="s">
        <v>2223</v>
      </c>
      <c r="K80" t="s">
        <v>2224</v>
      </c>
    </row>
    <row r="81" spans="1:13" x14ac:dyDescent="0.25">
      <c r="A81" t="s">
        <v>235</v>
      </c>
      <c r="B81" t="s">
        <v>2225</v>
      </c>
      <c r="C81" t="s">
        <v>2226</v>
      </c>
      <c r="E81" t="s">
        <v>2227</v>
      </c>
      <c r="G81" t="s">
        <v>1894</v>
      </c>
      <c r="H81" t="s">
        <v>1895</v>
      </c>
      <c r="I81" t="s">
        <v>1920</v>
      </c>
      <c r="J81" t="s">
        <v>1921</v>
      </c>
      <c r="K81" t="s">
        <v>2038</v>
      </c>
      <c r="L81" t="s">
        <v>2039</v>
      </c>
    </row>
    <row r="82" spans="1:13" x14ac:dyDescent="0.25">
      <c r="A82" t="s">
        <v>237</v>
      </c>
      <c r="B82" t="s">
        <v>2228</v>
      </c>
      <c r="C82" t="s">
        <v>2229</v>
      </c>
      <c r="E82" t="s">
        <v>2230</v>
      </c>
      <c r="G82" t="s">
        <v>1894</v>
      </c>
      <c r="H82" t="s">
        <v>1910</v>
      </c>
      <c r="I82" t="s">
        <v>1950</v>
      </c>
      <c r="J82" t="s">
        <v>2089</v>
      </c>
      <c r="K82" t="s">
        <v>2090</v>
      </c>
      <c r="L82" t="s">
        <v>2156</v>
      </c>
    </row>
    <row r="83" spans="1:13" x14ac:dyDescent="0.25">
      <c r="A83" t="s">
        <v>238</v>
      </c>
      <c r="B83" t="s">
        <v>2231</v>
      </c>
      <c r="C83" t="s">
        <v>2229</v>
      </c>
      <c r="E83" t="s">
        <v>2232</v>
      </c>
      <c r="G83" t="s">
        <v>1894</v>
      </c>
      <c r="H83" t="s">
        <v>1910</v>
      </c>
      <c r="I83" t="s">
        <v>1950</v>
      </c>
      <c r="J83" t="s">
        <v>2089</v>
      </c>
      <c r="K83" t="s">
        <v>2090</v>
      </c>
      <c r="L83" t="s">
        <v>2156</v>
      </c>
    </row>
    <row r="84" spans="1:13" x14ac:dyDescent="0.25">
      <c r="A84" t="s">
        <v>239</v>
      </c>
      <c r="B84" t="s">
        <v>2233</v>
      </c>
      <c r="C84" t="s">
        <v>2234</v>
      </c>
      <c r="E84" t="s">
        <v>2235</v>
      </c>
      <c r="G84" t="s">
        <v>1894</v>
      </c>
      <c r="H84" t="s">
        <v>1910</v>
      </c>
      <c r="I84" t="s">
        <v>1911</v>
      </c>
      <c r="J84" t="s">
        <v>2105</v>
      </c>
      <c r="K84" t="s">
        <v>2236</v>
      </c>
      <c r="L84" t="s">
        <v>2237</v>
      </c>
    </row>
    <row r="85" spans="1:13" x14ac:dyDescent="0.25">
      <c r="A85" t="s">
        <v>240</v>
      </c>
      <c r="B85" t="s">
        <v>2238</v>
      </c>
      <c r="C85" t="s">
        <v>2234</v>
      </c>
      <c r="E85" t="s">
        <v>2239</v>
      </c>
      <c r="G85" t="s">
        <v>1894</v>
      </c>
      <c r="H85" t="s">
        <v>1910</v>
      </c>
      <c r="I85" t="s">
        <v>1911</v>
      </c>
      <c r="J85" t="s">
        <v>2105</v>
      </c>
      <c r="K85" t="s">
        <v>2236</v>
      </c>
      <c r="L85" t="s">
        <v>2237</v>
      </c>
    </row>
    <row r="86" spans="1:13" x14ac:dyDescent="0.25">
      <c r="A86" t="s">
        <v>242</v>
      </c>
      <c r="B86" t="s">
        <v>2240</v>
      </c>
      <c r="C86" t="s">
        <v>2241</v>
      </c>
      <c r="E86" t="s">
        <v>2242</v>
      </c>
      <c r="G86" t="s">
        <v>1894</v>
      </c>
      <c r="H86" t="s">
        <v>2043</v>
      </c>
      <c r="I86" t="s">
        <v>2051</v>
      </c>
      <c r="J86" t="s">
        <v>2052</v>
      </c>
      <c r="K86" t="s">
        <v>2243</v>
      </c>
      <c r="L86" t="s">
        <v>2244</v>
      </c>
    </row>
    <row r="87" spans="1:13" x14ac:dyDescent="0.25">
      <c r="A87" t="s">
        <v>243</v>
      </c>
      <c r="B87" t="s">
        <v>2245</v>
      </c>
      <c r="C87" t="s">
        <v>2246</v>
      </c>
      <c r="E87" t="s">
        <v>2247</v>
      </c>
      <c r="G87" t="s">
        <v>1894</v>
      </c>
      <c r="H87" t="s">
        <v>1902</v>
      </c>
      <c r="I87" t="s">
        <v>2248</v>
      </c>
      <c r="J87" t="s">
        <v>2249</v>
      </c>
      <c r="K87" t="s">
        <v>2250</v>
      </c>
      <c r="L87" t="s">
        <v>2251</v>
      </c>
    </row>
    <row r="88" spans="1:13" x14ac:dyDescent="0.25">
      <c r="A88" t="s">
        <v>246</v>
      </c>
      <c r="B88" t="s">
        <v>2252</v>
      </c>
      <c r="C88" t="s">
        <v>2253</v>
      </c>
      <c r="E88" t="s">
        <v>2254</v>
      </c>
      <c r="G88" t="s">
        <v>1894</v>
      </c>
      <c r="H88" t="s">
        <v>2255</v>
      </c>
      <c r="I88" t="s">
        <v>2256</v>
      </c>
      <c r="J88" t="s">
        <v>2257</v>
      </c>
      <c r="K88" t="s">
        <v>2258</v>
      </c>
      <c r="L88" t="s">
        <v>2259</v>
      </c>
    </row>
    <row r="89" spans="1:13" x14ac:dyDescent="0.25">
      <c r="A89" t="s">
        <v>247</v>
      </c>
      <c r="B89" t="s">
        <v>2260</v>
      </c>
      <c r="C89" t="s">
        <v>2261</v>
      </c>
      <c r="E89" t="s">
        <v>2262</v>
      </c>
      <c r="G89" t="s">
        <v>1894</v>
      </c>
      <c r="H89" t="s">
        <v>1910</v>
      </c>
      <c r="I89" t="s">
        <v>1911</v>
      </c>
      <c r="J89" t="s">
        <v>1912</v>
      </c>
      <c r="K89" t="s">
        <v>1913</v>
      </c>
      <c r="L89" t="s">
        <v>2263</v>
      </c>
    </row>
    <row r="90" spans="1:13" x14ac:dyDescent="0.25">
      <c r="A90" t="s">
        <v>248</v>
      </c>
      <c r="B90" t="s">
        <v>2264</v>
      </c>
      <c r="C90" t="s">
        <v>2265</v>
      </c>
      <c r="E90" t="s">
        <v>2266</v>
      </c>
      <c r="G90" t="s">
        <v>1894</v>
      </c>
      <c r="H90" t="s">
        <v>1902</v>
      </c>
      <c r="I90" t="s">
        <v>2267</v>
      </c>
      <c r="J90" t="s">
        <v>2268</v>
      </c>
      <c r="K90" t="s">
        <v>2269</v>
      </c>
      <c r="L90" t="s">
        <v>2270</v>
      </c>
    </row>
    <row r="91" spans="1:13" x14ac:dyDescent="0.25">
      <c r="A91" t="s">
        <v>249</v>
      </c>
      <c r="B91" t="s">
        <v>2271</v>
      </c>
      <c r="C91" t="s">
        <v>2272</v>
      </c>
      <c r="E91" t="s">
        <v>2273</v>
      </c>
      <c r="G91" t="s">
        <v>1894</v>
      </c>
      <c r="H91" t="s">
        <v>1902</v>
      </c>
      <c r="I91" t="s">
        <v>2274</v>
      </c>
    </row>
    <row r="92" spans="1:13" x14ac:dyDescent="0.25">
      <c r="A92" t="s">
        <v>250</v>
      </c>
      <c r="B92" t="s">
        <v>2275</v>
      </c>
      <c r="C92" t="s">
        <v>2276</v>
      </c>
      <c r="E92" t="s">
        <v>2277</v>
      </c>
      <c r="G92" t="s">
        <v>1894</v>
      </c>
      <c r="H92" t="s">
        <v>2278</v>
      </c>
      <c r="I92" t="s">
        <v>2279</v>
      </c>
      <c r="J92" t="s">
        <v>2280</v>
      </c>
      <c r="K92" t="s">
        <v>2281</v>
      </c>
    </row>
    <row r="93" spans="1:13" x14ac:dyDescent="0.25">
      <c r="A93" t="s">
        <v>251</v>
      </c>
      <c r="B93" t="s">
        <v>2282</v>
      </c>
      <c r="C93" t="s">
        <v>2283</v>
      </c>
      <c r="D93" t="s">
        <v>2284</v>
      </c>
      <c r="E93" t="s">
        <v>2285</v>
      </c>
      <c r="G93" t="s">
        <v>1894</v>
      </c>
      <c r="H93" t="s">
        <v>2148</v>
      </c>
      <c r="I93" t="s">
        <v>2149</v>
      </c>
      <c r="J93" t="s">
        <v>2150</v>
      </c>
      <c r="K93" t="s">
        <v>2151</v>
      </c>
      <c r="L93" t="s">
        <v>2152</v>
      </c>
    </row>
    <row r="94" spans="1:13" x14ac:dyDescent="0.25">
      <c r="A94" t="s">
        <v>252</v>
      </c>
      <c r="B94" t="s">
        <v>2286</v>
      </c>
      <c r="C94" t="s">
        <v>2287</v>
      </c>
      <c r="E94" t="s">
        <v>2288</v>
      </c>
      <c r="G94" t="s">
        <v>1894</v>
      </c>
      <c r="H94" t="s">
        <v>1910</v>
      </c>
      <c r="I94" t="s">
        <v>2289</v>
      </c>
      <c r="J94" t="s">
        <v>2290</v>
      </c>
    </row>
    <row r="95" spans="1:13" x14ac:dyDescent="0.25">
      <c r="A95" t="s">
        <v>253</v>
      </c>
      <c r="B95" t="s">
        <v>2291</v>
      </c>
      <c r="C95" t="s">
        <v>2292</v>
      </c>
      <c r="E95" t="s">
        <v>2293</v>
      </c>
      <c r="G95" t="s">
        <v>1894</v>
      </c>
      <c r="H95" t="s">
        <v>2043</v>
      </c>
      <c r="I95" t="s">
        <v>2051</v>
      </c>
      <c r="J95" t="s">
        <v>2052</v>
      </c>
      <c r="K95" t="s">
        <v>2294</v>
      </c>
      <c r="L95" t="s">
        <v>2295</v>
      </c>
    </row>
    <row r="96" spans="1:13" x14ac:dyDescent="0.25">
      <c r="A96" t="s">
        <v>254</v>
      </c>
      <c r="B96" t="s">
        <v>2296</v>
      </c>
      <c r="C96" t="s">
        <v>2297</v>
      </c>
      <c r="E96" t="s">
        <v>2298</v>
      </c>
      <c r="G96" t="s">
        <v>1894</v>
      </c>
      <c r="H96" t="s">
        <v>1910</v>
      </c>
      <c r="I96" t="s">
        <v>1911</v>
      </c>
      <c r="J96" t="s">
        <v>2111</v>
      </c>
      <c r="K96" t="s">
        <v>2299</v>
      </c>
      <c r="L96" t="s">
        <v>2300</v>
      </c>
      <c r="M96" t="s">
        <v>2301</v>
      </c>
    </row>
    <row r="97" spans="1:13" x14ac:dyDescent="0.25">
      <c r="A97" t="s">
        <v>255</v>
      </c>
      <c r="B97" t="s">
        <v>2302</v>
      </c>
      <c r="C97" t="s">
        <v>2297</v>
      </c>
      <c r="E97" t="s">
        <v>2303</v>
      </c>
      <c r="G97" t="s">
        <v>1894</v>
      </c>
      <c r="H97" t="s">
        <v>1910</v>
      </c>
      <c r="I97" t="s">
        <v>1911</v>
      </c>
      <c r="J97" t="s">
        <v>2111</v>
      </c>
      <c r="K97" t="s">
        <v>2299</v>
      </c>
      <c r="L97" t="s">
        <v>2300</v>
      </c>
      <c r="M97" t="s">
        <v>2301</v>
      </c>
    </row>
    <row r="98" spans="1:13" x14ac:dyDescent="0.25">
      <c r="A98" t="s">
        <v>256</v>
      </c>
      <c r="B98" t="s">
        <v>2304</v>
      </c>
      <c r="C98" t="s">
        <v>2305</v>
      </c>
      <c r="E98" t="s">
        <v>2306</v>
      </c>
      <c r="G98" t="s">
        <v>1894</v>
      </c>
      <c r="H98" t="s">
        <v>1910</v>
      </c>
      <c r="I98" t="s">
        <v>1950</v>
      </c>
      <c r="J98" t="s">
        <v>2082</v>
      </c>
      <c r="K98" t="s">
        <v>2176</v>
      </c>
      <c r="L98" t="s">
        <v>2177</v>
      </c>
    </row>
    <row r="99" spans="1:13" x14ac:dyDescent="0.25">
      <c r="A99" t="s">
        <v>258</v>
      </c>
      <c r="B99" t="s">
        <v>2307</v>
      </c>
      <c r="C99" t="s">
        <v>2308</v>
      </c>
      <c r="E99" t="s">
        <v>2309</v>
      </c>
      <c r="G99" t="s">
        <v>1894</v>
      </c>
      <c r="H99" t="s">
        <v>1895</v>
      </c>
      <c r="I99" t="s">
        <v>1968</v>
      </c>
      <c r="J99" t="s">
        <v>1969</v>
      </c>
      <c r="K99" t="s">
        <v>1970</v>
      </c>
    </row>
    <row r="100" spans="1:13" x14ac:dyDescent="0.25">
      <c r="A100" t="s">
        <v>259</v>
      </c>
      <c r="B100" t="s">
        <v>2310</v>
      </c>
      <c r="C100" t="s">
        <v>2311</v>
      </c>
      <c r="E100" t="s">
        <v>2312</v>
      </c>
      <c r="G100" t="s">
        <v>1894</v>
      </c>
      <c r="H100" t="s">
        <v>1895</v>
      </c>
      <c r="I100" t="s">
        <v>2313</v>
      </c>
      <c r="J100" t="s">
        <v>2314</v>
      </c>
      <c r="K100" t="s">
        <v>2315</v>
      </c>
    </row>
    <row r="101" spans="1:13" x14ac:dyDescent="0.25">
      <c r="A101" t="s">
        <v>260</v>
      </c>
      <c r="B101" t="s">
        <v>2316</v>
      </c>
      <c r="C101" t="s">
        <v>2317</v>
      </c>
      <c r="E101" t="s">
        <v>2318</v>
      </c>
      <c r="G101" t="s">
        <v>1894</v>
      </c>
      <c r="H101" t="s">
        <v>1910</v>
      </c>
      <c r="I101" t="s">
        <v>1950</v>
      </c>
      <c r="J101" t="s">
        <v>2319</v>
      </c>
      <c r="K101" t="s">
        <v>2320</v>
      </c>
      <c r="L101" t="s">
        <v>2321</v>
      </c>
    </row>
    <row r="102" spans="1:13" x14ac:dyDescent="0.25">
      <c r="A102" t="s">
        <v>261</v>
      </c>
      <c r="B102" t="s">
        <v>2322</v>
      </c>
      <c r="C102" t="s">
        <v>2317</v>
      </c>
      <c r="E102" t="s">
        <v>2323</v>
      </c>
      <c r="G102" t="s">
        <v>1894</v>
      </c>
      <c r="H102" t="s">
        <v>1910</v>
      </c>
      <c r="I102" t="s">
        <v>1950</v>
      </c>
      <c r="J102" t="s">
        <v>2319</v>
      </c>
      <c r="K102" t="s">
        <v>2320</v>
      </c>
      <c r="L102" t="s">
        <v>2321</v>
      </c>
    </row>
    <row r="103" spans="1:13" x14ac:dyDescent="0.25">
      <c r="A103" t="s">
        <v>262</v>
      </c>
      <c r="B103" t="s">
        <v>2324</v>
      </c>
      <c r="C103" t="s">
        <v>2325</v>
      </c>
      <c r="E103" t="s">
        <v>2326</v>
      </c>
      <c r="G103" t="s">
        <v>1894</v>
      </c>
      <c r="H103" t="s">
        <v>1910</v>
      </c>
      <c r="I103" t="s">
        <v>1911</v>
      </c>
      <c r="J103" t="s">
        <v>2111</v>
      </c>
      <c r="K103" t="s">
        <v>2327</v>
      </c>
      <c r="L103" t="s">
        <v>2328</v>
      </c>
    </row>
    <row r="104" spans="1:13" x14ac:dyDescent="0.25">
      <c r="A104" t="s">
        <v>265</v>
      </c>
      <c r="B104" t="s">
        <v>2329</v>
      </c>
      <c r="C104" t="s">
        <v>2330</v>
      </c>
      <c r="E104" t="s">
        <v>2331</v>
      </c>
      <c r="G104" t="s">
        <v>2332</v>
      </c>
      <c r="H104" t="s">
        <v>2333</v>
      </c>
      <c r="I104" t="s">
        <v>2334</v>
      </c>
      <c r="J104" t="s">
        <v>2335</v>
      </c>
    </row>
    <row r="105" spans="1:13" x14ac:dyDescent="0.25">
      <c r="A105" t="s">
        <v>267</v>
      </c>
      <c r="B105" t="s">
        <v>2336</v>
      </c>
      <c r="C105" t="s">
        <v>2337</v>
      </c>
      <c r="E105" t="s">
        <v>2338</v>
      </c>
      <c r="G105" t="s">
        <v>1894</v>
      </c>
      <c r="H105" t="s">
        <v>2339</v>
      </c>
      <c r="I105" t="s">
        <v>2340</v>
      </c>
      <c r="J105" t="s">
        <v>2341</v>
      </c>
      <c r="K105" t="s">
        <v>2342</v>
      </c>
      <c r="L105" t="s">
        <v>2343</v>
      </c>
      <c r="M105" t="s">
        <v>2344</v>
      </c>
    </row>
    <row r="106" spans="1:13" x14ac:dyDescent="0.25">
      <c r="A106" t="s">
        <v>269</v>
      </c>
      <c r="B106" t="s">
        <v>2345</v>
      </c>
      <c r="C106" t="s">
        <v>2346</v>
      </c>
      <c r="E106" t="s">
        <v>2347</v>
      </c>
      <c r="G106" t="s">
        <v>1894</v>
      </c>
      <c r="H106" t="s">
        <v>1910</v>
      </c>
      <c r="I106" t="s">
        <v>1950</v>
      </c>
      <c r="J106" t="s">
        <v>2181</v>
      </c>
      <c r="K106" t="s">
        <v>2182</v>
      </c>
      <c r="L106" t="s">
        <v>2348</v>
      </c>
    </row>
    <row r="107" spans="1:13" x14ac:dyDescent="0.25">
      <c r="A107" t="s">
        <v>271</v>
      </c>
      <c r="B107" t="s">
        <v>2349</v>
      </c>
      <c r="C107" t="s">
        <v>2350</v>
      </c>
      <c r="E107" t="s">
        <v>2351</v>
      </c>
      <c r="G107" t="s">
        <v>1894</v>
      </c>
      <c r="H107" t="s">
        <v>1910</v>
      </c>
      <c r="I107" t="s">
        <v>1950</v>
      </c>
      <c r="J107" t="s">
        <v>2181</v>
      </c>
      <c r="K107" t="s">
        <v>2182</v>
      </c>
      <c r="L107" t="s">
        <v>2352</v>
      </c>
    </row>
    <row r="108" spans="1:13" x14ac:dyDescent="0.25">
      <c r="A108" t="s">
        <v>272</v>
      </c>
      <c r="B108" t="s">
        <v>2353</v>
      </c>
      <c r="C108" t="s">
        <v>2354</v>
      </c>
      <c r="E108" t="s">
        <v>2355</v>
      </c>
      <c r="G108" t="s">
        <v>1894</v>
      </c>
      <c r="H108" t="s">
        <v>1910</v>
      </c>
      <c r="I108" t="s">
        <v>1911</v>
      </c>
      <c r="J108" t="s">
        <v>2111</v>
      </c>
      <c r="K108" t="s">
        <v>2356</v>
      </c>
      <c r="L108" t="s">
        <v>2357</v>
      </c>
    </row>
    <row r="109" spans="1:13" x14ac:dyDescent="0.25">
      <c r="A109" t="s">
        <v>273</v>
      </c>
      <c r="B109" t="s">
        <v>2358</v>
      </c>
      <c r="C109" t="s">
        <v>2359</v>
      </c>
      <c r="E109" t="s">
        <v>2360</v>
      </c>
      <c r="G109" t="s">
        <v>1894</v>
      </c>
      <c r="H109" t="s">
        <v>1895</v>
      </c>
      <c r="I109" t="s">
        <v>2361</v>
      </c>
      <c r="J109" t="s">
        <v>2362</v>
      </c>
      <c r="K109" t="s">
        <v>2363</v>
      </c>
    </row>
    <row r="110" spans="1:13" x14ac:dyDescent="0.25">
      <c r="A110" t="s">
        <v>274</v>
      </c>
      <c r="B110" t="s">
        <v>2364</v>
      </c>
      <c r="C110" t="s">
        <v>2359</v>
      </c>
      <c r="E110" t="s">
        <v>2365</v>
      </c>
      <c r="G110" t="s">
        <v>1894</v>
      </c>
      <c r="H110" t="s">
        <v>1895</v>
      </c>
      <c r="I110" t="s">
        <v>2361</v>
      </c>
      <c r="J110" t="s">
        <v>2362</v>
      </c>
      <c r="K110" t="s">
        <v>2363</v>
      </c>
    </row>
    <row r="111" spans="1:13" x14ac:dyDescent="0.25">
      <c r="A111" t="s">
        <v>275</v>
      </c>
      <c r="B111" t="s">
        <v>2366</v>
      </c>
      <c r="C111" t="s">
        <v>2367</v>
      </c>
      <c r="E111" t="s">
        <v>2368</v>
      </c>
      <c r="G111" t="s">
        <v>1894</v>
      </c>
      <c r="H111" t="s">
        <v>1943</v>
      </c>
      <c r="I111" t="s">
        <v>1944</v>
      </c>
      <c r="J111" t="s">
        <v>2071</v>
      </c>
      <c r="K111" t="s">
        <v>2369</v>
      </c>
    </row>
    <row r="112" spans="1:13" x14ac:dyDescent="0.25">
      <c r="A112" t="s">
        <v>277</v>
      </c>
      <c r="B112" t="s">
        <v>2370</v>
      </c>
      <c r="C112" t="s">
        <v>2371</v>
      </c>
      <c r="E112" t="s">
        <v>2372</v>
      </c>
      <c r="G112" t="s">
        <v>1894</v>
      </c>
      <c r="H112" t="s">
        <v>2339</v>
      </c>
      <c r="I112" t="s">
        <v>2340</v>
      </c>
      <c r="J112" t="s">
        <v>2373</v>
      </c>
      <c r="K112" t="s">
        <v>2374</v>
      </c>
      <c r="L112" t="s">
        <v>2375</v>
      </c>
    </row>
    <row r="113" spans="1:12" x14ac:dyDescent="0.25">
      <c r="A113" t="s">
        <v>278</v>
      </c>
      <c r="B113" t="s">
        <v>2376</v>
      </c>
      <c r="C113" t="s">
        <v>2377</v>
      </c>
      <c r="E113" t="s">
        <v>2378</v>
      </c>
      <c r="G113" t="s">
        <v>1894</v>
      </c>
      <c r="H113" t="s">
        <v>1910</v>
      </c>
      <c r="I113" t="s">
        <v>1990</v>
      </c>
      <c r="J113" t="s">
        <v>2032</v>
      </c>
      <c r="K113" t="s">
        <v>2033</v>
      </c>
      <c r="L113" t="s">
        <v>2379</v>
      </c>
    </row>
    <row r="114" spans="1:12" x14ac:dyDescent="0.25">
      <c r="A114" t="s">
        <v>279</v>
      </c>
      <c r="B114" t="s">
        <v>2380</v>
      </c>
      <c r="C114" t="s">
        <v>2381</v>
      </c>
      <c r="E114" t="s">
        <v>2382</v>
      </c>
      <c r="G114" t="s">
        <v>1894</v>
      </c>
      <c r="H114" t="s">
        <v>1910</v>
      </c>
      <c r="I114" t="s">
        <v>1911</v>
      </c>
      <c r="J114" t="s">
        <v>2111</v>
      </c>
      <c r="K114" t="s">
        <v>2383</v>
      </c>
      <c r="L114" t="s">
        <v>2384</v>
      </c>
    </row>
    <row r="115" spans="1:12" x14ac:dyDescent="0.25">
      <c r="A115" t="s">
        <v>280</v>
      </c>
      <c r="B115" t="s">
        <v>2385</v>
      </c>
      <c r="C115" t="s">
        <v>2381</v>
      </c>
      <c r="E115" t="s">
        <v>2386</v>
      </c>
      <c r="G115" t="s">
        <v>1894</v>
      </c>
      <c r="H115" t="s">
        <v>1910</v>
      </c>
      <c r="I115" t="s">
        <v>1911</v>
      </c>
      <c r="J115" t="s">
        <v>2111</v>
      </c>
      <c r="K115" t="s">
        <v>2383</v>
      </c>
      <c r="L115" t="s">
        <v>2384</v>
      </c>
    </row>
    <row r="116" spans="1:12" x14ac:dyDescent="0.25">
      <c r="A116" t="s">
        <v>282</v>
      </c>
      <c r="B116" t="s">
        <v>2387</v>
      </c>
      <c r="C116" t="s">
        <v>2388</v>
      </c>
      <c r="E116" t="s">
        <v>2389</v>
      </c>
      <c r="G116" t="s">
        <v>1894</v>
      </c>
      <c r="H116" t="s">
        <v>1910</v>
      </c>
      <c r="I116" t="s">
        <v>1950</v>
      </c>
      <c r="J116" t="s">
        <v>2390</v>
      </c>
      <c r="K116" t="s">
        <v>2391</v>
      </c>
      <c r="L116" t="s">
        <v>2392</v>
      </c>
    </row>
    <row r="117" spans="1:12" x14ac:dyDescent="0.25">
      <c r="A117" t="s">
        <v>283</v>
      </c>
      <c r="B117" t="s">
        <v>2393</v>
      </c>
      <c r="C117" t="s">
        <v>2394</v>
      </c>
      <c r="E117" t="s">
        <v>2395</v>
      </c>
      <c r="G117" t="s">
        <v>1894</v>
      </c>
      <c r="H117" t="s">
        <v>1910</v>
      </c>
      <c r="I117" t="s">
        <v>1990</v>
      </c>
      <c r="J117" t="s">
        <v>1991</v>
      </c>
      <c r="K117" t="s">
        <v>1992</v>
      </c>
      <c r="L117" t="s">
        <v>1993</v>
      </c>
    </row>
    <row r="118" spans="1:12" x14ac:dyDescent="0.25">
      <c r="A118" t="s">
        <v>284</v>
      </c>
      <c r="B118" t="s">
        <v>2396</v>
      </c>
      <c r="C118" t="s">
        <v>2397</v>
      </c>
      <c r="E118" t="s">
        <v>2398</v>
      </c>
      <c r="G118" t="s">
        <v>1894</v>
      </c>
      <c r="H118" t="s">
        <v>1895</v>
      </c>
      <c r="I118" t="s">
        <v>1896</v>
      </c>
      <c r="J118" t="s">
        <v>1897</v>
      </c>
      <c r="K118" t="s">
        <v>2399</v>
      </c>
    </row>
    <row r="119" spans="1:12" x14ac:dyDescent="0.25">
      <c r="A119" t="s">
        <v>285</v>
      </c>
      <c r="B119" t="s">
        <v>2400</v>
      </c>
      <c r="C119" t="s">
        <v>2397</v>
      </c>
      <c r="E119" t="s">
        <v>2401</v>
      </c>
      <c r="G119" t="s">
        <v>1894</v>
      </c>
      <c r="H119" t="s">
        <v>1895</v>
      </c>
      <c r="I119" t="s">
        <v>1896</v>
      </c>
      <c r="J119" t="s">
        <v>1897</v>
      </c>
      <c r="K119" t="s">
        <v>2399</v>
      </c>
    </row>
    <row r="120" spans="1:12" x14ac:dyDescent="0.25">
      <c r="A120" t="s">
        <v>287</v>
      </c>
      <c r="B120" t="s">
        <v>2402</v>
      </c>
      <c r="C120" t="s">
        <v>2403</v>
      </c>
      <c r="E120" t="s">
        <v>2404</v>
      </c>
      <c r="G120" t="s">
        <v>1894</v>
      </c>
      <c r="H120" t="s">
        <v>1910</v>
      </c>
      <c r="I120" t="s">
        <v>1950</v>
      </c>
      <c r="J120" t="s">
        <v>2089</v>
      </c>
      <c r="K120" t="s">
        <v>2090</v>
      </c>
      <c r="L120" t="s">
        <v>2091</v>
      </c>
    </row>
    <row r="121" spans="1:12" x14ac:dyDescent="0.25">
      <c r="A121" t="s">
        <v>288</v>
      </c>
      <c r="B121" t="s">
        <v>2405</v>
      </c>
      <c r="C121" t="s">
        <v>2406</v>
      </c>
      <c r="E121" t="s">
        <v>2407</v>
      </c>
      <c r="G121" t="s">
        <v>1894</v>
      </c>
      <c r="H121" t="s">
        <v>1943</v>
      </c>
      <c r="I121" t="s">
        <v>1944</v>
      </c>
      <c r="J121" t="s">
        <v>2071</v>
      </c>
      <c r="K121" t="s">
        <v>2408</v>
      </c>
    </row>
    <row r="122" spans="1:12" x14ac:dyDescent="0.25">
      <c r="A122" t="s">
        <v>289</v>
      </c>
      <c r="B122" t="s">
        <v>2409</v>
      </c>
      <c r="C122" t="s">
        <v>2406</v>
      </c>
      <c r="E122" t="s">
        <v>2410</v>
      </c>
      <c r="G122" t="s">
        <v>1894</v>
      </c>
      <c r="H122" t="s">
        <v>1943</v>
      </c>
      <c r="I122" t="s">
        <v>1944</v>
      </c>
      <c r="J122" t="s">
        <v>2071</v>
      </c>
      <c r="K122" t="s">
        <v>2408</v>
      </c>
    </row>
    <row r="123" spans="1:12" x14ac:dyDescent="0.25">
      <c r="A123" t="s">
        <v>290</v>
      </c>
      <c r="B123" t="s">
        <v>2411</v>
      </c>
      <c r="C123" t="s">
        <v>2406</v>
      </c>
      <c r="E123" t="s">
        <v>2412</v>
      </c>
      <c r="G123" t="s">
        <v>1894</v>
      </c>
      <c r="H123" t="s">
        <v>1943</v>
      </c>
      <c r="I123" t="s">
        <v>1944</v>
      </c>
      <c r="J123" t="s">
        <v>2071</v>
      </c>
      <c r="K123" t="s">
        <v>2408</v>
      </c>
    </row>
    <row r="124" spans="1:12" x14ac:dyDescent="0.25">
      <c r="A124" t="s">
        <v>291</v>
      </c>
      <c r="B124" t="s">
        <v>2413</v>
      </c>
      <c r="C124" t="s">
        <v>2406</v>
      </c>
      <c r="E124" t="s">
        <v>2414</v>
      </c>
      <c r="G124" t="s">
        <v>1894</v>
      </c>
      <c r="H124" t="s">
        <v>1943</v>
      </c>
      <c r="I124" t="s">
        <v>1944</v>
      </c>
      <c r="J124" t="s">
        <v>2071</v>
      </c>
      <c r="K124" t="s">
        <v>2408</v>
      </c>
    </row>
    <row r="125" spans="1:12" x14ac:dyDescent="0.25">
      <c r="A125" t="s">
        <v>292</v>
      </c>
      <c r="B125" t="s">
        <v>2415</v>
      </c>
      <c r="C125" t="s">
        <v>2406</v>
      </c>
      <c r="E125" t="s">
        <v>2416</v>
      </c>
      <c r="G125" t="s">
        <v>1894</v>
      </c>
      <c r="H125" t="s">
        <v>1943</v>
      </c>
      <c r="I125" t="s">
        <v>1944</v>
      </c>
      <c r="J125" t="s">
        <v>2071</v>
      </c>
      <c r="K125" t="s">
        <v>2408</v>
      </c>
    </row>
    <row r="126" spans="1:12" x14ac:dyDescent="0.25">
      <c r="A126" t="s">
        <v>293</v>
      </c>
      <c r="B126" t="s">
        <v>2417</v>
      </c>
      <c r="C126" t="s">
        <v>2418</v>
      </c>
      <c r="E126" t="s">
        <v>2419</v>
      </c>
      <c r="G126" t="s">
        <v>1894</v>
      </c>
      <c r="H126" t="s">
        <v>1943</v>
      </c>
      <c r="I126" t="s">
        <v>1944</v>
      </c>
      <c r="J126" t="s">
        <v>2071</v>
      </c>
      <c r="K126" t="s">
        <v>2369</v>
      </c>
    </row>
    <row r="127" spans="1:12" x14ac:dyDescent="0.25">
      <c r="A127" t="s">
        <v>294</v>
      </c>
      <c r="B127" t="s">
        <v>2420</v>
      </c>
      <c r="C127" t="s">
        <v>2418</v>
      </c>
      <c r="E127" t="s">
        <v>2419</v>
      </c>
      <c r="G127" t="s">
        <v>1894</v>
      </c>
      <c r="H127" t="s">
        <v>1943</v>
      </c>
      <c r="I127" t="s">
        <v>1944</v>
      </c>
      <c r="J127" t="s">
        <v>2071</v>
      </c>
      <c r="K127" t="s">
        <v>2369</v>
      </c>
    </row>
    <row r="128" spans="1:12" x14ac:dyDescent="0.25">
      <c r="A128" t="s">
        <v>295</v>
      </c>
      <c r="B128" t="s">
        <v>2421</v>
      </c>
      <c r="C128" t="s">
        <v>2422</v>
      </c>
      <c r="E128" t="s">
        <v>2423</v>
      </c>
      <c r="G128" t="s">
        <v>1894</v>
      </c>
      <c r="H128" t="s">
        <v>2043</v>
      </c>
      <c r="I128" t="s">
        <v>2051</v>
      </c>
      <c r="J128" t="s">
        <v>2052</v>
      </c>
      <c r="K128" t="s">
        <v>2053</v>
      </c>
      <c r="L128" t="s">
        <v>2054</v>
      </c>
    </row>
    <row r="129" spans="1:13" x14ac:dyDescent="0.25">
      <c r="A129" t="s">
        <v>296</v>
      </c>
      <c r="B129" t="s">
        <v>2424</v>
      </c>
      <c r="C129" t="s">
        <v>2422</v>
      </c>
      <c r="E129" t="s">
        <v>2425</v>
      </c>
      <c r="G129" t="s">
        <v>1894</v>
      </c>
      <c r="H129" t="s">
        <v>2043</v>
      </c>
      <c r="I129" t="s">
        <v>2051</v>
      </c>
      <c r="J129" t="s">
        <v>2052</v>
      </c>
      <c r="K129" t="s">
        <v>2053</v>
      </c>
      <c r="L129" t="s">
        <v>2054</v>
      </c>
    </row>
    <row r="130" spans="1:13" x14ac:dyDescent="0.25">
      <c r="A130" t="s">
        <v>297</v>
      </c>
      <c r="B130" t="s">
        <v>2426</v>
      </c>
      <c r="C130" t="s">
        <v>2427</v>
      </c>
      <c r="E130" t="s">
        <v>2428</v>
      </c>
      <c r="G130" t="s">
        <v>1894</v>
      </c>
      <c r="H130" t="s">
        <v>2043</v>
      </c>
      <c r="I130" t="s">
        <v>2051</v>
      </c>
      <c r="J130" t="s">
        <v>2052</v>
      </c>
      <c r="K130" t="s">
        <v>2429</v>
      </c>
    </row>
    <row r="131" spans="1:13" x14ac:dyDescent="0.25">
      <c r="A131" t="s">
        <v>299</v>
      </c>
      <c r="B131" t="s">
        <v>2430</v>
      </c>
      <c r="C131" t="s">
        <v>2431</v>
      </c>
      <c r="E131" t="s">
        <v>2432</v>
      </c>
      <c r="G131" t="s">
        <v>1894</v>
      </c>
      <c r="H131" t="s">
        <v>1910</v>
      </c>
      <c r="I131" t="s">
        <v>1950</v>
      </c>
      <c r="J131" t="s">
        <v>2433</v>
      </c>
      <c r="K131" t="s">
        <v>2434</v>
      </c>
      <c r="L131" t="s">
        <v>2435</v>
      </c>
    </row>
    <row r="132" spans="1:13" x14ac:dyDescent="0.25">
      <c r="A132" t="s">
        <v>301</v>
      </c>
      <c r="B132" t="s">
        <v>2436</v>
      </c>
      <c r="C132" t="s">
        <v>2437</v>
      </c>
      <c r="E132" t="s">
        <v>2438</v>
      </c>
      <c r="G132" t="s">
        <v>1894</v>
      </c>
      <c r="H132" t="s">
        <v>2439</v>
      </c>
      <c r="I132" t="s">
        <v>2440</v>
      </c>
      <c r="J132" t="s">
        <v>2441</v>
      </c>
      <c r="K132" t="s">
        <v>2442</v>
      </c>
    </row>
    <row r="133" spans="1:13" x14ac:dyDescent="0.25">
      <c r="A133" t="s">
        <v>302</v>
      </c>
      <c r="B133" t="s">
        <v>2443</v>
      </c>
      <c r="C133" t="s">
        <v>2444</v>
      </c>
      <c r="E133" t="s">
        <v>2445</v>
      </c>
      <c r="G133" t="s">
        <v>1894</v>
      </c>
      <c r="H133" t="s">
        <v>1910</v>
      </c>
      <c r="I133" t="s">
        <v>1911</v>
      </c>
      <c r="J133" t="s">
        <v>2446</v>
      </c>
      <c r="K133" t="s">
        <v>2447</v>
      </c>
      <c r="L133" t="s">
        <v>2448</v>
      </c>
    </row>
    <row r="134" spans="1:13" x14ac:dyDescent="0.25">
      <c r="A134" t="s">
        <v>303</v>
      </c>
      <c r="B134" t="s">
        <v>2449</v>
      </c>
      <c r="C134" t="s">
        <v>2444</v>
      </c>
      <c r="E134" t="s">
        <v>2450</v>
      </c>
      <c r="G134" t="s">
        <v>1894</v>
      </c>
      <c r="H134" t="s">
        <v>1910</v>
      </c>
      <c r="I134" t="s">
        <v>1911</v>
      </c>
      <c r="J134" t="s">
        <v>2446</v>
      </c>
      <c r="K134" t="s">
        <v>2447</v>
      </c>
      <c r="L134" t="s">
        <v>2448</v>
      </c>
    </row>
    <row r="135" spans="1:13" x14ac:dyDescent="0.25">
      <c r="A135" t="s">
        <v>304</v>
      </c>
      <c r="B135" t="s">
        <v>2451</v>
      </c>
      <c r="C135" t="s">
        <v>2444</v>
      </c>
      <c r="E135" t="s">
        <v>2452</v>
      </c>
      <c r="G135" t="s">
        <v>1894</v>
      </c>
      <c r="H135" t="s">
        <v>1910</v>
      </c>
      <c r="I135" t="s">
        <v>1911</v>
      </c>
      <c r="J135" t="s">
        <v>2446</v>
      </c>
      <c r="K135" t="s">
        <v>2447</v>
      </c>
      <c r="L135" t="s">
        <v>2448</v>
      </c>
    </row>
    <row r="136" spans="1:13" x14ac:dyDescent="0.25">
      <c r="A136" t="s">
        <v>305</v>
      </c>
      <c r="B136" t="s">
        <v>2453</v>
      </c>
      <c r="C136" t="s">
        <v>2454</v>
      </c>
      <c r="E136" t="s">
        <v>2455</v>
      </c>
      <c r="G136" t="s">
        <v>1894</v>
      </c>
      <c r="H136" t="s">
        <v>2043</v>
      </c>
      <c r="I136" t="s">
        <v>2051</v>
      </c>
      <c r="J136" t="s">
        <v>2052</v>
      </c>
      <c r="K136" t="s">
        <v>2456</v>
      </c>
      <c r="L136" t="s">
        <v>2457</v>
      </c>
    </row>
    <row r="137" spans="1:13" x14ac:dyDescent="0.25">
      <c r="A137" t="s">
        <v>306</v>
      </c>
      <c r="B137" t="s">
        <v>2458</v>
      </c>
      <c r="C137" t="s">
        <v>2459</v>
      </c>
      <c r="E137" t="s">
        <v>2460</v>
      </c>
      <c r="G137" t="s">
        <v>1894</v>
      </c>
      <c r="H137" t="s">
        <v>1910</v>
      </c>
      <c r="I137" t="s">
        <v>1911</v>
      </c>
      <c r="J137" t="s">
        <v>2111</v>
      </c>
      <c r="K137" t="s">
        <v>2461</v>
      </c>
      <c r="L137" t="s">
        <v>2462</v>
      </c>
    </row>
    <row r="138" spans="1:13" x14ac:dyDescent="0.25">
      <c r="A138" t="s">
        <v>307</v>
      </c>
      <c r="B138" t="s">
        <v>2463</v>
      </c>
      <c r="C138" t="s">
        <v>2464</v>
      </c>
      <c r="E138" t="s">
        <v>2465</v>
      </c>
      <c r="G138" t="s">
        <v>1894</v>
      </c>
      <c r="H138" t="s">
        <v>1910</v>
      </c>
      <c r="I138" t="s">
        <v>1950</v>
      </c>
      <c r="J138" t="s">
        <v>2082</v>
      </c>
      <c r="K138" t="s">
        <v>2083</v>
      </c>
      <c r="L138" t="s">
        <v>2084</v>
      </c>
      <c r="M138" t="s">
        <v>2085</v>
      </c>
    </row>
    <row r="139" spans="1:13" x14ac:dyDescent="0.25">
      <c r="A139" t="s">
        <v>308</v>
      </c>
      <c r="B139" t="s">
        <v>2466</v>
      </c>
      <c r="C139" t="s">
        <v>2467</v>
      </c>
      <c r="E139" t="s">
        <v>2468</v>
      </c>
      <c r="G139" t="s">
        <v>1894</v>
      </c>
      <c r="H139" t="s">
        <v>1910</v>
      </c>
      <c r="I139" t="s">
        <v>1950</v>
      </c>
      <c r="J139" t="s">
        <v>2082</v>
      </c>
      <c r="K139" t="s">
        <v>2083</v>
      </c>
      <c r="L139" t="s">
        <v>2084</v>
      </c>
      <c r="M139" t="s">
        <v>2085</v>
      </c>
    </row>
    <row r="140" spans="1:13" x14ac:dyDescent="0.25">
      <c r="A140" t="s">
        <v>309</v>
      </c>
      <c r="B140" t="s">
        <v>2469</v>
      </c>
      <c r="C140" t="s">
        <v>2470</v>
      </c>
      <c r="E140" t="s">
        <v>2471</v>
      </c>
      <c r="G140" t="s">
        <v>1894</v>
      </c>
      <c r="H140" t="s">
        <v>2043</v>
      </c>
      <c r="I140" t="s">
        <v>2051</v>
      </c>
      <c r="J140" t="s">
        <v>2052</v>
      </c>
      <c r="K140" t="s">
        <v>2243</v>
      </c>
      <c r="L140" t="s">
        <v>2472</v>
      </c>
    </row>
    <row r="141" spans="1:13" x14ac:dyDescent="0.25">
      <c r="A141" t="s">
        <v>310</v>
      </c>
      <c r="B141" t="s">
        <v>2473</v>
      </c>
      <c r="C141" t="s">
        <v>2474</v>
      </c>
      <c r="E141" t="s">
        <v>2475</v>
      </c>
      <c r="G141" t="s">
        <v>1894</v>
      </c>
      <c r="H141" t="s">
        <v>1910</v>
      </c>
      <c r="I141" t="s">
        <v>1990</v>
      </c>
      <c r="J141" t="s">
        <v>2032</v>
      </c>
      <c r="K141" t="s">
        <v>2476</v>
      </c>
      <c r="L141" t="s">
        <v>2477</v>
      </c>
    </row>
    <row r="142" spans="1:13" x14ac:dyDescent="0.25">
      <c r="A142" t="s">
        <v>311</v>
      </c>
      <c r="B142" t="s">
        <v>2478</v>
      </c>
      <c r="C142" t="s">
        <v>2479</v>
      </c>
      <c r="E142" t="s">
        <v>2480</v>
      </c>
      <c r="G142" t="s">
        <v>1894</v>
      </c>
      <c r="H142" t="s">
        <v>2043</v>
      </c>
      <c r="I142" t="s">
        <v>2051</v>
      </c>
      <c r="J142" t="s">
        <v>2052</v>
      </c>
      <c r="K142" t="s">
        <v>2481</v>
      </c>
      <c r="L142" t="s">
        <v>2482</v>
      </c>
    </row>
    <row r="143" spans="1:13" x14ac:dyDescent="0.25">
      <c r="A143" t="s">
        <v>313</v>
      </c>
      <c r="B143" t="s">
        <v>2483</v>
      </c>
      <c r="C143" t="s">
        <v>2484</v>
      </c>
      <c r="E143" t="s">
        <v>2485</v>
      </c>
      <c r="G143" t="s">
        <v>1894</v>
      </c>
      <c r="H143" t="s">
        <v>1910</v>
      </c>
      <c r="I143" t="s">
        <v>1911</v>
      </c>
      <c r="J143" t="s">
        <v>2111</v>
      </c>
      <c r="K143" t="s">
        <v>2461</v>
      </c>
      <c r="L143" t="s">
        <v>2462</v>
      </c>
    </row>
    <row r="144" spans="1:13" x14ac:dyDescent="0.25">
      <c r="A144" t="s">
        <v>314</v>
      </c>
      <c r="B144" t="s">
        <v>2486</v>
      </c>
      <c r="C144" t="s">
        <v>2487</v>
      </c>
      <c r="E144" t="s">
        <v>2488</v>
      </c>
      <c r="G144" t="s">
        <v>1894</v>
      </c>
      <c r="H144" t="s">
        <v>1895</v>
      </c>
      <c r="I144" t="s">
        <v>1920</v>
      </c>
      <c r="J144" t="s">
        <v>1921</v>
      </c>
      <c r="K144" t="s">
        <v>2038</v>
      </c>
      <c r="L144" t="s">
        <v>2489</v>
      </c>
    </row>
    <row r="145" spans="1:13" x14ac:dyDescent="0.25">
      <c r="A145" t="s">
        <v>315</v>
      </c>
      <c r="B145" t="s">
        <v>2490</v>
      </c>
      <c r="C145" t="s">
        <v>2487</v>
      </c>
      <c r="E145" t="s">
        <v>2491</v>
      </c>
      <c r="G145" t="s">
        <v>1894</v>
      </c>
      <c r="H145" t="s">
        <v>1895</v>
      </c>
      <c r="I145" t="s">
        <v>1920</v>
      </c>
      <c r="J145" t="s">
        <v>1921</v>
      </c>
      <c r="K145" t="s">
        <v>2038</v>
      </c>
      <c r="L145" t="s">
        <v>2489</v>
      </c>
    </row>
    <row r="146" spans="1:13" x14ac:dyDescent="0.25">
      <c r="A146" t="s">
        <v>316</v>
      </c>
      <c r="B146" t="s">
        <v>2492</v>
      </c>
      <c r="C146" t="s">
        <v>2487</v>
      </c>
      <c r="E146" t="s">
        <v>2493</v>
      </c>
      <c r="G146" t="s">
        <v>1894</v>
      </c>
      <c r="H146" t="s">
        <v>1895</v>
      </c>
      <c r="I146" t="s">
        <v>1920</v>
      </c>
      <c r="J146" t="s">
        <v>1921</v>
      </c>
      <c r="K146" t="s">
        <v>2038</v>
      </c>
      <c r="L146" t="s">
        <v>2489</v>
      </c>
    </row>
    <row r="147" spans="1:13" x14ac:dyDescent="0.25">
      <c r="A147" t="s">
        <v>317</v>
      </c>
      <c r="B147" t="s">
        <v>2494</v>
      </c>
      <c r="C147" t="s">
        <v>2487</v>
      </c>
      <c r="E147" t="s">
        <v>2495</v>
      </c>
      <c r="G147" t="s">
        <v>1894</v>
      </c>
      <c r="H147" t="s">
        <v>1895</v>
      </c>
      <c r="I147" t="s">
        <v>1920</v>
      </c>
      <c r="J147" t="s">
        <v>1921</v>
      </c>
      <c r="K147" t="s">
        <v>2038</v>
      </c>
      <c r="L147" t="s">
        <v>2489</v>
      </c>
    </row>
    <row r="148" spans="1:13" x14ac:dyDescent="0.25">
      <c r="A148" t="s">
        <v>319</v>
      </c>
      <c r="B148" t="s">
        <v>2496</v>
      </c>
      <c r="C148" t="s">
        <v>2497</v>
      </c>
      <c r="E148" t="s">
        <v>2498</v>
      </c>
      <c r="G148" t="s">
        <v>1894</v>
      </c>
      <c r="H148" t="s">
        <v>1895</v>
      </c>
      <c r="I148" t="s">
        <v>1920</v>
      </c>
      <c r="J148" t="s">
        <v>2168</v>
      </c>
      <c r="K148" t="s">
        <v>2169</v>
      </c>
    </row>
    <row r="149" spans="1:13" x14ac:dyDescent="0.25">
      <c r="A149" t="s">
        <v>320</v>
      </c>
      <c r="B149" t="s">
        <v>2499</v>
      </c>
      <c r="C149" t="s">
        <v>2500</v>
      </c>
      <c r="E149" t="s">
        <v>2501</v>
      </c>
      <c r="G149" t="s">
        <v>1894</v>
      </c>
      <c r="H149" t="s">
        <v>1943</v>
      </c>
      <c r="I149" t="s">
        <v>1944</v>
      </c>
      <c r="J149" t="s">
        <v>2071</v>
      </c>
      <c r="K149" t="s">
        <v>2072</v>
      </c>
    </row>
    <row r="150" spans="1:13" x14ac:dyDescent="0.25">
      <c r="A150" t="s">
        <v>322</v>
      </c>
      <c r="B150" t="s">
        <v>2502</v>
      </c>
      <c r="C150" t="s">
        <v>2503</v>
      </c>
      <c r="E150" t="s">
        <v>2504</v>
      </c>
      <c r="G150" t="s">
        <v>1894</v>
      </c>
      <c r="H150" t="s">
        <v>1943</v>
      </c>
      <c r="I150" t="s">
        <v>1944</v>
      </c>
      <c r="J150" t="s">
        <v>2071</v>
      </c>
      <c r="K150" t="s">
        <v>2505</v>
      </c>
    </row>
    <row r="151" spans="1:13" x14ac:dyDescent="0.25">
      <c r="A151" t="s">
        <v>323</v>
      </c>
      <c r="B151" t="s">
        <v>2506</v>
      </c>
      <c r="C151" t="s">
        <v>2503</v>
      </c>
      <c r="D151" t="s">
        <v>2507</v>
      </c>
      <c r="E151" t="s">
        <v>2508</v>
      </c>
      <c r="G151" t="s">
        <v>1894</v>
      </c>
      <c r="H151" t="s">
        <v>1943</v>
      </c>
      <c r="I151" t="s">
        <v>1944</v>
      </c>
      <c r="J151" t="s">
        <v>2071</v>
      </c>
      <c r="K151" t="s">
        <v>2505</v>
      </c>
    </row>
    <row r="152" spans="1:13" x14ac:dyDescent="0.25">
      <c r="A152" t="s">
        <v>324</v>
      </c>
      <c r="B152" t="s">
        <v>2509</v>
      </c>
      <c r="C152" t="s">
        <v>2510</v>
      </c>
      <c r="E152" t="s">
        <v>2511</v>
      </c>
      <c r="G152" t="s">
        <v>1894</v>
      </c>
      <c r="H152" t="s">
        <v>1910</v>
      </c>
      <c r="I152" t="s">
        <v>1950</v>
      </c>
      <c r="J152" t="s">
        <v>2390</v>
      </c>
      <c r="K152" t="s">
        <v>2512</v>
      </c>
      <c r="L152" t="s">
        <v>2513</v>
      </c>
    </row>
    <row r="153" spans="1:13" x14ac:dyDescent="0.25">
      <c r="A153" t="s">
        <v>327</v>
      </c>
      <c r="B153" t="s">
        <v>2514</v>
      </c>
      <c r="C153" t="s">
        <v>2515</v>
      </c>
      <c r="E153" t="s">
        <v>2516</v>
      </c>
      <c r="G153" t="s">
        <v>1894</v>
      </c>
      <c r="H153" t="s">
        <v>1895</v>
      </c>
      <c r="I153" t="s">
        <v>1920</v>
      </c>
      <c r="J153" t="s">
        <v>1921</v>
      </c>
      <c r="K153" t="s">
        <v>1922</v>
      </c>
    </row>
    <row r="154" spans="1:13" x14ac:dyDescent="0.25">
      <c r="A154" t="s">
        <v>328</v>
      </c>
      <c r="B154" t="s">
        <v>2517</v>
      </c>
      <c r="C154" t="s">
        <v>2515</v>
      </c>
      <c r="E154" t="s">
        <v>2518</v>
      </c>
      <c r="G154" t="s">
        <v>1894</v>
      </c>
      <c r="H154" t="s">
        <v>1895</v>
      </c>
      <c r="I154" t="s">
        <v>1920</v>
      </c>
      <c r="J154" t="s">
        <v>1921</v>
      </c>
      <c r="K154" t="s">
        <v>1922</v>
      </c>
    </row>
    <row r="155" spans="1:13" x14ac:dyDescent="0.25">
      <c r="A155" t="s">
        <v>330</v>
      </c>
      <c r="B155" t="s">
        <v>2519</v>
      </c>
      <c r="C155" t="s">
        <v>2520</v>
      </c>
      <c r="E155" t="s">
        <v>2521</v>
      </c>
      <c r="G155" t="s">
        <v>1894</v>
      </c>
      <c r="H155" t="s">
        <v>1943</v>
      </c>
      <c r="I155" t="s">
        <v>1956</v>
      </c>
      <c r="J155" t="s">
        <v>1957</v>
      </c>
      <c r="K155" t="s">
        <v>2522</v>
      </c>
    </row>
    <row r="156" spans="1:13" x14ac:dyDescent="0.25">
      <c r="A156" t="s">
        <v>331</v>
      </c>
      <c r="B156" t="s">
        <v>2523</v>
      </c>
      <c r="C156" t="s">
        <v>2520</v>
      </c>
      <c r="E156" t="s">
        <v>2524</v>
      </c>
      <c r="G156" t="s">
        <v>1894</v>
      </c>
      <c r="H156" t="s">
        <v>1943</v>
      </c>
      <c r="I156" t="s">
        <v>1956</v>
      </c>
      <c r="J156" t="s">
        <v>1957</v>
      </c>
      <c r="K156" t="s">
        <v>2522</v>
      </c>
    </row>
    <row r="157" spans="1:13" x14ac:dyDescent="0.25">
      <c r="A157" t="s">
        <v>333</v>
      </c>
      <c r="B157" t="s">
        <v>2525</v>
      </c>
      <c r="C157" t="s">
        <v>2526</v>
      </c>
      <c r="E157" t="s">
        <v>2527</v>
      </c>
      <c r="G157" t="s">
        <v>1894</v>
      </c>
      <c r="H157" t="s">
        <v>1910</v>
      </c>
      <c r="I157" t="s">
        <v>1911</v>
      </c>
      <c r="J157" t="s">
        <v>2111</v>
      </c>
      <c r="K157" t="s">
        <v>2299</v>
      </c>
      <c r="L157" t="s">
        <v>2300</v>
      </c>
      <c r="M157" t="s">
        <v>2301</v>
      </c>
    </row>
    <row r="158" spans="1:13" x14ac:dyDescent="0.25">
      <c r="A158" t="s">
        <v>334</v>
      </c>
      <c r="B158" t="s">
        <v>2528</v>
      </c>
      <c r="C158" t="s">
        <v>2529</v>
      </c>
      <c r="E158" t="s">
        <v>2530</v>
      </c>
      <c r="G158" t="s">
        <v>1894</v>
      </c>
      <c r="H158" t="s">
        <v>1910</v>
      </c>
      <c r="I158" t="s">
        <v>1950</v>
      </c>
      <c r="J158" t="s">
        <v>2181</v>
      </c>
      <c r="K158" t="s">
        <v>2182</v>
      </c>
      <c r="L158" t="s">
        <v>2531</v>
      </c>
    </row>
    <row r="159" spans="1:13" x14ac:dyDescent="0.25">
      <c r="A159" t="s">
        <v>336</v>
      </c>
      <c r="B159" t="s">
        <v>2532</v>
      </c>
      <c r="C159" t="s">
        <v>2533</v>
      </c>
      <c r="E159" t="s">
        <v>2534</v>
      </c>
      <c r="G159" t="s">
        <v>1894</v>
      </c>
      <c r="H159" t="s">
        <v>1895</v>
      </c>
      <c r="I159" t="s">
        <v>1968</v>
      </c>
      <c r="J159" t="s">
        <v>1969</v>
      </c>
      <c r="K159" t="s">
        <v>1970</v>
      </c>
    </row>
    <row r="160" spans="1:13" x14ac:dyDescent="0.25">
      <c r="A160" t="s">
        <v>337</v>
      </c>
      <c r="B160" t="s">
        <v>2535</v>
      </c>
      <c r="C160" t="s">
        <v>2536</v>
      </c>
      <c r="E160" t="s">
        <v>2537</v>
      </c>
      <c r="G160" t="s">
        <v>1894</v>
      </c>
      <c r="H160" t="s">
        <v>1910</v>
      </c>
      <c r="I160" t="s">
        <v>1974</v>
      </c>
      <c r="J160" t="s">
        <v>1975</v>
      </c>
      <c r="K160" t="s">
        <v>2204</v>
      </c>
      <c r="L160" t="s">
        <v>2205</v>
      </c>
    </row>
    <row r="161" spans="1:13" x14ac:dyDescent="0.25">
      <c r="A161" t="s">
        <v>338</v>
      </c>
      <c r="B161" t="s">
        <v>2538</v>
      </c>
      <c r="C161" t="s">
        <v>2536</v>
      </c>
      <c r="E161" t="s">
        <v>2539</v>
      </c>
      <c r="G161" t="s">
        <v>1894</v>
      </c>
      <c r="H161" t="s">
        <v>1910</v>
      </c>
      <c r="I161" t="s">
        <v>1974</v>
      </c>
      <c r="J161" t="s">
        <v>1975</v>
      </c>
      <c r="K161" t="s">
        <v>2204</v>
      </c>
      <c r="L161" t="s">
        <v>2205</v>
      </c>
    </row>
    <row r="162" spans="1:13" x14ac:dyDescent="0.25">
      <c r="A162" t="s">
        <v>339</v>
      </c>
      <c r="B162" t="s">
        <v>2540</v>
      </c>
      <c r="C162" t="s">
        <v>2541</v>
      </c>
      <c r="E162" t="s">
        <v>2542</v>
      </c>
      <c r="G162" t="s">
        <v>1894</v>
      </c>
      <c r="H162" t="s">
        <v>1981</v>
      </c>
      <c r="I162" t="s">
        <v>1982</v>
      </c>
      <c r="J162" t="s">
        <v>1983</v>
      </c>
      <c r="K162" t="s">
        <v>1984</v>
      </c>
      <c r="L162" t="s">
        <v>1985</v>
      </c>
      <c r="M162" t="s">
        <v>1986</v>
      </c>
    </row>
    <row r="163" spans="1:13" x14ac:dyDescent="0.25">
      <c r="A163" t="s">
        <v>340</v>
      </c>
      <c r="B163" t="s">
        <v>2543</v>
      </c>
      <c r="C163" t="s">
        <v>2541</v>
      </c>
      <c r="E163" t="s">
        <v>2544</v>
      </c>
      <c r="G163" t="s">
        <v>1894</v>
      </c>
      <c r="H163" t="s">
        <v>1981</v>
      </c>
      <c r="I163" t="s">
        <v>1982</v>
      </c>
      <c r="J163" t="s">
        <v>1983</v>
      </c>
      <c r="K163" t="s">
        <v>1984</v>
      </c>
      <c r="L163" t="s">
        <v>1985</v>
      </c>
      <c r="M163" t="s">
        <v>1986</v>
      </c>
    </row>
    <row r="164" spans="1:13" x14ac:dyDescent="0.25">
      <c r="A164" t="s">
        <v>341</v>
      </c>
      <c r="B164" t="s">
        <v>2545</v>
      </c>
      <c r="C164" t="s">
        <v>2546</v>
      </c>
      <c r="E164" t="s">
        <v>2547</v>
      </c>
      <c r="G164" t="s">
        <v>1894</v>
      </c>
      <c r="H164" t="s">
        <v>1910</v>
      </c>
      <c r="I164" t="s">
        <v>1950</v>
      </c>
      <c r="J164" t="s">
        <v>2089</v>
      </c>
      <c r="K164" t="s">
        <v>2090</v>
      </c>
      <c r="L164" t="s">
        <v>2091</v>
      </c>
    </row>
    <row r="165" spans="1:13" x14ac:dyDescent="0.25">
      <c r="A165" t="s">
        <v>342</v>
      </c>
      <c r="B165" t="s">
        <v>2548</v>
      </c>
      <c r="C165" t="s">
        <v>2549</v>
      </c>
      <c r="E165" t="s">
        <v>2550</v>
      </c>
      <c r="G165" t="s">
        <v>1894</v>
      </c>
      <c r="H165" t="s">
        <v>1910</v>
      </c>
      <c r="I165" t="s">
        <v>1950</v>
      </c>
      <c r="J165" t="s">
        <v>2181</v>
      </c>
      <c r="K165" t="s">
        <v>2182</v>
      </c>
      <c r="L165" t="s">
        <v>2348</v>
      </c>
    </row>
    <row r="166" spans="1:13" x14ac:dyDescent="0.25">
      <c r="A166" t="s">
        <v>345</v>
      </c>
      <c r="B166" t="s">
        <v>2551</v>
      </c>
      <c r="C166" t="s">
        <v>2552</v>
      </c>
      <c r="E166" t="s">
        <v>2553</v>
      </c>
      <c r="G166" t="s">
        <v>1894</v>
      </c>
      <c r="H166" t="s">
        <v>1910</v>
      </c>
      <c r="I166" t="s">
        <v>1911</v>
      </c>
      <c r="J166" t="s">
        <v>2111</v>
      </c>
      <c r="K166" t="s">
        <v>2299</v>
      </c>
      <c r="L166" t="s">
        <v>2554</v>
      </c>
      <c r="M166" t="s">
        <v>2555</v>
      </c>
    </row>
    <row r="167" spans="1:13" x14ac:dyDescent="0.25">
      <c r="A167" t="s">
        <v>346</v>
      </c>
      <c r="B167" t="s">
        <v>2556</v>
      </c>
      <c r="C167" t="s">
        <v>2552</v>
      </c>
      <c r="E167" t="s">
        <v>2557</v>
      </c>
      <c r="G167" t="s">
        <v>1894</v>
      </c>
      <c r="H167" t="s">
        <v>1910</v>
      </c>
      <c r="I167" t="s">
        <v>1911</v>
      </c>
      <c r="J167" t="s">
        <v>2111</v>
      </c>
      <c r="K167" t="s">
        <v>2299</v>
      </c>
      <c r="L167" t="s">
        <v>2554</v>
      </c>
      <c r="M167" t="s">
        <v>2555</v>
      </c>
    </row>
    <row r="168" spans="1:13" x14ac:dyDescent="0.25">
      <c r="A168" t="s">
        <v>347</v>
      </c>
      <c r="B168" t="s">
        <v>2558</v>
      </c>
      <c r="C168" t="s">
        <v>2559</v>
      </c>
      <c r="E168" t="s">
        <v>2560</v>
      </c>
      <c r="G168" t="s">
        <v>1894</v>
      </c>
      <c r="H168" t="s">
        <v>1910</v>
      </c>
      <c r="I168" t="s">
        <v>1911</v>
      </c>
      <c r="J168" t="s">
        <v>2111</v>
      </c>
      <c r="K168" t="s">
        <v>2112</v>
      </c>
      <c r="L168" t="s">
        <v>2561</v>
      </c>
    </row>
    <row r="169" spans="1:13" x14ac:dyDescent="0.25">
      <c r="A169" t="s">
        <v>348</v>
      </c>
      <c r="B169" t="s">
        <v>2562</v>
      </c>
      <c r="C169" t="s">
        <v>2559</v>
      </c>
      <c r="E169" t="s">
        <v>2563</v>
      </c>
      <c r="G169" t="s">
        <v>1894</v>
      </c>
      <c r="H169" t="s">
        <v>1910</v>
      </c>
      <c r="I169" t="s">
        <v>1911</v>
      </c>
      <c r="J169" t="s">
        <v>2111</v>
      </c>
      <c r="K169" t="s">
        <v>2112</v>
      </c>
      <c r="L169" t="s">
        <v>2561</v>
      </c>
    </row>
    <row r="170" spans="1:13" x14ac:dyDescent="0.25">
      <c r="A170" t="s">
        <v>349</v>
      </c>
      <c r="B170" t="s">
        <v>2564</v>
      </c>
      <c r="C170" t="s">
        <v>2559</v>
      </c>
      <c r="E170" t="s">
        <v>2565</v>
      </c>
      <c r="G170" t="s">
        <v>1894</v>
      </c>
      <c r="H170" t="s">
        <v>1910</v>
      </c>
      <c r="I170" t="s">
        <v>1911</v>
      </c>
      <c r="J170" t="s">
        <v>2111</v>
      </c>
      <c r="K170" t="s">
        <v>2112</v>
      </c>
      <c r="L170" t="s">
        <v>2561</v>
      </c>
    </row>
    <row r="171" spans="1:13" x14ac:dyDescent="0.25">
      <c r="A171" t="s">
        <v>350</v>
      </c>
      <c r="B171" t="s">
        <v>2566</v>
      </c>
      <c r="C171" t="s">
        <v>2559</v>
      </c>
      <c r="E171" t="s">
        <v>2567</v>
      </c>
      <c r="G171" t="s">
        <v>1894</v>
      </c>
      <c r="H171" t="s">
        <v>1910</v>
      </c>
      <c r="I171" t="s">
        <v>1911</v>
      </c>
      <c r="J171" t="s">
        <v>2111</v>
      </c>
      <c r="K171" t="s">
        <v>2112</v>
      </c>
      <c r="L171" t="s">
        <v>2561</v>
      </c>
    </row>
    <row r="172" spans="1:13" x14ac:dyDescent="0.25">
      <c r="A172" t="s">
        <v>351</v>
      </c>
      <c r="B172" t="s">
        <v>2568</v>
      </c>
      <c r="C172" t="s">
        <v>2559</v>
      </c>
      <c r="E172" t="s">
        <v>2569</v>
      </c>
      <c r="G172" t="s">
        <v>1894</v>
      </c>
      <c r="H172" t="s">
        <v>1910</v>
      </c>
      <c r="I172" t="s">
        <v>1911</v>
      </c>
      <c r="J172" t="s">
        <v>2111</v>
      </c>
      <c r="K172" t="s">
        <v>2112</v>
      </c>
      <c r="L172" t="s">
        <v>2561</v>
      </c>
    </row>
    <row r="173" spans="1:13" x14ac:dyDescent="0.25">
      <c r="A173" t="s">
        <v>353</v>
      </c>
      <c r="B173" t="s">
        <v>2570</v>
      </c>
      <c r="C173" t="s">
        <v>2571</v>
      </c>
      <c r="E173" t="s">
        <v>2572</v>
      </c>
      <c r="G173" t="s">
        <v>1894</v>
      </c>
      <c r="H173" t="s">
        <v>1910</v>
      </c>
      <c r="I173" t="s">
        <v>1950</v>
      </c>
      <c r="J173" t="s">
        <v>2181</v>
      </c>
      <c r="K173" t="s">
        <v>2182</v>
      </c>
      <c r="L173" t="s">
        <v>2531</v>
      </c>
    </row>
    <row r="174" spans="1:13" x14ac:dyDescent="0.25">
      <c r="A174" t="s">
        <v>357</v>
      </c>
      <c r="B174" t="s">
        <v>2573</v>
      </c>
      <c r="C174" t="s">
        <v>2574</v>
      </c>
      <c r="E174" t="s">
        <v>2575</v>
      </c>
      <c r="G174" t="s">
        <v>1894</v>
      </c>
      <c r="H174" t="s">
        <v>2576</v>
      </c>
      <c r="I174" t="s">
        <v>2577</v>
      </c>
      <c r="J174" t="s">
        <v>2578</v>
      </c>
    </row>
    <row r="175" spans="1:13" x14ac:dyDescent="0.25">
      <c r="A175" t="s">
        <v>358</v>
      </c>
      <c r="B175" t="s">
        <v>2579</v>
      </c>
      <c r="C175" t="s">
        <v>2580</v>
      </c>
      <c r="E175" t="s">
        <v>2581</v>
      </c>
      <c r="G175" t="s">
        <v>1894</v>
      </c>
      <c r="H175" t="s">
        <v>1910</v>
      </c>
      <c r="I175" t="s">
        <v>1911</v>
      </c>
      <c r="J175" t="s">
        <v>2446</v>
      </c>
      <c r="K175" t="s">
        <v>2447</v>
      </c>
      <c r="L175" t="s">
        <v>2582</v>
      </c>
    </row>
    <row r="176" spans="1:13" x14ac:dyDescent="0.25">
      <c r="A176" t="s">
        <v>359</v>
      </c>
      <c r="B176" t="s">
        <v>2583</v>
      </c>
      <c r="C176" t="s">
        <v>2580</v>
      </c>
      <c r="E176" t="s">
        <v>2584</v>
      </c>
      <c r="G176" t="s">
        <v>1894</v>
      </c>
      <c r="H176" t="s">
        <v>1910</v>
      </c>
      <c r="I176" t="s">
        <v>1911</v>
      </c>
      <c r="J176" t="s">
        <v>2446</v>
      </c>
      <c r="K176" t="s">
        <v>2447</v>
      </c>
      <c r="L176" t="s">
        <v>2582</v>
      </c>
    </row>
    <row r="177" spans="1:12" x14ac:dyDescent="0.25">
      <c r="A177" t="s">
        <v>360</v>
      </c>
      <c r="B177" t="s">
        <v>2585</v>
      </c>
      <c r="C177" t="s">
        <v>2580</v>
      </c>
      <c r="E177" t="s">
        <v>2586</v>
      </c>
      <c r="G177" t="s">
        <v>1894</v>
      </c>
      <c r="H177" t="s">
        <v>1910</v>
      </c>
      <c r="I177" t="s">
        <v>1911</v>
      </c>
      <c r="J177" t="s">
        <v>2446</v>
      </c>
      <c r="K177" t="s">
        <v>2447</v>
      </c>
      <c r="L177" t="s">
        <v>2582</v>
      </c>
    </row>
    <row r="178" spans="1:12" x14ac:dyDescent="0.25">
      <c r="A178" t="s">
        <v>361</v>
      </c>
      <c r="B178" t="s">
        <v>2587</v>
      </c>
      <c r="C178" t="s">
        <v>2588</v>
      </c>
      <c r="E178" t="s">
        <v>2589</v>
      </c>
      <c r="G178" t="s">
        <v>1894</v>
      </c>
      <c r="H178" t="s">
        <v>1910</v>
      </c>
      <c r="I178" t="s">
        <v>1990</v>
      </c>
      <c r="J178" t="s">
        <v>1991</v>
      </c>
      <c r="K178" t="s">
        <v>1992</v>
      </c>
      <c r="L178" t="s">
        <v>1993</v>
      </c>
    </row>
    <row r="179" spans="1:12" x14ac:dyDescent="0.25">
      <c r="A179" t="s">
        <v>362</v>
      </c>
      <c r="B179" t="s">
        <v>2590</v>
      </c>
      <c r="C179" t="s">
        <v>2588</v>
      </c>
      <c r="E179" t="s">
        <v>2591</v>
      </c>
      <c r="G179" t="s">
        <v>1894</v>
      </c>
      <c r="H179" t="s">
        <v>1910</v>
      </c>
      <c r="I179" t="s">
        <v>1990</v>
      </c>
      <c r="J179" t="s">
        <v>1991</v>
      </c>
      <c r="K179" t="s">
        <v>1992</v>
      </c>
      <c r="L179" t="s">
        <v>1993</v>
      </c>
    </row>
    <row r="180" spans="1:12" x14ac:dyDescent="0.25">
      <c r="A180" t="s">
        <v>363</v>
      </c>
      <c r="B180" t="s">
        <v>2592</v>
      </c>
      <c r="C180" t="s">
        <v>2593</v>
      </c>
      <c r="E180" t="s">
        <v>2594</v>
      </c>
      <c r="G180" t="s">
        <v>1894</v>
      </c>
      <c r="H180" t="s">
        <v>1943</v>
      </c>
      <c r="I180" t="s">
        <v>1944</v>
      </c>
      <c r="J180" t="s">
        <v>1945</v>
      </c>
      <c r="K180" t="s">
        <v>2595</v>
      </c>
    </row>
    <row r="181" spans="1:12" x14ac:dyDescent="0.25">
      <c r="A181" t="s">
        <v>364</v>
      </c>
      <c r="B181" t="s">
        <v>2596</v>
      </c>
      <c r="C181" t="s">
        <v>2593</v>
      </c>
      <c r="E181" t="s">
        <v>2597</v>
      </c>
      <c r="G181" t="s">
        <v>1894</v>
      </c>
      <c r="H181" t="s">
        <v>1943</v>
      </c>
      <c r="I181" t="s">
        <v>1944</v>
      </c>
      <c r="J181" t="s">
        <v>1945</v>
      </c>
      <c r="K181" t="s">
        <v>2595</v>
      </c>
    </row>
    <row r="182" spans="1:12" x14ac:dyDescent="0.25">
      <c r="A182" t="s">
        <v>365</v>
      </c>
      <c r="B182" t="s">
        <v>2598</v>
      </c>
      <c r="C182" t="s">
        <v>2593</v>
      </c>
      <c r="E182" t="s">
        <v>2599</v>
      </c>
      <c r="G182" t="s">
        <v>1894</v>
      </c>
      <c r="H182" t="s">
        <v>1943</v>
      </c>
      <c r="I182" t="s">
        <v>1944</v>
      </c>
      <c r="J182" t="s">
        <v>1945</v>
      </c>
      <c r="K182" t="s">
        <v>2595</v>
      </c>
    </row>
    <row r="183" spans="1:12" x14ac:dyDescent="0.25">
      <c r="A183" t="s">
        <v>366</v>
      </c>
      <c r="B183" t="s">
        <v>2600</v>
      </c>
      <c r="C183" t="s">
        <v>2593</v>
      </c>
      <c r="E183" t="s">
        <v>2601</v>
      </c>
      <c r="G183" t="s">
        <v>1894</v>
      </c>
      <c r="H183" t="s">
        <v>1943</v>
      </c>
      <c r="I183" t="s">
        <v>1944</v>
      </c>
      <c r="J183" t="s">
        <v>1945</v>
      </c>
      <c r="K183" t="s">
        <v>2595</v>
      </c>
    </row>
    <row r="184" spans="1:12" x14ac:dyDescent="0.25">
      <c r="A184" t="s">
        <v>367</v>
      </c>
      <c r="B184" t="s">
        <v>2602</v>
      </c>
      <c r="C184" t="s">
        <v>2593</v>
      </c>
      <c r="E184" t="s">
        <v>2603</v>
      </c>
      <c r="G184" t="s">
        <v>1894</v>
      </c>
      <c r="H184" t="s">
        <v>1943</v>
      </c>
      <c r="I184" t="s">
        <v>1944</v>
      </c>
      <c r="J184" t="s">
        <v>1945</v>
      </c>
      <c r="K184" t="s">
        <v>2595</v>
      </c>
    </row>
    <row r="185" spans="1:12" x14ac:dyDescent="0.25">
      <c r="A185" t="s">
        <v>368</v>
      </c>
      <c r="B185" t="s">
        <v>2604</v>
      </c>
      <c r="C185" t="s">
        <v>2605</v>
      </c>
      <c r="E185" t="s">
        <v>2606</v>
      </c>
      <c r="G185" t="s">
        <v>1894</v>
      </c>
      <c r="H185" t="s">
        <v>1910</v>
      </c>
      <c r="I185" t="s">
        <v>1911</v>
      </c>
      <c r="J185" t="s">
        <v>2446</v>
      </c>
      <c r="K185" t="s">
        <v>2447</v>
      </c>
      <c r="L185" t="s">
        <v>2607</v>
      </c>
    </row>
    <row r="186" spans="1:12" x14ac:dyDescent="0.25">
      <c r="A186" t="s">
        <v>369</v>
      </c>
      <c r="B186" t="s">
        <v>2608</v>
      </c>
      <c r="C186" t="s">
        <v>2605</v>
      </c>
      <c r="E186" t="s">
        <v>2609</v>
      </c>
      <c r="G186" t="s">
        <v>1894</v>
      </c>
      <c r="H186" t="s">
        <v>1910</v>
      </c>
      <c r="I186" t="s">
        <v>1911</v>
      </c>
      <c r="J186" t="s">
        <v>2446</v>
      </c>
      <c r="K186" t="s">
        <v>2447</v>
      </c>
      <c r="L186" t="s">
        <v>2607</v>
      </c>
    </row>
    <row r="187" spans="1:12" x14ac:dyDescent="0.25">
      <c r="A187" t="s">
        <v>370</v>
      </c>
      <c r="B187" t="s">
        <v>2610</v>
      </c>
      <c r="C187" t="s">
        <v>2611</v>
      </c>
      <c r="E187" t="s">
        <v>2612</v>
      </c>
      <c r="G187" t="s">
        <v>1894</v>
      </c>
      <c r="H187" t="s">
        <v>1943</v>
      </c>
      <c r="I187" t="s">
        <v>1944</v>
      </c>
      <c r="J187" t="s">
        <v>2071</v>
      </c>
      <c r="K187" t="s">
        <v>2505</v>
      </c>
    </row>
    <row r="188" spans="1:12" x14ac:dyDescent="0.25">
      <c r="A188" t="s">
        <v>371</v>
      </c>
      <c r="B188" t="s">
        <v>2613</v>
      </c>
      <c r="C188" t="s">
        <v>2611</v>
      </c>
      <c r="E188" t="s">
        <v>2614</v>
      </c>
      <c r="G188" t="s">
        <v>1894</v>
      </c>
      <c r="H188" t="s">
        <v>1943</v>
      </c>
      <c r="I188" t="s">
        <v>1944</v>
      </c>
      <c r="J188" t="s">
        <v>2071</v>
      </c>
      <c r="K188" t="s">
        <v>2505</v>
      </c>
    </row>
    <row r="189" spans="1:12" x14ac:dyDescent="0.25">
      <c r="A189" t="s">
        <v>372</v>
      </c>
      <c r="B189" t="s">
        <v>2615</v>
      </c>
      <c r="C189" t="s">
        <v>2616</v>
      </c>
      <c r="E189" t="s">
        <v>2617</v>
      </c>
      <c r="G189" t="s">
        <v>1894</v>
      </c>
      <c r="H189" t="s">
        <v>1910</v>
      </c>
      <c r="I189" t="s">
        <v>1950</v>
      </c>
      <c r="J189" t="s">
        <v>2618</v>
      </c>
      <c r="K189" t="s">
        <v>2619</v>
      </c>
      <c r="L189" t="s">
        <v>2620</v>
      </c>
    </row>
    <row r="190" spans="1:12" x14ac:dyDescent="0.25">
      <c r="A190" t="s">
        <v>373</v>
      </c>
      <c r="B190" t="s">
        <v>2621</v>
      </c>
      <c r="C190" t="s">
        <v>2622</v>
      </c>
      <c r="E190" t="s">
        <v>2623</v>
      </c>
      <c r="G190" t="s">
        <v>1894</v>
      </c>
      <c r="H190" t="s">
        <v>2043</v>
      </c>
      <c r="I190" t="s">
        <v>2051</v>
      </c>
      <c r="J190" t="s">
        <v>2052</v>
      </c>
      <c r="K190" t="s">
        <v>2053</v>
      </c>
      <c r="L190" t="s">
        <v>2624</v>
      </c>
    </row>
    <row r="191" spans="1:12" x14ac:dyDescent="0.25">
      <c r="A191" t="s">
        <v>374</v>
      </c>
      <c r="B191" t="s">
        <v>2625</v>
      </c>
      <c r="C191" t="s">
        <v>2626</v>
      </c>
      <c r="E191" t="s">
        <v>2627</v>
      </c>
      <c r="G191" t="s">
        <v>1894</v>
      </c>
      <c r="H191" t="s">
        <v>1910</v>
      </c>
      <c r="I191" t="s">
        <v>1974</v>
      </c>
      <c r="J191" t="s">
        <v>1975</v>
      </c>
      <c r="K191" t="s">
        <v>2204</v>
      </c>
      <c r="L191" t="s">
        <v>2205</v>
      </c>
    </row>
    <row r="192" spans="1:12" x14ac:dyDescent="0.25">
      <c r="A192" t="s">
        <v>375</v>
      </c>
      <c r="B192" t="s">
        <v>2628</v>
      </c>
      <c r="C192" t="s">
        <v>2629</v>
      </c>
      <c r="E192" t="s">
        <v>2630</v>
      </c>
      <c r="G192" t="s">
        <v>1894</v>
      </c>
      <c r="H192" t="s">
        <v>1895</v>
      </c>
      <c r="I192" t="s">
        <v>2631</v>
      </c>
      <c r="J192" t="s">
        <v>2632</v>
      </c>
      <c r="K192" t="s">
        <v>2633</v>
      </c>
    </row>
    <row r="193" spans="1:13" x14ac:dyDescent="0.25">
      <c r="A193" t="s">
        <v>376</v>
      </c>
      <c r="B193" t="s">
        <v>2634</v>
      </c>
      <c r="C193" t="s">
        <v>2635</v>
      </c>
      <c r="E193" t="s">
        <v>2636</v>
      </c>
      <c r="G193" t="s">
        <v>1894</v>
      </c>
      <c r="H193" t="s">
        <v>2043</v>
      </c>
      <c r="I193" t="s">
        <v>2044</v>
      </c>
      <c r="J193" t="s">
        <v>2139</v>
      </c>
      <c r="K193" t="s">
        <v>2140</v>
      </c>
      <c r="L193" t="s">
        <v>2637</v>
      </c>
      <c r="M193" t="s">
        <v>2638</v>
      </c>
    </row>
    <row r="194" spans="1:13" x14ac:dyDescent="0.25">
      <c r="A194" t="s">
        <v>377</v>
      </c>
      <c r="B194" t="s">
        <v>2639</v>
      </c>
      <c r="C194" t="s">
        <v>2640</v>
      </c>
      <c r="E194" t="s">
        <v>2641</v>
      </c>
      <c r="G194" t="s">
        <v>1894</v>
      </c>
      <c r="H194" t="s">
        <v>1943</v>
      </c>
      <c r="I194" t="s">
        <v>1944</v>
      </c>
      <c r="J194" t="s">
        <v>1945</v>
      </c>
      <c r="K194" t="s">
        <v>2642</v>
      </c>
    </row>
    <row r="195" spans="1:13" x14ac:dyDescent="0.25">
      <c r="A195" t="s">
        <v>378</v>
      </c>
      <c r="B195" t="s">
        <v>2643</v>
      </c>
      <c r="C195" t="s">
        <v>2644</v>
      </c>
      <c r="E195" t="s">
        <v>2645</v>
      </c>
      <c r="G195" t="s">
        <v>1894</v>
      </c>
      <c r="H195" t="s">
        <v>1910</v>
      </c>
      <c r="I195" t="s">
        <v>1950</v>
      </c>
      <c r="J195" t="s">
        <v>2181</v>
      </c>
      <c r="K195" t="s">
        <v>2182</v>
      </c>
      <c r="L195" t="s">
        <v>2646</v>
      </c>
    </row>
    <row r="196" spans="1:13" x14ac:dyDescent="0.25">
      <c r="A196" t="s">
        <v>380</v>
      </c>
      <c r="B196" t="s">
        <v>2647</v>
      </c>
      <c r="C196" t="s">
        <v>2648</v>
      </c>
      <c r="E196" t="s">
        <v>2649</v>
      </c>
      <c r="G196" t="s">
        <v>1894</v>
      </c>
      <c r="H196" t="s">
        <v>1910</v>
      </c>
      <c r="I196" t="s">
        <v>1911</v>
      </c>
      <c r="J196" t="s">
        <v>2111</v>
      </c>
      <c r="K196" t="s">
        <v>2299</v>
      </c>
      <c r="L196" t="s">
        <v>2554</v>
      </c>
      <c r="M196" t="s">
        <v>2555</v>
      </c>
    </row>
    <row r="197" spans="1:13" x14ac:dyDescent="0.25">
      <c r="A197" t="s">
        <v>381</v>
      </c>
      <c r="B197" t="s">
        <v>2650</v>
      </c>
      <c r="C197" t="s">
        <v>2651</v>
      </c>
      <c r="E197" t="s">
        <v>2652</v>
      </c>
      <c r="G197" t="s">
        <v>1894</v>
      </c>
      <c r="H197" t="s">
        <v>2653</v>
      </c>
      <c r="I197" t="s">
        <v>2654</v>
      </c>
      <c r="J197" t="s">
        <v>2655</v>
      </c>
      <c r="K197" t="s">
        <v>2656</v>
      </c>
    </row>
    <row r="198" spans="1:13" x14ac:dyDescent="0.25">
      <c r="A198" t="s">
        <v>382</v>
      </c>
      <c r="B198" t="s">
        <v>2657</v>
      </c>
      <c r="C198" t="s">
        <v>2651</v>
      </c>
      <c r="E198" t="s">
        <v>2658</v>
      </c>
      <c r="G198" t="s">
        <v>1894</v>
      </c>
      <c r="H198" t="s">
        <v>2653</v>
      </c>
      <c r="I198" t="s">
        <v>2654</v>
      </c>
      <c r="J198" t="s">
        <v>2655</v>
      </c>
      <c r="K198" t="s">
        <v>2656</v>
      </c>
    </row>
    <row r="199" spans="1:13" x14ac:dyDescent="0.25">
      <c r="A199" t="s">
        <v>385</v>
      </c>
      <c r="B199" t="s">
        <v>2659</v>
      </c>
      <c r="C199" t="s">
        <v>2660</v>
      </c>
      <c r="E199" t="s">
        <v>2661</v>
      </c>
      <c r="G199" t="s">
        <v>1894</v>
      </c>
      <c r="H199" t="s">
        <v>1910</v>
      </c>
      <c r="I199" t="s">
        <v>1950</v>
      </c>
      <c r="J199" t="s">
        <v>2213</v>
      </c>
      <c r="K199" t="s">
        <v>2662</v>
      </c>
      <c r="L199" t="s">
        <v>2663</v>
      </c>
    </row>
    <row r="200" spans="1:13" x14ac:dyDescent="0.25">
      <c r="A200" t="s">
        <v>386</v>
      </c>
      <c r="B200" t="s">
        <v>2664</v>
      </c>
      <c r="C200" t="s">
        <v>2665</v>
      </c>
      <c r="E200" t="s">
        <v>2666</v>
      </c>
      <c r="G200" t="s">
        <v>1894</v>
      </c>
      <c r="H200" t="s">
        <v>2274</v>
      </c>
    </row>
    <row r="201" spans="1:13" x14ac:dyDescent="0.25">
      <c r="A201" t="s">
        <v>387</v>
      </c>
      <c r="B201" t="s">
        <v>2667</v>
      </c>
      <c r="C201" t="s">
        <v>2668</v>
      </c>
      <c r="E201" t="s">
        <v>2669</v>
      </c>
      <c r="G201" t="s">
        <v>1894</v>
      </c>
      <c r="H201" t="s">
        <v>1910</v>
      </c>
      <c r="I201" t="s">
        <v>1950</v>
      </c>
      <c r="J201" t="s">
        <v>2181</v>
      </c>
      <c r="K201" t="s">
        <v>2182</v>
      </c>
      <c r="L201" t="s">
        <v>2348</v>
      </c>
    </row>
    <row r="202" spans="1:13" x14ac:dyDescent="0.25">
      <c r="A202" t="s">
        <v>390</v>
      </c>
      <c r="B202" t="s">
        <v>2670</v>
      </c>
      <c r="C202" t="s">
        <v>2671</v>
      </c>
      <c r="E202" t="s">
        <v>2672</v>
      </c>
      <c r="G202" t="s">
        <v>1894</v>
      </c>
      <c r="H202" t="s">
        <v>1910</v>
      </c>
      <c r="I202" t="s">
        <v>1911</v>
      </c>
      <c r="J202" t="s">
        <v>2111</v>
      </c>
      <c r="K202" t="s">
        <v>2112</v>
      </c>
      <c r="L202" t="s">
        <v>2673</v>
      </c>
    </row>
    <row r="203" spans="1:13" x14ac:dyDescent="0.25">
      <c r="A203" t="s">
        <v>391</v>
      </c>
      <c r="B203" t="s">
        <v>2674</v>
      </c>
      <c r="C203" t="s">
        <v>2671</v>
      </c>
      <c r="E203" t="s">
        <v>2675</v>
      </c>
      <c r="G203" t="s">
        <v>1894</v>
      </c>
      <c r="H203" t="s">
        <v>1910</v>
      </c>
      <c r="I203" t="s">
        <v>1911</v>
      </c>
      <c r="J203" t="s">
        <v>2111</v>
      </c>
      <c r="K203" t="s">
        <v>2112</v>
      </c>
      <c r="L203" t="s">
        <v>2673</v>
      </c>
    </row>
    <row r="204" spans="1:13" x14ac:dyDescent="0.25">
      <c r="A204" t="s">
        <v>392</v>
      </c>
      <c r="B204" t="s">
        <v>2676</v>
      </c>
      <c r="C204" t="s">
        <v>2677</v>
      </c>
      <c r="E204" t="s">
        <v>2678</v>
      </c>
      <c r="G204" t="s">
        <v>1894</v>
      </c>
      <c r="H204" t="s">
        <v>1895</v>
      </c>
      <c r="I204" t="s">
        <v>1968</v>
      </c>
      <c r="J204" t="s">
        <v>1969</v>
      </c>
      <c r="K204" t="s">
        <v>1970</v>
      </c>
    </row>
    <row r="205" spans="1:13" x14ac:dyDescent="0.25">
      <c r="A205" t="s">
        <v>393</v>
      </c>
      <c r="B205" t="s">
        <v>2679</v>
      </c>
      <c r="C205" t="s">
        <v>2680</v>
      </c>
      <c r="E205" t="s">
        <v>2681</v>
      </c>
      <c r="G205" t="s">
        <v>1894</v>
      </c>
      <c r="H205" t="s">
        <v>1895</v>
      </c>
      <c r="I205" t="s">
        <v>1968</v>
      </c>
      <c r="J205" t="s">
        <v>1969</v>
      </c>
      <c r="K205" t="s">
        <v>1970</v>
      </c>
    </row>
    <row r="206" spans="1:13" x14ac:dyDescent="0.25">
      <c r="A206" t="s">
        <v>395</v>
      </c>
      <c r="B206" t="s">
        <v>2682</v>
      </c>
      <c r="C206" t="s">
        <v>2683</v>
      </c>
      <c r="E206" t="s">
        <v>2684</v>
      </c>
      <c r="G206" t="s">
        <v>1894</v>
      </c>
      <c r="H206" t="s">
        <v>1910</v>
      </c>
      <c r="I206" t="s">
        <v>1950</v>
      </c>
      <c r="J206" t="s">
        <v>2685</v>
      </c>
      <c r="K206" t="s">
        <v>2686</v>
      </c>
      <c r="L206" t="s">
        <v>2687</v>
      </c>
    </row>
    <row r="207" spans="1:13" x14ac:dyDescent="0.25">
      <c r="A207" t="s">
        <v>396</v>
      </c>
      <c r="B207" t="s">
        <v>2688</v>
      </c>
      <c r="C207" t="s">
        <v>2689</v>
      </c>
      <c r="E207" t="s">
        <v>2690</v>
      </c>
      <c r="G207" t="s">
        <v>1894</v>
      </c>
      <c r="H207" t="s">
        <v>1943</v>
      </c>
      <c r="I207" t="s">
        <v>1944</v>
      </c>
      <c r="J207" t="s">
        <v>2071</v>
      </c>
      <c r="K207" t="s">
        <v>2072</v>
      </c>
    </row>
    <row r="208" spans="1:13" x14ac:dyDescent="0.25">
      <c r="A208" t="s">
        <v>397</v>
      </c>
      <c r="B208" t="s">
        <v>2691</v>
      </c>
      <c r="C208" t="s">
        <v>2692</v>
      </c>
      <c r="E208" t="s">
        <v>2693</v>
      </c>
      <c r="G208" t="s">
        <v>1894</v>
      </c>
      <c r="H208" t="s">
        <v>1943</v>
      </c>
      <c r="I208" t="s">
        <v>1944</v>
      </c>
      <c r="J208" t="s">
        <v>2071</v>
      </c>
      <c r="K208" t="s">
        <v>2072</v>
      </c>
    </row>
    <row r="209" spans="1:12" x14ac:dyDescent="0.25">
      <c r="A209" t="s">
        <v>398</v>
      </c>
      <c r="B209" t="s">
        <v>2694</v>
      </c>
      <c r="C209" t="s">
        <v>2692</v>
      </c>
      <c r="E209" t="s">
        <v>2695</v>
      </c>
      <c r="G209" t="s">
        <v>1894</v>
      </c>
      <c r="H209" t="s">
        <v>1943</v>
      </c>
      <c r="I209" t="s">
        <v>1944</v>
      </c>
      <c r="J209" t="s">
        <v>2071</v>
      </c>
      <c r="K209" t="s">
        <v>2072</v>
      </c>
    </row>
    <row r="210" spans="1:12" x14ac:dyDescent="0.25">
      <c r="A210" t="s">
        <v>399</v>
      </c>
      <c r="B210" t="s">
        <v>2696</v>
      </c>
      <c r="C210" t="s">
        <v>2697</v>
      </c>
      <c r="E210" t="s">
        <v>2698</v>
      </c>
      <c r="G210" t="s">
        <v>1894</v>
      </c>
      <c r="H210" t="s">
        <v>1910</v>
      </c>
      <c r="I210" t="s">
        <v>1950</v>
      </c>
      <c r="J210" t="s">
        <v>2181</v>
      </c>
      <c r="K210" t="s">
        <v>2182</v>
      </c>
      <c r="L210" t="s">
        <v>2348</v>
      </c>
    </row>
    <row r="211" spans="1:12" x14ac:dyDescent="0.25">
      <c r="A211" t="s">
        <v>401</v>
      </c>
      <c r="B211" t="s">
        <v>2699</v>
      </c>
      <c r="C211" t="s">
        <v>2700</v>
      </c>
      <c r="E211" t="s">
        <v>2701</v>
      </c>
      <c r="G211" t="s">
        <v>1894</v>
      </c>
      <c r="H211" t="s">
        <v>1910</v>
      </c>
      <c r="I211" t="s">
        <v>1950</v>
      </c>
      <c r="J211" t="s">
        <v>2181</v>
      </c>
      <c r="K211" t="s">
        <v>2182</v>
      </c>
      <c r="L211" t="s">
        <v>2348</v>
      </c>
    </row>
    <row r="212" spans="1:12" x14ac:dyDescent="0.25">
      <c r="A212" t="s">
        <v>402</v>
      </c>
      <c r="B212" t="s">
        <v>2702</v>
      </c>
      <c r="C212" t="s">
        <v>2703</v>
      </c>
      <c r="E212" t="s">
        <v>2704</v>
      </c>
      <c r="G212" t="s">
        <v>1894</v>
      </c>
      <c r="H212" t="s">
        <v>2043</v>
      </c>
      <c r="I212" t="s">
        <v>2051</v>
      </c>
      <c r="J212" t="s">
        <v>2705</v>
      </c>
      <c r="K212" t="s">
        <v>2706</v>
      </c>
      <c r="L212" t="s">
        <v>2707</v>
      </c>
    </row>
    <row r="213" spans="1:12" x14ac:dyDescent="0.25">
      <c r="A213" t="s">
        <v>403</v>
      </c>
      <c r="B213" t="s">
        <v>2708</v>
      </c>
      <c r="C213" t="s">
        <v>2709</v>
      </c>
      <c r="E213" t="s">
        <v>2710</v>
      </c>
      <c r="G213" t="s">
        <v>1894</v>
      </c>
      <c r="H213" t="s">
        <v>1910</v>
      </c>
      <c r="I213" t="s">
        <v>1990</v>
      </c>
      <c r="J213" t="s">
        <v>2032</v>
      </c>
      <c r="K213" t="s">
        <v>2033</v>
      </c>
      <c r="L213" t="s">
        <v>2711</v>
      </c>
    </row>
    <row r="214" spans="1:12" x14ac:dyDescent="0.25">
      <c r="A214" t="s">
        <v>405</v>
      </c>
      <c r="B214" t="s">
        <v>2712</v>
      </c>
      <c r="C214" t="s">
        <v>2713</v>
      </c>
      <c r="E214" t="s">
        <v>2714</v>
      </c>
      <c r="G214" t="s">
        <v>1894</v>
      </c>
      <c r="H214" t="s">
        <v>1895</v>
      </c>
      <c r="I214" t="s">
        <v>1968</v>
      </c>
      <c r="J214" t="s">
        <v>1969</v>
      </c>
      <c r="K214" t="s">
        <v>1970</v>
      </c>
    </row>
    <row r="215" spans="1:12" x14ac:dyDescent="0.25">
      <c r="A215" t="s">
        <v>406</v>
      </c>
      <c r="B215" t="s">
        <v>2715</v>
      </c>
      <c r="C215" t="s">
        <v>2713</v>
      </c>
      <c r="E215" t="s">
        <v>2716</v>
      </c>
      <c r="G215" t="s">
        <v>1894</v>
      </c>
      <c r="H215" t="s">
        <v>1895</v>
      </c>
      <c r="I215" t="s">
        <v>1968</v>
      </c>
      <c r="J215" t="s">
        <v>1969</v>
      </c>
      <c r="K215" t="s">
        <v>1970</v>
      </c>
    </row>
    <row r="216" spans="1:12" x14ac:dyDescent="0.25">
      <c r="A216" t="s">
        <v>407</v>
      </c>
      <c r="B216" t="s">
        <v>2717</v>
      </c>
      <c r="C216" t="s">
        <v>2713</v>
      </c>
      <c r="E216" t="s">
        <v>2718</v>
      </c>
      <c r="G216" t="s">
        <v>1894</v>
      </c>
      <c r="H216" t="s">
        <v>1895</v>
      </c>
      <c r="I216" t="s">
        <v>1968</v>
      </c>
      <c r="J216" t="s">
        <v>1969</v>
      </c>
      <c r="K216" t="s">
        <v>1970</v>
      </c>
    </row>
    <row r="217" spans="1:12" x14ac:dyDescent="0.25">
      <c r="A217" t="s">
        <v>408</v>
      </c>
      <c r="B217" t="s">
        <v>2719</v>
      </c>
      <c r="C217" t="s">
        <v>2720</v>
      </c>
      <c r="E217" t="s">
        <v>2721</v>
      </c>
      <c r="G217" t="s">
        <v>1894</v>
      </c>
      <c r="H217" t="s">
        <v>1910</v>
      </c>
      <c r="I217" t="s">
        <v>1950</v>
      </c>
      <c r="J217" t="s">
        <v>2089</v>
      </c>
      <c r="K217" t="s">
        <v>2090</v>
      </c>
      <c r="L217" t="s">
        <v>2156</v>
      </c>
    </row>
    <row r="218" spans="1:12" x14ac:dyDescent="0.25">
      <c r="A218" t="s">
        <v>409</v>
      </c>
      <c r="B218" t="s">
        <v>2722</v>
      </c>
      <c r="C218" t="s">
        <v>2720</v>
      </c>
      <c r="E218" t="s">
        <v>2723</v>
      </c>
      <c r="G218" t="s">
        <v>1894</v>
      </c>
      <c r="H218" t="s">
        <v>1910</v>
      </c>
      <c r="I218" t="s">
        <v>1950</v>
      </c>
      <c r="J218" t="s">
        <v>2089</v>
      </c>
      <c r="K218" t="s">
        <v>2090</v>
      </c>
      <c r="L218" t="s">
        <v>2156</v>
      </c>
    </row>
    <row r="219" spans="1:12" x14ac:dyDescent="0.25">
      <c r="A219" t="s">
        <v>410</v>
      </c>
      <c r="B219" t="s">
        <v>2724</v>
      </c>
      <c r="C219" t="s">
        <v>2720</v>
      </c>
      <c r="E219" t="s">
        <v>2725</v>
      </c>
      <c r="G219" t="s">
        <v>1894</v>
      </c>
      <c r="H219" t="s">
        <v>1910</v>
      </c>
      <c r="I219" t="s">
        <v>1950</v>
      </c>
      <c r="J219" t="s">
        <v>2089</v>
      </c>
      <c r="K219" t="s">
        <v>2090</v>
      </c>
      <c r="L219" t="s">
        <v>2156</v>
      </c>
    </row>
    <row r="220" spans="1:12" x14ac:dyDescent="0.25">
      <c r="A220" t="s">
        <v>411</v>
      </c>
      <c r="B220" t="s">
        <v>2726</v>
      </c>
      <c r="C220" t="s">
        <v>2727</v>
      </c>
      <c r="E220" t="s">
        <v>2728</v>
      </c>
      <c r="G220" t="s">
        <v>1894</v>
      </c>
      <c r="H220" t="s">
        <v>1910</v>
      </c>
      <c r="I220" t="s">
        <v>1974</v>
      </c>
      <c r="J220" t="s">
        <v>2729</v>
      </c>
      <c r="K220" t="s">
        <v>2730</v>
      </c>
      <c r="L220" t="s">
        <v>2731</v>
      </c>
    </row>
    <row r="221" spans="1:12" x14ac:dyDescent="0.25">
      <c r="A221" t="s">
        <v>412</v>
      </c>
      <c r="B221" t="s">
        <v>2732</v>
      </c>
      <c r="C221" t="s">
        <v>2733</v>
      </c>
      <c r="E221" t="s">
        <v>2734</v>
      </c>
      <c r="G221" t="s">
        <v>1894</v>
      </c>
      <c r="H221" t="s">
        <v>1910</v>
      </c>
      <c r="I221" t="s">
        <v>1950</v>
      </c>
      <c r="J221" t="s">
        <v>2735</v>
      </c>
      <c r="K221" t="s">
        <v>2736</v>
      </c>
      <c r="L221" t="s">
        <v>2737</v>
      </c>
    </row>
    <row r="222" spans="1:12" x14ac:dyDescent="0.25">
      <c r="A222" t="s">
        <v>417</v>
      </c>
      <c r="B222" t="s">
        <v>2738</v>
      </c>
      <c r="C222" t="s">
        <v>2739</v>
      </c>
      <c r="E222" t="s">
        <v>2740</v>
      </c>
      <c r="G222" t="s">
        <v>1894</v>
      </c>
      <c r="H222" t="s">
        <v>1895</v>
      </c>
      <c r="I222" t="s">
        <v>1896</v>
      </c>
      <c r="J222" t="s">
        <v>1897</v>
      </c>
      <c r="K222" t="s">
        <v>1898</v>
      </c>
    </row>
    <row r="223" spans="1:12" x14ac:dyDescent="0.25">
      <c r="A223" t="s">
        <v>418</v>
      </c>
      <c r="B223" t="s">
        <v>2741</v>
      </c>
      <c r="C223" t="s">
        <v>2739</v>
      </c>
      <c r="E223" t="s">
        <v>2742</v>
      </c>
      <c r="G223" t="s">
        <v>1894</v>
      </c>
      <c r="H223" t="s">
        <v>1895</v>
      </c>
      <c r="I223" t="s">
        <v>1896</v>
      </c>
      <c r="J223" t="s">
        <v>1897</v>
      </c>
      <c r="K223" t="s">
        <v>1898</v>
      </c>
    </row>
    <row r="224" spans="1:12" x14ac:dyDescent="0.25">
      <c r="A224" t="s">
        <v>419</v>
      </c>
      <c r="B224" t="s">
        <v>2743</v>
      </c>
      <c r="C224" t="s">
        <v>2739</v>
      </c>
      <c r="E224" t="s">
        <v>2744</v>
      </c>
      <c r="G224" t="s">
        <v>1894</v>
      </c>
      <c r="H224" t="s">
        <v>1895</v>
      </c>
      <c r="I224" t="s">
        <v>1896</v>
      </c>
      <c r="J224" t="s">
        <v>1897</v>
      </c>
      <c r="K224" t="s">
        <v>1898</v>
      </c>
    </row>
    <row r="225" spans="1:14" x14ac:dyDescent="0.25">
      <c r="A225" t="s">
        <v>420</v>
      </c>
      <c r="B225" t="s">
        <v>2745</v>
      </c>
      <c r="C225" t="s">
        <v>2739</v>
      </c>
      <c r="E225" t="s">
        <v>2746</v>
      </c>
      <c r="G225" t="s">
        <v>1894</v>
      </c>
      <c r="H225" t="s">
        <v>1895</v>
      </c>
      <c r="I225" t="s">
        <v>1896</v>
      </c>
      <c r="J225" t="s">
        <v>1897</v>
      </c>
      <c r="K225" t="s">
        <v>1898</v>
      </c>
    </row>
    <row r="226" spans="1:14" x14ac:dyDescent="0.25">
      <c r="A226" t="s">
        <v>421</v>
      </c>
      <c r="B226" t="s">
        <v>2747</v>
      </c>
      <c r="C226" t="s">
        <v>2739</v>
      </c>
      <c r="D226" t="s">
        <v>2748</v>
      </c>
      <c r="E226" t="s">
        <v>2749</v>
      </c>
      <c r="G226" t="s">
        <v>1894</v>
      </c>
      <c r="H226" t="s">
        <v>1895</v>
      </c>
      <c r="I226" t="s">
        <v>1896</v>
      </c>
      <c r="J226" t="s">
        <v>1897</v>
      </c>
      <c r="K226" t="s">
        <v>1898</v>
      </c>
    </row>
    <row r="227" spans="1:14" x14ac:dyDescent="0.25">
      <c r="A227" t="s">
        <v>422</v>
      </c>
      <c r="B227" t="s">
        <v>2750</v>
      </c>
      <c r="C227" t="s">
        <v>2751</v>
      </c>
      <c r="E227" t="s">
        <v>2752</v>
      </c>
      <c r="G227" t="s">
        <v>1894</v>
      </c>
      <c r="H227" t="s">
        <v>1943</v>
      </c>
      <c r="I227" t="s">
        <v>1944</v>
      </c>
      <c r="J227" t="s">
        <v>2071</v>
      </c>
      <c r="K227" t="s">
        <v>2072</v>
      </c>
    </row>
    <row r="228" spans="1:14" x14ac:dyDescent="0.25">
      <c r="A228" t="s">
        <v>423</v>
      </c>
      <c r="B228" t="s">
        <v>2753</v>
      </c>
      <c r="C228" t="s">
        <v>2754</v>
      </c>
      <c r="E228" t="s">
        <v>2755</v>
      </c>
      <c r="G228" t="s">
        <v>1894</v>
      </c>
      <c r="H228" t="s">
        <v>1910</v>
      </c>
      <c r="I228" t="s">
        <v>1911</v>
      </c>
      <c r="J228" t="s">
        <v>2111</v>
      </c>
      <c r="K228" t="s">
        <v>2461</v>
      </c>
      <c r="L228" t="s">
        <v>2462</v>
      </c>
    </row>
    <row r="229" spans="1:14" x14ac:dyDescent="0.25">
      <c r="A229" t="s">
        <v>424</v>
      </c>
      <c r="B229" t="s">
        <v>2756</v>
      </c>
      <c r="C229" t="s">
        <v>2754</v>
      </c>
      <c r="E229" t="s">
        <v>2757</v>
      </c>
      <c r="G229" t="s">
        <v>1894</v>
      </c>
      <c r="H229" t="s">
        <v>1910</v>
      </c>
      <c r="I229" t="s">
        <v>1911</v>
      </c>
      <c r="J229" t="s">
        <v>2111</v>
      </c>
      <c r="K229" t="s">
        <v>2461</v>
      </c>
      <c r="L229" t="s">
        <v>2462</v>
      </c>
    </row>
    <row r="230" spans="1:14" x14ac:dyDescent="0.25">
      <c r="A230" t="s">
        <v>425</v>
      </c>
      <c r="B230" t="s">
        <v>2758</v>
      </c>
      <c r="C230" t="s">
        <v>2754</v>
      </c>
      <c r="E230" t="s">
        <v>2759</v>
      </c>
      <c r="G230" t="s">
        <v>1894</v>
      </c>
      <c r="H230" t="s">
        <v>1910</v>
      </c>
      <c r="I230" t="s">
        <v>1911</v>
      </c>
      <c r="J230" t="s">
        <v>2111</v>
      </c>
      <c r="K230" t="s">
        <v>2461</v>
      </c>
      <c r="L230" t="s">
        <v>2462</v>
      </c>
    </row>
    <row r="231" spans="1:14" x14ac:dyDescent="0.25">
      <c r="A231" t="s">
        <v>426</v>
      </c>
      <c r="B231" t="s">
        <v>2760</v>
      </c>
      <c r="C231" t="s">
        <v>2761</v>
      </c>
      <c r="E231" t="s">
        <v>2762</v>
      </c>
      <c r="G231" t="s">
        <v>1894</v>
      </c>
      <c r="H231" t="s">
        <v>1910</v>
      </c>
      <c r="I231" t="s">
        <v>1990</v>
      </c>
      <c r="J231" t="s">
        <v>2032</v>
      </c>
      <c r="K231" t="s">
        <v>2476</v>
      </c>
      <c r="L231" t="s">
        <v>2763</v>
      </c>
      <c r="M231" t="s">
        <v>2764</v>
      </c>
    </row>
    <row r="232" spans="1:14" x14ac:dyDescent="0.25">
      <c r="A232" t="s">
        <v>428</v>
      </c>
      <c r="B232" t="s">
        <v>2765</v>
      </c>
      <c r="C232" t="s">
        <v>2766</v>
      </c>
      <c r="E232" t="s">
        <v>2767</v>
      </c>
      <c r="G232" t="s">
        <v>1894</v>
      </c>
      <c r="H232" t="s">
        <v>1910</v>
      </c>
      <c r="I232" t="s">
        <v>1950</v>
      </c>
      <c r="J232" t="s">
        <v>2089</v>
      </c>
      <c r="K232" t="s">
        <v>2090</v>
      </c>
      <c r="L232" t="s">
        <v>2091</v>
      </c>
    </row>
    <row r="233" spans="1:14" x14ac:dyDescent="0.25">
      <c r="A233" t="s">
        <v>429</v>
      </c>
      <c r="B233" t="s">
        <v>2768</v>
      </c>
      <c r="C233" t="s">
        <v>2769</v>
      </c>
      <c r="E233" t="s">
        <v>2770</v>
      </c>
      <c r="G233" t="s">
        <v>1894</v>
      </c>
      <c r="H233" t="s">
        <v>2043</v>
      </c>
      <c r="I233" t="s">
        <v>2044</v>
      </c>
      <c r="J233" t="s">
        <v>2139</v>
      </c>
      <c r="K233" t="s">
        <v>2771</v>
      </c>
    </row>
    <row r="234" spans="1:14" x14ac:dyDescent="0.25">
      <c r="A234" t="s">
        <v>430</v>
      </c>
      <c r="B234" t="s">
        <v>2772</v>
      </c>
      <c r="C234" t="s">
        <v>2773</v>
      </c>
      <c r="E234" t="s">
        <v>2774</v>
      </c>
      <c r="G234" t="s">
        <v>1894</v>
      </c>
      <c r="H234" t="s">
        <v>1910</v>
      </c>
      <c r="I234" t="s">
        <v>1911</v>
      </c>
      <c r="J234" t="s">
        <v>2111</v>
      </c>
      <c r="K234" t="s">
        <v>2299</v>
      </c>
      <c r="L234" t="s">
        <v>2554</v>
      </c>
      <c r="M234" t="s">
        <v>2775</v>
      </c>
      <c r="N234" t="s">
        <v>2776</v>
      </c>
    </row>
    <row r="235" spans="1:14" x14ac:dyDescent="0.25">
      <c r="A235" t="s">
        <v>431</v>
      </c>
      <c r="B235" t="s">
        <v>2777</v>
      </c>
      <c r="C235" t="s">
        <v>2773</v>
      </c>
      <c r="E235" t="s">
        <v>2778</v>
      </c>
      <c r="G235" t="s">
        <v>1894</v>
      </c>
      <c r="H235" t="s">
        <v>1910</v>
      </c>
      <c r="I235" t="s">
        <v>1911</v>
      </c>
      <c r="J235" t="s">
        <v>2111</v>
      </c>
      <c r="K235" t="s">
        <v>2299</v>
      </c>
      <c r="L235" t="s">
        <v>2554</v>
      </c>
      <c r="M235" t="s">
        <v>2775</v>
      </c>
      <c r="N235" t="s">
        <v>2776</v>
      </c>
    </row>
    <row r="236" spans="1:14" x14ac:dyDescent="0.25">
      <c r="A236" t="s">
        <v>432</v>
      </c>
      <c r="B236" t="s">
        <v>2779</v>
      </c>
      <c r="C236" t="s">
        <v>2780</v>
      </c>
      <c r="E236" t="s">
        <v>2781</v>
      </c>
      <c r="G236" t="s">
        <v>1894</v>
      </c>
      <c r="H236" t="s">
        <v>1910</v>
      </c>
      <c r="I236" t="s">
        <v>1911</v>
      </c>
      <c r="J236" t="s">
        <v>2111</v>
      </c>
      <c r="K236" t="s">
        <v>2299</v>
      </c>
      <c r="L236" t="s">
        <v>2554</v>
      </c>
      <c r="M236" t="s">
        <v>2782</v>
      </c>
    </row>
    <row r="237" spans="1:14" x14ac:dyDescent="0.25">
      <c r="A237" t="s">
        <v>433</v>
      </c>
      <c r="B237" t="s">
        <v>2783</v>
      </c>
      <c r="C237" t="s">
        <v>2784</v>
      </c>
      <c r="E237" t="s">
        <v>2785</v>
      </c>
      <c r="G237" t="s">
        <v>1894</v>
      </c>
      <c r="H237" t="s">
        <v>1910</v>
      </c>
      <c r="I237" t="s">
        <v>1974</v>
      </c>
      <c r="J237" t="s">
        <v>1975</v>
      </c>
      <c r="K237" t="s">
        <v>2204</v>
      </c>
      <c r="L237" t="s">
        <v>2205</v>
      </c>
    </row>
    <row r="238" spans="1:14" x14ac:dyDescent="0.25">
      <c r="A238" t="s">
        <v>434</v>
      </c>
      <c r="B238" t="s">
        <v>2786</v>
      </c>
      <c r="C238" t="s">
        <v>2787</v>
      </c>
      <c r="E238" t="s">
        <v>2788</v>
      </c>
      <c r="G238" t="s">
        <v>1894</v>
      </c>
      <c r="H238" t="s">
        <v>1910</v>
      </c>
      <c r="I238" t="s">
        <v>1911</v>
      </c>
      <c r="J238" t="s">
        <v>1912</v>
      </c>
      <c r="K238" t="s">
        <v>1913</v>
      </c>
      <c r="L238" t="s">
        <v>1914</v>
      </c>
    </row>
    <row r="239" spans="1:14" x14ac:dyDescent="0.25">
      <c r="A239" t="s">
        <v>435</v>
      </c>
      <c r="B239" t="s">
        <v>2789</v>
      </c>
      <c r="C239" t="s">
        <v>2790</v>
      </c>
      <c r="E239" t="s">
        <v>2791</v>
      </c>
      <c r="G239" t="s">
        <v>1894</v>
      </c>
      <c r="H239" t="s">
        <v>2576</v>
      </c>
      <c r="I239" t="s">
        <v>2792</v>
      </c>
      <c r="J239" t="s">
        <v>2793</v>
      </c>
      <c r="K239" t="s">
        <v>2794</v>
      </c>
      <c r="L239" t="s">
        <v>2795</v>
      </c>
    </row>
    <row r="240" spans="1:14" x14ac:dyDescent="0.25">
      <c r="A240" t="s">
        <v>436</v>
      </c>
      <c r="B240" t="s">
        <v>2796</v>
      </c>
      <c r="C240" t="s">
        <v>2797</v>
      </c>
      <c r="E240" t="s">
        <v>2798</v>
      </c>
      <c r="G240" t="s">
        <v>1894</v>
      </c>
      <c r="H240" t="s">
        <v>1910</v>
      </c>
      <c r="I240" t="s">
        <v>1990</v>
      </c>
      <c r="J240" t="s">
        <v>1991</v>
      </c>
      <c r="K240" t="s">
        <v>2799</v>
      </c>
      <c r="L240" t="s">
        <v>2800</v>
      </c>
    </row>
    <row r="241" spans="1:12" x14ac:dyDescent="0.25">
      <c r="A241" t="s">
        <v>437</v>
      </c>
      <c r="B241" t="s">
        <v>2801</v>
      </c>
      <c r="C241" t="s">
        <v>2802</v>
      </c>
      <c r="E241" t="s">
        <v>2803</v>
      </c>
      <c r="G241" t="s">
        <v>1894</v>
      </c>
      <c r="H241" t="s">
        <v>1895</v>
      </c>
      <c r="I241" t="s">
        <v>1920</v>
      </c>
      <c r="J241" t="s">
        <v>2168</v>
      </c>
      <c r="K241" t="s">
        <v>2169</v>
      </c>
    </row>
    <row r="242" spans="1:12" x14ac:dyDescent="0.25">
      <c r="A242" t="s">
        <v>438</v>
      </c>
      <c r="B242" t="s">
        <v>2804</v>
      </c>
      <c r="C242" t="s">
        <v>2805</v>
      </c>
      <c r="E242" t="s">
        <v>2806</v>
      </c>
      <c r="G242" t="s">
        <v>1894</v>
      </c>
      <c r="H242" t="s">
        <v>1910</v>
      </c>
      <c r="I242" t="s">
        <v>1990</v>
      </c>
      <c r="J242" t="s">
        <v>1991</v>
      </c>
      <c r="K242" t="s">
        <v>1992</v>
      </c>
      <c r="L242" t="s">
        <v>1993</v>
      </c>
    </row>
    <row r="243" spans="1:12" x14ac:dyDescent="0.25">
      <c r="A243" t="s">
        <v>439</v>
      </c>
      <c r="B243" t="s">
        <v>2807</v>
      </c>
      <c r="C243" t="s">
        <v>2805</v>
      </c>
      <c r="E243" t="s">
        <v>2808</v>
      </c>
      <c r="G243" t="s">
        <v>1894</v>
      </c>
      <c r="H243" t="s">
        <v>1910</v>
      </c>
      <c r="I243" t="s">
        <v>1990</v>
      </c>
      <c r="J243" t="s">
        <v>1991</v>
      </c>
      <c r="K243" t="s">
        <v>1992</v>
      </c>
      <c r="L243" t="s">
        <v>1993</v>
      </c>
    </row>
    <row r="244" spans="1:12" x14ac:dyDescent="0.25">
      <c r="A244" t="s">
        <v>440</v>
      </c>
      <c r="B244" t="s">
        <v>2809</v>
      </c>
      <c r="C244" t="s">
        <v>2805</v>
      </c>
      <c r="E244" t="s">
        <v>2810</v>
      </c>
      <c r="G244" t="s">
        <v>1894</v>
      </c>
      <c r="H244" t="s">
        <v>1910</v>
      </c>
      <c r="I244" t="s">
        <v>1990</v>
      </c>
      <c r="J244" t="s">
        <v>1991</v>
      </c>
      <c r="K244" t="s">
        <v>1992</v>
      </c>
      <c r="L244" t="s">
        <v>1993</v>
      </c>
    </row>
    <row r="245" spans="1:12" x14ac:dyDescent="0.25">
      <c r="A245" t="s">
        <v>441</v>
      </c>
      <c r="B245" t="s">
        <v>2811</v>
      </c>
      <c r="C245" t="s">
        <v>2812</v>
      </c>
      <c r="E245" t="s">
        <v>2813</v>
      </c>
      <c r="G245" t="s">
        <v>1894</v>
      </c>
      <c r="H245" t="s">
        <v>2043</v>
      </c>
      <c r="I245" t="s">
        <v>2051</v>
      </c>
      <c r="J245" t="s">
        <v>2052</v>
      </c>
      <c r="K245" t="s">
        <v>2243</v>
      </c>
      <c r="L245" t="s">
        <v>2244</v>
      </c>
    </row>
    <row r="246" spans="1:12" x14ac:dyDescent="0.25">
      <c r="A246" t="s">
        <v>442</v>
      </c>
      <c r="B246" t="s">
        <v>2814</v>
      </c>
      <c r="C246" t="s">
        <v>2815</v>
      </c>
      <c r="E246" t="s">
        <v>2816</v>
      </c>
      <c r="G246" t="s">
        <v>1894</v>
      </c>
      <c r="H246" t="s">
        <v>1910</v>
      </c>
      <c r="I246" t="s">
        <v>1950</v>
      </c>
      <c r="J246" t="s">
        <v>2082</v>
      </c>
      <c r="K246" t="s">
        <v>2083</v>
      </c>
      <c r="L246" t="s">
        <v>2817</v>
      </c>
    </row>
    <row r="247" spans="1:12" x14ac:dyDescent="0.25">
      <c r="A247" t="s">
        <v>443</v>
      </c>
      <c r="B247" t="s">
        <v>2818</v>
      </c>
      <c r="C247" t="s">
        <v>2815</v>
      </c>
      <c r="E247" t="s">
        <v>2819</v>
      </c>
      <c r="G247" t="s">
        <v>1894</v>
      </c>
      <c r="H247" t="s">
        <v>1910</v>
      </c>
      <c r="I247" t="s">
        <v>1950</v>
      </c>
      <c r="J247" t="s">
        <v>2082</v>
      </c>
      <c r="K247" t="s">
        <v>2083</v>
      </c>
      <c r="L247" t="s">
        <v>2817</v>
      </c>
    </row>
    <row r="248" spans="1:12" x14ac:dyDescent="0.25">
      <c r="A248" t="s">
        <v>444</v>
      </c>
      <c r="B248" t="s">
        <v>2820</v>
      </c>
      <c r="C248" t="s">
        <v>2821</v>
      </c>
      <c r="E248" t="s">
        <v>2822</v>
      </c>
      <c r="G248" t="s">
        <v>1894</v>
      </c>
      <c r="H248" t="s">
        <v>1895</v>
      </c>
      <c r="I248" t="s">
        <v>2313</v>
      </c>
      <c r="J248" t="s">
        <v>2314</v>
      </c>
      <c r="K248" t="s">
        <v>2315</v>
      </c>
    </row>
    <row r="249" spans="1:12" x14ac:dyDescent="0.25">
      <c r="A249" t="s">
        <v>445</v>
      </c>
      <c r="B249" t="s">
        <v>2823</v>
      </c>
      <c r="C249" t="s">
        <v>2824</v>
      </c>
      <c r="E249" t="s">
        <v>2825</v>
      </c>
      <c r="G249" t="s">
        <v>1894</v>
      </c>
      <c r="H249" t="s">
        <v>2043</v>
      </c>
      <c r="I249" t="s">
        <v>2826</v>
      </c>
      <c r="J249" t="s">
        <v>2827</v>
      </c>
      <c r="K249" t="s">
        <v>2828</v>
      </c>
      <c r="L249" t="s">
        <v>2829</v>
      </c>
    </row>
    <row r="250" spans="1:12" x14ac:dyDescent="0.25">
      <c r="A250" t="s">
        <v>446</v>
      </c>
      <c r="B250" t="s">
        <v>2830</v>
      </c>
      <c r="C250" t="s">
        <v>2831</v>
      </c>
      <c r="E250" t="s">
        <v>2832</v>
      </c>
      <c r="G250" t="s">
        <v>1894</v>
      </c>
      <c r="H250" t="s">
        <v>1895</v>
      </c>
      <c r="I250" t="s">
        <v>1920</v>
      </c>
      <c r="J250" t="s">
        <v>2168</v>
      </c>
      <c r="K250" t="s">
        <v>2169</v>
      </c>
    </row>
    <row r="251" spans="1:12" x14ac:dyDescent="0.25">
      <c r="A251" t="s">
        <v>447</v>
      </c>
      <c r="B251" t="s">
        <v>2833</v>
      </c>
      <c r="C251" t="s">
        <v>2831</v>
      </c>
      <c r="E251" t="s">
        <v>2834</v>
      </c>
      <c r="G251" t="s">
        <v>1894</v>
      </c>
      <c r="H251" t="s">
        <v>1895</v>
      </c>
      <c r="I251" t="s">
        <v>1920</v>
      </c>
      <c r="J251" t="s">
        <v>2168</v>
      </c>
      <c r="K251" t="s">
        <v>2169</v>
      </c>
    </row>
    <row r="252" spans="1:12" x14ac:dyDescent="0.25">
      <c r="A252" t="s">
        <v>448</v>
      </c>
      <c r="B252" t="s">
        <v>2835</v>
      </c>
      <c r="C252" t="s">
        <v>2831</v>
      </c>
      <c r="E252" t="s">
        <v>2836</v>
      </c>
      <c r="G252" t="s">
        <v>1894</v>
      </c>
      <c r="H252" t="s">
        <v>1895</v>
      </c>
      <c r="I252" t="s">
        <v>1920</v>
      </c>
      <c r="J252" t="s">
        <v>2168</v>
      </c>
      <c r="K252" t="s">
        <v>2169</v>
      </c>
    </row>
    <row r="253" spans="1:12" x14ac:dyDescent="0.25">
      <c r="A253" t="s">
        <v>449</v>
      </c>
      <c r="B253" t="s">
        <v>2837</v>
      </c>
      <c r="C253" t="s">
        <v>2838</v>
      </c>
      <c r="E253" t="s">
        <v>2839</v>
      </c>
      <c r="G253" t="s">
        <v>1894</v>
      </c>
      <c r="H253" t="s">
        <v>1895</v>
      </c>
      <c r="I253" t="s">
        <v>1920</v>
      </c>
      <c r="J253" t="s">
        <v>2168</v>
      </c>
      <c r="K253" t="s">
        <v>2169</v>
      </c>
    </row>
    <row r="254" spans="1:12" x14ac:dyDescent="0.25">
      <c r="A254" t="s">
        <v>450</v>
      </c>
      <c r="B254" t="s">
        <v>2840</v>
      </c>
      <c r="C254" t="s">
        <v>2838</v>
      </c>
      <c r="E254" t="s">
        <v>2841</v>
      </c>
      <c r="G254" t="s">
        <v>1894</v>
      </c>
      <c r="H254" t="s">
        <v>1895</v>
      </c>
      <c r="I254" t="s">
        <v>1920</v>
      </c>
      <c r="J254" t="s">
        <v>2168</v>
      </c>
      <c r="K254" t="s">
        <v>2169</v>
      </c>
    </row>
    <row r="255" spans="1:12" x14ac:dyDescent="0.25">
      <c r="A255" t="s">
        <v>452</v>
      </c>
      <c r="B255" t="s">
        <v>2842</v>
      </c>
      <c r="C255" t="s">
        <v>2843</v>
      </c>
      <c r="E255" t="s">
        <v>2844</v>
      </c>
      <c r="G255" t="s">
        <v>1894</v>
      </c>
      <c r="H255" t="s">
        <v>1895</v>
      </c>
      <c r="I255" t="s">
        <v>1920</v>
      </c>
      <c r="J255" t="s">
        <v>2845</v>
      </c>
      <c r="K255" t="s">
        <v>2846</v>
      </c>
    </row>
    <row r="256" spans="1:12" x14ac:dyDescent="0.25">
      <c r="A256" t="s">
        <v>453</v>
      </c>
      <c r="B256" t="s">
        <v>2847</v>
      </c>
      <c r="C256" t="s">
        <v>2843</v>
      </c>
      <c r="E256" t="s">
        <v>2848</v>
      </c>
      <c r="G256" t="s">
        <v>1894</v>
      </c>
      <c r="H256" t="s">
        <v>1895</v>
      </c>
      <c r="I256" t="s">
        <v>1920</v>
      </c>
      <c r="J256" t="s">
        <v>2845</v>
      </c>
      <c r="K256" t="s">
        <v>2846</v>
      </c>
    </row>
    <row r="257" spans="1:13" x14ac:dyDescent="0.25">
      <c r="A257" t="s">
        <v>454</v>
      </c>
      <c r="B257" t="s">
        <v>2849</v>
      </c>
      <c r="C257" t="s">
        <v>2850</v>
      </c>
      <c r="D257" t="s">
        <v>2851</v>
      </c>
      <c r="E257" t="s">
        <v>2852</v>
      </c>
      <c r="G257" t="s">
        <v>1894</v>
      </c>
      <c r="H257" t="s">
        <v>2148</v>
      </c>
      <c r="I257" t="s">
        <v>2149</v>
      </c>
      <c r="J257" t="s">
        <v>2853</v>
      </c>
      <c r="K257" t="s">
        <v>2854</v>
      </c>
      <c r="L257" t="s">
        <v>2855</v>
      </c>
    </row>
    <row r="258" spans="1:13" x14ac:dyDescent="0.25">
      <c r="A258" t="s">
        <v>455</v>
      </c>
      <c r="B258" t="s">
        <v>2856</v>
      </c>
      <c r="C258" t="s">
        <v>2857</v>
      </c>
      <c r="E258" t="s">
        <v>2858</v>
      </c>
      <c r="G258" t="s">
        <v>1894</v>
      </c>
      <c r="H258" t="s">
        <v>1910</v>
      </c>
      <c r="I258" t="s">
        <v>1950</v>
      </c>
      <c r="J258" t="s">
        <v>2082</v>
      </c>
      <c r="K258" t="s">
        <v>2176</v>
      </c>
      <c r="L258" t="s">
        <v>2859</v>
      </c>
    </row>
    <row r="259" spans="1:13" x14ac:dyDescent="0.25">
      <c r="A259" t="s">
        <v>458</v>
      </c>
      <c r="B259" t="s">
        <v>2860</v>
      </c>
      <c r="C259" t="s">
        <v>2861</v>
      </c>
      <c r="E259" t="s">
        <v>2862</v>
      </c>
      <c r="G259" t="s">
        <v>1894</v>
      </c>
      <c r="H259" t="s">
        <v>1895</v>
      </c>
      <c r="I259" t="s">
        <v>1920</v>
      </c>
      <c r="J259" t="s">
        <v>2168</v>
      </c>
      <c r="K259" t="s">
        <v>2169</v>
      </c>
    </row>
    <row r="260" spans="1:13" x14ac:dyDescent="0.25">
      <c r="A260" t="s">
        <v>459</v>
      </c>
      <c r="B260" t="s">
        <v>2863</v>
      </c>
      <c r="C260" t="s">
        <v>2861</v>
      </c>
      <c r="E260" t="s">
        <v>2864</v>
      </c>
      <c r="G260" t="s">
        <v>1894</v>
      </c>
      <c r="H260" t="s">
        <v>1895</v>
      </c>
      <c r="I260" t="s">
        <v>1920</v>
      </c>
      <c r="J260" t="s">
        <v>2168</v>
      </c>
      <c r="K260" t="s">
        <v>2169</v>
      </c>
    </row>
    <row r="261" spans="1:13" x14ac:dyDescent="0.25">
      <c r="A261" t="s">
        <v>460</v>
      </c>
      <c r="B261" t="s">
        <v>2865</v>
      </c>
      <c r="C261" t="s">
        <v>2866</v>
      </c>
      <c r="E261" t="s">
        <v>2867</v>
      </c>
      <c r="G261" t="s">
        <v>1894</v>
      </c>
      <c r="H261" t="s">
        <v>1895</v>
      </c>
      <c r="I261" t="s">
        <v>1968</v>
      </c>
      <c r="J261" t="s">
        <v>1969</v>
      </c>
      <c r="K261" t="s">
        <v>1970</v>
      </c>
    </row>
    <row r="262" spans="1:13" x14ac:dyDescent="0.25">
      <c r="A262" t="s">
        <v>463</v>
      </c>
      <c r="B262" t="s">
        <v>2868</v>
      </c>
      <c r="C262" t="s">
        <v>2869</v>
      </c>
      <c r="E262" t="s">
        <v>2870</v>
      </c>
      <c r="G262" t="s">
        <v>1894</v>
      </c>
      <c r="H262" t="s">
        <v>2043</v>
      </c>
      <c r="I262" t="s">
        <v>2044</v>
      </c>
      <c r="J262" t="s">
        <v>2139</v>
      </c>
      <c r="K262" t="s">
        <v>2140</v>
      </c>
      <c r="L262" t="s">
        <v>2637</v>
      </c>
      <c r="M262" t="s">
        <v>2638</v>
      </c>
    </row>
    <row r="263" spans="1:13" x14ac:dyDescent="0.25">
      <c r="A263" t="s">
        <v>465</v>
      </c>
      <c r="B263" t="s">
        <v>2871</v>
      </c>
      <c r="C263" t="s">
        <v>2872</v>
      </c>
      <c r="E263" t="s">
        <v>2873</v>
      </c>
      <c r="G263" t="s">
        <v>1894</v>
      </c>
      <c r="H263" t="s">
        <v>2043</v>
      </c>
      <c r="I263" t="s">
        <v>2044</v>
      </c>
      <c r="J263" t="s">
        <v>2139</v>
      </c>
      <c r="K263" t="s">
        <v>2140</v>
      </c>
      <c r="L263" t="s">
        <v>2637</v>
      </c>
      <c r="M263" t="s">
        <v>2638</v>
      </c>
    </row>
    <row r="264" spans="1:13" x14ac:dyDescent="0.25">
      <c r="A264" t="s">
        <v>466</v>
      </c>
      <c r="B264" t="s">
        <v>2874</v>
      </c>
      <c r="C264" t="s">
        <v>2875</v>
      </c>
      <c r="E264" t="s">
        <v>2876</v>
      </c>
      <c r="G264" t="s">
        <v>1894</v>
      </c>
      <c r="H264" t="s">
        <v>2043</v>
      </c>
      <c r="I264" t="s">
        <v>2044</v>
      </c>
      <c r="J264" t="s">
        <v>2139</v>
      </c>
      <c r="K264" t="s">
        <v>2140</v>
      </c>
      <c r="L264" t="s">
        <v>2637</v>
      </c>
      <c r="M264" t="s">
        <v>2638</v>
      </c>
    </row>
    <row r="265" spans="1:13" x14ac:dyDescent="0.25">
      <c r="A265" t="s">
        <v>467</v>
      </c>
      <c r="B265" t="s">
        <v>2877</v>
      </c>
      <c r="C265" t="s">
        <v>2878</v>
      </c>
      <c r="E265" t="s">
        <v>2879</v>
      </c>
      <c r="G265" t="s">
        <v>1894</v>
      </c>
      <c r="H265" t="s">
        <v>2043</v>
      </c>
      <c r="I265" t="s">
        <v>2044</v>
      </c>
      <c r="J265" t="s">
        <v>2139</v>
      </c>
      <c r="K265" t="s">
        <v>2140</v>
      </c>
      <c r="L265" t="s">
        <v>2637</v>
      </c>
      <c r="M265" t="s">
        <v>2638</v>
      </c>
    </row>
    <row r="266" spans="1:13" x14ac:dyDescent="0.25">
      <c r="A266" t="s">
        <v>468</v>
      </c>
      <c r="B266" t="s">
        <v>2880</v>
      </c>
      <c r="C266" t="s">
        <v>2881</v>
      </c>
      <c r="E266" t="s">
        <v>2882</v>
      </c>
      <c r="G266" t="s">
        <v>1894</v>
      </c>
      <c r="H266" t="s">
        <v>2043</v>
      </c>
      <c r="I266" t="s">
        <v>2044</v>
      </c>
      <c r="J266" t="s">
        <v>2139</v>
      </c>
      <c r="K266" t="s">
        <v>2140</v>
      </c>
      <c r="L266" t="s">
        <v>2637</v>
      </c>
      <c r="M266" t="s">
        <v>2638</v>
      </c>
    </row>
    <row r="267" spans="1:13" x14ac:dyDescent="0.25">
      <c r="A267" t="s">
        <v>469</v>
      </c>
      <c r="B267" t="s">
        <v>2883</v>
      </c>
      <c r="C267" t="s">
        <v>2884</v>
      </c>
      <c r="E267" t="s">
        <v>2885</v>
      </c>
      <c r="G267" t="s">
        <v>1894</v>
      </c>
      <c r="H267" t="s">
        <v>2043</v>
      </c>
      <c r="I267" t="s">
        <v>2044</v>
      </c>
      <c r="J267" t="s">
        <v>2139</v>
      </c>
      <c r="K267" t="s">
        <v>2140</v>
      </c>
      <c r="L267" t="s">
        <v>2637</v>
      </c>
      <c r="M267" t="s">
        <v>2638</v>
      </c>
    </row>
    <row r="268" spans="1:13" x14ac:dyDescent="0.25">
      <c r="A268" t="s">
        <v>471</v>
      </c>
      <c r="B268" t="s">
        <v>2886</v>
      </c>
      <c r="C268" t="s">
        <v>2887</v>
      </c>
      <c r="E268" t="s">
        <v>2888</v>
      </c>
      <c r="G268" t="s">
        <v>1894</v>
      </c>
      <c r="H268" t="s">
        <v>2043</v>
      </c>
      <c r="I268" t="s">
        <v>2044</v>
      </c>
      <c r="J268" t="s">
        <v>2139</v>
      </c>
      <c r="K268" t="s">
        <v>2140</v>
      </c>
      <c r="L268" t="s">
        <v>2637</v>
      </c>
      <c r="M268" t="s">
        <v>2638</v>
      </c>
    </row>
    <row r="269" spans="1:13" x14ac:dyDescent="0.25">
      <c r="A269" t="s">
        <v>472</v>
      </c>
      <c r="B269" t="s">
        <v>2889</v>
      </c>
      <c r="C269" t="s">
        <v>2890</v>
      </c>
      <c r="E269" t="s">
        <v>2891</v>
      </c>
      <c r="G269" t="s">
        <v>1894</v>
      </c>
      <c r="H269" t="s">
        <v>2043</v>
      </c>
      <c r="I269" t="s">
        <v>2044</v>
      </c>
      <c r="J269" t="s">
        <v>2139</v>
      </c>
      <c r="K269" t="s">
        <v>2140</v>
      </c>
      <c r="L269" t="s">
        <v>2637</v>
      </c>
      <c r="M269" t="s">
        <v>2638</v>
      </c>
    </row>
    <row r="270" spans="1:13" x14ac:dyDescent="0.25">
      <c r="A270" t="s">
        <v>473</v>
      </c>
      <c r="B270" t="s">
        <v>2892</v>
      </c>
      <c r="C270" t="s">
        <v>2893</v>
      </c>
      <c r="E270" t="s">
        <v>2894</v>
      </c>
      <c r="G270" t="s">
        <v>1894</v>
      </c>
      <c r="H270" t="s">
        <v>1895</v>
      </c>
      <c r="I270" t="s">
        <v>1920</v>
      </c>
      <c r="J270" t="s">
        <v>2845</v>
      </c>
      <c r="K270" t="s">
        <v>2846</v>
      </c>
    </row>
    <row r="271" spans="1:13" x14ac:dyDescent="0.25">
      <c r="A271" t="s">
        <v>474</v>
      </c>
      <c r="B271" t="s">
        <v>2895</v>
      </c>
      <c r="C271" t="s">
        <v>2893</v>
      </c>
      <c r="E271" t="s">
        <v>2896</v>
      </c>
      <c r="G271" t="s">
        <v>1894</v>
      </c>
      <c r="H271" t="s">
        <v>1895</v>
      </c>
      <c r="I271" t="s">
        <v>1920</v>
      </c>
      <c r="J271" t="s">
        <v>2845</v>
      </c>
      <c r="K271" t="s">
        <v>2846</v>
      </c>
    </row>
    <row r="272" spans="1:13" x14ac:dyDescent="0.25">
      <c r="A272" t="s">
        <v>475</v>
      </c>
      <c r="B272" t="s">
        <v>2897</v>
      </c>
      <c r="C272" t="s">
        <v>2898</v>
      </c>
      <c r="E272" t="s">
        <v>2899</v>
      </c>
      <c r="G272" t="s">
        <v>1894</v>
      </c>
      <c r="H272" t="s">
        <v>1910</v>
      </c>
      <c r="I272" t="s">
        <v>1911</v>
      </c>
      <c r="J272" t="s">
        <v>2111</v>
      </c>
      <c r="K272" t="s">
        <v>2299</v>
      </c>
      <c r="L272" t="s">
        <v>2300</v>
      </c>
      <c r="M272" t="s">
        <v>2301</v>
      </c>
    </row>
    <row r="273" spans="1:12" x14ac:dyDescent="0.25">
      <c r="A273" t="s">
        <v>476</v>
      </c>
      <c r="B273" t="s">
        <v>2900</v>
      </c>
      <c r="C273" t="s">
        <v>2901</v>
      </c>
      <c r="E273" t="s">
        <v>2902</v>
      </c>
      <c r="G273" t="s">
        <v>1894</v>
      </c>
      <c r="H273" t="s">
        <v>1895</v>
      </c>
      <c r="I273" t="s">
        <v>1920</v>
      </c>
      <c r="J273" t="s">
        <v>2168</v>
      </c>
      <c r="K273" t="s">
        <v>2169</v>
      </c>
    </row>
    <row r="274" spans="1:12" x14ac:dyDescent="0.25">
      <c r="A274" t="s">
        <v>477</v>
      </c>
      <c r="B274" t="s">
        <v>2903</v>
      </c>
      <c r="C274" t="s">
        <v>2901</v>
      </c>
      <c r="E274" t="s">
        <v>2904</v>
      </c>
      <c r="G274" t="s">
        <v>1894</v>
      </c>
      <c r="H274" t="s">
        <v>1895</v>
      </c>
      <c r="I274" t="s">
        <v>1920</v>
      </c>
      <c r="J274" t="s">
        <v>2168</v>
      </c>
      <c r="K274" t="s">
        <v>2169</v>
      </c>
    </row>
    <row r="275" spans="1:12" x14ac:dyDescent="0.25">
      <c r="A275" t="s">
        <v>478</v>
      </c>
      <c r="B275" t="s">
        <v>2905</v>
      </c>
      <c r="C275" t="s">
        <v>2901</v>
      </c>
      <c r="E275" t="s">
        <v>2906</v>
      </c>
      <c r="G275" t="s">
        <v>1894</v>
      </c>
      <c r="H275" t="s">
        <v>1895</v>
      </c>
      <c r="I275" t="s">
        <v>1920</v>
      </c>
      <c r="J275" t="s">
        <v>2168</v>
      </c>
      <c r="K275" t="s">
        <v>2169</v>
      </c>
    </row>
    <row r="276" spans="1:12" x14ac:dyDescent="0.25">
      <c r="A276" t="s">
        <v>479</v>
      </c>
      <c r="B276" t="s">
        <v>2907</v>
      </c>
      <c r="C276" t="s">
        <v>2901</v>
      </c>
      <c r="E276" t="s">
        <v>2908</v>
      </c>
      <c r="G276" t="s">
        <v>1894</v>
      </c>
      <c r="H276" t="s">
        <v>1895</v>
      </c>
      <c r="I276" t="s">
        <v>1920</v>
      </c>
      <c r="J276" t="s">
        <v>2168</v>
      </c>
      <c r="K276" t="s">
        <v>2169</v>
      </c>
    </row>
    <row r="277" spans="1:12" x14ac:dyDescent="0.25">
      <c r="A277" t="s">
        <v>480</v>
      </c>
      <c r="B277" t="s">
        <v>2909</v>
      </c>
      <c r="C277" t="s">
        <v>2901</v>
      </c>
      <c r="E277" t="s">
        <v>2910</v>
      </c>
      <c r="G277" t="s">
        <v>1894</v>
      </c>
      <c r="H277" t="s">
        <v>1895</v>
      </c>
      <c r="I277" t="s">
        <v>1920</v>
      </c>
      <c r="J277" t="s">
        <v>2168</v>
      </c>
      <c r="K277" t="s">
        <v>2169</v>
      </c>
    </row>
    <row r="278" spans="1:12" x14ac:dyDescent="0.25">
      <c r="A278" t="s">
        <v>481</v>
      </c>
      <c r="B278" t="s">
        <v>2911</v>
      </c>
      <c r="C278" t="s">
        <v>2912</v>
      </c>
      <c r="E278" t="s">
        <v>2913</v>
      </c>
      <c r="G278" t="s">
        <v>1894</v>
      </c>
      <c r="H278" t="s">
        <v>2221</v>
      </c>
      <c r="I278" t="s">
        <v>2222</v>
      </c>
      <c r="J278" t="s">
        <v>2223</v>
      </c>
      <c r="K278" t="s">
        <v>2224</v>
      </c>
    </row>
    <row r="279" spans="1:12" x14ac:dyDescent="0.25">
      <c r="A279" t="s">
        <v>483</v>
      </c>
      <c r="B279" t="s">
        <v>2914</v>
      </c>
      <c r="C279" t="s">
        <v>2915</v>
      </c>
      <c r="E279" t="s">
        <v>2916</v>
      </c>
      <c r="G279" t="s">
        <v>1894</v>
      </c>
      <c r="H279" t="s">
        <v>1910</v>
      </c>
      <c r="I279" t="s">
        <v>1990</v>
      </c>
      <c r="J279" t="s">
        <v>2032</v>
      </c>
      <c r="K279" t="s">
        <v>2917</v>
      </c>
      <c r="L279" t="s">
        <v>2918</v>
      </c>
    </row>
    <row r="280" spans="1:12" x14ac:dyDescent="0.25">
      <c r="A280" t="s">
        <v>487</v>
      </c>
      <c r="B280" t="s">
        <v>2919</v>
      </c>
      <c r="C280" t="s">
        <v>2920</v>
      </c>
      <c r="E280" t="s">
        <v>2921</v>
      </c>
      <c r="G280" t="s">
        <v>1894</v>
      </c>
      <c r="H280" t="s">
        <v>1895</v>
      </c>
      <c r="I280" t="s">
        <v>2922</v>
      </c>
      <c r="J280" t="s">
        <v>2923</v>
      </c>
      <c r="K280" t="s">
        <v>2924</v>
      </c>
    </row>
    <row r="281" spans="1:12" x14ac:dyDescent="0.25">
      <c r="A281" t="s">
        <v>488</v>
      </c>
      <c r="B281" t="s">
        <v>2925</v>
      </c>
      <c r="C281" t="s">
        <v>2920</v>
      </c>
      <c r="E281" t="s">
        <v>2926</v>
      </c>
      <c r="G281" t="s">
        <v>1894</v>
      </c>
      <c r="H281" t="s">
        <v>1895</v>
      </c>
      <c r="I281" t="s">
        <v>2922</v>
      </c>
      <c r="J281" t="s">
        <v>2923</v>
      </c>
      <c r="K281" t="s">
        <v>2924</v>
      </c>
    </row>
    <row r="282" spans="1:12" x14ac:dyDescent="0.25">
      <c r="A282" t="s">
        <v>489</v>
      </c>
      <c r="B282" t="s">
        <v>2927</v>
      </c>
      <c r="C282" t="s">
        <v>2928</v>
      </c>
      <c r="E282" t="s">
        <v>2929</v>
      </c>
      <c r="G282" t="s">
        <v>1894</v>
      </c>
      <c r="H282" t="s">
        <v>1910</v>
      </c>
      <c r="I282" t="s">
        <v>1950</v>
      </c>
      <c r="J282" t="s">
        <v>2181</v>
      </c>
      <c r="K282" t="s">
        <v>2182</v>
      </c>
      <c r="L282" t="s">
        <v>2930</v>
      </c>
    </row>
    <row r="283" spans="1:12" x14ac:dyDescent="0.25">
      <c r="A283" t="s">
        <v>490</v>
      </c>
      <c r="B283" t="s">
        <v>2931</v>
      </c>
      <c r="C283" t="s">
        <v>2932</v>
      </c>
      <c r="E283" t="s">
        <v>2933</v>
      </c>
      <c r="G283" t="s">
        <v>1894</v>
      </c>
      <c r="H283" t="s">
        <v>1910</v>
      </c>
      <c r="I283" t="s">
        <v>1974</v>
      </c>
      <c r="J283" t="s">
        <v>2934</v>
      </c>
      <c r="K283" t="s">
        <v>2935</v>
      </c>
      <c r="L283" t="s">
        <v>2936</v>
      </c>
    </row>
    <row r="284" spans="1:12" x14ac:dyDescent="0.25">
      <c r="A284" t="s">
        <v>492</v>
      </c>
      <c r="B284" t="s">
        <v>2937</v>
      </c>
      <c r="C284" t="s">
        <v>2938</v>
      </c>
      <c r="E284" t="s">
        <v>2939</v>
      </c>
      <c r="G284" t="s">
        <v>1894</v>
      </c>
      <c r="H284" t="s">
        <v>1910</v>
      </c>
      <c r="I284" t="s">
        <v>1911</v>
      </c>
      <c r="J284" t="s">
        <v>2111</v>
      </c>
      <c r="K284" t="s">
        <v>2461</v>
      </c>
      <c r="L284" t="s">
        <v>2462</v>
      </c>
    </row>
    <row r="285" spans="1:12" x14ac:dyDescent="0.25">
      <c r="A285" t="s">
        <v>493</v>
      </c>
      <c r="B285" t="s">
        <v>2940</v>
      </c>
      <c r="C285" t="s">
        <v>2941</v>
      </c>
      <c r="E285" t="s">
        <v>2942</v>
      </c>
      <c r="G285" t="s">
        <v>1894</v>
      </c>
      <c r="H285" t="s">
        <v>1895</v>
      </c>
      <c r="I285" t="s">
        <v>1896</v>
      </c>
      <c r="J285" t="s">
        <v>1897</v>
      </c>
      <c r="K285" t="s">
        <v>2943</v>
      </c>
    </row>
    <row r="286" spans="1:12" x14ac:dyDescent="0.25">
      <c r="A286" t="s">
        <v>494</v>
      </c>
      <c r="B286" t="s">
        <v>2944</v>
      </c>
      <c r="C286" t="s">
        <v>2945</v>
      </c>
      <c r="E286" t="s">
        <v>2946</v>
      </c>
      <c r="G286" t="s">
        <v>1894</v>
      </c>
      <c r="H286" t="s">
        <v>1910</v>
      </c>
      <c r="I286" t="s">
        <v>1990</v>
      </c>
      <c r="J286" t="s">
        <v>2032</v>
      </c>
      <c r="K286" t="s">
        <v>2033</v>
      </c>
      <c r="L286" t="s">
        <v>2947</v>
      </c>
    </row>
    <row r="287" spans="1:12" x14ac:dyDescent="0.25">
      <c r="A287" t="s">
        <v>495</v>
      </c>
      <c r="B287" t="s">
        <v>2948</v>
      </c>
      <c r="C287" t="s">
        <v>2949</v>
      </c>
      <c r="E287" t="s">
        <v>2950</v>
      </c>
      <c r="G287" t="s">
        <v>1894</v>
      </c>
      <c r="H287" t="s">
        <v>1895</v>
      </c>
      <c r="I287" t="s">
        <v>1968</v>
      </c>
      <c r="J287" t="s">
        <v>1969</v>
      </c>
      <c r="K287" t="s">
        <v>1970</v>
      </c>
    </row>
    <row r="288" spans="1:12" x14ac:dyDescent="0.25">
      <c r="A288" t="s">
        <v>496</v>
      </c>
      <c r="B288" t="s">
        <v>2951</v>
      </c>
      <c r="C288" t="s">
        <v>2952</v>
      </c>
      <c r="E288" t="s">
        <v>2953</v>
      </c>
      <c r="G288" t="s">
        <v>2954</v>
      </c>
      <c r="H288" t="s">
        <v>2955</v>
      </c>
      <c r="I288" t="s">
        <v>2956</v>
      </c>
      <c r="J288" t="s">
        <v>2957</v>
      </c>
      <c r="K288" t="s">
        <v>2958</v>
      </c>
      <c r="L288" t="s">
        <v>2959</v>
      </c>
    </row>
    <row r="289" spans="1:12" x14ac:dyDescent="0.25">
      <c r="A289" t="s">
        <v>497</v>
      </c>
      <c r="B289" t="s">
        <v>2960</v>
      </c>
      <c r="C289" t="s">
        <v>2961</v>
      </c>
      <c r="E289" t="s">
        <v>2962</v>
      </c>
      <c r="G289" t="s">
        <v>1894</v>
      </c>
      <c r="H289" t="s">
        <v>1910</v>
      </c>
      <c r="I289" t="s">
        <v>1990</v>
      </c>
      <c r="J289" t="s">
        <v>1991</v>
      </c>
      <c r="K289" t="s">
        <v>1992</v>
      </c>
      <c r="L289" t="s">
        <v>1993</v>
      </c>
    </row>
    <row r="290" spans="1:12" x14ac:dyDescent="0.25">
      <c r="A290" t="s">
        <v>498</v>
      </c>
      <c r="B290" t="s">
        <v>2963</v>
      </c>
      <c r="C290" t="s">
        <v>2961</v>
      </c>
      <c r="E290" t="s">
        <v>2964</v>
      </c>
      <c r="G290" t="s">
        <v>1894</v>
      </c>
      <c r="H290" t="s">
        <v>1910</v>
      </c>
      <c r="I290" t="s">
        <v>1990</v>
      </c>
      <c r="J290" t="s">
        <v>1991</v>
      </c>
      <c r="K290" t="s">
        <v>1992</v>
      </c>
      <c r="L290" t="s">
        <v>1993</v>
      </c>
    </row>
    <row r="291" spans="1:12" x14ac:dyDescent="0.25">
      <c r="A291" t="s">
        <v>499</v>
      </c>
      <c r="B291" t="s">
        <v>2965</v>
      </c>
      <c r="C291" t="s">
        <v>2961</v>
      </c>
      <c r="E291" t="s">
        <v>2966</v>
      </c>
      <c r="G291" t="s">
        <v>1894</v>
      </c>
      <c r="H291" t="s">
        <v>1910</v>
      </c>
      <c r="I291" t="s">
        <v>1990</v>
      </c>
      <c r="J291" t="s">
        <v>1991</v>
      </c>
      <c r="K291" t="s">
        <v>1992</v>
      </c>
      <c r="L291" t="s">
        <v>1993</v>
      </c>
    </row>
    <row r="292" spans="1:12" x14ac:dyDescent="0.25">
      <c r="A292" t="s">
        <v>500</v>
      </c>
      <c r="B292" t="s">
        <v>2967</v>
      </c>
      <c r="C292" t="s">
        <v>2968</v>
      </c>
      <c r="E292" t="s">
        <v>2969</v>
      </c>
      <c r="G292" t="s">
        <v>1894</v>
      </c>
      <c r="H292" t="s">
        <v>2043</v>
      </c>
      <c r="I292" t="s">
        <v>2051</v>
      </c>
      <c r="J292" t="s">
        <v>2052</v>
      </c>
      <c r="K292" t="s">
        <v>2294</v>
      </c>
      <c r="L292" t="s">
        <v>2970</v>
      </c>
    </row>
    <row r="293" spans="1:12" x14ac:dyDescent="0.25">
      <c r="A293" t="s">
        <v>505</v>
      </c>
      <c r="B293" t="s">
        <v>2971</v>
      </c>
      <c r="C293" t="s">
        <v>2972</v>
      </c>
      <c r="E293" t="s">
        <v>2973</v>
      </c>
      <c r="G293" t="s">
        <v>1894</v>
      </c>
      <c r="H293" t="s">
        <v>2043</v>
      </c>
      <c r="I293" t="s">
        <v>2044</v>
      </c>
      <c r="J293" t="s">
        <v>2139</v>
      </c>
      <c r="K293" t="s">
        <v>2974</v>
      </c>
      <c r="L293" t="s">
        <v>2975</v>
      </c>
    </row>
    <row r="294" spans="1:12" x14ac:dyDescent="0.25">
      <c r="A294" t="s">
        <v>507</v>
      </c>
      <c r="B294" t="s">
        <v>2976</v>
      </c>
      <c r="C294" t="s">
        <v>2977</v>
      </c>
      <c r="E294" t="s">
        <v>2978</v>
      </c>
      <c r="G294" t="s">
        <v>1894</v>
      </c>
      <c r="H294" t="s">
        <v>1910</v>
      </c>
      <c r="I294" t="s">
        <v>1974</v>
      </c>
      <c r="J294" t="s">
        <v>1975</v>
      </c>
      <c r="K294" t="s">
        <v>2204</v>
      </c>
      <c r="L294" t="s">
        <v>2205</v>
      </c>
    </row>
    <row r="295" spans="1:12" x14ac:dyDescent="0.25">
      <c r="A295" t="s">
        <v>508</v>
      </c>
      <c r="B295" t="s">
        <v>2979</v>
      </c>
      <c r="C295" t="s">
        <v>2977</v>
      </c>
      <c r="E295" t="s">
        <v>2980</v>
      </c>
      <c r="G295" t="s">
        <v>1894</v>
      </c>
      <c r="H295" t="s">
        <v>1910</v>
      </c>
      <c r="I295" t="s">
        <v>1974</v>
      </c>
      <c r="J295" t="s">
        <v>1975</v>
      </c>
      <c r="K295" t="s">
        <v>2204</v>
      </c>
      <c r="L295" t="s">
        <v>2205</v>
      </c>
    </row>
    <row r="296" spans="1:12" x14ac:dyDescent="0.25">
      <c r="A296" t="s">
        <v>509</v>
      </c>
      <c r="B296" t="s">
        <v>2981</v>
      </c>
      <c r="C296" t="s">
        <v>2982</v>
      </c>
      <c r="E296" t="s">
        <v>2983</v>
      </c>
      <c r="G296" t="s">
        <v>1894</v>
      </c>
      <c r="H296" t="s">
        <v>1910</v>
      </c>
      <c r="I296" t="s">
        <v>1950</v>
      </c>
      <c r="J296" t="s">
        <v>2181</v>
      </c>
      <c r="K296" t="s">
        <v>2182</v>
      </c>
      <c r="L296" t="s">
        <v>2348</v>
      </c>
    </row>
    <row r="297" spans="1:12" x14ac:dyDescent="0.25">
      <c r="A297" t="s">
        <v>510</v>
      </c>
      <c r="B297" t="s">
        <v>2984</v>
      </c>
      <c r="C297" t="s">
        <v>2985</v>
      </c>
      <c r="E297" t="s">
        <v>2986</v>
      </c>
      <c r="G297" t="s">
        <v>1894</v>
      </c>
      <c r="H297" t="s">
        <v>2043</v>
      </c>
      <c r="I297" t="s">
        <v>2044</v>
      </c>
      <c r="J297" t="s">
        <v>2139</v>
      </c>
      <c r="K297" t="s">
        <v>2974</v>
      </c>
      <c r="L297" t="s">
        <v>2975</v>
      </c>
    </row>
    <row r="298" spans="1:12" x14ac:dyDescent="0.25">
      <c r="A298" t="s">
        <v>511</v>
      </c>
      <c r="B298" t="s">
        <v>2987</v>
      </c>
      <c r="C298" t="s">
        <v>2988</v>
      </c>
      <c r="E298" t="s">
        <v>2989</v>
      </c>
      <c r="G298" t="s">
        <v>1894</v>
      </c>
      <c r="H298" t="s">
        <v>2221</v>
      </c>
      <c r="I298" t="s">
        <v>2222</v>
      </c>
      <c r="J298" t="s">
        <v>2223</v>
      </c>
      <c r="K298" t="s">
        <v>2224</v>
      </c>
    </row>
    <row r="299" spans="1:12" x14ac:dyDescent="0.25">
      <c r="A299" t="s">
        <v>512</v>
      </c>
      <c r="B299" t="s">
        <v>2990</v>
      </c>
      <c r="C299" t="s">
        <v>2991</v>
      </c>
      <c r="E299" t="s">
        <v>2992</v>
      </c>
      <c r="G299" t="s">
        <v>1894</v>
      </c>
      <c r="H299" t="s">
        <v>2043</v>
      </c>
      <c r="I299" t="s">
        <v>2051</v>
      </c>
      <c r="J299" t="s">
        <v>2052</v>
      </c>
      <c r="K299" t="s">
        <v>2993</v>
      </c>
      <c r="L299" t="s">
        <v>2994</v>
      </c>
    </row>
    <row r="300" spans="1:12" x14ac:dyDescent="0.25">
      <c r="A300" t="s">
        <v>513</v>
      </c>
      <c r="B300" t="s">
        <v>2995</v>
      </c>
      <c r="C300" t="s">
        <v>2996</v>
      </c>
      <c r="E300" t="s">
        <v>2997</v>
      </c>
      <c r="G300" t="s">
        <v>1894</v>
      </c>
      <c r="H300" t="s">
        <v>1910</v>
      </c>
      <c r="I300" t="s">
        <v>1990</v>
      </c>
      <c r="J300" t="s">
        <v>1991</v>
      </c>
      <c r="K300" t="s">
        <v>1992</v>
      </c>
      <c r="L300" t="s">
        <v>1993</v>
      </c>
    </row>
    <row r="301" spans="1:12" x14ac:dyDescent="0.25">
      <c r="A301" t="s">
        <v>514</v>
      </c>
      <c r="B301" t="s">
        <v>2998</v>
      </c>
      <c r="C301" t="s">
        <v>2996</v>
      </c>
      <c r="E301" t="s">
        <v>2999</v>
      </c>
      <c r="G301" t="s">
        <v>1894</v>
      </c>
      <c r="H301" t="s">
        <v>1910</v>
      </c>
      <c r="I301" t="s">
        <v>1990</v>
      </c>
      <c r="J301" t="s">
        <v>1991</v>
      </c>
      <c r="K301" t="s">
        <v>1992</v>
      </c>
      <c r="L301" t="s">
        <v>1993</v>
      </c>
    </row>
    <row r="302" spans="1:12" x14ac:dyDescent="0.25">
      <c r="A302" t="s">
        <v>515</v>
      </c>
      <c r="B302" t="s">
        <v>3000</v>
      </c>
      <c r="C302" t="s">
        <v>2996</v>
      </c>
      <c r="E302" t="s">
        <v>3001</v>
      </c>
      <c r="G302" t="s">
        <v>1894</v>
      </c>
      <c r="H302" t="s">
        <v>1910</v>
      </c>
      <c r="I302" t="s">
        <v>1990</v>
      </c>
      <c r="J302" t="s">
        <v>1991</v>
      </c>
      <c r="K302" t="s">
        <v>1992</v>
      </c>
      <c r="L302" t="s">
        <v>1993</v>
      </c>
    </row>
    <row r="303" spans="1:12" x14ac:dyDescent="0.25">
      <c r="A303" t="s">
        <v>516</v>
      </c>
      <c r="B303" t="s">
        <v>3002</v>
      </c>
      <c r="C303" t="s">
        <v>3003</v>
      </c>
      <c r="E303" t="s">
        <v>3004</v>
      </c>
      <c r="G303" t="s">
        <v>1894</v>
      </c>
      <c r="H303" t="s">
        <v>1895</v>
      </c>
      <c r="I303" t="s">
        <v>1896</v>
      </c>
      <c r="J303" t="s">
        <v>1897</v>
      </c>
      <c r="K303" t="s">
        <v>3005</v>
      </c>
    </row>
    <row r="304" spans="1:12" x14ac:dyDescent="0.25">
      <c r="A304" t="s">
        <v>517</v>
      </c>
      <c r="B304" t="s">
        <v>3006</v>
      </c>
      <c r="C304" t="s">
        <v>3007</v>
      </c>
      <c r="E304" t="s">
        <v>3008</v>
      </c>
      <c r="G304" t="s">
        <v>1894</v>
      </c>
      <c r="H304" t="s">
        <v>1895</v>
      </c>
      <c r="I304" t="s">
        <v>1920</v>
      </c>
      <c r="J304" t="s">
        <v>2168</v>
      </c>
      <c r="K304" t="s">
        <v>2169</v>
      </c>
    </row>
    <row r="305" spans="1:12" x14ac:dyDescent="0.25">
      <c r="A305" t="s">
        <v>518</v>
      </c>
      <c r="B305" t="s">
        <v>3009</v>
      </c>
      <c r="C305" t="s">
        <v>3010</v>
      </c>
      <c r="E305" t="s">
        <v>3011</v>
      </c>
      <c r="G305" t="s">
        <v>1894</v>
      </c>
      <c r="H305" t="s">
        <v>1910</v>
      </c>
      <c r="I305" t="s">
        <v>1950</v>
      </c>
      <c r="J305" t="s">
        <v>2082</v>
      </c>
      <c r="K305" t="s">
        <v>2083</v>
      </c>
      <c r="L305" t="s">
        <v>2817</v>
      </c>
    </row>
    <row r="306" spans="1:12" x14ac:dyDescent="0.25">
      <c r="A306" t="s">
        <v>519</v>
      </c>
      <c r="B306" t="s">
        <v>3012</v>
      </c>
      <c r="C306" t="s">
        <v>3010</v>
      </c>
      <c r="E306" t="s">
        <v>3013</v>
      </c>
      <c r="G306" t="s">
        <v>1894</v>
      </c>
      <c r="H306" t="s">
        <v>1910</v>
      </c>
      <c r="I306" t="s">
        <v>1950</v>
      </c>
      <c r="J306" t="s">
        <v>2082</v>
      </c>
      <c r="K306" t="s">
        <v>2083</v>
      </c>
      <c r="L306" t="s">
        <v>2817</v>
      </c>
    </row>
    <row r="307" spans="1:12" x14ac:dyDescent="0.25">
      <c r="A307" t="s">
        <v>520</v>
      </c>
      <c r="B307" t="s">
        <v>3014</v>
      </c>
      <c r="C307" t="s">
        <v>3015</v>
      </c>
      <c r="E307" t="s">
        <v>3016</v>
      </c>
      <c r="G307" t="s">
        <v>1894</v>
      </c>
      <c r="H307" t="s">
        <v>1910</v>
      </c>
      <c r="I307" t="s">
        <v>1990</v>
      </c>
      <c r="J307" t="s">
        <v>1991</v>
      </c>
      <c r="K307" t="s">
        <v>1992</v>
      </c>
      <c r="L307" t="s">
        <v>1993</v>
      </c>
    </row>
    <row r="308" spans="1:12" x14ac:dyDescent="0.25">
      <c r="A308" t="s">
        <v>521</v>
      </c>
      <c r="B308" t="s">
        <v>3017</v>
      </c>
      <c r="C308" t="s">
        <v>3018</v>
      </c>
      <c r="E308" t="s">
        <v>3019</v>
      </c>
      <c r="G308" t="s">
        <v>1894</v>
      </c>
      <c r="H308" t="s">
        <v>1910</v>
      </c>
      <c r="I308" t="s">
        <v>1990</v>
      </c>
      <c r="J308" t="s">
        <v>1991</v>
      </c>
      <c r="K308" t="s">
        <v>1992</v>
      </c>
      <c r="L308" t="s">
        <v>1993</v>
      </c>
    </row>
    <row r="309" spans="1:12" x14ac:dyDescent="0.25">
      <c r="A309" t="s">
        <v>522</v>
      </c>
      <c r="B309" t="s">
        <v>3020</v>
      </c>
      <c r="C309" t="s">
        <v>3021</v>
      </c>
      <c r="E309" t="s">
        <v>3022</v>
      </c>
      <c r="G309" t="s">
        <v>1894</v>
      </c>
      <c r="H309" t="s">
        <v>1910</v>
      </c>
      <c r="I309" t="s">
        <v>1990</v>
      </c>
      <c r="J309" t="s">
        <v>1991</v>
      </c>
      <c r="K309" t="s">
        <v>1992</v>
      </c>
      <c r="L309" t="s">
        <v>1993</v>
      </c>
    </row>
    <row r="310" spans="1:12" x14ac:dyDescent="0.25">
      <c r="A310" t="s">
        <v>525</v>
      </c>
      <c r="B310" t="s">
        <v>3023</v>
      </c>
      <c r="C310" t="s">
        <v>3024</v>
      </c>
      <c r="E310" t="s">
        <v>3025</v>
      </c>
      <c r="G310" t="s">
        <v>1933</v>
      </c>
      <c r="H310" t="s">
        <v>3026</v>
      </c>
      <c r="I310" t="s">
        <v>3027</v>
      </c>
    </row>
    <row r="311" spans="1:12" x14ac:dyDescent="0.25">
      <c r="A311" t="s">
        <v>526</v>
      </c>
      <c r="B311" t="s">
        <v>3028</v>
      </c>
      <c r="C311" t="s">
        <v>3029</v>
      </c>
      <c r="E311" t="s">
        <v>3030</v>
      </c>
      <c r="G311" t="s">
        <v>1894</v>
      </c>
      <c r="H311" t="s">
        <v>2043</v>
      </c>
      <c r="I311" t="s">
        <v>2051</v>
      </c>
      <c r="J311" t="s">
        <v>2052</v>
      </c>
      <c r="K311" t="s">
        <v>2053</v>
      </c>
      <c r="L311" t="s">
        <v>3031</v>
      </c>
    </row>
    <row r="312" spans="1:12" x14ac:dyDescent="0.25">
      <c r="A312" t="s">
        <v>527</v>
      </c>
      <c r="B312" t="s">
        <v>3032</v>
      </c>
      <c r="C312" t="s">
        <v>3029</v>
      </c>
      <c r="E312" t="s">
        <v>3033</v>
      </c>
      <c r="G312" t="s">
        <v>1894</v>
      </c>
      <c r="H312" t="s">
        <v>2043</v>
      </c>
      <c r="I312" t="s">
        <v>2051</v>
      </c>
      <c r="J312" t="s">
        <v>2052</v>
      </c>
      <c r="K312" t="s">
        <v>2053</v>
      </c>
      <c r="L312" t="s">
        <v>3031</v>
      </c>
    </row>
    <row r="313" spans="1:12" x14ac:dyDescent="0.25">
      <c r="A313" t="s">
        <v>528</v>
      </c>
      <c r="B313" t="s">
        <v>3034</v>
      </c>
      <c r="C313" t="s">
        <v>3035</v>
      </c>
      <c r="E313" t="s">
        <v>3036</v>
      </c>
      <c r="G313" t="s">
        <v>1894</v>
      </c>
      <c r="H313" t="s">
        <v>1902</v>
      </c>
      <c r="I313" t="s">
        <v>1903</v>
      </c>
      <c r="J313" t="s">
        <v>1904</v>
      </c>
      <c r="K313" t="s">
        <v>1905</v>
      </c>
      <c r="L313" t="s">
        <v>3037</v>
      </c>
    </row>
    <row r="314" spans="1:12" x14ac:dyDescent="0.25">
      <c r="A314" t="s">
        <v>529</v>
      </c>
      <c r="B314" t="s">
        <v>3038</v>
      </c>
      <c r="C314" t="s">
        <v>3039</v>
      </c>
      <c r="E314" t="s">
        <v>3040</v>
      </c>
      <c r="G314" t="s">
        <v>1894</v>
      </c>
      <c r="H314" t="s">
        <v>1895</v>
      </c>
      <c r="I314" t="s">
        <v>1896</v>
      </c>
      <c r="J314" t="s">
        <v>3041</v>
      </c>
      <c r="K314" t="s">
        <v>3042</v>
      </c>
    </row>
    <row r="315" spans="1:12" x14ac:dyDescent="0.25">
      <c r="A315" t="s">
        <v>530</v>
      </c>
      <c r="B315" t="s">
        <v>3043</v>
      </c>
      <c r="C315" t="s">
        <v>3044</v>
      </c>
      <c r="E315" t="s">
        <v>3045</v>
      </c>
      <c r="G315" t="s">
        <v>1894</v>
      </c>
      <c r="H315" t="s">
        <v>1895</v>
      </c>
      <c r="I315" t="s">
        <v>3046</v>
      </c>
      <c r="J315" t="s">
        <v>3047</v>
      </c>
      <c r="K315" t="s">
        <v>3048</v>
      </c>
    </row>
    <row r="316" spans="1:12" x14ac:dyDescent="0.25">
      <c r="A316" t="s">
        <v>531</v>
      </c>
      <c r="B316" t="s">
        <v>3049</v>
      </c>
      <c r="C316" t="s">
        <v>3050</v>
      </c>
      <c r="E316" t="s">
        <v>3051</v>
      </c>
      <c r="G316" t="s">
        <v>1894</v>
      </c>
      <c r="H316" t="s">
        <v>1895</v>
      </c>
      <c r="I316" t="s">
        <v>3052</v>
      </c>
      <c r="J316" t="s">
        <v>3053</v>
      </c>
      <c r="K316" t="s">
        <v>3054</v>
      </c>
      <c r="L316" t="s">
        <v>3055</v>
      </c>
    </row>
    <row r="317" spans="1:12" x14ac:dyDescent="0.25">
      <c r="A317" t="s">
        <v>532</v>
      </c>
      <c r="B317" t="s">
        <v>3056</v>
      </c>
      <c r="C317" t="s">
        <v>3057</v>
      </c>
      <c r="E317" t="s">
        <v>3058</v>
      </c>
      <c r="G317" t="s">
        <v>1894</v>
      </c>
      <c r="H317" t="s">
        <v>1895</v>
      </c>
      <c r="I317" t="s">
        <v>1896</v>
      </c>
      <c r="J317" t="s">
        <v>3059</v>
      </c>
      <c r="K317" t="s">
        <v>3060</v>
      </c>
    </row>
    <row r="318" spans="1:12" x14ac:dyDescent="0.25">
      <c r="A318" t="s">
        <v>533</v>
      </c>
      <c r="B318" t="s">
        <v>3061</v>
      </c>
      <c r="C318" t="s">
        <v>3057</v>
      </c>
      <c r="E318" t="s">
        <v>3062</v>
      </c>
      <c r="G318" t="s">
        <v>1894</v>
      </c>
      <c r="H318" t="s">
        <v>1895</v>
      </c>
      <c r="I318" t="s">
        <v>1896</v>
      </c>
      <c r="J318" t="s">
        <v>3059</v>
      </c>
      <c r="K318" t="s">
        <v>3060</v>
      </c>
    </row>
    <row r="319" spans="1:12" x14ac:dyDescent="0.25">
      <c r="A319" t="s">
        <v>535</v>
      </c>
      <c r="B319" t="s">
        <v>3063</v>
      </c>
      <c r="C319" t="s">
        <v>3064</v>
      </c>
      <c r="E319" t="s">
        <v>3065</v>
      </c>
      <c r="G319" t="s">
        <v>1894</v>
      </c>
      <c r="H319" t="s">
        <v>1895</v>
      </c>
      <c r="I319" t="s">
        <v>1896</v>
      </c>
      <c r="J319" t="s">
        <v>3066</v>
      </c>
      <c r="K319" t="s">
        <v>3067</v>
      </c>
    </row>
    <row r="320" spans="1:12" x14ac:dyDescent="0.25">
      <c r="A320" t="s">
        <v>537</v>
      </c>
      <c r="B320" t="s">
        <v>3068</v>
      </c>
      <c r="C320" t="s">
        <v>3069</v>
      </c>
      <c r="E320" t="s">
        <v>3070</v>
      </c>
      <c r="G320" t="s">
        <v>1894</v>
      </c>
      <c r="H320" t="s">
        <v>2221</v>
      </c>
      <c r="I320" t="s">
        <v>2222</v>
      </c>
      <c r="J320" t="s">
        <v>2223</v>
      </c>
      <c r="K320" t="s">
        <v>2224</v>
      </c>
    </row>
    <row r="321" spans="1:12" x14ac:dyDescent="0.25">
      <c r="A321" t="s">
        <v>538</v>
      </c>
      <c r="B321" t="s">
        <v>3071</v>
      </c>
      <c r="C321" t="s">
        <v>3072</v>
      </c>
      <c r="E321" t="s">
        <v>3073</v>
      </c>
      <c r="G321" t="s">
        <v>1894</v>
      </c>
      <c r="H321" t="s">
        <v>2043</v>
      </c>
      <c r="I321" t="s">
        <v>2044</v>
      </c>
      <c r="J321" t="s">
        <v>2045</v>
      </c>
      <c r="K321" t="s">
        <v>3074</v>
      </c>
      <c r="L321" t="s">
        <v>3075</v>
      </c>
    </row>
    <row r="322" spans="1:12" x14ac:dyDescent="0.25">
      <c r="A322" t="s">
        <v>539</v>
      </c>
      <c r="B322" t="s">
        <v>3076</v>
      </c>
      <c r="C322" t="s">
        <v>3077</v>
      </c>
      <c r="E322" t="s">
        <v>3078</v>
      </c>
      <c r="G322" t="s">
        <v>1894</v>
      </c>
      <c r="H322" t="s">
        <v>1910</v>
      </c>
      <c r="I322" t="s">
        <v>1950</v>
      </c>
      <c r="J322" t="s">
        <v>3079</v>
      </c>
      <c r="K322" t="s">
        <v>3080</v>
      </c>
      <c r="L322" t="s">
        <v>3081</v>
      </c>
    </row>
    <row r="323" spans="1:12" x14ac:dyDescent="0.25">
      <c r="A323" t="s">
        <v>540</v>
      </c>
      <c r="B323" t="s">
        <v>3082</v>
      </c>
      <c r="C323" t="s">
        <v>3077</v>
      </c>
      <c r="E323" t="s">
        <v>3083</v>
      </c>
      <c r="G323" t="s">
        <v>1894</v>
      </c>
      <c r="H323" t="s">
        <v>1910</v>
      </c>
      <c r="I323" t="s">
        <v>1950</v>
      </c>
      <c r="J323" t="s">
        <v>3079</v>
      </c>
      <c r="K323" t="s">
        <v>3080</v>
      </c>
      <c r="L323" t="s">
        <v>3081</v>
      </c>
    </row>
    <row r="324" spans="1:12" x14ac:dyDescent="0.25">
      <c r="A324" t="s">
        <v>541</v>
      </c>
      <c r="B324" t="s">
        <v>3084</v>
      </c>
      <c r="C324" t="s">
        <v>3077</v>
      </c>
      <c r="E324" t="s">
        <v>3085</v>
      </c>
      <c r="G324" t="s">
        <v>1894</v>
      </c>
      <c r="H324" t="s">
        <v>1910</v>
      </c>
      <c r="I324" t="s">
        <v>1950</v>
      </c>
      <c r="J324" t="s">
        <v>3079</v>
      </c>
      <c r="K324" t="s">
        <v>3080</v>
      </c>
      <c r="L324" t="s">
        <v>3081</v>
      </c>
    </row>
    <row r="325" spans="1:12" x14ac:dyDescent="0.25">
      <c r="A325" t="s">
        <v>542</v>
      </c>
      <c r="B325" t="s">
        <v>3086</v>
      </c>
      <c r="C325" t="s">
        <v>3077</v>
      </c>
      <c r="E325" t="s">
        <v>3087</v>
      </c>
      <c r="G325" t="s">
        <v>1894</v>
      </c>
      <c r="H325" t="s">
        <v>1910</v>
      </c>
      <c r="I325" t="s">
        <v>1950</v>
      </c>
      <c r="J325" t="s">
        <v>3079</v>
      </c>
      <c r="K325" t="s">
        <v>3080</v>
      </c>
      <c r="L325" t="s">
        <v>3081</v>
      </c>
    </row>
    <row r="326" spans="1:12" x14ac:dyDescent="0.25">
      <c r="A326" t="s">
        <v>544</v>
      </c>
      <c r="B326" t="s">
        <v>3088</v>
      </c>
      <c r="C326" t="s">
        <v>3089</v>
      </c>
      <c r="E326" t="s">
        <v>3090</v>
      </c>
      <c r="G326" t="s">
        <v>1894</v>
      </c>
      <c r="H326" t="s">
        <v>1910</v>
      </c>
      <c r="I326" t="s">
        <v>1950</v>
      </c>
      <c r="J326" t="s">
        <v>2181</v>
      </c>
      <c r="K326" t="s">
        <v>2182</v>
      </c>
      <c r="L326" t="s">
        <v>2646</v>
      </c>
    </row>
    <row r="327" spans="1:12" x14ac:dyDescent="0.25">
      <c r="A327" t="s">
        <v>545</v>
      </c>
      <c r="B327" t="s">
        <v>3091</v>
      </c>
      <c r="C327" t="s">
        <v>3092</v>
      </c>
      <c r="E327" t="s">
        <v>3093</v>
      </c>
      <c r="G327" t="s">
        <v>1894</v>
      </c>
      <c r="H327" t="s">
        <v>1910</v>
      </c>
      <c r="I327" t="s">
        <v>1950</v>
      </c>
      <c r="J327" t="s">
        <v>2181</v>
      </c>
      <c r="K327" t="s">
        <v>2182</v>
      </c>
      <c r="L327" t="s">
        <v>2348</v>
      </c>
    </row>
    <row r="328" spans="1:12" x14ac:dyDescent="0.25">
      <c r="A328" t="s">
        <v>546</v>
      </c>
      <c r="B328" t="s">
        <v>3094</v>
      </c>
      <c r="C328" t="s">
        <v>3095</v>
      </c>
      <c r="E328" t="s">
        <v>3096</v>
      </c>
      <c r="G328" t="s">
        <v>1894</v>
      </c>
      <c r="H328" t="s">
        <v>1910</v>
      </c>
      <c r="I328" t="s">
        <v>1950</v>
      </c>
      <c r="J328" t="s">
        <v>2181</v>
      </c>
      <c r="K328" t="s">
        <v>2182</v>
      </c>
      <c r="L328" t="s">
        <v>2348</v>
      </c>
    </row>
    <row r="329" spans="1:12" x14ac:dyDescent="0.25">
      <c r="A329" t="s">
        <v>547</v>
      </c>
      <c r="B329" t="s">
        <v>3097</v>
      </c>
      <c r="C329" t="s">
        <v>3098</v>
      </c>
      <c r="E329" t="s">
        <v>3099</v>
      </c>
      <c r="G329" t="s">
        <v>1894</v>
      </c>
      <c r="H329" t="s">
        <v>1910</v>
      </c>
      <c r="I329" t="s">
        <v>1950</v>
      </c>
      <c r="J329" t="s">
        <v>2181</v>
      </c>
      <c r="K329" t="s">
        <v>2182</v>
      </c>
      <c r="L329" t="s">
        <v>2348</v>
      </c>
    </row>
    <row r="330" spans="1:12" x14ac:dyDescent="0.25">
      <c r="A330" t="s">
        <v>548</v>
      </c>
      <c r="B330" t="s">
        <v>3100</v>
      </c>
      <c r="C330" t="s">
        <v>3101</v>
      </c>
      <c r="E330" t="s">
        <v>3102</v>
      </c>
      <c r="G330" t="s">
        <v>1894</v>
      </c>
      <c r="H330" t="s">
        <v>1895</v>
      </c>
      <c r="I330" t="s">
        <v>3052</v>
      </c>
      <c r="J330" t="s">
        <v>3053</v>
      </c>
      <c r="K330" t="s">
        <v>3054</v>
      </c>
      <c r="L330" t="s">
        <v>3103</v>
      </c>
    </row>
    <row r="331" spans="1:12" x14ac:dyDescent="0.25">
      <c r="A331" t="s">
        <v>549</v>
      </c>
      <c r="B331" t="s">
        <v>3104</v>
      </c>
      <c r="C331" t="s">
        <v>3101</v>
      </c>
      <c r="E331" t="s">
        <v>3105</v>
      </c>
      <c r="G331" t="s">
        <v>1894</v>
      </c>
      <c r="H331" t="s">
        <v>1895</v>
      </c>
      <c r="I331" t="s">
        <v>3052</v>
      </c>
      <c r="J331" t="s">
        <v>3053</v>
      </c>
      <c r="K331" t="s">
        <v>3054</v>
      </c>
      <c r="L331" t="s">
        <v>3103</v>
      </c>
    </row>
    <row r="332" spans="1:12" x14ac:dyDescent="0.25">
      <c r="A332" t="s">
        <v>550</v>
      </c>
      <c r="B332" t="s">
        <v>3106</v>
      </c>
      <c r="C332" t="s">
        <v>3101</v>
      </c>
      <c r="E332" t="s">
        <v>3107</v>
      </c>
      <c r="G332" t="s">
        <v>1894</v>
      </c>
      <c r="H332" t="s">
        <v>1895</v>
      </c>
      <c r="I332" t="s">
        <v>3052</v>
      </c>
      <c r="J332" t="s">
        <v>3053</v>
      </c>
      <c r="K332" t="s">
        <v>3054</v>
      </c>
      <c r="L332" t="s">
        <v>3103</v>
      </c>
    </row>
    <row r="333" spans="1:12" x14ac:dyDescent="0.25">
      <c r="A333" t="s">
        <v>551</v>
      </c>
      <c r="B333" t="s">
        <v>3108</v>
      </c>
      <c r="C333" t="s">
        <v>3101</v>
      </c>
      <c r="E333" t="s">
        <v>3109</v>
      </c>
      <c r="G333" t="s">
        <v>1894</v>
      </c>
      <c r="H333" t="s">
        <v>1895</v>
      </c>
      <c r="I333" t="s">
        <v>3052</v>
      </c>
      <c r="J333" t="s">
        <v>3053</v>
      </c>
      <c r="K333" t="s">
        <v>3054</v>
      </c>
      <c r="L333" t="s">
        <v>3103</v>
      </c>
    </row>
    <row r="334" spans="1:12" x14ac:dyDescent="0.25">
      <c r="A334" t="s">
        <v>552</v>
      </c>
      <c r="B334" t="s">
        <v>3110</v>
      </c>
      <c r="C334" t="s">
        <v>3111</v>
      </c>
      <c r="E334" t="s">
        <v>3112</v>
      </c>
      <c r="G334" t="s">
        <v>1894</v>
      </c>
      <c r="H334" t="s">
        <v>2043</v>
      </c>
      <c r="I334" t="s">
        <v>2044</v>
      </c>
      <c r="J334" t="s">
        <v>2139</v>
      </c>
      <c r="K334" t="s">
        <v>3113</v>
      </c>
      <c r="L334" t="s">
        <v>3114</v>
      </c>
    </row>
    <row r="335" spans="1:12" x14ac:dyDescent="0.25">
      <c r="A335" t="s">
        <v>553</v>
      </c>
      <c r="B335" t="s">
        <v>3115</v>
      </c>
      <c r="C335" t="s">
        <v>3116</v>
      </c>
      <c r="E335" t="s">
        <v>3117</v>
      </c>
      <c r="G335" t="s">
        <v>1894</v>
      </c>
      <c r="H335" t="s">
        <v>1895</v>
      </c>
      <c r="I335" t="s">
        <v>3118</v>
      </c>
      <c r="J335" t="s">
        <v>3119</v>
      </c>
      <c r="K335" t="s">
        <v>3120</v>
      </c>
    </row>
    <row r="336" spans="1:12" x14ac:dyDescent="0.25">
      <c r="A336" t="s">
        <v>554</v>
      </c>
      <c r="B336" t="s">
        <v>3121</v>
      </c>
      <c r="C336" t="s">
        <v>3116</v>
      </c>
      <c r="E336" t="s">
        <v>3122</v>
      </c>
      <c r="G336" t="s">
        <v>1894</v>
      </c>
      <c r="H336" t="s">
        <v>1895</v>
      </c>
      <c r="I336" t="s">
        <v>3118</v>
      </c>
      <c r="J336" t="s">
        <v>3119</v>
      </c>
      <c r="K336" t="s">
        <v>3120</v>
      </c>
    </row>
    <row r="337" spans="1:13" x14ac:dyDescent="0.25">
      <c r="A337" t="s">
        <v>555</v>
      </c>
      <c r="B337" t="s">
        <v>3123</v>
      </c>
      <c r="C337" t="s">
        <v>3116</v>
      </c>
      <c r="E337" t="s">
        <v>3124</v>
      </c>
      <c r="G337" t="s">
        <v>1894</v>
      </c>
      <c r="H337" t="s">
        <v>1895</v>
      </c>
      <c r="I337" t="s">
        <v>3118</v>
      </c>
      <c r="J337" t="s">
        <v>3119</v>
      </c>
      <c r="K337" t="s">
        <v>3120</v>
      </c>
    </row>
    <row r="338" spans="1:13" x14ac:dyDescent="0.25">
      <c r="A338" t="s">
        <v>556</v>
      </c>
      <c r="B338" t="s">
        <v>3125</v>
      </c>
      <c r="C338" t="s">
        <v>3116</v>
      </c>
      <c r="E338" t="s">
        <v>3126</v>
      </c>
      <c r="G338" t="s">
        <v>1894</v>
      </c>
      <c r="H338" t="s">
        <v>1895</v>
      </c>
      <c r="I338" t="s">
        <v>3118</v>
      </c>
      <c r="J338" t="s">
        <v>3119</v>
      </c>
      <c r="K338" t="s">
        <v>3120</v>
      </c>
    </row>
    <row r="339" spans="1:13" x14ac:dyDescent="0.25">
      <c r="A339" t="s">
        <v>557</v>
      </c>
      <c r="B339" t="s">
        <v>3127</v>
      </c>
      <c r="C339" t="s">
        <v>3116</v>
      </c>
      <c r="E339" t="s">
        <v>3128</v>
      </c>
      <c r="G339" t="s">
        <v>1894</v>
      </c>
      <c r="H339" t="s">
        <v>1895</v>
      </c>
      <c r="I339" t="s">
        <v>3118</v>
      </c>
      <c r="J339" t="s">
        <v>3119</v>
      </c>
      <c r="K339" t="s">
        <v>3120</v>
      </c>
    </row>
    <row r="340" spans="1:13" x14ac:dyDescent="0.25">
      <c r="A340" t="s">
        <v>562</v>
      </c>
      <c r="B340" t="s">
        <v>3129</v>
      </c>
      <c r="C340" t="s">
        <v>3130</v>
      </c>
      <c r="E340" t="s">
        <v>3131</v>
      </c>
      <c r="G340" t="s">
        <v>1894</v>
      </c>
      <c r="H340" t="s">
        <v>1902</v>
      </c>
      <c r="I340" t="s">
        <v>2248</v>
      </c>
      <c r="J340" t="s">
        <v>2249</v>
      </c>
      <c r="K340" t="s">
        <v>3132</v>
      </c>
      <c r="L340" t="s">
        <v>3133</v>
      </c>
    </row>
    <row r="341" spans="1:13" x14ac:dyDescent="0.25">
      <c r="A341" t="s">
        <v>563</v>
      </c>
      <c r="B341" t="s">
        <v>3134</v>
      </c>
      <c r="C341" t="s">
        <v>3130</v>
      </c>
      <c r="E341" t="s">
        <v>3135</v>
      </c>
      <c r="G341" t="s">
        <v>1894</v>
      </c>
      <c r="H341" t="s">
        <v>1902</v>
      </c>
      <c r="I341" t="s">
        <v>2248</v>
      </c>
      <c r="J341" t="s">
        <v>2249</v>
      </c>
      <c r="K341" t="s">
        <v>3132</v>
      </c>
      <c r="L341" t="s">
        <v>3133</v>
      </c>
    </row>
    <row r="342" spans="1:13" x14ac:dyDescent="0.25">
      <c r="A342" t="s">
        <v>565</v>
      </c>
      <c r="B342" t="s">
        <v>3136</v>
      </c>
      <c r="C342" t="s">
        <v>3137</v>
      </c>
      <c r="E342" t="s">
        <v>3138</v>
      </c>
      <c r="G342" t="s">
        <v>1894</v>
      </c>
      <c r="H342" t="s">
        <v>1910</v>
      </c>
      <c r="I342" t="s">
        <v>1990</v>
      </c>
      <c r="J342" t="s">
        <v>1991</v>
      </c>
      <c r="K342" t="s">
        <v>1992</v>
      </c>
      <c r="L342" t="s">
        <v>1993</v>
      </c>
    </row>
    <row r="343" spans="1:13" x14ac:dyDescent="0.25">
      <c r="A343" t="s">
        <v>566</v>
      </c>
      <c r="B343" t="s">
        <v>3139</v>
      </c>
      <c r="C343" t="s">
        <v>3140</v>
      </c>
      <c r="E343" t="s">
        <v>3141</v>
      </c>
      <c r="G343" t="s">
        <v>1894</v>
      </c>
      <c r="H343" t="s">
        <v>1895</v>
      </c>
      <c r="I343" t="s">
        <v>2631</v>
      </c>
      <c r="J343" t="s">
        <v>2632</v>
      </c>
      <c r="K343" t="s">
        <v>2633</v>
      </c>
    </row>
    <row r="344" spans="1:13" x14ac:dyDescent="0.25">
      <c r="A344" t="s">
        <v>568</v>
      </c>
      <c r="B344" t="s">
        <v>3142</v>
      </c>
      <c r="C344" t="s">
        <v>3143</v>
      </c>
      <c r="E344" t="s">
        <v>3144</v>
      </c>
      <c r="G344" t="s">
        <v>1894</v>
      </c>
      <c r="H344" t="s">
        <v>1910</v>
      </c>
      <c r="I344" t="s">
        <v>1950</v>
      </c>
      <c r="J344" t="s">
        <v>2082</v>
      </c>
      <c r="K344" t="s">
        <v>2083</v>
      </c>
      <c r="L344" t="s">
        <v>2084</v>
      </c>
      <c r="M344" t="s">
        <v>2085</v>
      </c>
    </row>
    <row r="345" spans="1:13" x14ac:dyDescent="0.25">
      <c r="A345" t="s">
        <v>569</v>
      </c>
      <c r="B345" t="s">
        <v>3145</v>
      </c>
      <c r="C345" t="s">
        <v>3146</v>
      </c>
      <c r="E345" t="s">
        <v>3147</v>
      </c>
      <c r="G345" t="s">
        <v>1894</v>
      </c>
      <c r="H345" t="s">
        <v>1910</v>
      </c>
      <c r="I345" t="s">
        <v>1990</v>
      </c>
      <c r="J345" t="s">
        <v>2032</v>
      </c>
      <c r="K345" t="s">
        <v>2033</v>
      </c>
      <c r="L345" t="s">
        <v>2711</v>
      </c>
    </row>
    <row r="346" spans="1:13" x14ac:dyDescent="0.25">
      <c r="A346" t="s">
        <v>570</v>
      </c>
      <c r="B346" t="s">
        <v>3148</v>
      </c>
      <c r="C346" t="s">
        <v>3149</v>
      </c>
      <c r="E346" t="s">
        <v>3150</v>
      </c>
      <c r="G346" t="s">
        <v>1894</v>
      </c>
      <c r="H346" t="s">
        <v>1910</v>
      </c>
      <c r="I346" t="s">
        <v>1950</v>
      </c>
      <c r="J346" t="s">
        <v>2735</v>
      </c>
      <c r="K346" t="s">
        <v>3151</v>
      </c>
      <c r="L346" t="s">
        <v>3152</v>
      </c>
    </row>
    <row r="347" spans="1:13" x14ac:dyDescent="0.25">
      <c r="A347" t="s">
        <v>571</v>
      </c>
      <c r="B347" t="s">
        <v>3153</v>
      </c>
      <c r="C347" t="s">
        <v>3149</v>
      </c>
      <c r="E347" t="s">
        <v>3154</v>
      </c>
      <c r="G347" t="s">
        <v>1894</v>
      </c>
      <c r="H347" t="s">
        <v>1910</v>
      </c>
      <c r="I347" t="s">
        <v>1950</v>
      </c>
      <c r="J347" t="s">
        <v>2735</v>
      </c>
      <c r="K347" t="s">
        <v>3151</v>
      </c>
      <c r="L347" t="s">
        <v>3152</v>
      </c>
    </row>
    <row r="348" spans="1:13" x14ac:dyDescent="0.25">
      <c r="A348" t="s">
        <v>572</v>
      </c>
      <c r="B348" t="s">
        <v>3155</v>
      </c>
      <c r="C348" t="s">
        <v>3156</v>
      </c>
      <c r="E348" t="s">
        <v>3157</v>
      </c>
      <c r="G348" t="s">
        <v>1894</v>
      </c>
      <c r="H348" t="s">
        <v>1895</v>
      </c>
      <c r="I348" t="s">
        <v>1920</v>
      </c>
      <c r="J348" t="s">
        <v>3158</v>
      </c>
      <c r="K348" t="s">
        <v>3159</v>
      </c>
    </row>
    <row r="349" spans="1:13" x14ac:dyDescent="0.25">
      <c r="A349" t="s">
        <v>573</v>
      </c>
      <c r="B349" t="s">
        <v>3160</v>
      </c>
      <c r="C349" t="s">
        <v>3156</v>
      </c>
      <c r="E349" t="s">
        <v>3161</v>
      </c>
      <c r="G349" t="s">
        <v>1894</v>
      </c>
      <c r="H349" t="s">
        <v>1895</v>
      </c>
      <c r="I349" t="s">
        <v>1920</v>
      </c>
      <c r="J349" t="s">
        <v>3158</v>
      </c>
      <c r="K349" t="s">
        <v>3159</v>
      </c>
    </row>
    <row r="350" spans="1:13" x14ac:dyDescent="0.25">
      <c r="A350" t="s">
        <v>574</v>
      </c>
      <c r="B350" t="s">
        <v>3162</v>
      </c>
      <c r="C350" t="s">
        <v>3156</v>
      </c>
      <c r="E350" t="s">
        <v>3163</v>
      </c>
      <c r="G350" t="s">
        <v>1894</v>
      </c>
      <c r="H350" t="s">
        <v>1895</v>
      </c>
      <c r="I350" t="s">
        <v>1920</v>
      </c>
      <c r="J350" t="s">
        <v>3158</v>
      </c>
      <c r="K350" t="s">
        <v>3159</v>
      </c>
    </row>
    <row r="351" spans="1:13" x14ac:dyDescent="0.25">
      <c r="A351" t="s">
        <v>575</v>
      </c>
      <c r="B351" t="s">
        <v>3164</v>
      </c>
      <c r="C351" t="s">
        <v>3156</v>
      </c>
      <c r="E351" t="s">
        <v>3165</v>
      </c>
      <c r="G351" t="s">
        <v>1894</v>
      </c>
      <c r="H351" t="s">
        <v>1895</v>
      </c>
      <c r="I351" t="s">
        <v>1920</v>
      </c>
      <c r="J351" t="s">
        <v>3158</v>
      </c>
      <c r="K351" t="s">
        <v>3159</v>
      </c>
    </row>
    <row r="352" spans="1:13" x14ac:dyDescent="0.25">
      <c r="A352" t="s">
        <v>576</v>
      </c>
      <c r="B352" t="s">
        <v>3166</v>
      </c>
      <c r="C352" t="s">
        <v>3167</v>
      </c>
      <c r="D352" t="s">
        <v>3168</v>
      </c>
      <c r="E352" t="s">
        <v>3169</v>
      </c>
      <c r="G352" t="s">
        <v>1894</v>
      </c>
      <c r="H352" t="s">
        <v>1902</v>
      </c>
      <c r="I352" t="s">
        <v>3170</v>
      </c>
      <c r="J352" t="s">
        <v>3171</v>
      </c>
      <c r="K352" t="s">
        <v>3172</v>
      </c>
    </row>
    <row r="353" spans="1:13" x14ac:dyDescent="0.25">
      <c r="A353" t="s">
        <v>577</v>
      </c>
      <c r="B353" t="s">
        <v>3173</v>
      </c>
      <c r="C353" t="s">
        <v>3174</v>
      </c>
      <c r="E353" t="s">
        <v>3175</v>
      </c>
      <c r="G353" t="s">
        <v>1894</v>
      </c>
      <c r="H353" t="s">
        <v>1910</v>
      </c>
      <c r="I353" t="s">
        <v>1950</v>
      </c>
      <c r="J353" t="s">
        <v>2082</v>
      </c>
      <c r="K353" t="s">
        <v>2083</v>
      </c>
      <c r="L353" t="s">
        <v>2084</v>
      </c>
      <c r="M353" t="s">
        <v>2085</v>
      </c>
    </row>
    <row r="354" spans="1:13" x14ac:dyDescent="0.25">
      <c r="A354" t="s">
        <v>578</v>
      </c>
      <c r="B354" t="s">
        <v>3176</v>
      </c>
      <c r="C354" t="s">
        <v>3177</v>
      </c>
      <c r="E354" t="s">
        <v>3178</v>
      </c>
      <c r="G354" t="s">
        <v>1894</v>
      </c>
      <c r="H354" t="s">
        <v>1910</v>
      </c>
      <c r="I354" t="s">
        <v>1950</v>
      </c>
      <c r="J354" t="s">
        <v>2082</v>
      </c>
      <c r="K354" t="s">
        <v>2083</v>
      </c>
      <c r="L354" t="s">
        <v>2817</v>
      </c>
    </row>
    <row r="355" spans="1:13" x14ac:dyDescent="0.25">
      <c r="A355" t="s">
        <v>579</v>
      </c>
      <c r="B355" t="s">
        <v>3179</v>
      </c>
      <c r="C355" t="s">
        <v>3177</v>
      </c>
      <c r="E355" t="s">
        <v>3180</v>
      </c>
      <c r="G355" t="s">
        <v>1894</v>
      </c>
      <c r="H355" t="s">
        <v>1910</v>
      </c>
      <c r="I355" t="s">
        <v>1950</v>
      </c>
      <c r="J355" t="s">
        <v>2082</v>
      </c>
      <c r="K355" t="s">
        <v>2083</v>
      </c>
      <c r="L355" t="s">
        <v>2817</v>
      </c>
    </row>
    <row r="356" spans="1:13" x14ac:dyDescent="0.25">
      <c r="A356" t="s">
        <v>580</v>
      </c>
      <c r="B356" t="s">
        <v>3181</v>
      </c>
      <c r="C356" t="s">
        <v>3182</v>
      </c>
      <c r="E356" t="s">
        <v>3183</v>
      </c>
      <c r="G356" t="s">
        <v>1894</v>
      </c>
      <c r="H356" t="s">
        <v>1910</v>
      </c>
      <c r="I356" t="s">
        <v>1950</v>
      </c>
      <c r="J356" t="s">
        <v>2082</v>
      </c>
      <c r="K356" t="s">
        <v>2083</v>
      </c>
      <c r="L356" t="s">
        <v>2817</v>
      </c>
    </row>
    <row r="357" spans="1:13" x14ac:dyDescent="0.25">
      <c r="A357" t="s">
        <v>581</v>
      </c>
      <c r="B357" t="s">
        <v>3184</v>
      </c>
      <c r="C357" t="s">
        <v>3185</v>
      </c>
      <c r="E357" t="s">
        <v>3186</v>
      </c>
      <c r="G357" t="s">
        <v>1894</v>
      </c>
      <c r="H357" t="s">
        <v>1910</v>
      </c>
      <c r="I357" t="s">
        <v>1950</v>
      </c>
      <c r="J357" t="s">
        <v>2082</v>
      </c>
      <c r="K357" t="s">
        <v>2083</v>
      </c>
      <c r="L357" t="s">
        <v>2817</v>
      </c>
    </row>
    <row r="358" spans="1:13" x14ac:dyDescent="0.25">
      <c r="A358" t="s">
        <v>582</v>
      </c>
      <c r="B358" t="s">
        <v>3187</v>
      </c>
      <c r="C358" t="s">
        <v>3185</v>
      </c>
      <c r="E358" t="s">
        <v>3188</v>
      </c>
      <c r="G358" t="s">
        <v>1894</v>
      </c>
      <c r="H358" t="s">
        <v>1910</v>
      </c>
      <c r="I358" t="s">
        <v>1950</v>
      </c>
      <c r="J358" t="s">
        <v>2082</v>
      </c>
      <c r="K358" t="s">
        <v>2083</v>
      </c>
      <c r="L358" t="s">
        <v>2817</v>
      </c>
    </row>
    <row r="359" spans="1:13" x14ac:dyDescent="0.25">
      <c r="A359" t="s">
        <v>585</v>
      </c>
      <c r="B359" t="s">
        <v>3189</v>
      </c>
      <c r="C359" t="s">
        <v>3190</v>
      </c>
      <c r="E359" t="s">
        <v>3191</v>
      </c>
      <c r="G359" t="s">
        <v>1894</v>
      </c>
      <c r="H359" t="s">
        <v>1910</v>
      </c>
      <c r="I359" t="s">
        <v>1990</v>
      </c>
      <c r="J359" t="s">
        <v>1991</v>
      </c>
      <c r="K359" t="s">
        <v>1992</v>
      </c>
      <c r="L359" t="s">
        <v>1993</v>
      </c>
    </row>
    <row r="360" spans="1:13" x14ac:dyDescent="0.25">
      <c r="A360" t="s">
        <v>586</v>
      </c>
      <c r="B360" t="s">
        <v>3192</v>
      </c>
      <c r="C360" t="s">
        <v>3190</v>
      </c>
      <c r="E360" t="s">
        <v>3193</v>
      </c>
      <c r="G360" t="s">
        <v>1894</v>
      </c>
      <c r="H360" t="s">
        <v>1910</v>
      </c>
      <c r="I360" t="s">
        <v>1990</v>
      </c>
      <c r="J360" t="s">
        <v>1991</v>
      </c>
      <c r="K360" t="s">
        <v>1992</v>
      </c>
      <c r="L360" t="s">
        <v>1993</v>
      </c>
    </row>
    <row r="361" spans="1:13" x14ac:dyDescent="0.25">
      <c r="A361" t="s">
        <v>587</v>
      </c>
      <c r="B361" t="s">
        <v>3194</v>
      </c>
      <c r="C361" t="s">
        <v>3195</v>
      </c>
      <c r="E361" t="s">
        <v>3196</v>
      </c>
      <c r="G361" t="s">
        <v>1894</v>
      </c>
      <c r="H361" t="s">
        <v>1895</v>
      </c>
      <c r="I361" t="s">
        <v>2313</v>
      </c>
      <c r="J361" t="s">
        <v>2314</v>
      </c>
      <c r="K361" t="s">
        <v>3197</v>
      </c>
    </row>
    <row r="362" spans="1:13" x14ac:dyDescent="0.25">
      <c r="A362" t="s">
        <v>588</v>
      </c>
      <c r="B362" t="s">
        <v>3198</v>
      </c>
      <c r="C362" t="s">
        <v>3195</v>
      </c>
      <c r="E362" t="s">
        <v>3199</v>
      </c>
      <c r="G362" t="s">
        <v>1894</v>
      </c>
      <c r="H362" t="s">
        <v>1895</v>
      </c>
      <c r="I362" t="s">
        <v>2313</v>
      </c>
      <c r="J362" t="s">
        <v>2314</v>
      </c>
      <c r="K362" t="s">
        <v>3197</v>
      </c>
    </row>
    <row r="363" spans="1:13" x14ac:dyDescent="0.25">
      <c r="A363" t="s">
        <v>589</v>
      </c>
      <c r="B363" t="s">
        <v>3200</v>
      </c>
      <c r="C363" t="s">
        <v>3201</v>
      </c>
      <c r="E363" t="s">
        <v>3202</v>
      </c>
      <c r="G363" t="s">
        <v>1894</v>
      </c>
      <c r="H363" t="s">
        <v>2339</v>
      </c>
      <c r="I363" t="s">
        <v>3203</v>
      </c>
      <c r="J363" t="s">
        <v>3204</v>
      </c>
      <c r="K363" t="s">
        <v>3205</v>
      </c>
      <c r="L363" t="s">
        <v>3206</v>
      </c>
      <c r="M363" t="s">
        <v>3207</v>
      </c>
    </row>
    <row r="364" spans="1:13" x14ac:dyDescent="0.25">
      <c r="A364" t="s">
        <v>590</v>
      </c>
      <c r="B364" t="s">
        <v>3208</v>
      </c>
      <c r="C364" t="s">
        <v>3209</v>
      </c>
      <c r="E364" t="s">
        <v>3210</v>
      </c>
      <c r="G364" t="s">
        <v>1894</v>
      </c>
      <c r="H364" t="s">
        <v>3211</v>
      </c>
    </row>
    <row r="365" spans="1:13" x14ac:dyDescent="0.25">
      <c r="A365" t="s">
        <v>607</v>
      </c>
      <c r="B365" t="s">
        <v>3212</v>
      </c>
      <c r="C365" t="s">
        <v>3213</v>
      </c>
      <c r="E365" t="s">
        <v>3214</v>
      </c>
      <c r="G365" t="s">
        <v>1933</v>
      </c>
      <c r="H365" t="s">
        <v>2274</v>
      </c>
    </row>
    <row r="366" spans="1:13" x14ac:dyDescent="0.25">
      <c r="A366" t="s">
        <v>608</v>
      </c>
      <c r="B366" t="s">
        <v>3215</v>
      </c>
      <c r="C366" t="s">
        <v>3216</v>
      </c>
      <c r="E366" t="s">
        <v>3217</v>
      </c>
      <c r="G366" t="s">
        <v>1894</v>
      </c>
      <c r="H366" t="s">
        <v>1910</v>
      </c>
      <c r="I366" t="s">
        <v>1950</v>
      </c>
      <c r="J366" t="s">
        <v>2089</v>
      </c>
      <c r="K366" t="s">
        <v>2090</v>
      </c>
      <c r="L366" t="s">
        <v>2156</v>
      </c>
    </row>
    <row r="367" spans="1:13" x14ac:dyDescent="0.25">
      <c r="A367" t="s">
        <v>609</v>
      </c>
      <c r="B367" t="s">
        <v>3218</v>
      </c>
      <c r="C367" t="s">
        <v>3219</v>
      </c>
      <c r="E367" t="s">
        <v>3220</v>
      </c>
      <c r="G367" t="s">
        <v>1894</v>
      </c>
      <c r="H367" t="s">
        <v>1895</v>
      </c>
      <c r="I367" t="s">
        <v>1968</v>
      </c>
      <c r="J367" t="s">
        <v>1969</v>
      </c>
      <c r="K367" t="s">
        <v>1970</v>
      </c>
    </row>
    <row r="368" spans="1:13" x14ac:dyDescent="0.25">
      <c r="A368" t="s">
        <v>610</v>
      </c>
      <c r="B368" t="s">
        <v>3221</v>
      </c>
      <c r="C368" t="s">
        <v>3222</v>
      </c>
      <c r="E368" t="s">
        <v>3223</v>
      </c>
      <c r="G368" t="s">
        <v>1894</v>
      </c>
      <c r="H368" t="s">
        <v>1902</v>
      </c>
      <c r="I368" t="s">
        <v>2248</v>
      </c>
      <c r="J368" t="s">
        <v>2249</v>
      </c>
      <c r="K368" t="s">
        <v>3132</v>
      </c>
      <c r="L368" t="s">
        <v>3133</v>
      </c>
    </row>
    <row r="369" spans="1:12" x14ac:dyDescent="0.25">
      <c r="A369" t="s">
        <v>611</v>
      </c>
      <c r="B369" t="s">
        <v>3224</v>
      </c>
      <c r="C369" t="s">
        <v>3225</v>
      </c>
      <c r="E369" t="s">
        <v>3226</v>
      </c>
      <c r="G369" t="s">
        <v>1894</v>
      </c>
      <c r="H369" t="s">
        <v>1902</v>
      </c>
      <c r="I369" t="s">
        <v>2248</v>
      </c>
      <c r="J369" t="s">
        <v>2249</v>
      </c>
      <c r="K369" t="s">
        <v>3132</v>
      </c>
      <c r="L369" t="s">
        <v>3133</v>
      </c>
    </row>
    <row r="370" spans="1:12" x14ac:dyDescent="0.25">
      <c r="A370" t="s">
        <v>612</v>
      </c>
      <c r="B370" t="s">
        <v>3227</v>
      </c>
      <c r="C370" t="s">
        <v>3225</v>
      </c>
      <c r="E370" t="s">
        <v>3228</v>
      </c>
      <c r="G370" t="s">
        <v>1894</v>
      </c>
      <c r="H370" t="s">
        <v>1902</v>
      </c>
      <c r="I370" t="s">
        <v>2248</v>
      </c>
      <c r="J370" t="s">
        <v>2249</v>
      </c>
      <c r="K370" t="s">
        <v>3132</v>
      </c>
      <c r="L370" t="s">
        <v>3133</v>
      </c>
    </row>
    <row r="371" spans="1:12" x14ac:dyDescent="0.25">
      <c r="A371" t="s">
        <v>615</v>
      </c>
      <c r="B371" t="s">
        <v>3229</v>
      </c>
      <c r="C371" t="s">
        <v>3230</v>
      </c>
      <c r="E371" t="s">
        <v>3231</v>
      </c>
      <c r="G371" t="s">
        <v>1894</v>
      </c>
      <c r="H371" t="s">
        <v>1902</v>
      </c>
      <c r="I371" t="s">
        <v>2248</v>
      </c>
      <c r="J371" t="s">
        <v>2249</v>
      </c>
      <c r="K371" t="s">
        <v>3132</v>
      </c>
      <c r="L371" t="s">
        <v>3133</v>
      </c>
    </row>
    <row r="372" spans="1:12" x14ac:dyDescent="0.25">
      <c r="A372" t="s">
        <v>616</v>
      </c>
      <c r="B372" t="s">
        <v>3232</v>
      </c>
      <c r="C372" t="s">
        <v>3233</v>
      </c>
      <c r="E372" t="s">
        <v>3234</v>
      </c>
      <c r="G372" t="s">
        <v>1894</v>
      </c>
      <c r="H372" t="s">
        <v>1902</v>
      </c>
      <c r="I372" t="s">
        <v>2248</v>
      </c>
      <c r="J372" t="s">
        <v>2249</v>
      </c>
      <c r="K372" t="s">
        <v>3132</v>
      </c>
      <c r="L372" t="s">
        <v>3133</v>
      </c>
    </row>
    <row r="373" spans="1:12" x14ac:dyDescent="0.25">
      <c r="A373" t="s">
        <v>617</v>
      </c>
      <c r="B373" t="s">
        <v>3235</v>
      </c>
      <c r="C373" t="s">
        <v>3233</v>
      </c>
      <c r="E373" t="s">
        <v>3236</v>
      </c>
      <c r="G373" t="s">
        <v>1894</v>
      </c>
      <c r="H373" t="s">
        <v>1902</v>
      </c>
      <c r="I373" t="s">
        <v>2248</v>
      </c>
      <c r="J373" t="s">
        <v>2249</v>
      </c>
      <c r="K373" t="s">
        <v>3132</v>
      </c>
      <c r="L373" t="s">
        <v>3133</v>
      </c>
    </row>
    <row r="374" spans="1:12" x14ac:dyDescent="0.25">
      <c r="A374" t="s">
        <v>618</v>
      </c>
      <c r="B374" t="s">
        <v>3237</v>
      </c>
      <c r="C374" t="s">
        <v>3233</v>
      </c>
      <c r="E374" t="s">
        <v>3238</v>
      </c>
      <c r="G374" t="s">
        <v>1894</v>
      </c>
      <c r="H374" t="s">
        <v>1902</v>
      </c>
      <c r="I374" t="s">
        <v>2248</v>
      </c>
      <c r="J374" t="s">
        <v>2249</v>
      </c>
      <c r="K374" t="s">
        <v>3132</v>
      </c>
      <c r="L374" t="s">
        <v>3133</v>
      </c>
    </row>
    <row r="375" spans="1:12" x14ac:dyDescent="0.25">
      <c r="A375" t="s">
        <v>619</v>
      </c>
      <c r="B375" t="s">
        <v>3239</v>
      </c>
      <c r="C375" t="s">
        <v>3240</v>
      </c>
      <c r="E375" t="s">
        <v>3241</v>
      </c>
      <c r="G375" t="s">
        <v>1894</v>
      </c>
      <c r="H375" t="s">
        <v>1895</v>
      </c>
      <c r="I375" t="s">
        <v>2013</v>
      </c>
      <c r="J375" t="s">
        <v>3242</v>
      </c>
      <c r="K375" t="s">
        <v>3243</v>
      </c>
    </row>
    <row r="376" spans="1:12" x14ac:dyDescent="0.25">
      <c r="A376" t="s">
        <v>620</v>
      </c>
      <c r="B376" t="s">
        <v>3244</v>
      </c>
      <c r="C376" t="s">
        <v>3240</v>
      </c>
      <c r="E376" t="s">
        <v>3245</v>
      </c>
      <c r="G376" t="s">
        <v>1894</v>
      </c>
      <c r="H376" t="s">
        <v>1895</v>
      </c>
      <c r="I376" t="s">
        <v>2013</v>
      </c>
      <c r="J376" t="s">
        <v>3242</v>
      </c>
      <c r="K376" t="s">
        <v>3243</v>
      </c>
    </row>
    <row r="377" spans="1:12" x14ac:dyDescent="0.25">
      <c r="A377" t="s">
        <v>621</v>
      </c>
      <c r="B377" t="s">
        <v>3246</v>
      </c>
      <c r="C377" t="s">
        <v>3247</v>
      </c>
      <c r="E377" t="s">
        <v>3248</v>
      </c>
      <c r="G377" t="s">
        <v>1894</v>
      </c>
      <c r="H377" t="s">
        <v>1910</v>
      </c>
      <c r="I377" t="s">
        <v>1950</v>
      </c>
      <c r="J377" t="s">
        <v>2181</v>
      </c>
      <c r="K377" t="s">
        <v>2182</v>
      </c>
      <c r="L377" t="s">
        <v>2531</v>
      </c>
    </row>
    <row r="378" spans="1:12" x14ac:dyDescent="0.25">
      <c r="A378" t="s">
        <v>623</v>
      </c>
      <c r="B378" t="s">
        <v>3249</v>
      </c>
      <c r="C378" t="s">
        <v>3250</v>
      </c>
      <c r="E378" t="s">
        <v>3251</v>
      </c>
      <c r="G378" t="s">
        <v>1894</v>
      </c>
      <c r="H378" t="s">
        <v>2339</v>
      </c>
      <c r="I378" t="s">
        <v>3252</v>
      </c>
      <c r="J378" t="s">
        <v>3253</v>
      </c>
      <c r="K378" t="s">
        <v>3254</v>
      </c>
      <c r="L378" t="s">
        <v>3255</v>
      </c>
    </row>
    <row r="379" spans="1:12" x14ac:dyDescent="0.25">
      <c r="A379" t="s">
        <v>624</v>
      </c>
      <c r="B379" t="s">
        <v>3256</v>
      </c>
      <c r="C379" t="s">
        <v>3257</v>
      </c>
      <c r="E379" t="s">
        <v>3258</v>
      </c>
      <c r="G379" t="s">
        <v>1894</v>
      </c>
      <c r="H379" t="s">
        <v>1895</v>
      </c>
      <c r="I379" t="s">
        <v>1896</v>
      </c>
      <c r="J379" t="s">
        <v>1897</v>
      </c>
      <c r="K379" t="s">
        <v>3005</v>
      </c>
    </row>
    <row r="380" spans="1:12" x14ac:dyDescent="0.25">
      <c r="A380" t="s">
        <v>627</v>
      </c>
      <c r="B380" t="s">
        <v>3259</v>
      </c>
      <c r="C380" t="s">
        <v>3260</v>
      </c>
      <c r="E380" t="s">
        <v>3261</v>
      </c>
      <c r="G380" t="s">
        <v>1894</v>
      </c>
      <c r="H380" t="s">
        <v>1895</v>
      </c>
      <c r="I380" t="s">
        <v>2013</v>
      </c>
      <c r="J380" t="s">
        <v>2014</v>
      </c>
      <c r="K380" t="s">
        <v>3262</v>
      </c>
    </row>
    <row r="381" spans="1:12" x14ac:dyDescent="0.25">
      <c r="A381" t="s">
        <v>628</v>
      </c>
      <c r="B381" t="s">
        <v>3263</v>
      </c>
      <c r="C381" t="s">
        <v>3264</v>
      </c>
      <c r="E381" t="s">
        <v>3265</v>
      </c>
      <c r="G381" t="s">
        <v>1894</v>
      </c>
      <c r="H381" t="s">
        <v>1895</v>
      </c>
      <c r="I381" t="s">
        <v>1968</v>
      </c>
      <c r="J381" t="s">
        <v>1969</v>
      </c>
      <c r="K381" t="s">
        <v>1970</v>
      </c>
    </row>
    <row r="382" spans="1:12" x14ac:dyDescent="0.25">
      <c r="A382" t="s">
        <v>629</v>
      </c>
      <c r="B382" t="s">
        <v>3266</v>
      </c>
      <c r="C382" t="s">
        <v>3267</v>
      </c>
      <c r="E382" t="s">
        <v>3268</v>
      </c>
      <c r="G382" t="s">
        <v>1894</v>
      </c>
      <c r="H382" t="s">
        <v>3269</v>
      </c>
      <c r="I382" t="s">
        <v>3270</v>
      </c>
      <c r="J382" t="s">
        <v>3271</v>
      </c>
      <c r="K382" t="s">
        <v>3272</v>
      </c>
      <c r="L382" t="s">
        <v>3273</v>
      </c>
    </row>
    <row r="383" spans="1:12" x14ac:dyDescent="0.25">
      <c r="A383" t="s">
        <v>630</v>
      </c>
      <c r="B383" t="s">
        <v>3274</v>
      </c>
      <c r="C383" t="s">
        <v>3275</v>
      </c>
      <c r="E383" t="s">
        <v>3276</v>
      </c>
      <c r="G383" t="s">
        <v>1894</v>
      </c>
      <c r="H383" t="s">
        <v>1895</v>
      </c>
      <c r="I383" t="s">
        <v>3277</v>
      </c>
      <c r="J383" t="s">
        <v>3278</v>
      </c>
      <c r="K383" t="s">
        <v>3279</v>
      </c>
    </row>
    <row r="384" spans="1:12" x14ac:dyDescent="0.25">
      <c r="A384" t="s">
        <v>631</v>
      </c>
      <c r="B384" t="s">
        <v>3280</v>
      </c>
      <c r="C384" t="s">
        <v>3275</v>
      </c>
      <c r="E384" t="s">
        <v>3281</v>
      </c>
      <c r="G384" t="s">
        <v>1894</v>
      </c>
      <c r="H384" t="s">
        <v>1895</v>
      </c>
      <c r="I384" t="s">
        <v>3277</v>
      </c>
      <c r="J384" t="s">
        <v>3278</v>
      </c>
      <c r="K384" t="s">
        <v>3279</v>
      </c>
    </row>
    <row r="385" spans="1:13" x14ac:dyDescent="0.25">
      <c r="A385" t="s">
        <v>632</v>
      </c>
      <c r="B385" t="s">
        <v>3282</v>
      </c>
      <c r="C385" t="s">
        <v>3275</v>
      </c>
      <c r="E385" t="s">
        <v>3283</v>
      </c>
      <c r="G385" t="s">
        <v>1894</v>
      </c>
      <c r="H385" t="s">
        <v>1895</v>
      </c>
      <c r="I385" t="s">
        <v>3277</v>
      </c>
      <c r="J385" t="s">
        <v>3278</v>
      </c>
      <c r="K385" t="s">
        <v>3279</v>
      </c>
    </row>
    <row r="386" spans="1:13" x14ac:dyDescent="0.25">
      <c r="A386" t="s">
        <v>633</v>
      </c>
      <c r="B386" t="s">
        <v>3284</v>
      </c>
      <c r="C386" t="s">
        <v>3285</v>
      </c>
      <c r="E386" t="s">
        <v>3286</v>
      </c>
      <c r="F386" t="s">
        <v>3287</v>
      </c>
      <c r="G386" t="s">
        <v>2332</v>
      </c>
      <c r="H386" t="s">
        <v>2333</v>
      </c>
      <c r="I386" t="s">
        <v>3288</v>
      </c>
    </row>
    <row r="387" spans="1:13" x14ac:dyDescent="0.25">
      <c r="A387" t="s">
        <v>634</v>
      </c>
      <c r="B387" t="s">
        <v>3289</v>
      </c>
      <c r="C387" t="s">
        <v>3285</v>
      </c>
      <c r="E387" t="s">
        <v>3290</v>
      </c>
      <c r="F387" t="s">
        <v>3287</v>
      </c>
      <c r="G387" t="s">
        <v>2332</v>
      </c>
      <c r="H387" t="s">
        <v>2333</v>
      </c>
      <c r="I387" t="s">
        <v>3288</v>
      </c>
    </row>
    <row r="388" spans="1:13" x14ac:dyDescent="0.25">
      <c r="A388" t="s">
        <v>635</v>
      </c>
      <c r="B388" t="s">
        <v>3291</v>
      </c>
      <c r="C388" t="s">
        <v>3292</v>
      </c>
      <c r="E388" t="s">
        <v>3293</v>
      </c>
      <c r="G388" t="s">
        <v>1894</v>
      </c>
      <c r="H388" t="s">
        <v>1910</v>
      </c>
      <c r="I388" t="s">
        <v>1950</v>
      </c>
      <c r="J388" t="s">
        <v>2181</v>
      </c>
      <c r="K388" t="s">
        <v>2182</v>
      </c>
      <c r="L388" t="s">
        <v>3294</v>
      </c>
      <c r="M388" t="s">
        <v>3295</v>
      </c>
    </row>
    <row r="389" spans="1:13" x14ac:dyDescent="0.25">
      <c r="A389" t="s">
        <v>636</v>
      </c>
      <c r="B389" t="s">
        <v>3296</v>
      </c>
      <c r="C389" t="s">
        <v>3297</v>
      </c>
      <c r="E389" t="s">
        <v>3298</v>
      </c>
      <c r="G389" t="s">
        <v>1894</v>
      </c>
      <c r="H389" t="s">
        <v>1910</v>
      </c>
      <c r="I389" t="s">
        <v>1990</v>
      </c>
      <c r="J389" t="s">
        <v>1991</v>
      </c>
      <c r="K389" t="s">
        <v>1992</v>
      </c>
      <c r="L389" t="s">
        <v>1993</v>
      </c>
    </row>
    <row r="390" spans="1:13" x14ac:dyDescent="0.25">
      <c r="A390" t="s">
        <v>637</v>
      </c>
      <c r="B390" t="s">
        <v>3299</v>
      </c>
      <c r="C390" t="s">
        <v>3300</v>
      </c>
      <c r="E390" t="s">
        <v>3301</v>
      </c>
      <c r="G390" t="s">
        <v>1894</v>
      </c>
      <c r="H390" t="s">
        <v>2043</v>
      </c>
      <c r="I390" t="s">
        <v>2051</v>
      </c>
      <c r="J390" t="s">
        <v>2052</v>
      </c>
      <c r="K390" t="s">
        <v>2294</v>
      </c>
      <c r="L390" t="s">
        <v>3302</v>
      </c>
    </row>
    <row r="391" spans="1:13" x14ac:dyDescent="0.25">
      <c r="A391" t="s">
        <v>638</v>
      </c>
      <c r="B391" t="s">
        <v>3303</v>
      </c>
      <c r="C391" t="s">
        <v>3304</v>
      </c>
      <c r="E391" t="s">
        <v>3305</v>
      </c>
      <c r="G391" t="s">
        <v>1894</v>
      </c>
      <c r="H391" t="s">
        <v>1895</v>
      </c>
      <c r="I391" t="s">
        <v>2361</v>
      </c>
      <c r="J391" t="s">
        <v>2362</v>
      </c>
      <c r="K391" t="s">
        <v>2363</v>
      </c>
    </row>
    <row r="392" spans="1:13" x14ac:dyDescent="0.25">
      <c r="A392" t="s">
        <v>639</v>
      </c>
      <c r="B392" t="s">
        <v>3306</v>
      </c>
      <c r="C392" t="s">
        <v>3307</v>
      </c>
      <c r="E392" t="s">
        <v>3308</v>
      </c>
      <c r="G392" t="s">
        <v>1894</v>
      </c>
      <c r="H392" t="s">
        <v>1895</v>
      </c>
      <c r="I392" t="s">
        <v>3309</v>
      </c>
      <c r="J392" t="s">
        <v>3310</v>
      </c>
      <c r="K392" t="s">
        <v>3311</v>
      </c>
      <c r="L392" t="s">
        <v>3312</v>
      </c>
    </row>
    <row r="393" spans="1:13" x14ac:dyDescent="0.25">
      <c r="A393" t="s">
        <v>640</v>
      </c>
      <c r="B393" t="s">
        <v>3313</v>
      </c>
      <c r="C393" t="s">
        <v>3307</v>
      </c>
      <c r="E393" t="s">
        <v>3314</v>
      </c>
      <c r="G393" t="s">
        <v>1894</v>
      </c>
      <c r="H393" t="s">
        <v>1895</v>
      </c>
      <c r="I393" t="s">
        <v>3309</v>
      </c>
      <c r="J393" t="s">
        <v>3310</v>
      </c>
      <c r="K393" t="s">
        <v>3311</v>
      </c>
      <c r="L393" t="s">
        <v>3312</v>
      </c>
    </row>
    <row r="394" spans="1:13" x14ac:dyDescent="0.25">
      <c r="A394" t="s">
        <v>641</v>
      </c>
      <c r="B394" t="s">
        <v>3315</v>
      </c>
      <c r="C394" t="s">
        <v>3307</v>
      </c>
      <c r="E394" t="s">
        <v>3316</v>
      </c>
      <c r="G394" t="s">
        <v>1894</v>
      </c>
      <c r="H394" t="s">
        <v>1895</v>
      </c>
      <c r="I394" t="s">
        <v>3309</v>
      </c>
      <c r="J394" t="s">
        <v>3310</v>
      </c>
      <c r="K394" t="s">
        <v>3311</v>
      </c>
      <c r="L394" t="s">
        <v>3312</v>
      </c>
    </row>
    <row r="395" spans="1:13" x14ac:dyDescent="0.25">
      <c r="A395" t="s">
        <v>642</v>
      </c>
      <c r="B395" t="s">
        <v>3317</v>
      </c>
      <c r="C395" t="s">
        <v>3307</v>
      </c>
      <c r="E395" t="s">
        <v>3318</v>
      </c>
      <c r="G395" t="s">
        <v>1894</v>
      </c>
      <c r="H395" t="s">
        <v>1895</v>
      </c>
      <c r="I395" t="s">
        <v>3309</v>
      </c>
      <c r="J395" t="s">
        <v>3310</v>
      </c>
      <c r="K395" t="s">
        <v>3311</v>
      </c>
      <c r="L395" t="s">
        <v>3312</v>
      </c>
    </row>
    <row r="396" spans="1:13" x14ac:dyDescent="0.25">
      <c r="A396" t="s">
        <v>643</v>
      </c>
      <c r="B396" t="s">
        <v>3319</v>
      </c>
      <c r="C396" t="s">
        <v>3320</v>
      </c>
      <c r="E396" t="s">
        <v>3321</v>
      </c>
      <c r="G396" t="s">
        <v>1894</v>
      </c>
      <c r="H396" t="s">
        <v>2043</v>
      </c>
      <c r="I396" t="s">
        <v>2044</v>
      </c>
      <c r="J396" t="s">
        <v>2139</v>
      </c>
      <c r="K396" t="s">
        <v>2140</v>
      </c>
      <c r="L396" t="s">
        <v>3322</v>
      </c>
    </row>
    <row r="397" spans="1:13" x14ac:dyDescent="0.25">
      <c r="A397" t="s">
        <v>644</v>
      </c>
      <c r="B397" t="s">
        <v>3323</v>
      </c>
      <c r="C397" t="s">
        <v>3324</v>
      </c>
      <c r="E397" t="s">
        <v>3325</v>
      </c>
      <c r="G397" t="s">
        <v>1894</v>
      </c>
      <c r="H397" t="s">
        <v>1910</v>
      </c>
      <c r="I397" t="s">
        <v>1950</v>
      </c>
      <c r="J397" t="s">
        <v>2181</v>
      </c>
      <c r="K397" t="s">
        <v>2182</v>
      </c>
      <c r="L397" t="s">
        <v>2348</v>
      </c>
    </row>
    <row r="398" spans="1:13" x14ac:dyDescent="0.25">
      <c r="A398" t="s">
        <v>645</v>
      </c>
      <c r="B398" t="s">
        <v>3326</v>
      </c>
      <c r="C398" t="s">
        <v>3327</v>
      </c>
      <c r="E398" t="s">
        <v>3328</v>
      </c>
      <c r="G398" t="s">
        <v>1894</v>
      </c>
      <c r="H398" t="s">
        <v>1902</v>
      </c>
      <c r="I398" t="s">
        <v>2248</v>
      </c>
      <c r="J398" t="s">
        <v>2249</v>
      </c>
      <c r="K398" t="s">
        <v>3132</v>
      </c>
      <c r="L398" t="s">
        <v>3133</v>
      </c>
    </row>
    <row r="399" spans="1:13" x14ac:dyDescent="0.25">
      <c r="A399" t="s">
        <v>646</v>
      </c>
      <c r="B399" t="s">
        <v>3329</v>
      </c>
      <c r="C399" t="s">
        <v>3330</v>
      </c>
      <c r="E399" t="s">
        <v>3331</v>
      </c>
      <c r="G399" t="s">
        <v>1894</v>
      </c>
      <c r="H399" t="s">
        <v>1902</v>
      </c>
      <c r="I399" t="s">
        <v>2248</v>
      </c>
      <c r="J399" t="s">
        <v>2249</v>
      </c>
      <c r="K399" t="s">
        <v>3132</v>
      </c>
      <c r="L399" t="s">
        <v>3133</v>
      </c>
    </row>
    <row r="400" spans="1:13" x14ac:dyDescent="0.25">
      <c r="A400" t="s">
        <v>647</v>
      </c>
      <c r="B400" t="s">
        <v>3332</v>
      </c>
      <c r="C400" t="s">
        <v>3333</v>
      </c>
      <c r="E400" t="s">
        <v>3334</v>
      </c>
      <c r="G400" t="s">
        <v>1894</v>
      </c>
      <c r="H400" t="s">
        <v>1895</v>
      </c>
      <c r="I400" t="s">
        <v>1896</v>
      </c>
      <c r="J400" t="s">
        <v>1897</v>
      </c>
      <c r="K400" t="s">
        <v>2943</v>
      </c>
    </row>
    <row r="401" spans="1:12" x14ac:dyDescent="0.25">
      <c r="A401" t="s">
        <v>648</v>
      </c>
      <c r="B401" t="s">
        <v>3335</v>
      </c>
      <c r="C401" t="s">
        <v>3333</v>
      </c>
      <c r="E401" t="s">
        <v>3336</v>
      </c>
      <c r="G401" t="s">
        <v>1894</v>
      </c>
      <c r="H401" t="s">
        <v>1895</v>
      </c>
      <c r="I401" t="s">
        <v>1896</v>
      </c>
      <c r="J401" t="s">
        <v>1897</v>
      </c>
      <c r="K401" t="s">
        <v>2943</v>
      </c>
    </row>
    <row r="402" spans="1:12" x14ac:dyDescent="0.25">
      <c r="A402" t="s">
        <v>653</v>
      </c>
      <c r="B402" t="s">
        <v>3337</v>
      </c>
      <c r="C402" t="s">
        <v>3338</v>
      </c>
      <c r="E402" t="s">
        <v>3339</v>
      </c>
      <c r="G402" t="s">
        <v>1894</v>
      </c>
      <c r="H402" t="s">
        <v>1910</v>
      </c>
      <c r="I402" t="s">
        <v>1911</v>
      </c>
      <c r="J402" t="s">
        <v>3340</v>
      </c>
      <c r="K402" t="s">
        <v>3341</v>
      </c>
      <c r="L402" t="s">
        <v>3342</v>
      </c>
    </row>
    <row r="403" spans="1:12" x14ac:dyDescent="0.25">
      <c r="A403" t="s">
        <v>654</v>
      </c>
      <c r="B403" t="s">
        <v>3343</v>
      </c>
      <c r="C403" t="s">
        <v>3344</v>
      </c>
      <c r="E403" t="s">
        <v>3345</v>
      </c>
      <c r="G403" t="s">
        <v>1894</v>
      </c>
      <c r="H403" t="s">
        <v>1895</v>
      </c>
      <c r="I403" t="s">
        <v>1968</v>
      </c>
      <c r="J403" t="s">
        <v>1969</v>
      </c>
      <c r="K403" t="s">
        <v>1970</v>
      </c>
    </row>
    <row r="404" spans="1:12" x14ac:dyDescent="0.25">
      <c r="A404" t="s">
        <v>655</v>
      </c>
      <c r="B404" t="s">
        <v>3346</v>
      </c>
      <c r="C404" t="s">
        <v>3344</v>
      </c>
      <c r="E404" t="s">
        <v>3347</v>
      </c>
      <c r="G404" t="s">
        <v>1894</v>
      </c>
      <c r="H404" t="s">
        <v>1895</v>
      </c>
      <c r="I404" t="s">
        <v>1968</v>
      </c>
      <c r="J404" t="s">
        <v>1969</v>
      </c>
      <c r="K404" t="s">
        <v>1970</v>
      </c>
    </row>
    <row r="405" spans="1:12" x14ac:dyDescent="0.25">
      <c r="A405" t="s">
        <v>656</v>
      </c>
      <c r="B405" t="s">
        <v>3348</v>
      </c>
      <c r="C405" t="s">
        <v>3349</v>
      </c>
      <c r="E405" t="s">
        <v>3350</v>
      </c>
      <c r="G405" t="s">
        <v>1894</v>
      </c>
      <c r="H405" t="s">
        <v>1910</v>
      </c>
      <c r="I405" t="s">
        <v>1950</v>
      </c>
      <c r="J405" t="s">
        <v>2735</v>
      </c>
      <c r="K405" t="s">
        <v>3351</v>
      </c>
      <c r="L405" t="s">
        <v>3352</v>
      </c>
    </row>
    <row r="406" spans="1:12" x14ac:dyDescent="0.25">
      <c r="A406" t="s">
        <v>657</v>
      </c>
      <c r="B406" t="s">
        <v>3353</v>
      </c>
      <c r="C406" t="s">
        <v>3354</v>
      </c>
      <c r="E406" t="s">
        <v>3355</v>
      </c>
      <c r="G406" t="s">
        <v>1894</v>
      </c>
      <c r="H406" t="s">
        <v>1910</v>
      </c>
      <c r="I406" t="s">
        <v>1950</v>
      </c>
      <c r="J406" t="s">
        <v>2735</v>
      </c>
      <c r="K406" t="s">
        <v>2736</v>
      </c>
      <c r="L406" t="s">
        <v>2737</v>
      </c>
    </row>
    <row r="407" spans="1:12" x14ac:dyDescent="0.25">
      <c r="A407" t="s">
        <v>658</v>
      </c>
      <c r="B407" t="s">
        <v>3356</v>
      </c>
      <c r="C407" t="s">
        <v>3354</v>
      </c>
      <c r="D407" t="s">
        <v>3357</v>
      </c>
      <c r="E407" t="s">
        <v>3358</v>
      </c>
      <c r="G407" t="s">
        <v>1894</v>
      </c>
      <c r="H407" t="s">
        <v>1910</v>
      </c>
      <c r="I407" t="s">
        <v>1950</v>
      </c>
      <c r="J407" t="s">
        <v>2735</v>
      </c>
      <c r="K407" t="s">
        <v>2736</v>
      </c>
      <c r="L407" t="s">
        <v>2737</v>
      </c>
    </row>
    <row r="408" spans="1:12" x14ac:dyDescent="0.25">
      <c r="A408" t="s">
        <v>659</v>
      </c>
      <c r="B408" t="s">
        <v>3359</v>
      </c>
      <c r="C408" t="s">
        <v>3360</v>
      </c>
      <c r="E408" t="s">
        <v>3361</v>
      </c>
      <c r="G408" t="s">
        <v>1894</v>
      </c>
      <c r="H408" t="s">
        <v>2221</v>
      </c>
      <c r="I408" t="s">
        <v>2222</v>
      </c>
      <c r="J408" t="s">
        <v>2223</v>
      </c>
      <c r="K408" t="s">
        <v>2224</v>
      </c>
    </row>
    <row r="409" spans="1:12" x14ac:dyDescent="0.25">
      <c r="A409" t="s">
        <v>660</v>
      </c>
      <c r="B409" t="s">
        <v>3362</v>
      </c>
      <c r="C409" t="s">
        <v>3360</v>
      </c>
      <c r="E409" t="s">
        <v>3363</v>
      </c>
      <c r="G409" t="s">
        <v>1894</v>
      </c>
      <c r="H409" t="s">
        <v>2221</v>
      </c>
      <c r="I409" t="s">
        <v>2222</v>
      </c>
      <c r="J409" t="s">
        <v>2223</v>
      </c>
      <c r="K409" t="s">
        <v>2224</v>
      </c>
    </row>
    <row r="410" spans="1:12" x14ac:dyDescent="0.25">
      <c r="A410" t="s">
        <v>661</v>
      </c>
      <c r="B410" t="s">
        <v>3364</v>
      </c>
      <c r="C410" t="s">
        <v>3365</v>
      </c>
      <c r="E410" t="s">
        <v>3366</v>
      </c>
      <c r="G410" t="s">
        <v>1894</v>
      </c>
      <c r="H410" t="s">
        <v>1910</v>
      </c>
      <c r="I410" t="s">
        <v>1990</v>
      </c>
      <c r="J410" t="s">
        <v>1991</v>
      </c>
      <c r="K410" t="s">
        <v>1992</v>
      </c>
      <c r="L410" t="s">
        <v>1993</v>
      </c>
    </row>
    <row r="411" spans="1:12" x14ac:dyDescent="0.25">
      <c r="A411" t="s">
        <v>662</v>
      </c>
      <c r="B411" t="s">
        <v>3367</v>
      </c>
      <c r="C411" t="s">
        <v>3368</v>
      </c>
      <c r="E411" t="s">
        <v>3369</v>
      </c>
      <c r="G411" t="s">
        <v>1894</v>
      </c>
      <c r="H411" t="s">
        <v>1895</v>
      </c>
      <c r="I411" t="s">
        <v>2013</v>
      </c>
      <c r="J411" t="s">
        <v>3242</v>
      </c>
      <c r="K411" t="s">
        <v>3243</v>
      </c>
    </row>
    <row r="412" spans="1:12" x14ac:dyDescent="0.25">
      <c r="A412" t="s">
        <v>663</v>
      </c>
      <c r="B412" t="s">
        <v>3370</v>
      </c>
      <c r="C412" t="s">
        <v>3371</v>
      </c>
      <c r="E412" t="s">
        <v>3372</v>
      </c>
      <c r="G412" t="s">
        <v>1894</v>
      </c>
      <c r="H412" t="s">
        <v>2043</v>
      </c>
      <c r="I412" t="s">
        <v>2051</v>
      </c>
      <c r="J412" t="s">
        <v>2052</v>
      </c>
      <c r="K412" t="s">
        <v>2053</v>
      </c>
      <c r="L412" t="s">
        <v>2054</v>
      </c>
    </row>
    <row r="413" spans="1:12" x14ac:dyDescent="0.25">
      <c r="A413" t="s">
        <v>664</v>
      </c>
      <c r="B413" t="s">
        <v>3373</v>
      </c>
      <c r="C413" t="s">
        <v>3371</v>
      </c>
      <c r="E413" t="s">
        <v>3374</v>
      </c>
      <c r="G413" t="s">
        <v>1894</v>
      </c>
      <c r="H413" t="s">
        <v>2043</v>
      </c>
      <c r="I413" t="s">
        <v>2051</v>
      </c>
      <c r="J413" t="s">
        <v>2052</v>
      </c>
      <c r="K413" t="s">
        <v>2053</v>
      </c>
      <c r="L413" t="s">
        <v>2054</v>
      </c>
    </row>
    <row r="414" spans="1:12" x14ac:dyDescent="0.25">
      <c r="A414" t="s">
        <v>665</v>
      </c>
      <c r="B414" t="s">
        <v>3375</v>
      </c>
      <c r="C414" t="s">
        <v>3376</v>
      </c>
      <c r="E414" t="s">
        <v>3377</v>
      </c>
      <c r="G414" t="s">
        <v>1894</v>
      </c>
      <c r="H414" t="s">
        <v>2043</v>
      </c>
      <c r="I414" t="s">
        <v>2051</v>
      </c>
      <c r="J414" t="s">
        <v>2052</v>
      </c>
      <c r="K414" t="s">
        <v>2053</v>
      </c>
      <c r="L414" t="s">
        <v>3031</v>
      </c>
    </row>
    <row r="415" spans="1:12" x14ac:dyDescent="0.25">
      <c r="A415" t="s">
        <v>666</v>
      </c>
      <c r="B415" t="s">
        <v>3378</v>
      </c>
      <c r="C415" t="s">
        <v>3379</v>
      </c>
      <c r="E415" t="s">
        <v>3380</v>
      </c>
      <c r="G415" t="s">
        <v>1894</v>
      </c>
      <c r="H415" t="s">
        <v>2043</v>
      </c>
      <c r="I415" t="s">
        <v>2051</v>
      </c>
      <c r="J415" t="s">
        <v>2052</v>
      </c>
      <c r="K415" t="s">
        <v>2993</v>
      </c>
      <c r="L415" t="s">
        <v>3381</v>
      </c>
    </row>
    <row r="416" spans="1:12" x14ac:dyDescent="0.25">
      <c r="A416" t="s">
        <v>667</v>
      </c>
      <c r="B416" t="s">
        <v>3382</v>
      </c>
      <c r="C416" t="s">
        <v>3383</v>
      </c>
      <c r="E416" t="s">
        <v>3384</v>
      </c>
      <c r="G416" t="s">
        <v>1894</v>
      </c>
      <c r="H416" t="s">
        <v>3385</v>
      </c>
      <c r="I416" t="s">
        <v>3386</v>
      </c>
      <c r="J416" t="s">
        <v>3387</v>
      </c>
      <c r="K416" t="s">
        <v>3388</v>
      </c>
      <c r="L416" t="s">
        <v>3389</v>
      </c>
    </row>
    <row r="417" spans="1:12" x14ac:dyDescent="0.25">
      <c r="A417" t="s">
        <v>668</v>
      </c>
      <c r="B417" t="s">
        <v>3390</v>
      </c>
      <c r="C417" t="s">
        <v>3391</v>
      </c>
      <c r="E417" t="s">
        <v>3392</v>
      </c>
      <c r="G417" t="s">
        <v>1894</v>
      </c>
      <c r="H417" t="s">
        <v>2043</v>
      </c>
      <c r="I417" t="s">
        <v>2051</v>
      </c>
      <c r="J417" t="s">
        <v>2052</v>
      </c>
      <c r="K417" t="s">
        <v>2053</v>
      </c>
      <c r="L417" t="s">
        <v>2054</v>
      </c>
    </row>
    <row r="418" spans="1:12" x14ac:dyDescent="0.25">
      <c r="A418" t="s">
        <v>669</v>
      </c>
      <c r="B418" t="s">
        <v>3393</v>
      </c>
      <c r="C418" t="s">
        <v>3394</v>
      </c>
      <c r="E418" t="s">
        <v>3395</v>
      </c>
      <c r="G418" t="s">
        <v>1894</v>
      </c>
      <c r="H418" t="s">
        <v>2043</v>
      </c>
      <c r="I418" t="s">
        <v>2826</v>
      </c>
      <c r="J418" t="s">
        <v>2827</v>
      </c>
      <c r="K418" t="s">
        <v>3396</v>
      </c>
      <c r="L418" t="s">
        <v>3397</v>
      </c>
    </row>
    <row r="419" spans="1:12" x14ac:dyDescent="0.25">
      <c r="A419" t="s">
        <v>670</v>
      </c>
      <c r="B419" t="s">
        <v>3398</v>
      </c>
      <c r="C419" t="s">
        <v>3399</v>
      </c>
      <c r="E419" t="s">
        <v>3400</v>
      </c>
      <c r="G419" t="s">
        <v>1894</v>
      </c>
      <c r="H419" t="s">
        <v>1910</v>
      </c>
      <c r="I419" t="s">
        <v>1950</v>
      </c>
      <c r="J419" t="s">
        <v>2433</v>
      </c>
      <c r="K419" t="s">
        <v>2434</v>
      </c>
      <c r="L419" t="s">
        <v>2435</v>
      </c>
    </row>
    <row r="420" spans="1:12" x14ac:dyDescent="0.25">
      <c r="A420" t="s">
        <v>671</v>
      </c>
      <c r="B420" t="s">
        <v>3401</v>
      </c>
      <c r="C420" t="s">
        <v>3402</v>
      </c>
      <c r="E420" t="s">
        <v>3403</v>
      </c>
      <c r="G420" t="s">
        <v>1894</v>
      </c>
      <c r="H420" t="s">
        <v>1910</v>
      </c>
      <c r="I420" t="s">
        <v>1950</v>
      </c>
      <c r="J420" t="s">
        <v>2433</v>
      </c>
      <c r="K420" t="s">
        <v>2434</v>
      </c>
      <c r="L420" t="s">
        <v>2435</v>
      </c>
    </row>
    <row r="421" spans="1:12" x14ac:dyDescent="0.25">
      <c r="A421" t="s">
        <v>672</v>
      </c>
      <c r="B421" t="s">
        <v>3404</v>
      </c>
      <c r="C421" t="s">
        <v>3405</v>
      </c>
      <c r="E421" t="s">
        <v>3406</v>
      </c>
      <c r="G421" t="s">
        <v>1894</v>
      </c>
      <c r="H421" t="s">
        <v>1943</v>
      </c>
      <c r="I421" t="s">
        <v>1956</v>
      </c>
      <c r="J421" t="s">
        <v>1957</v>
      </c>
      <c r="K421" t="s">
        <v>3407</v>
      </c>
    </row>
    <row r="422" spans="1:12" x14ac:dyDescent="0.25">
      <c r="A422" t="s">
        <v>673</v>
      </c>
      <c r="B422" t="s">
        <v>3408</v>
      </c>
      <c r="C422" t="s">
        <v>3409</v>
      </c>
      <c r="E422" t="s">
        <v>3410</v>
      </c>
      <c r="G422" t="s">
        <v>1894</v>
      </c>
      <c r="H422" t="s">
        <v>1943</v>
      </c>
      <c r="I422" t="s">
        <v>1956</v>
      </c>
      <c r="J422" t="s">
        <v>1957</v>
      </c>
      <c r="K422" t="s">
        <v>3411</v>
      </c>
    </row>
    <row r="423" spans="1:12" x14ac:dyDescent="0.25">
      <c r="A423" t="s">
        <v>674</v>
      </c>
      <c r="B423" t="s">
        <v>3412</v>
      </c>
      <c r="C423" t="s">
        <v>3413</v>
      </c>
      <c r="E423" t="s">
        <v>3414</v>
      </c>
      <c r="G423" t="s">
        <v>1894</v>
      </c>
      <c r="H423" t="s">
        <v>1895</v>
      </c>
      <c r="I423" t="s">
        <v>2313</v>
      </c>
      <c r="J423" t="s">
        <v>2314</v>
      </c>
      <c r="K423" t="s">
        <v>2315</v>
      </c>
    </row>
    <row r="424" spans="1:12" x14ac:dyDescent="0.25">
      <c r="A424" t="s">
        <v>675</v>
      </c>
      <c r="B424" t="s">
        <v>3415</v>
      </c>
      <c r="C424" t="s">
        <v>3416</v>
      </c>
      <c r="E424" t="s">
        <v>3417</v>
      </c>
      <c r="G424" t="s">
        <v>1894</v>
      </c>
      <c r="H424" t="s">
        <v>2043</v>
      </c>
      <c r="I424" t="s">
        <v>3418</v>
      </c>
      <c r="J424" t="s">
        <v>3419</v>
      </c>
      <c r="K424" t="s">
        <v>3420</v>
      </c>
      <c r="L424" t="s">
        <v>3421</v>
      </c>
    </row>
    <row r="425" spans="1:12" x14ac:dyDescent="0.25">
      <c r="A425" t="s">
        <v>676</v>
      </c>
      <c r="B425" t="s">
        <v>3422</v>
      </c>
      <c r="C425" t="s">
        <v>3423</v>
      </c>
      <c r="E425" t="s">
        <v>3424</v>
      </c>
      <c r="G425" t="s">
        <v>1894</v>
      </c>
      <c r="H425" t="s">
        <v>1910</v>
      </c>
      <c r="I425" t="s">
        <v>1911</v>
      </c>
      <c r="J425" t="s">
        <v>2105</v>
      </c>
      <c r="K425" t="s">
        <v>2236</v>
      </c>
      <c r="L425" t="s">
        <v>3425</v>
      </c>
    </row>
    <row r="426" spans="1:12" x14ac:dyDescent="0.25">
      <c r="A426" t="s">
        <v>677</v>
      </c>
      <c r="B426" t="s">
        <v>3426</v>
      </c>
      <c r="C426" t="s">
        <v>3423</v>
      </c>
      <c r="E426" t="s">
        <v>3427</v>
      </c>
      <c r="G426" t="s">
        <v>1894</v>
      </c>
      <c r="H426" t="s">
        <v>1910</v>
      </c>
      <c r="I426" t="s">
        <v>1911</v>
      </c>
      <c r="J426" t="s">
        <v>2105</v>
      </c>
      <c r="K426" t="s">
        <v>2236</v>
      </c>
      <c r="L426" t="s">
        <v>3425</v>
      </c>
    </row>
    <row r="427" spans="1:12" x14ac:dyDescent="0.25">
      <c r="A427" t="s">
        <v>678</v>
      </c>
      <c r="B427" t="s">
        <v>3428</v>
      </c>
      <c r="C427" t="s">
        <v>3423</v>
      </c>
      <c r="E427" t="s">
        <v>3429</v>
      </c>
      <c r="G427" t="s">
        <v>1894</v>
      </c>
      <c r="H427" t="s">
        <v>1910</v>
      </c>
      <c r="I427" t="s">
        <v>1911</v>
      </c>
      <c r="J427" t="s">
        <v>2105</v>
      </c>
      <c r="K427" t="s">
        <v>2236</v>
      </c>
      <c r="L427" t="s">
        <v>3425</v>
      </c>
    </row>
    <row r="428" spans="1:12" x14ac:dyDescent="0.25">
      <c r="A428" t="s">
        <v>679</v>
      </c>
      <c r="B428" t="s">
        <v>3430</v>
      </c>
      <c r="C428" t="s">
        <v>3423</v>
      </c>
      <c r="E428" t="s">
        <v>3431</v>
      </c>
      <c r="G428" t="s">
        <v>1894</v>
      </c>
      <c r="H428" t="s">
        <v>1910</v>
      </c>
      <c r="I428" t="s">
        <v>1911</v>
      </c>
      <c r="J428" t="s">
        <v>2105</v>
      </c>
      <c r="K428" t="s">
        <v>2236</v>
      </c>
      <c r="L428" t="s">
        <v>3425</v>
      </c>
    </row>
    <row r="429" spans="1:12" x14ac:dyDescent="0.25">
      <c r="A429" t="s">
        <v>680</v>
      </c>
      <c r="B429" t="s">
        <v>3432</v>
      </c>
      <c r="C429" t="s">
        <v>3433</v>
      </c>
      <c r="E429" t="s">
        <v>3434</v>
      </c>
      <c r="G429" t="s">
        <v>1894</v>
      </c>
      <c r="H429" t="s">
        <v>1902</v>
      </c>
      <c r="I429" t="s">
        <v>1903</v>
      </c>
      <c r="J429" t="s">
        <v>1904</v>
      </c>
      <c r="K429" t="s">
        <v>1905</v>
      </c>
      <c r="L429" t="s">
        <v>3435</v>
      </c>
    </row>
    <row r="430" spans="1:12" x14ac:dyDescent="0.25">
      <c r="A430" t="s">
        <v>681</v>
      </c>
      <c r="B430" t="s">
        <v>3436</v>
      </c>
      <c r="C430" t="s">
        <v>3437</v>
      </c>
      <c r="E430" t="s">
        <v>3438</v>
      </c>
      <c r="G430" t="s">
        <v>1894</v>
      </c>
      <c r="H430" t="s">
        <v>1910</v>
      </c>
      <c r="I430" t="s">
        <v>1950</v>
      </c>
      <c r="J430" t="s">
        <v>2735</v>
      </c>
      <c r="K430" t="s">
        <v>3351</v>
      </c>
      <c r="L430" t="s">
        <v>3439</v>
      </c>
    </row>
    <row r="431" spans="1:12" x14ac:dyDescent="0.25">
      <c r="A431" t="s">
        <v>682</v>
      </c>
      <c r="B431" t="s">
        <v>3440</v>
      </c>
      <c r="C431" t="s">
        <v>3441</v>
      </c>
      <c r="E431" t="s">
        <v>3442</v>
      </c>
      <c r="G431" t="s">
        <v>1894</v>
      </c>
      <c r="H431" t="s">
        <v>1910</v>
      </c>
      <c r="I431" t="s">
        <v>1990</v>
      </c>
      <c r="J431" t="s">
        <v>3443</v>
      </c>
      <c r="K431" t="s">
        <v>3444</v>
      </c>
      <c r="L431" t="s">
        <v>3445</v>
      </c>
    </row>
    <row r="432" spans="1:12" x14ac:dyDescent="0.25">
      <c r="A432" t="s">
        <v>683</v>
      </c>
      <c r="B432" t="s">
        <v>3446</v>
      </c>
      <c r="C432" t="s">
        <v>3441</v>
      </c>
      <c r="E432" t="s">
        <v>3447</v>
      </c>
      <c r="G432" t="s">
        <v>1894</v>
      </c>
      <c r="H432" t="s">
        <v>1910</v>
      </c>
      <c r="I432" t="s">
        <v>1990</v>
      </c>
      <c r="J432" t="s">
        <v>3443</v>
      </c>
      <c r="K432" t="s">
        <v>3444</v>
      </c>
      <c r="L432" t="s">
        <v>3445</v>
      </c>
    </row>
    <row r="433" spans="1:12" x14ac:dyDescent="0.25">
      <c r="A433" t="s">
        <v>684</v>
      </c>
      <c r="B433" t="s">
        <v>3448</v>
      </c>
      <c r="C433" t="s">
        <v>3449</v>
      </c>
      <c r="E433" t="s">
        <v>3450</v>
      </c>
      <c r="G433" t="s">
        <v>1894</v>
      </c>
      <c r="H433" t="s">
        <v>1902</v>
      </c>
      <c r="I433" t="s">
        <v>2248</v>
      </c>
      <c r="J433" t="s">
        <v>2249</v>
      </c>
      <c r="K433" t="s">
        <v>3132</v>
      </c>
      <c r="L433" t="s">
        <v>3133</v>
      </c>
    </row>
    <row r="434" spans="1:12" x14ac:dyDescent="0.25">
      <c r="A434" t="s">
        <v>685</v>
      </c>
      <c r="B434" t="s">
        <v>3451</v>
      </c>
      <c r="C434" t="s">
        <v>3452</v>
      </c>
      <c r="E434" t="s">
        <v>3453</v>
      </c>
      <c r="G434" t="s">
        <v>1894</v>
      </c>
      <c r="H434" t="s">
        <v>3454</v>
      </c>
      <c r="I434" t="s">
        <v>3455</v>
      </c>
    </row>
    <row r="435" spans="1:12" x14ac:dyDescent="0.25">
      <c r="A435" t="s">
        <v>686</v>
      </c>
      <c r="B435" t="s">
        <v>3456</v>
      </c>
      <c r="C435" t="s">
        <v>3457</v>
      </c>
      <c r="E435" t="s">
        <v>3458</v>
      </c>
      <c r="G435" t="s">
        <v>1894</v>
      </c>
      <c r="H435" t="s">
        <v>1895</v>
      </c>
      <c r="I435" t="s">
        <v>1920</v>
      </c>
      <c r="J435" t="s">
        <v>1921</v>
      </c>
      <c r="K435" t="s">
        <v>1922</v>
      </c>
    </row>
    <row r="436" spans="1:12" x14ac:dyDescent="0.25">
      <c r="A436" t="s">
        <v>687</v>
      </c>
      <c r="B436" t="s">
        <v>3459</v>
      </c>
      <c r="C436" t="s">
        <v>3457</v>
      </c>
      <c r="E436" t="s">
        <v>3460</v>
      </c>
      <c r="G436" t="s">
        <v>1894</v>
      </c>
      <c r="H436" t="s">
        <v>1895</v>
      </c>
      <c r="I436" t="s">
        <v>1920</v>
      </c>
      <c r="J436" t="s">
        <v>1921</v>
      </c>
      <c r="K436" t="s">
        <v>1922</v>
      </c>
    </row>
    <row r="437" spans="1:12" x14ac:dyDescent="0.25">
      <c r="A437" t="s">
        <v>688</v>
      </c>
      <c r="B437" t="s">
        <v>3461</v>
      </c>
      <c r="C437" t="s">
        <v>3457</v>
      </c>
      <c r="E437" t="s">
        <v>3462</v>
      </c>
      <c r="G437" t="s">
        <v>1894</v>
      </c>
      <c r="H437" t="s">
        <v>1895</v>
      </c>
      <c r="I437" t="s">
        <v>1920</v>
      </c>
      <c r="J437" t="s">
        <v>1921</v>
      </c>
      <c r="K437" t="s">
        <v>1922</v>
      </c>
    </row>
    <row r="438" spans="1:12" x14ac:dyDescent="0.25">
      <c r="A438" t="s">
        <v>689</v>
      </c>
      <c r="B438" t="s">
        <v>3463</v>
      </c>
      <c r="C438" t="s">
        <v>3457</v>
      </c>
      <c r="E438" t="s">
        <v>3464</v>
      </c>
      <c r="G438" t="s">
        <v>1894</v>
      </c>
      <c r="H438" t="s">
        <v>1895</v>
      </c>
      <c r="I438" t="s">
        <v>1920</v>
      </c>
      <c r="J438" t="s">
        <v>1921</v>
      </c>
      <c r="K438" t="s">
        <v>1922</v>
      </c>
    </row>
    <row r="439" spans="1:12" x14ac:dyDescent="0.25">
      <c r="A439" t="s">
        <v>690</v>
      </c>
      <c r="B439" t="s">
        <v>3465</v>
      </c>
      <c r="C439" t="s">
        <v>3457</v>
      </c>
      <c r="E439" t="s">
        <v>3466</v>
      </c>
      <c r="G439" t="s">
        <v>1894</v>
      </c>
      <c r="H439" t="s">
        <v>1895</v>
      </c>
      <c r="I439" t="s">
        <v>1920</v>
      </c>
      <c r="J439" t="s">
        <v>1921</v>
      </c>
      <c r="K439" t="s">
        <v>1922</v>
      </c>
    </row>
    <row r="440" spans="1:12" x14ac:dyDescent="0.25">
      <c r="A440" t="s">
        <v>695</v>
      </c>
      <c r="B440" t="s">
        <v>3467</v>
      </c>
      <c r="C440" t="s">
        <v>3468</v>
      </c>
      <c r="E440" t="s">
        <v>3469</v>
      </c>
      <c r="G440" t="s">
        <v>1894</v>
      </c>
      <c r="H440" t="s">
        <v>2221</v>
      </c>
      <c r="I440" t="s">
        <v>2222</v>
      </c>
      <c r="J440" t="s">
        <v>2223</v>
      </c>
      <c r="K440" t="s">
        <v>2224</v>
      </c>
    </row>
    <row r="441" spans="1:12" x14ac:dyDescent="0.25">
      <c r="A441" t="s">
        <v>696</v>
      </c>
      <c r="B441" t="s">
        <v>3470</v>
      </c>
      <c r="C441" t="s">
        <v>3471</v>
      </c>
      <c r="E441" t="s">
        <v>3472</v>
      </c>
      <c r="G441" t="s">
        <v>1894</v>
      </c>
      <c r="H441" t="s">
        <v>1910</v>
      </c>
      <c r="I441" t="s">
        <v>1911</v>
      </c>
      <c r="J441" t="s">
        <v>3340</v>
      </c>
      <c r="K441" t="s">
        <v>3473</v>
      </c>
      <c r="L441" t="s">
        <v>3474</v>
      </c>
    </row>
    <row r="442" spans="1:12" x14ac:dyDescent="0.25">
      <c r="A442" t="s">
        <v>697</v>
      </c>
      <c r="B442" t="s">
        <v>3475</v>
      </c>
      <c r="C442" t="s">
        <v>3476</v>
      </c>
      <c r="E442" t="s">
        <v>3477</v>
      </c>
      <c r="G442" t="s">
        <v>1894</v>
      </c>
      <c r="H442" t="s">
        <v>1910</v>
      </c>
      <c r="I442" t="s">
        <v>1950</v>
      </c>
      <c r="J442" t="s">
        <v>2390</v>
      </c>
      <c r="K442" t="s">
        <v>2512</v>
      </c>
      <c r="L442" t="s">
        <v>2513</v>
      </c>
    </row>
    <row r="443" spans="1:12" x14ac:dyDescent="0.25">
      <c r="A443" t="s">
        <v>698</v>
      </c>
      <c r="B443" t="s">
        <v>3478</v>
      </c>
      <c r="C443" t="s">
        <v>3476</v>
      </c>
      <c r="E443" t="s">
        <v>3479</v>
      </c>
      <c r="G443" t="s">
        <v>1894</v>
      </c>
      <c r="H443" t="s">
        <v>1910</v>
      </c>
      <c r="I443" t="s">
        <v>1950</v>
      </c>
      <c r="J443" t="s">
        <v>2390</v>
      </c>
      <c r="K443" t="s">
        <v>2512</v>
      </c>
      <c r="L443" t="s">
        <v>2513</v>
      </c>
    </row>
    <row r="444" spans="1:12" x14ac:dyDescent="0.25">
      <c r="A444" t="s">
        <v>701</v>
      </c>
      <c r="B444" t="s">
        <v>3480</v>
      </c>
      <c r="C444" t="s">
        <v>3481</v>
      </c>
      <c r="E444" t="s">
        <v>3482</v>
      </c>
      <c r="G444" t="s">
        <v>1894</v>
      </c>
      <c r="H444" t="s">
        <v>1895</v>
      </c>
      <c r="I444" t="s">
        <v>1920</v>
      </c>
      <c r="J444" t="s">
        <v>3483</v>
      </c>
      <c r="K444" t="s">
        <v>3484</v>
      </c>
    </row>
    <row r="445" spans="1:12" x14ac:dyDescent="0.25">
      <c r="A445" t="s">
        <v>702</v>
      </c>
      <c r="B445" t="s">
        <v>3485</v>
      </c>
      <c r="C445" t="s">
        <v>3481</v>
      </c>
      <c r="E445" t="s">
        <v>3486</v>
      </c>
      <c r="G445" t="s">
        <v>1894</v>
      </c>
      <c r="H445" t="s">
        <v>1895</v>
      </c>
      <c r="I445" t="s">
        <v>1920</v>
      </c>
      <c r="J445" t="s">
        <v>3483</v>
      </c>
      <c r="K445" t="s">
        <v>3484</v>
      </c>
    </row>
    <row r="446" spans="1:12" x14ac:dyDescent="0.25">
      <c r="A446" t="s">
        <v>703</v>
      </c>
      <c r="B446" t="s">
        <v>3487</v>
      </c>
      <c r="C446" t="s">
        <v>3481</v>
      </c>
      <c r="E446" t="s">
        <v>3488</v>
      </c>
      <c r="G446" t="s">
        <v>1894</v>
      </c>
      <c r="H446" t="s">
        <v>1895</v>
      </c>
      <c r="I446" t="s">
        <v>1920</v>
      </c>
      <c r="J446" t="s">
        <v>3483</v>
      </c>
      <c r="K446" t="s">
        <v>3484</v>
      </c>
    </row>
    <row r="447" spans="1:12" x14ac:dyDescent="0.25">
      <c r="A447" t="s">
        <v>704</v>
      </c>
      <c r="B447" t="s">
        <v>3489</v>
      </c>
      <c r="C447" t="s">
        <v>3481</v>
      </c>
      <c r="E447" t="s">
        <v>3490</v>
      </c>
      <c r="G447" t="s">
        <v>1894</v>
      </c>
      <c r="H447" t="s">
        <v>1895</v>
      </c>
      <c r="I447" t="s">
        <v>1920</v>
      </c>
      <c r="J447" t="s">
        <v>3483</v>
      </c>
      <c r="K447" t="s">
        <v>3484</v>
      </c>
    </row>
    <row r="448" spans="1:12" x14ac:dyDescent="0.25">
      <c r="A448" t="s">
        <v>705</v>
      </c>
      <c r="B448" t="s">
        <v>3491</v>
      </c>
      <c r="C448" t="s">
        <v>3481</v>
      </c>
      <c r="E448" t="s">
        <v>3492</v>
      </c>
      <c r="G448" t="s">
        <v>1894</v>
      </c>
      <c r="H448" t="s">
        <v>1895</v>
      </c>
      <c r="I448" t="s">
        <v>1920</v>
      </c>
      <c r="J448" t="s">
        <v>3483</v>
      </c>
      <c r="K448" t="s">
        <v>3484</v>
      </c>
    </row>
    <row r="449" spans="1:13" x14ac:dyDescent="0.25">
      <c r="A449" t="s">
        <v>706</v>
      </c>
      <c r="B449" t="s">
        <v>3493</v>
      </c>
      <c r="C449" t="s">
        <v>3494</v>
      </c>
      <c r="E449" t="s">
        <v>3495</v>
      </c>
      <c r="G449" t="s">
        <v>1894</v>
      </c>
      <c r="H449" t="s">
        <v>1910</v>
      </c>
      <c r="I449" t="s">
        <v>1911</v>
      </c>
      <c r="J449" t="s">
        <v>2446</v>
      </c>
      <c r="K449" t="s">
        <v>2447</v>
      </c>
      <c r="L449" t="s">
        <v>2448</v>
      </c>
    </row>
    <row r="450" spans="1:13" x14ac:dyDescent="0.25">
      <c r="A450" t="s">
        <v>707</v>
      </c>
      <c r="B450" t="s">
        <v>3496</v>
      </c>
      <c r="C450" t="s">
        <v>3494</v>
      </c>
      <c r="E450" t="s">
        <v>3497</v>
      </c>
      <c r="G450" t="s">
        <v>1894</v>
      </c>
      <c r="H450" t="s">
        <v>1910</v>
      </c>
      <c r="I450" t="s">
        <v>1911</v>
      </c>
      <c r="J450" t="s">
        <v>2446</v>
      </c>
      <c r="K450" t="s">
        <v>2447</v>
      </c>
      <c r="L450" t="s">
        <v>2448</v>
      </c>
    </row>
    <row r="451" spans="1:13" x14ac:dyDescent="0.25">
      <c r="A451" t="s">
        <v>708</v>
      </c>
      <c r="B451" t="s">
        <v>3498</v>
      </c>
      <c r="C451" t="s">
        <v>3494</v>
      </c>
      <c r="E451" t="s">
        <v>3499</v>
      </c>
      <c r="G451" t="s">
        <v>1894</v>
      </c>
      <c r="H451" t="s">
        <v>1910</v>
      </c>
      <c r="I451" t="s">
        <v>1911</v>
      </c>
      <c r="J451" t="s">
        <v>2446</v>
      </c>
      <c r="K451" t="s">
        <v>2447</v>
      </c>
      <c r="L451" t="s">
        <v>2448</v>
      </c>
    </row>
    <row r="452" spans="1:13" x14ac:dyDescent="0.25">
      <c r="A452" t="s">
        <v>709</v>
      </c>
      <c r="B452" t="s">
        <v>3500</v>
      </c>
      <c r="C452" t="s">
        <v>3501</v>
      </c>
      <c r="E452" t="s">
        <v>3502</v>
      </c>
      <c r="G452" t="s">
        <v>1894</v>
      </c>
      <c r="H452" t="s">
        <v>1910</v>
      </c>
      <c r="I452" t="s">
        <v>1990</v>
      </c>
      <c r="J452" t="s">
        <v>2032</v>
      </c>
      <c r="K452" t="s">
        <v>3503</v>
      </c>
    </row>
    <row r="453" spans="1:13" x14ac:dyDescent="0.25">
      <c r="A453" t="s">
        <v>715</v>
      </c>
      <c r="B453" t="s">
        <v>3504</v>
      </c>
      <c r="C453" t="s">
        <v>3505</v>
      </c>
      <c r="E453" t="s">
        <v>3506</v>
      </c>
      <c r="G453" t="s">
        <v>1894</v>
      </c>
      <c r="H453" t="s">
        <v>2221</v>
      </c>
      <c r="I453" t="s">
        <v>2222</v>
      </c>
      <c r="J453" t="s">
        <v>2223</v>
      </c>
      <c r="K453" t="s">
        <v>2224</v>
      </c>
    </row>
    <row r="454" spans="1:13" x14ac:dyDescent="0.25">
      <c r="A454" t="s">
        <v>716</v>
      </c>
      <c r="B454" t="s">
        <v>3507</v>
      </c>
      <c r="C454" t="s">
        <v>3508</v>
      </c>
      <c r="E454" t="s">
        <v>3509</v>
      </c>
      <c r="G454" t="s">
        <v>1894</v>
      </c>
      <c r="H454" t="s">
        <v>1910</v>
      </c>
      <c r="I454" t="s">
        <v>1990</v>
      </c>
      <c r="J454" t="s">
        <v>2032</v>
      </c>
      <c r="K454" t="s">
        <v>3503</v>
      </c>
    </row>
    <row r="455" spans="1:13" x14ac:dyDescent="0.25">
      <c r="A455" t="s">
        <v>717</v>
      </c>
      <c r="B455" t="s">
        <v>3510</v>
      </c>
      <c r="C455" t="s">
        <v>3511</v>
      </c>
      <c r="E455" t="s">
        <v>3512</v>
      </c>
      <c r="G455" t="s">
        <v>1894</v>
      </c>
      <c r="H455" t="s">
        <v>1895</v>
      </c>
      <c r="I455" t="s">
        <v>1968</v>
      </c>
      <c r="J455" t="s">
        <v>1969</v>
      </c>
      <c r="K455" t="s">
        <v>1970</v>
      </c>
    </row>
    <row r="456" spans="1:13" x14ac:dyDescent="0.25">
      <c r="A456" t="s">
        <v>719</v>
      </c>
      <c r="B456" t="s">
        <v>3513</v>
      </c>
      <c r="C456" t="s">
        <v>3514</v>
      </c>
      <c r="E456" t="s">
        <v>3515</v>
      </c>
      <c r="G456" t="s">
        <v>1894</v>
      </c>
      <c r="H456" t="s">
        <v>1895</v>
      </c>
      <c r="I456" t="s">
        <v>3052</v>
      </c>
      <c r="J456" t="s">
        <v>3053</v>
      </c>
      <c r="K456" t="s">
        <v>3054</v>
      </c>
      <c r="L456" t="s">
        <v>3516</v>
      </c>
    </row>
    <row r="457" spans="1:13" x14ac:dyDescent="0.25">
      <c r="A457" t="s">
        <v>722</v>
      </c>
      <c r="B457" t="s">
        <v>3517</v>
      </c>
      <c r="C457" t="s">
        <v>3518</v>
      </c>
      <c r="E457" t="s">
        <v>3519</v>
      </c>
      <c r="G457" t="s">
        <v>1894</v>
      </c>
      <c r="H457" t="s">
        <v>2043</v>
      </c>
      <c r="I457" t="s">
        <v>2051</v>
      </c>
      <c r="J457" t="s">
        <v>2052</v>
      </c>
      <c r="K457" t="s">
        <v>3520</v>
      </c>
      <c r="L457" t="s">
        <v>3521</v>
      </c>
    </row>
    <row r="458" spans="1:13" x14ac:dyDescent="0.25">
      <c r="A458" t="s">
        <v>723</v>
      </c>
      <c r="B458" t="s">
        <v>3522</v>
      </c>
      <c r="C458" t="s">
        <v>3523</v>
      </c>
      <c r="E458" t="s">
        <v>3524</v>
      </c>
      <c r="G458" t="s">
        <v>1894</v>
      </c>
      <c r="H458" t="s">
        <v>1910</v>
      </c>
      <c r="I458" t="s">
        <v>1990</v>
      </c>
      <c r="J458" t="s">
        <v>1991</v>
      </c>
      <c r="K458" t="s">
        <v>1992</v>
      </c>
      <c r="L458" t="s">
        <v>1993</v>
      </c>
    </row>
    <row r="459" spans="1:13" x14ac:dyDescent="0.25">
      <c r="A459" t="s">
        <v>724</v>
      </c>
      <c r="B459" t="s">
        <v>3525</v>
      </c>
      <c r="C459" t="s">
        <v>3523</v>
      </c>
      <c r="E459" t="s">
        <v>3526</v>
      </c>
      <c r="G459" t="s">
        <v>1894</v>
      </c>
      <c r="H459" t="s">
        <v>1910</v>
      </c>
      <c r="I459" t="s">
        <v>1990</v>
      </c>
      <c r="J459" t="s">
        <v>1991</v>
      </c>
      <c r="K459" t="s">
        <v>1992</v>
      </c>
      <c r="L459" t="s">
        <v>1993</v>
      </c>
    </row>
    <row r="460" spans="1:13" x14ac:dyDescent="0.25">
      <c r="A460" t="s">
        <v>725</v>
      </c>
      <c r="B460" t="s">
        <v>3527</v>
      </c>
      <c r="C460" t="s">
        <v>3528</v>
      </c>
      <c r="E460" t="s">
        <v>3529</v>
      </c>
      <c r="G460" t="s">
        <v>1894</v>
      </c>
      <c r="H460" t="s">
        <v>1910</v>
      </c>
      <c r="I460" t="s">
        <v>1950</v>
      </c>
      <c r="J460" t="s">
        <v>2181</v>
      </c>
      <c r="K460" t="s">
        <v>2182</v>
      </c>
      <c r="L460" t="s">
        <v>2348</v>
      </c>
    </row>
    <row r="461" spans="1:13" x14ac:dyDescent="0.25">
      <c r="A461" t="s">
        <v>729</v>
      </c>
      <c r="B461" t="s">
        <v>3530</v>
      </c>
      <c r="C461" t="s">
        <v>3531</v>
      </c>
      <c r="E461" t="s">
        <v>3532</v>
      </c>
      <c r="G461" t="s">
        <v>1894</v>
      </c>
      <c r="H461" t="s">
        <v>1910</v>
      </c>
      <c r="I461" t="s">
        <v>1950</v>
      </c>
      <c r="J461" t="s">
        <v>2082</v>
      </c>
      <c r="K461" t="s">
        <v>2083</v>
      </c>
      <c r="L461" t="s">
        <v>2084</v>
      </c>
      <c r="M461" t="s">
        <v>2085</v>
      </c>
    </row>
    <row r="462" spans="1:13" x14ac:dyDescent="0.25">
      <c r="A462" t="s">
        <v>730</v>
      </c>
      <c r="B462" t="s">
        <v>3533</v>
      </c>
      <c r="C462" t="s">
        <v>3531</v>
      </c>
      <c r="E462" t="s">
        <v>3534</v>
      </c>
      <c r="G462" t="s">
        <v>1894</v>
      </c>
      <c r="H462" t="s">
        <v>1910</v>
      </c>
      <c r="I462" t="s">
        <v>1950</v>
      </c>
      <c r="J462" t="s">
        <v>2082</v>
      </c>
      <c r="K462" t="s">
        <v>2083</v>
      </c>
      <c r="L462" t="s">
        <v>2084</v>
      </c>
      <c r="M462" t="s">
        <v>2085</v>
      </c>
    </row>
    <row r="463" spans="1:13" x14ac:dyDescent="0.25">
      <c r="A463" t="s">
        <v>731</v>
      </c>
      <c r="B463" t="s">
        <v>3535</v>
      </c>
      <c r="C463" t="s">
        <v>3536</v>
      </c>
      <c r="E463" t="s">
        <v>3537</v>
      </c>
      <c r="G463" t="s">
        <v>1894</v>
      </c>
      <c r="H463" t="s">
        <v>1895</v>
      </c>
      <c r="I463" t="s">
        <v>2631</v>
      </c>
      <c r="J463" t="s">
        <v>2632</v>
      </c>
      <c r="K463" t="s">
        <v>2633</v>
      </c>
    </row>
    <row r="464" spans="1:13" x14ac:dyDescent="0.25">
      <c r="A464" t="s">
        <v>736</v>
      </c>
      <c r="B464" t="s">
        <v>3538</v>
      </c>
      <c r="C464" t="s">
        <v>3539</v>
      </c>
      <c r="E464" t="s">
        <v>3540</v>
      </c>
      <c r="G464" t="s">
        <v>1894</v>
      </c>
      <c r="H464" t="s">
        <v>2221</v>
      </c>
      <c r="I464" t="s">
        <v>2222</v>
      </c>
      <c r="J464" t="s">
        <v>2223</v>
      </c>
      <c r="K464" t="s">
        <v>2224</v>
      </c>
    </row>
    <row r="465" spans="1:12" x14ac:dyDescent="0.25">
      <c r="A465" t="s">
        <v>737</v>
      </c>
      <c r="B465" t="s">
        <v>3541</v>
      </c>
      <c r="C465" t="s">
        <v>3542</v>
      </c>
      <c r="E465" t="s">
        <v>3543</v>
      </c>
      <c r="G465" t="s">
        <v>1894</v>
      </c>
      <c r="H465" t="s">
        <v>1910</v>
      </c>
      <c r="I465" t="s">
        <v>1974</v>
      </c>
      <c r="J465" t="s">
        <v>2934</v>
      </c>
      <c r="K465" t="s">
        <v>3544</v>
      </c>
      <c r="L465" t="s">
        <v>3545</v>
      </c>
    </row>
    <row r="466" spans="1:12" x14ac:dyDescent="0.25">
      <c r="A466" t="s">
        <v>738</v>
      </c>
      <c r="B466" t="s">
        <v>3546</v>
      </c>
      <c r="C466" t="s">
        <v>3547</v>
      </c>
      <c r="E466" t="s">
        <v>3548</v>
      </c>
      <c r="G466" t="s">
        <v>1894</v>
      </c>
      <c r="H466" t="s">
        <v>2339</v>
      </c>
      <c r="I466" t="s">
        <v>3549</v>
      </c>
      <c r="J466" t="s">
        <v>3550</v>
      </c>
      <c r="K466" t="s">
        <v>3551</v>
      </c>
      <c r="L466" t="s">
        <v>3552</v>
      </c>
    </row>
    <row r="467" spans="1:12" x14ac:dyDescent="0.25">
      <c r="A467" t="s">
        <v>739</v>
      </c>
      <c r="B467" t="s">
        <v>3553</v>
      </c>
      <c r="C467" t="s">
        <v>3547</v>
      </c>
      <c r="E467" t="s">
        <v>3554</v>
      </c>
      <c r="G467" t="s">
        <v>1894</v>
      </c>
      <c r="H467" t="s">
        <v>2339</v>
      </c>
      <c r="I467" t="s">
        <v>3549</v>
      </c>
      <c r="J467" t="s">
        <v>3550</v>
      </c>
      <c r="K467" t="s">
        <v>3551</v>
      </c>
      <c r="L467" t="s">
        <v>3552</v>
      </c>
    </row>
    <row r="468" spans="1:12" x14ac:dyDescent="0.25">
      <c r="A468" t="s">
        <v>740</v>
      </c>
      <c r="B468" t="s">
        <v>3555</v>
      </c>
      <c r="C468" t="s">
        <v>3556</v>
      </c>
      <c r="E468" t="s">
        <v>3557</v>
      </c>
      <c r="G468" t="s">
        <v>1894</v>
      </c>
      <c r="H468" t="s">
        <v>1910</v>
      </c>
      <c r="I468" t="s">
        <v>1911</v>
      </c>
      <c r="J468" t="s">
        <v>2111</v>
      </c>
      <c r="K468" t="s">
        <v>2112</v>
      </c>
      <c r="L468" t="s">
        <v>3558</v>
      </c>
    </row>
    <row r="469" spans="1:12" x14ac:dyDescent="0.25">
      <c r="A469" t="s">
        <v>741</v>
      </c>
      <c r="B469" t="s">
        <v>3559</v>
      </c>
      <c r="C469" t="s">
        <v>3560</v>
      </c>
      <c r="E469" t="s">
        <v>3561</v>
      </c>
      <c r="G469" t="s">
        <v>1894</v>
      </c>
      <c r="H469" t="s">
        <v>1895</v>
      </c>
      <c r="I469" t="s">
        <v>3562</v>
      </c>
      <c r="J469" t="s">
        <v>3563</v>
      </c>
    </row>
    <row r="470" spans="1:12" x14ac:dyDescent="0.25">
      <c r="A470" t="s">
        <v>742</v>
      </c>
      <c r="B470" t="s">
        <v>3564</v>
      </c>
      <c r="C470" t="s">
        <v>3565</v>
      </c>
      <c r="E470" t="s">
        <v>3566</v>
      </c>
      <c r="G470" t="s">
        <v>1894</v>
      </c>
      <c r="H470" t="s">
        <v>1895</v>
      </c>
      <c r="I470" t="s">
        <v>1968</v>
      </c>
      <c r="J470" t="s">
        <v>1969</v>
      </c>
      <c r="K470" t="s">
        <v>1970</v>
      </c>
    </row>
    <row r="471" spans="1:12" x14ac:dyDescent="0.25">
      <c r="A471" t="s">
        <v>743</v>
      </c>
      <c r="B471" t="s">
        <v>3567</v>
      </c>
      <c r="C471" t="s">
        <v>3568</v>
      </c>
      <c r="E471" t="s">
        <v>3569</v>
      </c>
      <c r="G471" t="s">
        <v>1894</v>
      </c>
      <c r="H471" t="s">
        <v>1895</v>
      </c>
      <c r="I471" t="s">
        <v>3570</v>
      </c>
      <c r="J471" t="s">
        <v>3571</v>
      </c>
      <c r="K471" t="s">
        <v>3572</v>
      </c>
    </row>
    <row r="472" spans="1:12" x14ac:dyDescent="0.25">
      <c r="A472" t="s">
        <v>744</v>
      </c>
      <c r="B472" t="s">
        <v>3573</v>
      </c>
      <c r="C472" t="s">
        <v>3574</v>
      </c>
      <c r="E472" t="s">
        <v>3575</v>
      </c>
      <c r="G472" t="s">
        <v>1894</v>
      </c>
      <c r="H472" t="s">
        <v>1895</v>
      </c>
      <c r="I472" t="s">
        <v>2313</v>
      </c>
      <c r="J472" t="s">
        <v>2314</v>
      </c>
      <c r="K472" t="s">
        <v>3576</v>
      </c>
    </row>
    <row r="473" spans="1:12" x14ac:dyDescent="0.25">
      <c r="A473" t="s">
        <v>745</v>
      </c>
      <c r="B473" t="s">
        <v>3577</v>
      </c>
      <c r="C473" t="s">
        <v>3578</v>
      </c>
      <c r="E473" t="s">
        <v>3579</v>
      </c>
      <c r="G473" t="s">
        <v>1894</v>
      </c>
      <c r="H473" t="s">
        <v>1895</v>
      </c>
      <c r="I473" t="s">
        <v>2631</v>
      </c>
      <c r="J473" t="s">
        <v>2632</v>
      </c>
      <c r="K473" t="s">
        <v>2633</v>
      </c>
    </row>
    <row r="474" spans="1:12" x14ac:dyDescent="0.25">
      <c r="A474" t="s">
        <v>746</v>
      </c>
      <c r="B474" t="s">
        <v>3580</v>
      </c>
      <c r="C474" t="s">
        <v>3581</v>
      </c>
      <c r="E474" t="s">
        <v>3582</v>
      </c>
      <c r="G474" t="s">
        <v>1894</v>
      </c>
      <c r="H474" t="s">
        <v>2043</v>
      </c>
      <c r="I474" t="s">
        <v>2051</v>
      </c>
      <c r="J474" t="s">
        <v>2052</v>
      </c>
      <c r="K474" t="s">
        <v>3583</v>
      </c>
      <c r="L474" t="s">
        <v>3584</v>
      </c>
    </row>
    <row r="475" spans="1:12" x14ac:dyDescent="0.25">
      <c r="A475" t="s">
        <v>747</v>
      </c>
      <c r="B475" t="s">
        <v>3585</v>
      </c>
      <c r="C475" t="s">
        <v>3586</v>
      </c>
      <c r="E475" t="s">
        <v>3587</v>
      </c>
      <c r="G475" t="s">
        <v>1894</v>
      </c>
      <c r="H475" t="s">
        <v>2148</v>
      </c>
      <c r="I475" t="s">
        <v>2149</v>
      </c>
      <c r="J475" t="s">
        <v>2853</v>
      </c>
      <c r="K475" t="s">
        <v>3588</v>
      </c>
      <c r="L475" t="s">
        <v>3589</v>
      </c>
    </row>
    <row r="476" spans="1:12" x14ac:dyDescent="0.25">
      <c r="A476" t="s">
        <v>748</v>
      </c>
      <c r="B476" t="s">
        <v>3590</v>
      </c>
      <c r="C476" t="s">
        <v>3586</v>
      </c>
      <c r="E476" t="s">
        <v>3591</v>
      </c>
      <c r="G476" t="s">
        <v>1894</v>
      </c>
      <c r="H476" t="s">
        <v>2148</v>
      </c>
      <c r="I476" t="s">
        <v>2149</v>
      </c>
      <c r="J476" t="s">
        <v>2853</v>
      </c>
      <c r="K476" t="s">
        <v>3588</v>
      </c>
      <c r="L476" t="s">
        <v>3589</v>
      </c>
    </row>
    <row r="477" spans="1:12" x14ac:dyDescent="0.25">
      <c r="A477" t="s">
        <v>750</v>
      </c>
      <c r="B477" t="s">
        <v>3592</v>
      </c>
      <c r="C477" t="s">
        <v>3593</v>
      </c>
      <c r="E477" t="s">
        <v>3594</v>
      </c>
      <c r="G477" t="s">
        <v>1894</v>
      </c>
      <c r="H477" t="s">
        <v>2043</v>
      </c>
      <c r="I477" t="s">
        <v>2051</v>
      </c>
      <c r="J477" t="s">
        <v>3595</v>
      </c>
    </row>
    <row r="478" spans="1:12" x14ac:dyDescent="0.25">
      <c r="A478" t="s">
        <v>751</v>
      </c>
      <c r="B478" t="s">
        <v>3596</v>
      </c>
      <c r="C478" t="s">
        <v>3597</v>
      </c>
      <c r="E478" t="s">
        <v>3598</v>
      </c>
      <c r="G478" t="s">
        <v>1894</v>
      </c>
      <c r="H478" t="s">
        <v>1910</v>
      </c>
      <c r="I478" t="s">
        <v>1950</v>
      </c>
      <c r="J478" t="s">
        <v>2213</v>
      </c>
      <c r="K478" t="s">
        <v>2662</v>
      </c>
      <c r="L478" t="s">
        <v>3599</v>
      </c>
    </row>
    <row r="479" spans="1:12" x14ac:dyDescent="0.25">
      <c r="A479" t="s">
        <v>753</v>
      </c>
      <c r="B479" t="s">
        <v>3600</v>
      </c>
      <c r="C479" t="s">
        <v>3601</v>
      </c>
      <c r="E479" t="s">
        <v>3602</v>
      </c>
      <c r="G479" t="s">
        <v>1894</v>
      </c>
      <c r="H479" t="s">
        <v>1910</v>
      </c>
      <c r="I479" t="s">
        <v>1990</v>
      </c>
      <c r="J479" t="s">
        <v>1991</v>
      </c>
      <c r="K479" t="s">
        <v>1992</v>
      </c>
      <c r="L479" t="s">
        <v>1993</v>
      </c>
    </row>
    <row r="480" spans="1:12" x14ac:dyDescent="0.25">
      <c r="A480" t="s">
        <v>754</v>
      </c>
      <c r="B480" t="s">
        <v>3603</v>
      </c>
      <c r="C480" t="s">
        <v>3601</v>
      </c>
      <c r="E480" t="s">
        <v>3604</v>
      </c>
      <c r="G480" t="s">
        <v>1894</v>
      </c>
      <c r="H480" t="s">
        <v>1910</v>
      </c>
      <c r="I480" t="s">
        <v>1990</v>
      </c>
      <c r="J480" t="s">
        <v>1991</v>
      </c>
      <c r="K480" t="s">
        <v>1992</v>
      </c>
      <c r="L480" t="s">
        <v>1993</v>
      </c>
    </row>
    <row r="481" spans="1:12" x14ac:dyDescent="0.25">
      <c r="A481" t="s">
        <v>755</v>
      </c>
      <c r="B481" t="s">
        <v>3605</v>
      </c>
      <c r="C481" t="s">
        <v>3601</v>
      </c>
      <c r="E481" t="s">
        <v>3606</v>
      </c>
      <c r="G481" t="s">
        <v>1894</v>
      </c>
      <c r="H481" t="s">
        <v>1910</v>
      </c>
      <c r="I481" t="s">
        <v>1990</v>
      </c>
      <c r="J481" t="s">
        <v>1991</v>
      </c>
      <c r="K481" t="s">
        <v>1992</v>
      </c>
      <c r="L481" t="s">
        <v>1993</v>
      </c>
    </row>
    <row r="482" spans="1:12" x14ac:dyDescent="0.25">
      <c r="A482" t="s">
        <v>756</v>
      </c>
      <c r="B482" t="s">
        <v>3607</v>
      </c>
      <c r="C482" t="s">
        <v>3608</v>
      </c>
      <c r="E482" t="s">
        <v>3609</v>
      </c>
      <c r="G482" t="s">
        <v>1894</v>
      </c>
      <c r="H482" t="s">
        <v>1902</v>
      </c>
      <c r="I482" t="s">
        <v>2248</v>
      </c>
      <c r="J482" t="s">
        <v>2249</v>
      </c>
      <c r="K482" t="s">
        <v>3132</v>
      </c>
      <c r="L482" t="s">
        <v>3133</v>
      </c>
    </row>
    <row r="483" spans="1:12" x14ac:dyDescent="0.25">
      <c r="A483" t="s">
        <v>757</v>
      </c>
      <c r="B483" t="s">
        <v>3610</v>
      </c>
      <c r="C483" t="s">
        <v>3608</v>
      </c>
      <c r="E483" t="s">
        <v>3611</v>
      </c>
      <c r="G483" t="s">
        <v>1894</v>
      </c>
      <c r="H483" t="s">
        <v>1902</v>
      </c>
      <c r="I483" t="s">
        <v>2248</v>
      </c>
      <c r="J483" t="s">
        <v>2249</v>
      </c>
      <c r="K483" t="s">
        <v>3132</v>
      </c>
      <c r="L483" t="s">
        <v>3133</v>
      </c>
    </row>
    <row r="484" spans="1:12" x14ac:dyDescent="0.25">
      <c r="A484" t="s">
        <v>758</v>
      </c>
      <c r="B484" t="s">
        <v>3612</v>
      </c>
      <c r="C484" t="s">
        <v>3608</v>
      </c>
      <c r="E484" t="s">
        <v>3613</v>
      </c>
      <c r="G484" t="s">
        <v>1894</v>
      </c>
      <c r="H484" t="s">
        <v>1902</v>
      </c>
      <c r="I484" t="s">
        <v>2248</v>
      </c>
      <c r="J484" t="s">
        <v>2249</v>
      </c>
      <c r="K484" t="s">
        <v>3132</v>
      </c>
      <c r="L484" t="s">
        <v>3133</v>
      </c>
    </row>
    <row r="485" spans="1:12" x14ac:dyDescent="0.25">
      <c r="A485" t="s">
        <v>759</v>
      </c>
      <c r="B485" t="s">
        <v>3614</v>
      </c>
      <c r="C485" t="s">
        <v>3615</v>
      </c>
      <c r="E485" t="s">
        <v>3616</v>
      </c>
      <c r="G485" t="s">
        <v>1894</v>
      </c>
      <c r="H485" t="s">
        <v>1902</v>
      </c>
      <c r="I485" t="s">
        <v>2267</v>
      </c>
      <c r="J485" t="s">
        <v>2268</v>
      </c>
      <c r="K485" t="s">
        <v>2269</v>
      </c>
      <c r="L485" t="s">
        <v>3617</v>
      </c>
    </row>
    <row r="486" spans="1:12" x14ac:dyDescent="0.25">
      <c r="A486" t="s">
        <v>760</v>
      </c>
      <c r="B486" t="s">
        <v>3618</v>
      </c>
      <c r="C486" t="s">
        <v>3619</v>
      </c>
      <c r="E486" t="s">
        <v>3620</v>
      </c>
      <c r="G486" t="s">
        <v>1894</v>
      </c>
      <c r="H486" t="s">
        <v>1902</v>
      </c>
      <c r="I486" t="s">
        <v>1903</v>
      </c>
      <c r="J486" t="s">
        <v>1904</v>
      </c>
      <c r="K486" t="s">
        <v>1905</v>
      </c>
      <c r="L486" t="s">
        <v>3621</v>
      </c>
    </row>
    <row r="487" spans="1:12" x14ac:dyDescent="0.25">
      <c r="A487" t="s">
        <v>761</v>
      </c>
      <c r="B487" t="s">
        <v>3622</v>
      </c>
      <c r="C487" t="s">
        <v>3623</v>
      </c>
      <c r="E487" t="s">
        <v>3624</v>
      </c>
      <c r="G487" t="s">
        <v>1894</v>
      </c>
      <c r="H487" t="s">
        <v>1910</v>
      </c>
      <c r="I487" t="s">
        <v>1950</v>
      </c>
      <c r="J487" t="s">
        <v>2181</v>
      </c>
      <c r="K487" t="s">
        <v>2182</v>
      </c>
      <c r="L487" t="s">
        <v>2348</v>
      </c>
    </row>
    <row r="488" spans="1:12" x14ac:dyDescent="0.25">
      <c r="A488" t="s">
        <v>762</v>
      </c>
      <c r="B488" t="s">
        <v>3625</v>
      </c>
      <c r="C488" t="s">
        <v>3626</v>
      </c>
      <c r="E488" t="s">
        <v>3627</v>
      </c>
      <c r="G488" t="s">
        <v>1894</v>
      </c>
      <c r="H488" t="s">
        <v>1910</v>
      </c>
      <c r="I488" t="s">
        <v>1950</v>
      </c>
      <c r="J488" t="s">
        <v>2181</v>
      </c>
      <c r="K488" t="s">
        <v>2182</v>
      </c>
      <c r="L488" t="s">
        <v>2348</v>
      </c>
    </row>
    <row r="489" spans="1:12" x14ac:dyDescent="0.25">
      <c r="A489" t="s">
        <v>763</v>
      </c>
      <c r="B489" t="s">
        <v>3628</v>
      </c>
      <c r="C489" t="s">
        <v>3629</v>
      </c>
      <c r="E489" t="s">
        <v>3630</v>
      </c>
      <c r="G489" t="s">
        <v>1894</v>
      </c>
      <c r="H489" t="s">
        <v>1910</v>
      </c>
      <c r="I489" t="s">
        <v>1950</v>
      </c>
      <c r="J489" t="s">
        <v>2181</v>
      </c>
      <c r="K489" t="s">
        <v>2182</v>
      </c>
      <c r="L489" t="s">
        <v>2348</v>
      </c>
    </row>
    <row r="490" spans="1:12" x14ac:dyDescent="0.25">
      <c r="A490" t="s">
        <v>764</v>
      </c>
      <c r="B490" t="s">
        <v>3631</v>
      </c>
      <c r="C490" t="s">
        <v>3632</v>
      </c>
      <c r="E490" t="s">
        <v>3633</v>
      </c>
      <c r="G490" t="s">
        <v>1894</v>
      </c>
      <c r="H490" t="s">
        <v>1910</v>
      </c>
      <c r="I490" t="s">
        <v>1950</v>
      </c>
      <c r="J490" t="s">
        <v>2181</v>
      </c>
      <c r="K490" t="s">
        <v>2182</v>
      </c>
      <c r="L490" t="s">
        <v>2348</v>
      </c>
    </row>
    <row r="491" spans="1:12" x14ac:dyDescent="0.25">
      <c r="A491" t="s">
        <v>765</v>
      </c>
      <c r="B491" t="s">
        <v>3634</v>
      </c>
      <c r="C491" t="s">
        <v>3635</v>
      </c>
      <c r="E491" t="s">
        <v>3636</v>
      </c>
      <c r="G491" t="s">
        <v>1894</v>
      </c>
      <c r="H491" t="s">
        <v>1910</v>
      </c>
      <c r="I491" t="s">
        <v>1950</v>
      </c>
      <c r="J491" t="s">
        <v>2181</v>
      </c>
      <c r="K491" t="s">
        <v>2182</v>
      </c>
      <c r="L491" t="s">
        <v>2348</v>
      </c>
    </row>
    <row r="492" spans="1:12" x14ac:dyDescent="0.25">
      <c r="A492" t="s">
        <v>766</v>
      </c>
      <c r="B492" t="s">
        <v>3637</v>
      </c>
      <c r="C492" t="s">
        <v>3638</v>
      </c>
      <c r="E492" t="s">
        <v>3639</v>
      </c>
      <c r="G492" t="s">
        <v>1894</v>
      </c>
      <c r="H492" t="s">
        <v>1910</v>
      </c>
      <c r="I492" t="s">
        <v>1950</v>
      </c>
      <c r="J492" t="s">
        <v>2181</v>
      </c>
      <c r="K492" t="s">
        <v>2182</v>
      </c>
      <c r="L492" t="s">
        <v>2348</v>
      </c>
    </row>
    <row r="493" spans="1:12" x14ac:dyDescent="0.25">
      <c r="A493" t="s">
        <v>767</v>
      </c>
      <c r="B493" t="s">
        <v>3640</v>
      </c>
      <c r="C493" t="s">
        <v>3638</v>
      </c>
      <c r="E493" t="s">
        <v>3641</v>
      </c>
      <c r="G493" t="s">
        <v>1894</v>
      </c>
      <c r="H493" t="s">
        <v>1910</v>
      </c>
      <c r="I493" t="s">
        <v>1950</v>
      </c>
      <c r="J493" t="s">
        <v>2181</v>
      </c>
      <c r="K493" t="s">
        <v>2182</v>
      </c>
      <c r="L493" t="s">
        <v>2348</v>
      </c>
    </row>
    <row r="494" spans="1:12" x14ac:dyDescent="0.25">
      <c r="A494" t="s">
        <v>768</v>
      </c>
      <c r="B494" t="s">
        <v>3642</v>
      </c>
      <c r="C494" t="s">
        <v>3643</v>
      </c>
      <c r="E494" t="s">
        <v>3644</v>
      </c>
      <c r="G494" t="s">
        <v>1894</v>
      </c>
      <c r="H494" t="s">
        <v>1910</v>
      </c>
      <c r="I494" t="s">
        <v>1950</v>
      </c>
      <c r="J494" t="s">
        <v>2181</v>
      </c>
      <c r="K494" t="s">
        <v>2182</v>
      </c>
      <c r="L494" t="s">
        <v>2348</v>
      </c>
    </row>
    <row r="495" spans="1:12" x14ac:dyDescent="0.25">
      <c r="A495" t="s">
        <v>769</v>
      </c>
      <c r="B495" t="s">
        <v>3645</v>
      </c>
      <c r="C495" t="s">
        <v>3646</v>
      </c>
      <c r="E495" t="s">
        <v>3647</v>
      </c>
      <c r="G495" t="s">
        <v>1894</v>
      </c>
      <c r="H495" t="s">
        <v>1910</v>
      </c>
      <c r="I495" t="s">
        <v>1990</v>
      </c>
      <c r="J495" t="s">
        <v>2032</v>
      </c>
      <c r="K495" t="s">
        <v>2033</v>
      </c>
      <c r="L495" t="s">
        <v>2711</v>
      </c>
    </row>
    <row r="496" spans="1:12" x14ac:dyDescent="0.25">
      <c r="A496" t="s">
        <v>770</v>
      </c>
      <c r="B496" t="s">
        <v>3648</v>
      </c>
      <c r="C496" t="s">
        <v>3649</v>
      </c>
      <c r="E496" t="s">
        <v>3650</v>
      </c>
      <c r="G496" t="s">
        <v>1894</v>
      </c>
      <c r="H496" t="s">
        <v>1910</v>
      </c>
      <c r="I496" t="s">
        <v>1950</v>
      </c>
      <c r="J496" t="s">
        <v>2181</v>
      </c>
      <c r="K496" t="s">
        <v>2182</v>
      </c>
      <c r="L496" t="s">
        <v>2348</v>
      </c>
    </row>
    <row r="497" spans="1:12" x14ac:dyDescent="0.25">
      <c r="A497" t="s">
        <v>771</v>
      </c>
      <c r="B497" t="s">
        <v>3651</v>
      </c>
      <c r="C497" t="s">
        <v>3652</v>
      </c>
      <c r="E497" t="s">
        <v>3653</v>
      </c>
      <c r="G497" t="s">
        <v>1894</v>
      </c>
      <c r="H497" t="s">
        <v>1910</v>
      </c>
      <c r="I497" t="s">
        <v>1950</v>
      </c>
      <c r="J497" t="s">
        <v>2181</v>
      </c>
      <c r="K497" t="s">
        <v>2182</v>
      </c>
      <c r="L497" t="s">
        <v>2348</v>
      </c>
    </row>
    <row r="498" spans="1:12" x14ac:dyDescent="0.25">
      <c r="A498" t="s">
        <v>772</v>
      </c>
      <c r="B498" t="s">
        <v>3654</v>
      </c>
      <c r="C498" t="s">
        <v>3655</v>
      </c>
      <c r="E498" t="s">
        <v>3656</v>
      </c>
      <c r="G498" t="s">
        <v>1894</v>
      </c>
      <c r="H498" t="s">
        <v>1943</v>
      </c>
      <c r="I498" t="s">
        <v>1944</v>
      </c>
      <c r="J498" t="s">
        <v>1945</v>
      </c>
      <c r="K498" t="s">
        <v>3657</v>
      </c>
    </row>
    <row r="499" spans="1:12" x14ac:dyDescent="0.25">
      <c r="A499" t="s">
        <v>773</v>
      </c>
      <c r="B499" t="s">
        <v>3658</v>
      </c>
      <c r="C499" t="s">
        <v>3659</v>
      </c>
      <c r="D499" t="s">
        <v>3660</v>
      </c>
      <c r="E499" t="s">
        <v>3661</v>
      </c>
      <c r="G499" t="s">
        <v>1933</v>
      </c>
      <c r="H499" t="s">
        <v>3662</v>
      </c>
      <c r="I499" t="s">
        <v>3663</v>
      </c>
      <c r="J499" t="s">
        <v>3664</v>
      </c>
      <c r="K499" t="s">
        <v>3665</v>
      </c>
      <c r="L499" t="s">
        <v>3666</v>
      </c>
    </row>
    <row r="500" spans="1:12" x14ac:dyDescent="0.25">
      <c r="A500" t="s">
        <v>774</v>
      </c>
      <c r="B500" t="s">
        <v>3667</v>
      </c>
      <c r="C500" t="s">
        <v>3668</v>
      </c>
      <c r="E500" t="s">
        <v>3669</v>
      </c>
      <c r="G500" t="s">
        <v>1894</v>
      </c>
      <c r="H500" t="s">
        <v>1910</v>
      </c>
      <c r="I500" t="s">
        <v>1950</v>
      </c>
      <c r="J500" t="s">
        <v>2082</v>
      </c>
      <c r="K500" t="s">
        <v>2083</v>
      </c>
      <c r="L500" t="s">
        <v>2817</v>
      </c>
    </row>
    <row r="501" spans="1:12" x14ac:dyDescent="0.25">
      <c r="A501" t="s">
        <v>775</v>
      </c>
      <c r="B501" t="s">
        <v>3670</v>
      </c>
      <c r="C501" t="s">
        <v>3671</v>
      </c>
      <c r="E501" t="s">
        <v>3672</v>
      </c>
      <c r="G501" t="s">
        <v>1894</v>
      </c>
      <c r="H501" t="s">
        <v>1910</v>
      </c>
      <c r="I501" t="s">
        <v>1911</v>
      </c>
      <c r="J501" t="s">
        <v>2111</v>
      </c>
      <c r="K501" t="s">
        <v>3673</v>
      </c>
      <c r="L501" t="s">
        <v>3674</v>
      </c>
    </row>
    <row r="502" spans="1:12" x14ac:dyDescent="0.25">
      <c r="A502" t="s">
        <v>777</v>
      </c>
      <c r="B502" t="s">
        <v>3675</v>
      </c>
      <c r="C502" t="s">
        <v>3676</v>
      </c>
      <c r="D502" t="s">
        <v>3677</v>
      </c>
      <c r="E502" t="s">
        <v>3678</v>
      </c>
      <c r="G502" t="s">
        <v>1894</v>
      </c>
      <c r="H502" t="s">
        <v>1910</v>
      </c>
      <c r="I502" t="s">
        <v>1950</v>
      </c>
      <c r="J502" t="s">
        <v>2181</v>
      </c>
      <c r="K502" t="s">
        <v>2182</v>
      </c>
      <c r="L502" t="s">
        <v>2646</v>
      </c>
    </row>
    <row r="503" spans="1:12" x14ac:dyDescent="0.25">
      <c r="A503" t="s">
        <v>778</v>
      </c>
      <c r="B503" t="s">
        <v>3679</v>
      </c>
      <c r="C503" t="s">
        <v>3680</v>
      </c>
      <c r="E503" t="s">
        <v>3681</v>
      </c>
      <c r="G503" t="s">
        <v>1894</v>
      </c>
      <c r="H503" t="s">
        <v>1910</v>
      </c>
      <c r="I503" t="s">
        <v>1950</v>
      </c>
      <c r="J503" t="s">
        <v>2089</v>
      </c>
      <c r="K503" t="s">
        <v>2090</v>
      </c>
      <c r="L503" t="s">
        <v>2091</v>
      </c>
    </row>
    <row r="504" spans="1:12" x14ac:dyDescent="0.25">
      <c r="A504" t="s">
        <v>779</v>
      </c>
      <c r="B504" t="s">
        <v>3682</v>
      </c>
      <c r="C504" t="s">
        <v>3683</v>
      </c>
      <c r="E504" t="s">
        <v>3684</v>
      </c>
      <c r="G504" t="s">
        <v>1894</v>
      </c>
      <c r="H504" t="s">
        <v>1910</v>
      </c>
      <c r="I504" t="s">
        <v>1950</v>
      </c>
      <c r="J504" t="s">
        <v>2089</v>
      </c>
      <c r="K504" t="s">
        <v>2090</v>
      </c>
      <c r="L504" t="s">
        <v>2091</v>
      </c>
    </row>
    <row r="505" spans="1:12" x14ac:dyDescent="0.25">
      <c r="A505" t="s">
        <v>780</v>
      </c>
      <c r="B505" t="s">
        <v>3685</v>
      </c>
      <c r="C505" t="s">
        <v>3686</v>
      </c>
      <c r="E505" t="s">
        <v>3687</v>
      </c>
      <c r="G505" t="s">
        <v>1894</v>
      </c>
      <c r="H505" t="s">
        <v>1895</v>
      </c>
      <c r="I505" t="s">
        <v>1920</v>
      </c>
      <c r="J505" t="s">
        <v>2168</v>
      </c>
      <c r="K505" t="s">
        <v>2169</v>
      </c>
    </row>
    <row r="506" spans="1:12" x14ac:dyDescent="0.25">
      <c r="A506" t="s">
        <v>781</v>
      </c>
      <c r="B506" t="s">
        <v>3688</v>
      </c>
      <c r="C506" t="s">
        <v>3689</v>
      </c>
      <c r="E506" t="s">
        <v>3690</v>
      </c>
      <c r="G506" t="s">
        <v>1894</v>
      </c>
      <c r="H506" t="s">
        <v>1895</v>
      </c>
      <c r="I506" t="s">
        <v>1920</v>
      </c>
      <c r="J506" t="s">
        <v>2168</v>
      </c>
      <c r="K506" t="s">
        <v>2169</v>
      </c>
    </row>
    <row r="507" spans="1:12" x14ac:dyDescent="0.25">
      <c r="A507" t="s">
        <v>782</v>
      </c>
      <c r="B507" t="s">
        <v>3691</v>
      </c>
      <c r="C507" t="s">
        <v>3692</v>
      </c>
      <c r="E507" t="s">
        <v>3693</v>
      </c>
      <c r="G507" t="s">
        <v>1894</v>
      </c>
      <c r="H507" t="s">
        <v>1910</v>
      </c>
      <c r="I507" t="s">
        <v>1911</v>
      </c>
      <c r="J507" t="s">
        <v>2446</v>
      </c>
      <c r="K507" t="s">
        <v>2447</v>
      </c>
      <c r="L507" t="s">
        <v>2607</v>
      </c>
    </row>
    <row r="508" spans="1:12" x14ac:dyDescent="0.25">
      <c r="A508" t="s">
        <v>783</v>
      </c>
      <c r="B508" t="s">
        <v>3694</v>
      </c>
      <c r="C508" t="s">
        <v>3692</v>
      </c>
      <c r="E508" t="s">
        <v>3695</v>
      </c>
      <c r="G508" t="s">
        <v>1894</v>
      </c>
      <c r="H508" t="s">
        <v>1910</v>
      </c>
      <c r="I508" t="s">
        <v>1911</v>
      </c>
      <c r="J508" t="s">
        <v>2446</v>
      </c>
      <c r="K508" t="s">
        <v>2447</v>
      </c>
      <c r="L508" t="s">
        <v>2607</v>
      </c>
    </row>
    <row r="509" spans="1:12" x14ac:dyDescent="0.25">
      <c r="A509" t="s">
        <v>784</v>
      </c>
      <c r="B509" t="s">
        <v>3696</v>
      </c>
      <c r="C509" t="s">
        <v>3692</v>
      </c>
      <c r="E509" t="s">
        <v>3697</v>
      </c>
      <c r="G509" t="s">
        <v>1894</v>
      </c>
      <c r="H509" t="s">
        <v>1910</v>
      </c>
      <c r="I509" t="s">
        <v>1911</v>
      </c>
      <c r="J509" t="s">
        <v>2446</v>
      </c>
      <c r="K509" t="s">
        <v>2447</v>
      </c>
      <c r="L509" t="s">
        <v>2607</v>
      </c>
    </row>
    <row r="510" spans="1:12" x14ac:dyDescent="0.25">
      <c r="A510" t="s">
        <v>785</v>
      </c>
      <c r="B510" t="s">
        <v>3698</v>
      </c>
      <c r="C510" t="s">
        <v>3692</v>
      </c>
      <c r="E510" t="s">
        <v>3699</v>
      </c>
      <c r="G510" t="s">
        <v>1894</v>
      </c>
      <c r="H510" t="s">
        <v>1910</v>
      </c>
      <c r="I510" t="s">
        <v>1911</v>
      </c>
      <c r="J510" t="s">
        <v>2446</v>
      </c>
      <c r="K510" t="s">
        <v>2447</v>
      </c>
      <c r="L510" t="s">
        <v>2607</v>
      </c>
    </row>
    <row r="511" spans="1:12" x14ac:dyDescent="0.25">
      <c r="A511" t="s">
        <v>786</v>
      </c>
      <c r="B511" t="s">
        <v>3700</v>
      </c>
      <c r="C511" t="s">
        <v>3692</v>
      </c>
      <c r="E511" t="s">
        <v>3701</v>
      </c>
      <c r="G511" t="s">
        <v>1894</v>
      </c>
      <c r="H511" t="s">
        <v>1910</v>
      </c>
      <c r="I511" t="s">
        <v>1911</v>
      </c>
      <c r="J511" t="s">
        <v>2446</v>
      </c>
      <c r="K511" t="s">
        <v>2447</v>
      </c>
      <c r="L511" t="s">
        <v>2607</v>
      </c>
    </row>
    <row r="512" spans="1:12" x14ac:dyDescent="0.25">
      <c r="A512" t="s">
        <v>787</v>
      </c>
      <c r="B512" t="s">
        <v>3702</v>
      </c>
      <c r="C512" t="s">
        <v>3703</v>
      </c>
      <c r="E512" t="s">
        <v>3704</v>
      </c>
      <c r="G512" t="s">
        <v>1894</v>
      </c>
      <c r="H512" t="s">
        <v>2043</v>
      </c>
      <c r="I512" t="s">
        <v>2051</v>
      </c>
      <c r="J512" t="s">
        <v>3705</v>
      </c>
      <c r="K512" t="s">
        <v>3706</v>
      </c>
      <c r="L512" t="s">
        <v>3707</v>
      </c>
    </row>
    <row r="513" spans="1:12" x14ac:dyDescent="0.25">
      <c r="A513" t="s">
        <v>788</v>
      </c>
      <c r="B513" t="s">
        <v>3708</v>
      </c>
      <c r="C513" t="s">
        <v>3709</v>
      </c>
      <c r="E513" t="s">
        <v>3710</v>
      </c>
      <c r="G513" t="s">
        <v>1894</v>
      </c>
      <c r="H513" t="s">
        <v>1902</v>
      </c>
      <c r="I513" t="s">
        <v>2248</v>
      </c>
      <c r="J513" t="s">
        <v>2249</v>
      </c>
      <c r="K513" t="s">
        <v>3132</v>
      </c>
      <c r="L513" t="s">
        <v>3133</v>
      </c>
    </row>
    <row r="514" spans="1:12" x14ac:dyDescent="0.25">
      <c r="A514" t="s">
        <v>789</v>
      </c>
      <c r="B514" t="s">
        <v>3711</v>
      </c>
      <c r="C514" t="s">
        <v>3709</v>
      </c>
      <c r="E514" t="s">
        <v>3712</v>
      </c>
      <c r="G514" t="s">
        <v>1894</v>
      </c>
      <c r="H514" t="s">
        <v>1902</v>
      </c>
      <c r="I514" t="s">
        <v>2248</v>
      </c>
      <c r="J514" t="s">
        <v>2249</v>
      </c>
      <c r="K514" t="s">
        <v>3132</v>
      </c>
      <c r="L514" t="s">
        <v>3133</v>
      </c>
    </row>
    <row r="515" spans="1:12" x14ac:dyDescent="0.25">
      <c r="A515" t="s">
        <v>790</v>
      </c>
      <c r="B515" t="s">
        <v>3713</v>
      </c>
      <c r="C515" t="s">
        <v>3714</v>
      </c>
      <c r="E515" t="s">
        <v>3715</v>
      </c>
      <c r="G515" t="s">
        <v>1894</v>
      </c>
      <c r="H515" t="s">
        <v>1895</v>
      </c>
      <c r="I515" t="s">
        <v>2922</v>
      </c>
      <c r="J515" t="s">
        <v>2923</v>
      </c>
      <c r="K515" t="s">
        <v>2924</v>
      </c>
    </row>
    <row r="516" spans="1:12" x14ac:dyDescent="0.25">
      <c r="A516" t="s">
        <v>791</v>
      </c>
      <c r="B516" t="s">
        <v>3716</v>
      </c>
      <c r="C516" t="s">
        <v>3714</v>
      </c>
      <c r="E516" t="s">
        <v>3717</v>
      </c>
      <c r="G516" t="s">
        <v>1894</v>
      </c>
      <c r="H516" t="s">
        <v>1895</v>
      </c>
      <c r="I516" t="s">
        <v>2922</v>
      </c>
      <c r="J516" t="s">
        <v>2923</v>
      </c>
      <c r="K516" t="s">
        <v>2924</v>
      </c>
    </row>
    <row r="517" spans="1:12" x14ac:dyDescent="0.25">
      <c r="A517" t="s">
        <v>792</v>
      </c>
      <c r="B517" t="s">
        <v>3718</v>
      </c>
      <c r="C517" t="s">
        <v>3719</v>
      </c>
      <c r="E517" t="s">
        <v>3720</v>
      </c>
      <c r="G517" t="s">
        <v>1894</v>
      </c>
      <c r="H517" t="s">
        <v>1895</v>
      </c>
      <c r="I517" t="s">
        <v>2631</v>
      </c>
      <c r="J517" t="s">
        <v>2632</v>
      </c>
      <c r="K517" t="s">
        <v>2633</v>
      </c>
    </row>
    <row r="518" spans="1:12" x14ac:dyDescent="0.25">
      <c r="A518" t="s">
        <v>793</v>
      </c>
      <c r="B518" t="s">
        <v>3721</v>
      </c>
      <c r="C518" t="s">
        <v>3722</v>
      </c>
      <c r="E518" t="s">
        <v>3723</v>
      </c>
      <c r="G518" t="s">
        <v>1894</v>
      </c>
      <c r="H518" t="s">
        <v>1895</v>
      </c>
      <c r="I518" t="s">
        <v>1920</v>
      </c>
      <c r="J518" t="s">
        <v>2168</v>
      </c>
      <c r="K518" t="s">
        <v>2169</v>
      </c>
    </row>
    <row r="519" spans="1:12" x14ac:dyDescent="0.25">
      <c r="A519" t="s">
        <v>794</v>
      </c>
      <c r="B519" t="s">
        <v>3724</v>
      </c>
      <c r="C519" t="s">
        <v>3725</v>
      </c>
      <c r="E519" t="s">
        <v>3726</v>
      </c>
      <c r="G519" t="s">
        <v>1894</v>
      </c>
      <c r="H519" t="s">
        <v>1910</v>
      </c>
      <c r="I519" t="s">
        <v>1950</v>
      </c>
      <c r="J519" t="s">
        <v>2089</v>
      </c>
      <c r="K519" t="s">
        <v>2090</v>
      </c>
      <c r="L519" t="s">
        <v>2091</v>
      </c>
    </row>
    <row r="520" spans="1:12" x14ac:dyDescent="0.25">
      <c r="A520" t="s">
        <v>796</v>
      </c>
      <c r="B520" t="s">
        <v>3727</v>
      </c>
      <c r="C520" t="s">
        <v>3728</v>
      </c>
      <c r="E520" t="s">
        <v>3729</v>
      </c>
      <c r="G520" t="s">
        <v>1894</v>
      </c>
      <c r="H520" t="s">
        <v>1910</v>
      </c>
      <c r="I520" t="s">
        <v>1950</v>
      </c>
      <c r="J520" t="s">
        <v>2089</v>
      </c>
      <c r="K520" t="s">
        <v>2090</v>
      </c>
      <c r="L520" t="s">
        <v>2091</v>
      </c>
    </row>
    <row r="521" spans="1:12" x14ac:dyDescent="0.25">
      <c r="A521" t="s">
        <v>798</v>
      </c>
      <c r="B521" t="s">
        <v>3730</v>
      </c>
      <c r="C521" t="s">
        <v>3731</v>
      </c>
      <c r="E521" t="s">
        <v>3732</v>
      </c>
      <c r="G521" t="s">
        <v>1894</v>
      </c>
      <c r="H521" t="s">
        <v>1910</v>
      </c>
      <c r="I521" t="s">
        <v>1950</v>
      </c>
      <c r="J521" t="s">
        <v>2089</v>
      </c>
      <c r="K521" t="s">
        <v>2090</v>
      </c>
      <c r="L521" t="s">
        <v>2091</v>
      </c>
    </row>
    <row r="522" spans="1:12" x14ac:dyDescent="0.25">
      <c r="A522" t="s">
        <v>799</v>
      </c>
      <c r="B522" t="s">
        <v>3733</v>
      </c>
      <c r="C522" t="s">
        <v>3734</v>
      </c>
      <c r="E522" t="s">
        <v>3735</v>
      </c>
      <c r="G522" t="s">
        <v>1894</v>
      </c>
      <c r="H522" t="s">
        <v>1910</v>
      </c>
      <c r="I522" t="s">
        <v>1950</v>
      </c>
      <c r="J522" t="s">
        <v>2089</v>
      </c>
      <c r="K522" t="s">
        <v>2090</v>
      </c>
      <c r="L522" t="s">
        <v>2091</v>
      </c>
    </row>
    <row r="523" spans="1:12" x14ac:dyDescent="0.25">
      <c r="A523" t="s">
        <v>800</v>
      </c>
      <c r="B523" t="s">
        <v>3736</v>
      </c>
      <c r="C523" t="s">
        <v>3737</v>
      </c>
      <c r="E523" t="s">
        <v>3738</v>
      </c>
      <c r="G523" t="s">
        <v>1894</v>
      </c>
      <c r="H523" t="s">
        <v>1910</v>
      </c>
      <c r="I523" t="s">
        <v>1950</v>
      </c>
      <c r="J523" t="s">
        <v>2089</v>
      </c>
      <c r="K523" t="s">
        <v>2090</v>
      </c>
      <c r="L523" t="s">
        <v>2091</v>
      </c>
    </row>
    <row r="524" spans="1:12" x14ac:dyDescent="0.25">
      <c r="A524" t="s">
        <v>801</v>
      </c>
      <c r="B524" t="s">
        <v>3739</v>
      </c>
      <c r="C524" t="s">
        <v>3740</v>
      </c>
      <c r="E524" t="s">
        <v>3741</v>
      </c>
      <c r="G524" t="s">
        <v>1894</v>
      </c>
      <c r="H524" t="s">
        <v>1910</v>
      </c>
      <c r="I524" t="s">
        <v>1950</v>
      </c>
      <c r="J524" t="s">
        <v>2089</v>
      </c>
      <c r="K524" t="s">
        <v>2090</v>
      </c>
      <c r="L524" t="s">
        <v>2091</v>
      </c>
    </row>
    <row r="525" spans="1:12" x14ac:dyDescent="0.25">
      <c r="A525" t="s">
        <v>802</v>
      </c>
      <c r="B525" t="s">
        <v>3742</v>
      </c>
      <c r="C525" t="s">
        <v>3743</v>
      </c>
      <c r="E525" t="s">
        <v>3744</v>
      </c>
      <c r="G525" t="s">
        <v>1894</v>
      </c>
      <c r="H525" t="s">
        <v>2043</v>
      </c>
      <c r="I525" t="s">
        <v>2044</v>
      </c>
      <c r="J525" t="s">
        <v>2139</v>
      </c>
      <c r="K525" t="s">
        <v>2974</v>
      </c>
      <c r="L525" t="s">
        <v>2975</v>
      </c>
    </row>
    <row r="526" spans="1:12" x14ac:dyDescent="0.25">
      <c r="A526" t="s">
        <v>803</v>
      </c>
      <c r="B526" t="s">
        <v>3745</v>
      </c>
      <c r="C526" t="s">
        <v>3746</v>
      </c>
      <c r="E526" t="s">
        <v>3747</v>
      </c>
      <c r="G526" t="s">
        <v>1894</v>
      </c>
      <c r="H526" t="s">
        <v>1910</v>
      </c>
      <c r="I526" t="s">
        <v>1950</v>
      </c>
      <c r="J526" t="s">
        <v>2181</v>
      </c>
      <c r="K526" t="s">
        <v>2182</v>
      </c>
      <c r="L526" t="s">
        <v>2348</v>
      </c>
    </row>
    <row r="527" spans="1:12" x14ac:dyDescent="0.25">
      <c r="A527" t="s">
        <v>804</v>
      </c>
      <c r="B527" t="s">
        <v>3748</v>
      </c>
      <c r="C527" t="s">
        <v>3749</v>
      </c>
      <c r="E527" t="s">
        <v>3750</v>
      </c>
      <c r="G527" t="s">
        <v>1894</v>
      </c>
      <c r="H527" t="s">
        <v>1895</v>
      </c>
      <c r="I527" t="s">
        <v>1920</v>
      </c>
      <c r="J527" t="s">
        <v>2168</v>
      </c>
      <c r="K527" t="s">
        <v>2169</v>
      </c>
    </row>
    <row r="528" spans="1:12" x14ac:dyDescent="0.25">
      <c r="A528" t="s">
        <v>805</v>
      </c>
      <c r="B528" t="s">
        <v>3751</v>
      </c>
      <c r="C528" t="s">
        <v>3749</v>
      </c>
      <c r="E528" t="s">
        <v>3752</v>
      </c>
      <c r="G528" t="s">
        <v>1894</v>
      </c>
      <c r="H528" t="s">
        <v>1895</v>
      </c>
      <c r="I528" t="s">
        <v>1920</v>
      </c>
      <c r="J528" t="s">
        <v>2168</v>
      </c>
      <c r="K528" t="s">
        <v>2169</v>
      </c>
    </row>
    <row r="529" spans="1:12" x14ac:dyDescent="0.25">
      <c r="A529" t="s">
        <v>806</v>
      </c>
      <c r="B529" t="s">
        <v>3753</v>
      </c>
      <c r="C529" t="s">
        <v>3749</v>
      </c>
      <c r="E529" t="s">
        <v>3754</v>
      </c>
      <c r="G529" t="s">
        <v>1894</v>
      </c>
      <c r="H529" t="s">
        <v>1895</v>
      </c>
      <c r="I529" t="s">
        <v>1920</v>
      </c>
      <c r="J529" t="s">
        <v>2168</v>
      </c>
      <c r="K529" t="s">
        <v>2169</v>
      </c>
    </row>
    <row r="530" spans="1:12" x14ac:dyDescent="0.25">
      <c r="A530" t="s">
        <v>807</v>
      </c>
      <c r="B530" t="s">
        <v>3755</v>
      </c>
      <c r="C530" t="s">
        <v>3749</v>
      </c>
      <c r="E530" t="s">
        <v>3756</v>
      </c>
      <c r="G530" t="s">
        <v>1894</v>
      </c>
      <c r="H530" t="s">
        <v>1895</v>
      </c>
      <c r="I530" t="s">
        <v>1920</v>
      </c>
      <c r="J530" t="s">
        <v>2168</v>
      </c>
      <c r="K530" t="s">
        <v>2169</v>
      </c>
    </row>
    <row r="531" spans="1:12" x14ac:dyDescent="0.25">
      <c r="A531" t="s">
        <v>808</v>
      </c>
      <c r="B531" t="s">
        <v>3757</v>
      </c>
      <c r="C531" t="s">
        <v>3758</v>
      </c>
      <c r="E531" t="s">
        <v>3759</v>
      </c>
      <c r="G531" t="s">
        <v>1894</v>
      </c>
      <c r="H531" t="s">
        <v>1910</v>
      </c>
      <c r="I531" t="s">
        <v>1990</v>
      </c>
      <c r="J531" t="s">
        <v>1991</v>
      </c>
      <c r="K531" t="s">
        <v>1992</v>
      </c>
      <c r="L531" t="s">
        <v>1993</v>
      </c>
    </row>
    <row r="532" spans="1:12" x14ac:dyDescent="0.25">
      <c r="A532" t="s">
        <v>809</v>
      </c>
      <c r="B532" t="s">
        <v>3760</v>
      </c>
      <c r="C532" t="s">
        <v>3761</v>
      </c>
      <c r="E532" t="s">
        <v>3762</v>
      </c>
      <c r="G532" t="s">
        <v>1894</v>
      </c>
      <c r="H532" t="s">
        <v>1895</v>
      </c>
      <c r="I532" t="s">
        <v>1968</v>
      </c>
      <c r="J532" t="s">
        <v>1969</v>
      </c>
      <c r="K532" t="s">
        <v>1970</v>
      </c>
    </row>
    <row r="533" spans="1:12" x14ac:dyDescent="0.25">
      <c r="A533" t="s">
        <v>810</v>
      </c>
      <c r="B533" t="s">
        <v>3763</v>
      </c>
      <c r="C533" t="s">
        <v>3764</v>
      </c>
      <c r="E533" t="s">
        <v>3765</v>
      </c>
      <c r="G533" t="s">
        <v>1894</v>
      </c>
      <c r="H533" t="s">
        <v>1895</v>
      </c>
      <c r="I533" t="s">
        <v>2313</v>
      </c>
      <c r="J533" t="s">
        <v>2314</v>
      </c>
      <c r="K533" t="s">
        <v>3197</v>
      </c>
    </row>
    <row r="534" spans="1:12" x14ac:dyDescent="0.25">
      <c r="A534" t="s">
        <v>811</v>
      </c>
      <c r="B534" t="s">
        <v>3766</v>
      </c>
      <c r="C534" t="s">
        <v>3764</v>
      </c>
      <c r="E534" t="s">
        <v>3767</v>
      </c>
      <c r="G534" t="s">
        <v>1894</v>
      </c>
      <c r="H534" t="s">
        <v>1895</v>
      </c>
      <c r="I534" t="s">
        <v>2313</v>
      </c>
      <c r="J534" t="s">
        <v>2314</v>
      </c>
      <c r="K534" t="s">
        <v>3197</v>
      </c>
    </row>
    <row r="535" spans="1:12" x14ac:dyDescent="0.25">
      <c r="A535" t="s">
        <v>813</v>
      </c>
      <c r="B535" t="s">
        <v>3768</v>
      </c>
      <c r="C535" t="s">
        <v>3769</v>
      </c>
      <c r="E535" t="s">
        <v>3770</v>
      </c>
      <c r="G535" t="s">
        <v>1894</v>
      </c>
      <c r="H535" t="s">
        <v>1910</v>
      </c>
      <c r="I535" t="s">
        <v>1950</v>
      </c>
      <c r="J535" t="s">
        <v>2181</v>
      </c>
      <c r="K535" t="s">
        <v>2182</v>
      </c>
      <c r="L535" t="s">
        <v>2348</v>
      </c>
    </row>
    <row r="536" spans="1:12" x14ac:dyDescent="0.25">
      <c r="A536" t="s">
        <v>814</v>
      </c>
      <c r="B536" t="s">
        <v>3771</v>
      </c>
      <c r="C536" t="s">
        <v>3772</v>
      </c>
      <c r="E536" t="s">
        <v>3773</v>
      </c>
      <c r="G536" t="s">
        <v>1894</v>
      </c>
      <c r="H536" t="s">
        <v>1910</v>
      </c>
      <c r="I536" t="s">
        <v>1950</v>
      </c>
      <c r="J536" t="s">
        <v>2181</v>
      </c>
      <c r="K536" t="s">
        <v>2182</v>
      </c>
      <c r="L536" t="s">
        <v>2348</v>
      </c>
    </row>
    <row r="537" spans="1:12" x14ac:dyDescent="0.25">
      <c r="A537" t="s">
        <v>815</v>
      </c>
      <c r="B537" t="s">
        <v>3774</v>
      </c>
      <c r="C537" t="s">
        <v>3775</v>
      </c>
      <c r="E537" t="s">
        <v>3776</v>
      </c>
      <c r="G537" t="s">
        <v>1894</v>
      </c>
      <c r="H537" t="s">
        <v>1910</v>
      </c>
      <c r="I537" t="s">
        <v>1950</v>
      </c>
      <c r="J537" t="s">
        <v>2181</v>
      </c>
      <c r="K537" t="s">
        <v>2182</v>
      </c>
      <c r="L537" t="s">
        <v>2348</v>
      </c>
    </row>
    <row r="538" spans="1:12" x14ac:dyDescent="0.25">
      <c r="A538" t="s">
        <v>816</v>
      </c>
      <c r="B538" t="s">
        <v>3777</v>
      </c>
      <c r="C538" t="s">
        <v>3778</v>
      </c>
      <c r="E538" t="s">
        <v>3779</v>
      </c>
      <c r="G538" t="s">
        <v>1894</v>
      </c>
      <c r="H538" t="s">
        <v>1910</v>
      </c>
      <c r="I538" t="s">
        <v>1950</v>
      </c>
      <c r="J538" t="s">
        <v>2181</v>
      </c>
      <c r="K538" t="s">
        <v>2182</v>
      </c>
      <c r="L538" t="s">
        <v>2348</v>
      </c>
    </row>
    <row r="539" spans="1:12" x14ac:dyDescent="0.25">
      <c r="A539" t="s">
        <v>817</v>
      </c>
      <c r="B539" t="s">
        <v>3780</v>
      </c>
      <c r="C539" t="s">
        <v>3781</v>
      </c>
      <c r="E539" t="s">
        <v>3782</v>
      </c>
      <c r="G539" t="s">
        <v>1894</v>
      </c>
      <c r="H539" t="s">
        <v>1910</v>
      </c>
      <c r="I539" t="s">
        <v>1974</v>
      </c>
      <c r="J539" t="s">
        <v>2934</v>
      </c>
      <c r="K539" t="s">
        <v>2935</v>
      </c>
      <c r="L539" t="s">
        <v>2936</v>
      </c>
    </row>
    <row r="540" spans="1:12" x14ac:dyDescent="0.25">
      <c r="A540" t="s">
        <v>818</v>
      </c>
      <c r="B540" t="s">
        <v>3783</v>
      </c>
      <c r="C540" t="s">
        <v>3784</v>
      </c>
      <c r="E540" t="s">
        <v>3785</v>
      </c>
      <c r="G540" t="s">
        <v>1894</v>
      </c>
      <c r="H540" t="s">
        <v>1895</v>
      </c>
      <c r="I540" t="s">
        <v>2313</v>
      </c>
      <c r="J540" t="s">
        <v>2314</v>
      </c>
      <c r="K540" t="s">
        <v>3197</v>
      </c>
    </row>
    <row r="541" spans="1:12" x14ac:dyDescent="0.25">
      <c r="A541" t="s">
        <v>819</v>
      </c>
      <c r="B541" t="s">
        <v>3786</v>
      </c>
      <c r="C541" t="s">
        <v>3784</v>
      </c>
      <c r="E541" t="s">
        <v>3787</v>
      </c>
      <c r="G541" t="s">
        <v>1894</v>
      </c>
      <c r="H541" t="s">
        <v>1895</v>
      </c>
      <c r="I541" t="s">
        <v>2313</v>
      </c>
      <c r="J541" t="s">
        <v>2314</v>
      </c>
      <c r="K541" t="s">
        <v>3197</v>
      </c>
    </row>
    <row r="542" spans="1:12" x14ac:dyDescent="0.25">
      <c r="A542" t="s">
        <v>821</v>
      </c>
      <c r="B542" t="s">
        <v>3788</v>
      </c>
      <c r="C542" t="s">
        <v>3789</v>
      </c>
      <c r="E542" t="s">
        <v>3790</v>
      </c>
      <c r="G542" t="s">
        <v>1894</v>
      </c>
      <c r="H542" t="s">
        <v>1910</v>
      </c>
      <c r="I542" t="s">
        <v>1990</v>
      </c>
      <c r="J542" t="s">
        <v>1991</v>
      </c>
      <c r="K542" t="s">
        <v>1992</v>
      </c>
      <c r="L542" t="s">
        <v>1993</v>
      </c>
    </row>
    <row r="543" spans="1:12" x14ac:dyDescent="0.25">
      <c r="A543" t="s">
        <v>822</v>
      </c>
      <c r="B543" t="s">
        <v>3791</v>
      </c>
      <c r="C543" t="s">
        <v>3789</v>
      </c>
      <c r="E543" t="s">
        <v>3792</v>
      </c>
      <c r="G543" t="s">
        <v>1894</v>
      </c>
      <c r="H543" t="s">
        <v>1910</v>
      </c>
      <c r="I543" t="s">
        <v>1990</v>
      </c>
      <c r="J543" t="s">
        <v>1991</v>
      </c>
      <c r="K543" t="s">
        <v>1992</v>
      </c>
      <c r="L543" t="s">
        <v>1993</v>
      </c>
    </row>
    <row r="544" spans="1:12" x14ac:dyDescent="0.25">
      <c r="A544" t="s">
        <v>823</v>
      </c>
      <c r="B544" t="s">
        <v>3793</v>
      </c>
      <c r="C544" t="s">
        <v>2626</v>
      </c>
      <c r="E544" t="s">
        <v>3794</v>
      </c>
      <c r="G544" t="s">
        <v>1894</v>
      </c>
      <c r="H544" t="s">
        <v>1910</v>
      </c>
      <c r="I544" t="s">
        <v>1974</v>
      </c>
      <c r="J544" t="s">
        <v>1975</v>
      </c>
      <c r="K544" t="s">
        <v>2204</v>
      </c>
      <c r="L544" t="s">
        <v>2205</v>
      </c>
    </row>
    <row r="545" spans="1:13" x14ac:dyDescent="0.25">
      <c r="A545" t="s">
        <v>824</v>
      </c>
      <c r="B545" t="s">
        <v>3795</v>
      </c>
      <c r="C545" t="s">
        <v>3796</v>
      </c>
      <c r="E545" t="s">
        <v>3797</v>
      </c>
      <c r="G545" t="s">
        <v>1933</v>
      </c>
      <c r="H545" t="s">
        <v>3662</v>
      </c>
      <c r="I545" t="s">
        <v>3798</v>
      </c>
      <c r="J545" t="s">
        <v>3799</v>
      </c>
      <c r="K545" t="s">
        <v>3800</v>
      </c>
      <c r="L545" t="s">
        <v>3801</v>
      </c>
    </row>
    <row r="546" spans="1:13" x14ac:dyDescent="0.25">
      <c r="A546" t="s">
        <v>826</v>
      </c>
      <c r="B546" t="s">
        <v>3802</v>
      </c>
      <c r="C546" t="s">
        <v>3803</v>
      </c>
      <c r="E546" t="s">
        <v>3804</v>
      </c>
      <c r="G546" t="s">
        <v>1894</v>
      </c>
      <c r="H546" t="s">
        <v>1910</v>
      </c>
      <c r="I546" t="s">
        <v>1950</v>
      </c>
      <c r="J546" t="s">
        <v>2089</v>
      </c>
      <c r="K546" t="s">
        <v>2090</v>
      </c>
      <c r="L546" t="s">
        <v>2156</v>
      </c>
    </row>
    <row r="547" spans="1:13" x14ac:dyDescent="0.25">
      <c r="A547" t="s">
        <v>827</v>
      </c>
      <c r="B547" t="s">
        <v>3805</v>
      </c>
      <c r="C547" t="s">
        <v>3806</v>
      </c>
      <c r="E547" t="s">
        <v>3807</v>
      </c>
      <c r="G547" t="s">
        <v>1894</v>
      </c>
      <c r="H547" t="s">
        <v>1910</v>
      </c>
      <c r="I547" t="s">
        <v>1950</v>
      </c>
      <c r="J547" t="s">
        <v>2089</v>
      </c>
      <c r="K547" t="s">
        <v>2090</v>
      </c>
      <c r="L547" t="s">
        <v>2156</v>
      </c>
    </row>
    <row r="548" spans="1:13" x14ac:dyDescent="0.25">
      <c r="A548" t="s">
        <v>830</v>
      </c>
      <c r="B548" t="s">
        <v>3808</v>
      </c>
      <c r="C548" t="s">
        <v>3809</v>
      </c>
      <c r="E548" t="s">
        <v>3810</v>
      </c>
      <c r="G548" t="s">
        <v>1894</v>
      </c>
      <c r="H548" t="s">
        <v>1910</v>
      </c>
      <c r="I548" t="s">
        <v>1974</v>
      </c>
      <c r="J548" t="s">
        <v>2729</v>
      </c>
      <c r="K548" t="s">
        <v>2730</v>
      </c>
      <c r="L548" t="s">
        <v>3811</v>
      </c>
      <c r="M548" t="s">
        <v>2274</v>
      </c>
    </row>
    <row r="549" spans="1:13" x14ac:dyDescent="0.25">
      <c r="A549" t="s">
        <v>831</v>
      </c>
      <c r="B549" t="s">
        <v>3812</v>
      </c>
      <c r="C549" t="s">
        <v>3809</v>
      </c>
      <c r="E549" t="s">
        <v>3813</v>
      </c>
      <c r="G549" t="s">
        <v>1894</v>
      </c>
      <c r="H549" t="s">
        <v>1910</v>
      </c>
      <c r="I549" t="s">
        <v>1974</v>
      </c>
      <c r="J549" t="s">
        <v>2729</v>
      </c>
      <c r="K549" t="s">
        <v>2730</v>
      </c>
      <c r="L549" t="s">
        <v>3811</v>
      </c>
      <c r="M549" t="s">
        <v>2274</v>
      </c>
    </row>
    <row r="550" spans="1:13" x14ac:dyDescent="0.25">
      <c r="A550" t="s">
        <v>833</v>
      </c>
      <c r="B550" t="s">
        <v>3814</v>
      </c>
      <c r="C550" t="s">
        <v>3815</v>
      </c>
      <c r="E550" t="s">
        <v>3816</v>
      </c>
      <c r="G550" t="s">
        <v>1894</v>
      </c>
      <c r="H550" t="s">
        <v>1895</v>
      </c>
      <c r="I550" t="s">
        <v>1920</v>
      </c>
      <c r="J550" t="s">
        <v>2168</v>
      </c>
      <c r="K550" t="s">
        <v>2169</v>
      </c>
    </row>
    <row r="551" spans="1:13" x14ac:dyDescent="0.25">
      <c r="A551" t="s">
        <v>834</v>
      </c>
      <c r="B551" t="s">
        <v>3817</v>
      </c>
      <c r="C551" t="s">
        <v>3818</v>
      </c>
      <c r="E551" t="s">
        <v>3819</v>
      </c>
      <c r="G551" t="s">
        <v>1894</v>
      </c>
      <c r="H551" t="s">
        <v>1902</v>
      </c>
      <c r="I551" t="s">
        <v>2248</v>
      </c>
      <c r="J551" t="s">
        <v>2249</v>
      </c>
      <c r="K551" t="s">
        <v>2250</v>
      </c>
      <c r="L551" t="s">
        <v>2251</v>
      </c>
    </row>
    <row r="552" spans="1:13" x14ac:dyDescent="0.25">
      <c r="A552" t="s">
        <v>835</v>
      </c>
      <c r="B552" t="s">
        <v>3820</v>
      </c>
      <c r="C552" t="s">
        <v>3818</v>
      </c>
      <c r="E552" t="s">
        <v>3821</v>
      </c>
      <c r="G552" t="s">
        <v>1894</v>
      </c>
      <c r="H552" t="s">
        <v>1902</v>
      </c>
      <c r="I552" t="s">
        <v>2248</v>
      </c>
      <c r="J552" t="s">
        <v>2249</v>
      </c>
      <c r="K552" t="s">
        <v>2250</v>
      </c>
      <c r="L552" t="s">
        <v>2251</v>
      </c>
    </row>
    <row r="553" spans="1:13" x14ac:dyDescent="0.25">
      <c r="A553" t="s">
        <v>836</v>
      </c>
      <c r="B553" t="s">
        <v>3822</v>
      </c>
      <c r="C553" t="s">
        <v>3823</v>
      </c>
      <c r="E553" t="s">
        <v>3824</v>
      </c>
      <c r="G553" t="s">
        <v>1894</v>
      </c>
      <c r="H553" t="s">
        <v>1910</v>
      </c>
      <c r="I553" t="s">
        <v>1990</v>
      </c>
      <c r="J553" t="s">
        <v>1991</v>
      </c>
      <c r="K553" t="s">
        <v>1992</v>
      </c>
      <c r="L553" t="s">
        <v>1993</v>
      </c>
    </row>
    <row r="554" spans="1:13" x14ac:dyDescent="0.25">
      <c r="A554" t="s">
        <v>837</v>
      </c>
      <c r="B554" t="s">
        <v>3825</v>
      </c>
      <c r="C554" t="s">
        <v>3826</v>
      </c>
      <c r="E554" t="s">
        <v>3827</v>
      </c>
      <c r="G554" t="s">
        <v>1894</v>
      </c>
      <c r="H554" t="s">
        <v>1895</v>
      </c>
      <c r="I554" t="s">
        <v>1920</v>
      </c>
      <c r="J554" t="s">
        <v>2168</v>
      </c>
      <c r="K554" t="s">
        <v>2169</v>
      </c>
    </row>
    <row r="555" spans="1:13" x14ac:dyDescent="0.25">
      <c r="A555" t="s">
        <v>838</v>
      </c>
      <c r="B555" t="s">
        <v>3828</v>
      </c>
      <c r="C555" t="s">
        <v>3826</v>
      </c>
      <c r="E555" t="s">
        <v>3829</v>
      </c>
      <c r="G555" t="s">
        <v>1894</v>
      </c>
      <c r="H555" t="s">
        <v>1895</v>
      </c>
      <c r="I555" t="s">
        <v>1920</v>
      </c>
      <c r="J555" t="s">
        <v>2168</v>
      </c>
      <c r="K555" t="s">
        <v>2169</v>
      </c>
    </row>
    <row r="556" spans="1:13" x14ac:dyDescent="0.25">
      <c r="A556" t="s">
        <v>839</v>
      </c>
      <c r="B556" t="s">
        <v>3830</v>
      </c>
      <c r="C556" t="s">
        <v>3831</v>
      </c>
      <c r="E556" t="s">
        <v>3832</v>
      </c>
      <c r="G556" t="s">
        <v>1894</v>
      </c>
      <c r="H556" t="s">
        <v>1895</v>
      </c>
      <c r="I556" t="s">
        <v>2013</v>
      </c>
      <c r="J556" t="s">
        <v>2014</v>
      </c>
      <c r="K556" t="s">
        <v>3833</v>
      </c>
    </row>
    <row r="557" spans="1:13" x14ac:dyDescent="0.25">
      <c r="A557" t="s">
        <v>853</v>
      </c>
      <c r="B557" t="s">
        <v>3834</v>
      </c>
      <c r="C557" t="s">
        <v>3835</v>
      </c>
      <c r="E557" t="s">
        <v>3836</v>
      </c>
      <c r="G557" t="s">
        <v>1894</v>
      </c>
      <c r="H557" t="s">
        <v>2043</v>
      </c>
      <c r="I557" t="s">
        <v>2051</v>
      </c>
      <c r="J557" t="s">
        <v>2052</v>
      </c>
      <c r="K557" t="s">
        <v>2053</v>
      </c>
      <c r="L557" t="s">
        <v>3031</v>
      </c>
    </row>
    <row r="558" spans="1:13" x14ac:dyDescent="0.25">
      <c r="A558" t="s">
        <v>854</v>
      </c>
      <c r="B558" t="s">
        <v>3837</v>
      </c>
      <c r="C558" t="s">
        <v>3838</v>
      </c>
      <c r="E558" t="s">
        <v>3839</v>
      </c>
      <c r="G558" t="s">
        <v>1894</v>
      </c>
      <c r="H558" t="s">
        <v>1895</v>
      </c>
      <c r="I558" t="s">
        <v>1896</v>
      </c>
      <c r="J558" t="s">
        <v>3059</v>
      </c>
      <c r="K558" t="s">
        <v>3840</v>
      </c>
    </row>
    <row r="559" spans="1:13" x14ac:dyDescent="0.25">
      <c r="A559" t="s">
        <v>855</v>
      </c>
      <c r="B559" t="s">
        <v>3841</v>
      </c>
      <c r="C559" t="s">
        <v>3842</v>
      </c>
      <c r="E559" t="s">
        <v>3843</v>
      </c>
      <c r="G559" t="s">
        <v>1894</v>
      </c>
      <c r="H559" t="s">
        <v>1910</v>
      </c>
      <c r="I559" t="s">
        <v>1990</v>
      </c>
      <c r="J559" t="s">
        <v>1991</v>
      </c>
      <c r="K559" t="s">
        <v>1992</v>
      </c>
      <c r="L559" t="s">
        <v>1993</v>
      </c>
    </row>
    <row r="560" spans="1:13" x14ac:dyDescent="0.25">
      <c r="A560" t="s">
        <v>856</v>
      </c>
      <c r="B560" t="s">
        <v>3844</v>
      </c>
      <c r="C560" t="s">
        <v>3845</v>
      </c>
      <c r="E560" t="s">
        <v>3846</v>
      </c>
      <c r="G560" t="s">
        <v>1894</v>
      </c>
      <c r="H560" t="s">
        <v>1895</v>
      </c>
      <c r="I560" t="s">
        <v>1968</v>
      </c>
      <c r="J560" t="s">
        <v>1969</v>
      </c>
      <c r="K560" t="s">
        <v>1970</v>
      </c>
    </row>
    <row r="561" spans="1:13" x14ac:dyDescent="0.25">
      <c r="A561" t="s">
        <v>857</v>
      </c>
      <c r="B561" t="s">
        <v>3847</v>
      </c>
      <c r="C561" t="s">
        <v>3845</v>
      </c>
      <c r="E561" t="s">
        <v>3848</v>
      </c>
      <c r="G561" t="s">
        <v>1894</v>
      </c>
      <c r="H561" t="s">
        <v>1895</v>
      </c>
      <c r="I561" t="s">
        <v>1968</v>
      </c>
      <c r="J561" t="s">
        <v>1969</v>
      </c>
      <c r="K561" t="s">
        <v>1970</v>
      </c>
    </row>
    <row r="562" spans="1:13" x14ac:dyDescent="0.25">
      <c r="A562" t="s">
        <v>859</v>
      </c>
      <c r="B562" t="s">
        <v>3849</v>
      </c>
      <c r="C562" t="s">
        <v>3850</v>
      </c>
      <c r="E562" t="s">
        <v>3851</v>
      </c>
      <c r="G562" t="s">
        <v>1894</v>
      </c>
      <c r="H562" t="s">
        <v>1910</v>
      </c>
      <c r="I562" t="s">
        <v>1974</v>
      </c>
      <c r="J562" t="s">
        <v>3852</v>
      </c>
      <c r="K562" t="s">
        <v>3853</v>
      </c>
      <c r="L562" t="s">
        <v>3854</v>
      </c>
      <c r="M562" t="s">
        <v>3855</v>
      </c>
    </row>
    <row r="563" spans="1:13" x14ac:dyDescent="0.25">
      <c r="A563" t="s">
        <v>860</v>
      </c>
      <c r="B563" t="s">
        <v>3856</v>
      </c>
      <c r="C563" t="s">
        <v>3850</v>
      </c>
      <c r="E563" t="s">
        <v>3857</v>
      </c>
      <c r="G563" t="s">
        <v>1894</v>
      </c>
      <c r="H563" t="s">
        <v>1910</v>
      </c>
      <c r="I563" t="s">
        <v>1974</v>
      </c>
      <c r="J563" t="s">
        <v>3852</v>
      </c>
      <c r="K563" t="s">
        <v>3853</v>
      </c>
      <c r="L563" t="s">
        <v>3854</v>
      </c>
      <c r="M563" t="s">
        <v>3855</v>
      </c>
    </row>
    <row r="564" spans="1:13" x14ac:dyDescent="0.25">
      <c r="A564" t="s">
        <v>861</v>
      </c>
      <c r="B564" t="s">
        <v>3858</v>
      </c>
      <c r="C564" t="s">
        <v>3859</v>
      </c>
      <c r="E564" t="s">
        <v>3860</v>
      </c>
      <c r="G564" t="s">
        <v>1894</v>
      </c>
      <c r="H564" t="s">
        <v>1910</v>
      </c>
      <c r="I564" t="s">
        <v>1950</v>
      </c>
      <c r="J564" t="s">
        <v>2181</v>
      </c>
      <c r="K564" t="s">
        <v>2182</v>
      </c>
      <c r="L564" t="s">
        <v>3294</v>
      </c>
      <c r="M564" t="s">
        <v>3295</v>
      </c>
    </row>
    <row r="565" spans="1:13" x14ac:dyDescent="0.25">
      <c r="A565" t="s">
        <v>863</v>
      </c>
      <c r="B565" t="s">
        <v>3861</v>
      </c>
      <c r="C565" t="s">
        <v>3862</v>
      </c>
      <c r="E565" t="s">
        <v>3863</v>
      </c>
      <c r="G565" t="s">
        <v>1894</v>
      </c>
      <c r="H565" t="s">
        <v>1910</v>
      </c>
      <c r="I565" t="s">
        <v>1950</v>
      </c>
      <c r="J565" t="s">
        <v>2181</v>
      </c>
      <c r="K565" t="s">
        <v>2182</v>
      </c>
      <c r="L565" t="s">
        <v>2348</v>
      </c>
    </row>
    <row r="566" spans="1:13" x14ac:dyDescent="0.25">
      <c r="A566" t="s">
        <v>864</v>
      </c>
      <c r="B566" t="s">
        <v>3864</v>
      </c>
      <c r="C566" t="s">
        <v>3865</v>
      </c>
      <c r="E566" t="s">
        <v>3866</v>
      </c>
      <c r="G566" t="s">
        <v>1894</v>
      </c>
      <c r="H566" t="s">
        <v>2043</v>
      </c>
      <c r="I566" t="s">
        <v>2051</v>
      </c>
      <c r="J566" t="s">
        <v>2052</v>
      </c>
      <c r="K566" t="s">
        <v>3520</v>
      </c>
      <c r="L566" t="s">
        <v>3867</v>
      </c>
    </row>
    <row r="567" spans="1:13" x14ac:dyDescent="0.25">
      <c r="A567" t="s">
        <v>866</v>
      </c>
      <c r="B567" t="s">
        <v>3868</v>
      </c>
      <c r="C567" t="s">
        <v>3869</v>
      </c>
      <c r="E567" t="s">
        <v>3870</v>
      </c>
      <c r="G567" t="s">
        <v>1894</v>
      </c>
      <c r="H567" t="s">
        <v>2043</v>
      </c>
      <c r="I567" t="s">
        <v>2044</v>
      </c>
      <c r="J567" t="s">
        <v>2139</v>
      </c>
      <c r="K567" t="s">
        <v>3871</v>
      </c>
      <c r="L567" t="s">
        <v>3872</v>
      </c>
    </row>
    <row r="568" spans="1:13" x14ac:dyDescent="0.25">
      <c r="A568" t="s">
        <v>927</v>
      </c>
      <c r="B568" t="s">
        <v>3873</v>
      </c>
      <c r="C568" t="s">
        <v>3874</v>
      </c>
      <c r="E568" t="s">
        <v>3875</v>
      </c>
      <c r="G568" t="s">
        <v>1894</v>
      </c>
      <c r="H568" t="s">
        <v>1895</v>
      </c>
      <c r="I568" t="s">
        <v>2013</v>
      </c>
      <c r="J568" t="s">
        <v>3242</v>
      </c>
      <c r="K568" t="s">
        <v>3243</v>
      </c>
    </row>
    <row r="569" spans="1:13" x14ac:dyDescent="0.25">
      <c r="A569" t="s">
        <v>933</v>
      </c>
      <c r="B569" t="s">
        <v>3876</v>
      </c>
      <c r="C569" t="s">
        <v>3877</v>
      </c>
      <c r="E569" t="s">
        <v>3878</v>
      </c>
      <c r="G569" t="s">
        <v>1894</v>
      </c>
      <c r="H569" t="s">
        <v>1902</v>
      </c>
      <c r="I569" t="s">
        <v>1903</v>
      </c>
      <c r="J569" t="s">
        <v>1904</v>
      </c>
      <c r="K569" t="s">
        <v>1905</v>
      </c>
      <c r="L569" t="s">
        <v>3037</v>
      </c>
    </row>
    <row r="570" spans="1:13" x14ac:dyDescent="0.25">
      <c r="A570" t="s">
        <v>936</v>
      </c>
      <c r="B570" t="s">
        <v>3879</v>
      </c>
      <c r="C570" t="s">
        <v>3880</v>
      </c>
      <c r="E570" t="s">
        <v>3881</v>
      </c>
      <c r="G570" t="s">
        <v>1894</v>
      </c>
      <c r="H570" t="s">
        <v>2043</v>
      </c>
      <c r="I570" t="s">
        <v>2051</v>
      </c>
      <c r="J570" t="s">
        <v>2705</v>
      </c>
      <c r="K570" t="s">
        <v>3882</v>
      </c>
      <c r="L570" t="s">
        <v>3883</v>
      </c>
    </row>
    <row r="571" spans="1:13" x14ac:dyDescent="0.25">
      <c r="A571" t="s">
        <v>939</v>
      </c>
      <c r="B571" t="s">
        <v>3884</v>
      </c>
      <c r="C571" t="s">
        <v>3885</v>
      </c>
      <c r="E571" t="s">
        <v>3886</v>
      </c>
      <c r="G571" t="s">
        <v>1894</v>
      </c>
      <c r="H571" t="s">
        <v>2043</v>
      </c>
      <c r="I571" t="s">
        <v>2044</v>
      </c>
      <c r="J571" t="s">
        <v>2045</v>
      </c>
      <c r="K571" t="s">
        <v>3074</v>
      </c>
      <c r="L571" t="s">
        <v>3075</v>
      </c>
    </row>
    <row r="572" spans="1:13" x14ac:dyDescent="0.25">
      <c r="A572" t="s">
        <v>940</v>
      </c>
      <c r="B572" t="s">
        <v>3887</v>
      </c>
      <c r="C572" t="s">
        <v>3888</v>
      </c>
      <c r="E572" t="s">
        <v>3889</v>
      </c>
      <c r="G572" t="s">
        <v>1894</v>
      </c>
      <c r="H572" t="s">
        <v>1902</v>
      </c>
      <c r="I572" t="s">
        <v>2248</v>
      </c>
      <c r="J572" t="s">
        <v>2249</v>
      </c>
      <c r="K572" t="s">
        <v>3890</v>
      </c>
      <c r="L572" t="s">
        <v>3891</v>
      </c>
    </row>
    <row r="573" spans="1:13" x14ac:dyDescent="0.25">
      <c r="A573" t="s">
        <v>941</v>
      </c>
      <c r="B573" t="s">
        <v>3892</v>
      </c>
      <c r="C573" t="s">
        <v>3888</v>
      </c>
      <c r="E573" t="s">
        <v>3893</v>
      </c>
      <c r="G573" t="s">
        <v>1894</v>
      </c>
      <c r="H573" t="s">
        <v>1902</v>
      </c>
      <c r="I573" t="s">
        <v>2248</v>
      </c>
      <c r="J573" t="s">
        <v>2249</v>
      </c>
      <c r="K573" t="s">
        <v>3890</v>
      </c>
      <c r="L573" t="s">
        <v>3891</v>
      </c>
    </row>
    <row r="574" spans="1:13" x14ac:dyDescent="0.25">
      <c r="A574" t="s">
        <v>942</v>
      </c>
      <c r="B574" t="s">
        <v>3894</v>
      </c>
      <c r="C574" t="s">
        <v>3888</v>
      </c>
      <c r="E574" t="s">
        <v>3895</v>
      </c>
      <c r="G574" t="s">
        <v>1894</v>
      </c>
      <c r="H574" t="s">
        <v>1902</v>
      </c>
      <c r="I574" t="s">
        <v>2248</v>
      </c>
      <c r="J574" t="s">
        <v>2249</v>
      </c>
      <c r="K574" t="s">
        <v>3890</v>
      </c>
      <c r="L574" t="s">
        <v>3891</v>
      </c>
    </row>
    <row r="575" spans="1:13" x14ac:dyDescent="0.25">
      <c r="A575" t="s">
        <v>943</v>
      </c>
      <c r="B575" t="s">
        <v>3896</v>
      </c>
      <c r="C575" t="s">
        <v>3897</v>
      </c>
      <c r="E575" t="s">
        <v>3898</v>
      </c>
      <c r="G575" t="s">
        <v>1894</v>
      </c>
      <c r="H575" t="s">
        <v>1902</v>
      </c>
      <c r="I575" t="s">
        <v>2060</v>
      </c>
      <c r="J575" t="s">
        <v>2061</v>
      </c>
      <c r="K575" t="s">
        <v>3899</v>
      </c>
      <c r="L575" t="s">
        <v>3900</v>
      </c>
    </row>
    <row r="576" spans="1:13" x14ac:dyDescent="0.25">
      <c r="A576" t="s">
        <v>944</v>
      </c>
      <c r="B576" t="s">
        <v>3901</v>
      </c>
      <c r="C576" t="s">
        <v>3897</v>
      </c>
      <c r="E576" t="s">
        <v>3902</v>
      </c>
      <c r="G576" t="s">
        <v>1894</v>
      </c>
      <c r="H576" t="s">
        <v>1902</v>
      </c>
      <c r="I576" t="s">
        <v>2060</v>
      </c>
      <c r="J576" t="s">
        <v>2061</v>
      </c>
      <c r="K576" t="s">
        <v>3899</v>
      </c>
      <c r="L576" t="s">
        <v>3900</v>
      </c>
    </row>
    <row r="577" spans="1:12" x14ac:dyDescent="0.25">
      <c r="A577" t="s">
        <v>945</v>
      </c>
      <c r="B577" t="s">
        <v>3903</v>
      </c>
      <c r="C577" t="s">
        <v>3897</v>
      </c>
      <c r="E577" t="s">
        <v>3904</v>
      </c>
      <c r="G577" t="s">
        <v>1894</v>
      </c>
      <c r="H577" t="s">
        <v>1902</v>
      </c>
      <c r="I577" t="s">
        <v>2060</v>
      </c>
      <c r="J577" t="s">
        <v>2061</v>
      </c>
      <c r="K577" t="s">
        <v>3899</v>
      </c>
      <c r="L577" t="s">
        <v>3900</v>
      </c>
    </row>
    <row r="578" spans="1:12" x14ac:dyDescent="0.25">
      <c r="A578" t="s">
        <v>946</v>
      </c>
      <c r="B578" t="s">
        <v>3905</v>
      </c>
      <c r="C578" t="s">
        <v>3906</v>
      </c>
      <c r="E578" t="s">
        <v>3907</v>
      </c>
      <c r="G578" t="s">
        <v>1894</v>
      </c>
      <c r="H578" t="s">
        <v>2148</v>
      </c>
      <c r="I578" t="s">
        <v>2149</v>
      </c>
      <c r="J578" t="s">
        <v>2150</v>
      </c>
      <c r="K578" t="s">
        <v>2151</v>
      </c>
      <c r="L578" t="s">
        <v>3908</v>
      </c>
    </row>
    <row r="579" spans="1:12" x14ac:dyDescent="0.25">
      <c r="A579" t="s">
        <v>947</v>
      </c>
      <c r="B579" t="s">
        <v>3909</v>
      </c>
      <c r="C579" t="s">
        <v>3910</v>
      </c>
      <c r="E579" t="s">
        <v>3911</v>
      </c>
      <c r="G579" t="s">
        <v>1894</v>
      </c>
      <c r="H579" t="s">
        <v>1895</v>
      </c>
      <c r="I579" t="s">
        <v>1968</v>
      </c>
      <c r="J579" t="s">
        <v>1969</v>
      </c>
      <c r="K579" t="s">
        <v>1970</v>
      </c>
    </row>
    <row r="580" spans="1:12" x14ac:dyDescent="0.25">
      <c r="A580" t="s">
        <v>948</v>
      </c>
      <c r="B580" t="s">
        <v>3912</v>
      </c>
      <c r="C580" t="s">
        <v>3910</v>
      </c>
      <c r="E580" t="s">
        <v>3913</v>
      </c>
      <c r="G580" t="s">
        <v>1894</v>
      </c>
      <c r="H580" t="s">
        <v>1895</v>
      </c>
      <c r="I580" t="s">
        <v>1968</v>
      </c>
      <c r="J580" t="s">
        <v>1969</v>
      </c>
      <c r="K580" t="s">
        <v>1970</v>
      </c>
    </row>
    <row r="581" spans="1:12" x14ac:dyDescent="0.25">
      <c r="A581" t="s">
        <v>949</v>
      </c>
      <c r="B581" t="s">
        <v>3914</v>
      </c>
      <c r="C581" t="s">
        <v>3915</v>
      </c>
      <c r="E581" t="s">
        <v>3916</v>
      </c>
      <c r="G581" t="s">
        <v>1894</v>
      </c>
      <c r="H581" t="s">
        <v>1895</v>
      </c>
      <c r="I581" t="s">
        <v>1920</v>
      </c>
      <c r="J581" t="s">
        <v>2845</v>
      </c>
      <c r="K581" t="s">
        <v>2846</v>
      </c>
    </row>
    <row r="582" spans="1:12" x14ac:dyDescent="0.25">
      <c r="A582" t="s">
        <v>950</v>
      </c>
      <c r="B582" t="s">
        <v>3917</v>
      </c>
      <c r="C582" t="s">
        <v>3915</v>
      </c>
      <c r="E582" t="s">
        <v>3918</v>
      </c>
      <c r="G582" t="s">
        <v>1894</v>
      </c>
      <c r="H582" t="s">
        <v>1895</v>
      </c>
      <c r="I582" t="s">
        <v>1920</v>
      </c>
      <c r="J582" t="s">
        <v>2845</v>
      </c>
      <c r="K582" t="s">
        <v>2846</v>
      </c>
    </row>
    <row r="583" spans="1:12" x14ac:dyDescent="0.25">
      <c r="A583" t="s">
        <v>951</v>
      </c>
      <c r="B583" t="s">
        <v>3919</v>
      </c>
      <c r="C583" t="s">
        <v>3920</v>
      </c>
      <c r="E583" t="s">
        <v>3921</v>
      </c>
      <c r="G583" t="s">
        <v>1894</v>
      </c>
      <c r="H583" t="s">
        <v>1910</v>
      </c>
      <c r="I583" t="s">
        <v>1990</v>
      </c>
      <c r="J583" t="s">
        <v>1991</v>
      </c>
      <c r="K583" t="s">
        <v>1992</v>
      </c>
      <c r="L583" t="s">
        <v>1993</v>
      </c>
    </row>
    <row r="584" spans="1:12" x14ac:dyDescent="0.25">
      <c r="A584" t="s">
        <v>952</v>
      </c>
      <c r="B584" t="s">
        <v>3922</v>
      </c>
      <c r="C584" t="s">
        <v>3920</v>
      </c>
      <c r="E584" t="s">
        <v>3923</v>
      </c>
      <c r="G584" t="s">
        <v>1894</v>
      </c>
      <c r="H584" t="s">
        <v>1910</v>
      </c>
      <c r="I584" t="s">
        <v>1990</v>
      </c>
      <c r="J584" t="s">
        <v>1991</v>
      </c>
      <c r="K584" t="s">
        <v>1992</v>
      </c>
      <c r="L584" t="s">
        <v>1993</v>
      </c>
    </row>
    <row r="585" spans="1:12" x14ac:dyDescent="0.25">
      <c r="A585" t="s">
        <v>953</v>
      </c>
      <c r="B585" t="s">
        <v>3924</v>
      </c>
      <c r="C585" t="s">
        <v>3925</v>
      </c>
      <c r="E585" t="s">
        <v>3926</v>
      </c>
      <c r="G585" t="s">
        <v>2332</v>
      </c>
      <c r="H585" t="s">
        <v>2333</v>
      </c>
      <c r="I585" t="s">
        <v>3927</v>
      </c>
      <c r="J585" t="s">
        <v>3928</v>
      </c>
      <c r="K585" t="s">
        <v>3929</v>
      </c>
    </row>
    <row r="586" spans="1:12" x14ac:dyDescent="0.25">
      <c r="A586" t="s">
        <v>954</v>
      </c>
      <c r="B586" t="s">
        <v>3930</v>
      </c>
      <c r="C586" t="s">
        <v>3931</v>
      </c>
      <c r="E586" t="s">
        <v>3932</v>
      </c>
      <c r="G586" t="s">
        <v>1894</v>
      </c>
      <c r="H586" t="s">
        <v>2043</v>
      </c>
      <c r="I586" t="s">
        <v>2051</v>
      </c>
      <c r="J586" t="s">
        <v>2052</v>
      </c>
      <c r="K586" t="s">
        <v>2429</v>
      </c>
    </row>
    <row r="587" spans="1:12" x14ac:dyDescent="0.25">
      <c r="A587" t="s">
        <v>958</v>
      </c>
      <c r="B587" t="s">
        <v>3933</v>
      </c>
      <c r="C587" t="s">
        <v>3934</v>
      </c>
      <c r="E587" t="s">
        <v>3935</v>
      </c>
      <c r="G587" t="s">
        <v>1894</v>
      </c>
      <c r="H587" t="s">
        <v>2043</v>
      </c>
      <c r="I587" t="s">
        <v>2051</v>
      </c>
      <c r="J587" t="s">
        <v>2052</v>
      </c>
      <c r="K587" t="s">
        <v>2429</v>
      </c>
    </row>
    <row r="588" spans="1:12" x14ac:dyDescent="0.25">
      <c r="A588" t="s">
        <v>959</v>
      </c>
      <c r="B588" t="s">
        <v>3936</v>
      </c>
      <c r="C588" t="s">
        <v>3937</v>
      </c>
      <c r="E588" t="s">
        <v>3938</v>
      </c>
      <c r="G588" t="s">
        <v>1894</v>
      </c>
      <c r="H588" t="s">
        <v>1895</v>
      </c>
      <c r="I588" t="s">
        <v>1968</v>
      </c>
      <c r="J588" t="s">
        <v>1969</v>
      </c>
      <c r="K588" t="s">
        <v>1970</v>
      </c>
    </row>
    <row r="589" spans="1:12" x14ac:dyDescent="0.25">
      <c r="A589" t="s">
        <v>960</v>
      </c>
      <c r="B589" t="s">
        <v>3939</v>
      </c>
      <c r="C589" t="s">
        <v>3940</v>
      </c>
      <c r="E589" t="s">
        <v>3941</v>
      </c>
      <c r="G589" t="s">
        <v>1894</v>
      </c>
      <c r="H589" t="s">
        <v>1910</v>
      </c>
      <c r="I589" t="s">
        <v>1950</v>
      </c>
      <c r="J589" t="s">
        <v>2181</v>
      </c>
      <c r="K589" t="s">
        <v>2182</v>
      </c>
      <c r="L589" t="s">
        <v>2348</v>
      </c>
    </row>
    <row r="590" spans="1:12" x14ac:dyDescent="0.25">
      <c r="A590" t="s">
        <v>961</v>
      </c>
      <c r="B590" t="s">
        <v>3942</v>
      </c>
      <c r="C590" t="s">
        <v>3943</v>
      </c>
      <c r="E590" t="s">
        <v>3944</v>
      </c>
      <c r="G590" t="s">
        <v>1894</v>
      </c>
      <c r="H590" t="s">
        <v>1910</v>
      </c>
      <c r="I590" t="s">
        <v>1950</v>
      </c>
      <c r="J590" t="s">
        <v>2181</v>
      </c>
      <c r="K590" t="s">
        <v>2182</v>
      </c>
      <c r="L590" t="s">
        <v>2348</v>
      </c>
    </row>
    <row r="591" spans="1:12" x14ac:dyDescent="0.25">
      <c r="A591" t="s">
        <v>973</v>
      </c>
      <c r="B591" t="s">
        <v>3945</v>
      </c>
      <c r="C591" t="s">
        <v>3946</v>
      </c>
      <c r="E591" t="s">
        <v>3947</v>
      </c>
      <c r="G591" t="s">
        <v>1894</v>
      </c>
      <c r="H591" t="s">
        <v>1895</v>
      </c>
      <c r="I591" t="s">
        <v>2013</v>
      </c>
      <c r="J591" t="s">
        <v>3242</v>
      </c>
      <c r="K591" t="s">
        <v>3243</v>
      </c>
    </row>
    <row r="592" spans="1:12" x14ac:dyDescent="0.25">
      <c r="A592" t="s">
        <v>974</v>
      </c>
      <c r="B592" t="s">
        <v>3948</v>
      </c>
      <c r="C592" t="s">
        <v>3946</v>
      </c>
      <c r="E592" t="s">
        <v>3949</v>
      </c>
      <c r="G592" t="s">
        <v>1894</v>
      </c>
      <c r="H592" t="s">
        <v>1895</v>
      </c>
      <c r="I592" t="s">
        <v>2013</v>
      </c>
      <c r="J592" t="s">
        <v>3242</v>
      </c>
      <c r="K592" t="s">
        <v>3243</v>
      </c>
    </row>
    <row r="593" spans="1:12" x14ac:dyDescent="0.25">
      <c r="A593" t="s">
        <v>987</v>
      </c>
      <c r="B593" t="s">
        <v>3950</v>
      </c>
      <c r="C593" t="s">
        <v>3951</v>
      </c>
      <c r="E593" t="s">
        <v>3952</v>
      </c>
      <c r="G593" t="s">
        <v>1894</v>
      </c>
      <c r="H593" t="s">
        <v>1895</v>
      </c>
      <c r="I593" t="s">
        <v>1920</v>
      </c>
      <c r="J593" t="s">
        <v>3953</v>
      </c>
      <c r="K593" t="s">
        <v>3954</v>
      </c>
    </row>
    <row r="594" spans="1:12" x14ac:dyDescent="0.25">
      <c r="A594" t="s">
        <v>988</v>
      </c>
      <c r="B594" t="s">
        <v>3955</v>
      </c>
      <c r="C594" t="s">
        <v>3951</v>
      </c>
      <c r="E594" t="s">
        <v>3956</v>
      </c>
      <c r="G594" t="s">
        <v>1894</v>
      </c>
      <c r="H594" t="s">
        <v>1895</v>
      </c>
      <c r="I594" t="s">
        <v>1920</v>
      </c>
      <c r="J594" t="s">
        <v>3953</v>
      </c>
      <c r="K594" t="s">
        <v>3954</v>
      </c>
    </row>
    <row r="595" spans="1:12" x14ac:dyDescent="0.25">
      <c r="A595" t="s">
        <v>989</v>
      </c>
      <c r="B595" t="s">
        <v>3957</v>
      </c>
      <c r="C595" t="s">
        <v>3958</v>
      </c>
      <c r="E595" t="s">
        <v>3959</v>
      </c>
      <c r="G595" t="s">
        <v>1894</v>
      </c>
      <c r="H595" t="s">
        <v>1895</v>
      </c>
      <c r="I595" t="s">
        <v>1968</v>
      </c>
      <c r="J595" t="s">
        <v>1969</v>
      </c>
      <c r="K595" t="s">
        <v>3960</v>
      </c>
    </row>
    <row r="596" spans="1:12" x14ac:dyDescent="0.25">
      <c r="A596" t="s">
        <v>990</v>
      </c>
      <c r="B596" t="s">
        <v>3961</v>
      </c>
      <c r="C596" t="s">
        <v>3958</v>
      </c>
      <c r="E596" t="s">
        <v>3962</v>
      </c>
      <c r="G596" t="s">
        <v>1894</v>
      </c>
      <c r="H596" t="s">
        <v>1895</v>
      </c>
      <c r="I596" t="s">
        <v>1968</v>
      </c>
      <c r="J596" t="s">
        <v>1969</v>
      </c>
      <c r="K596" t="s">
        <v>3960</v>
      </c>
    </row>
    <row r="597" spans="1:12" x14ac:dyDescent="0.25">
      <c r="A597" t="s">
        <v>991</v>
      </c>
      <c r="B597" t="s">
        <v>3963</v>
      </c>
      <c r="C597" t="s">
        <v>3964</v>
      </c>
      <c r="E597" t="s">
        <v>3965</v>
      </c>
      <c r="G597" t="s">
        <v>1894</v>
      </c>
      <c r="H597" t="s">
        <v>1902</v>
      </c>
      <c r="I597" t="s">
        <v>2248</v>
      </c>
      <c r="J597" t="s">
        <v>2249</v>
      </c>
      <c r="K597" t="s">
        <v>3132</v>
      </c>
      <c r="L597" t="s">
        <v>3133</v>
      </c>
    </row>
    <row r="598" spans="1:12" x14ac:dyDescent="0.25">
      <c r="A598" t="s">
        <v>992</v>
      </c>
      <c r="B598" t="s">
        <v>3966</v>
      </c>
      <c r="C598" t="s">
        <v>3964</v>
      </c>
      <c r="E598" t="s">
        <v>3967</v>
      </c>
      <c r="G598" t="s">
        <v>1894</v>
      </c>
      <c r="H598" t="s">
        <v>1902</v>
      </c>
      <c r="I598" t="s">
        <v>2248</v>
      </c>
      <c r="J598" t="s">
        <v>2249</v>
      </c>
      <c r="K598" t="s">
        <v>3132</v>
      </c>
      <c r="L598" t="s">
        <v>3133</v>
      </c>
    </row>
    <row r="599" spans="1:12" x14ac:dyDescent="0.25">
      <c r="A599" t="s">
        <v>993</v>
      </c>
      <c r="B599" t="s">
        <v>3968</v>
      </c>
      <c r="C599" t="s">
        <v>3969</v>
      </c>
      <c r="E599" t="s">
        <v>3970</v>
      </c>
      <c r="G599" t="s">
        <v>1894</v>
      </c>
      <c r="H599" t="s">
        <v>1895</v>
      </c>
      <c r="I599" t="s">
        <v>2313</v>
      </c>
      <c r="J599" t="s">
        <v>2314</v>
      </c>
      <c r="K599" t="s">
        <v>2315</v>
      </c>
    </row>
    <row r="600" spans="1:12" x14ac:dyDescent="0.25">
      <c r="A600" t="s">
        <v>994</v>
      </c>
      <c r="B600" t="s">
        <v>3971</v>
      </c>
      <c r="C600" t="s">
        <v>3972</v>
      </c>
      <c r="E600" t="s">
        <v>3973</v>
      </c>
      <c r="G600" t="s">
        <v>1894</v>
      </c>
      <c r="H600" t="s">
        <v>1910</v>
      </c>
      <c r="I600" t="s">
        <v>1950</v>
      </c>
      <c r="J600" t="s">
        <v>2089</v>
      </c>
      <c r="K600" t="s">
        <v>2090</v>
      </c>
      <c r="L600" t="s">
        <v>3974</v>
      </c>
    </row>
    <row r="601" spans="1:12" x14ac:dyDescent="0.25">
      <c r="A601" t="s">
        <v>995</v>
      </c>
      <c r="B601" t="s">
        <v>3975</v>
      </c>
      <c r="C601" t="s">
        <v>3976</v>
      </c>
      <c r="E601" t="s">
        <v>3977</v>
      </c>
      <c r="G601" t="s">
        <v>1894</v>
      </c>
      <c r="H601" t="s">
        <v>1902</v>
      </c>
      <c r="I601" t="s">
        <v>2248</v>
      </c>
      <c r="J601" t="s">
        <v>2249</v>
      </c>
      <c r="K601" t="s">
        <v>3132</v>
      </c>
      <c r="L601" t="s">
        <v>3133</v>
      </c>
    </row>
    <row r="602" spans="1:12" x14ac:dyDescent="0.25">
      <c r="A602" t="s">
        <v>996</v>
      </c>
      <c r="B602" t="s">
        <v>3978</v>
      </c>
      <c r="C602" t="s">
        <v>3979</v>
      </c>
      <c r="E602" t="s">
        <v>3980</v>
      </c>
      <c r="G602" t="s">
        <v>1894</v>
      </c>
      <c r="H602" t="s">
        <v>1910</v>
      </c>
      <c r="I602" t="s">
        <v>1990</v>
      </c>
      <c r="J602" t="s">
        <v>1991</v>
      </c>
      <c r="K602" t="s">
        <v>1992</v>
      </c>
      <c r="L602" t="s">
        <v>1993</v>
      </c>
    </row>
    <row r="603" spans="1:12" x14ac:dyDescent="0.25">
      <c r="A603" t="s">
        <v>997</v>
      </c>
      <c r="B603" t="s">
        <v>3981</v>
      </c>
      <c r="C603" t="s">
        <v>3982</v>
      </c>
      <c r="E603" t="s">
        <v>3983</v>
      </c>
      <c r="G603" t="s">
        <v>1933</v>
      </c>
      <c r="H603" t="s">
        <v>1934</v>
      </c>
      <c r="I603" t="s">
        <v>3984</v>
      </c>
      <c r="J603" t="s">
        <v>3985</v>
      </c>
    </row>
    <row r="604" spans="1:12" x14ac:dyDescent="0.25">
      <c r="A604" t="s">
        <v>998</v>
      </c>
      <c r="B604" t="s">
        <v>3986</v>
      </c>
      <c r="C604" t="s">
        <v>3987</v>
      </c>
      <c r="E604" t="s">
        <v>3988</v>
      </c>
      <c r="G604" t="s">
        <v>3989</v>
      </c>
      <c r="H604" t="s">
        <v>3990</v>
      </c>
      <c r="I604" t="s">
        <v>3991</v>
      </c>
    </row>
    <row r="605" spans="1:12" x14ac:dyDescent="0.25">
      <c r="A605" t="s">
        <v>999</v>
      </c>
      <c r="B605" t="s">
        <v>3992</v>
      </c>
      <c r="C605" t="s">
        <v>3987</v>
      </c>
      <c r="E605" t="s">
        <v>3993</v>
      </c>
      <c r="G605" t="s">
        <v>3989</v>
      </c>
      <c r="H605" t="s">
        <v>3990</v>
      </c>
      <c r="I605" t="s">
        <v>3991</v>
      </c>
    </row>
    <row r="606" spans="1:12" x14ac:dyDescent="0.25">
      <c r="A606" t="s">
        <v>1000</v>
      </c>
      <c r="B606" t="s">
        <v>3994</v>
      </c>
      <c r="C606" t="s">
        <v>3987</v>
      </c>
      <c r="E606" t="s">
        <v>3995</v>
      </c>
      <c r="G606" t="s">
        <v>3989</v>
      </c>
      <c r="H606" t="s">
        <v>3990</v>
      </c>
      <c r="I606" t="s">
        <v>3991</v>
      </c>
    </row>
    <row r="607" spans="1:12" x14ac:dyDescent="0.25">
      <c r="A607" t="s">
        <v>1001</v>
      </c>
      <c r="B607" t="s">
        <v>3996</v>
      </c>
      <c r="C607" t="s">
        <v>3987</v>
      </c>
      <c r="E607" t="s">
        <v>3997</v>
      </c>
      <c r="G607" t="s">
        <v>3989</v>
      </c>
      <c r="H607" t="s">
        <v>3990</v>
      </c>
      <c r="I607" t="s">
        <v>3991</v>
      </c>
    </row>
    <row r="608" spans="1:12" x14ac:dyDescent="0.25">
      <c r="A608" t="s">
        <v>1002</v>
      </c>
      <c r="B608" t="s">
        <v>3998</v>
      </c>
      <c r="C608" t="s">
        <v>3999</v>
      </c>
      <c r="E608" t="s">
        <v>4000</v>
      </c>
      <c r="G608" t="s">
        <v>1894</v>
      </c>
      <c r="H608" t="s">
        <v>1895</v>
      </c>
      <c r="I608" t="s">
        <v>1896</v>
      </c>
      <c r="J608" t="s">
        <v>2095</v>
      </c>
      <c r="K608" t="s">
        <v>4001</v>
      </c>
    </row>
    <row r="609" spans="1:12" x14ac:dyDescent="0.25">
      <c r="A609" t="s">
        <v>1003</v>
      </c>
      <c r="B609" t="s">
        <v>4002</v>
      </c>
      <c r="C609" t="s">
        <v>3999</v>
      </c>
      <c r="E609" t="s">
        <v>4003</v>
      </c>
      <c r="G609" t="s">
        <v>1894</v>
      </c>
      <c r="H609" t="s">
        <v>1895</v>
      </c>
      <c r="I609" t="s">
        <v>1896</v>
      </c>
      <c r="J609" t="s">
        <v>2095</v>
      </c>
      <c r="K609" t="s">
        <v>4001</v>
      </c>
    </row>
    <row r="610" spans="1:12" x14ac:dyDescent="0.25">
      <c r="A610" t="s">
        <v>1004</v>
      </c>
      <c r="B610" t="s">
        <v>4004</v>
      </c>
      <c r="C610" t="s">
        <v>3999</v>
      </c>
      <c r="E610" t="s">
        <v>4005</v>
      </c>
      <c r="G610" t="s">
        <v>1894</v>
      </c>
      <c r="H610" t="s">
        <v>1895</v>
      </c>
      <c r="I610" t="s">
        <v>1896</v>
      </c>
      <c r="J610" t="s">
        <v>2095</v>
      </c>
      <c r="K610" t="s">
        <v>4001</v>
      </c>
    </row>
    <row r="611" spans="1:12" x14ac:dyDescent="0.25">
      <c r="A611" t="s">
        <v>1005</v>
      </c>
      <c r="B611" t="s">
        <v>4006</v>
      </c>
      <c r="C611" t="s">
        <v>4007</v>
      </c>
      <c r="E611" t="s">
        <v>4008</v>
      </c>
      <c r="G611" t="s">
        <v>1894</v>
      </c>
      <c r="H611" t="s">
        <v>1895</v>
      </c>
      <c r="I611" t="s">
        <v>1920</v>
      </c>
      <c r="J611" t="s">
        <v>1921</v>
      </c>
      <c r="K611" t="s">
        <v>1922</v>
      </c>
    </row>
    <row r="612" spans="1:12" x14ac:dyDescent="0.25">
      <c r="A612" t="s">
        <v>1006</v>
      </c>
      <c r="B612" t="s">
        <v>4009</v>
      </c>
      <c r="C612" t="s">
        <v>4010</v>
      </c>
      <c r="E612" t="s">
        <v>4011</v>
      </c>
      <c r="G612" t="s">
        <v>1894</v>
      </c>
      <c r="H612" t="s">
        <v>1910</v>
      </c>
      <c r="I612" t="s">
        <v>1990</v>
      </c>
      <c r="J612" t="s">
        <v>2032</v>
      </c>
      <c r="K612" t="s">
        <v>2033</v>
      </c>
      <c r="L612" t="s">
        <v>2947</v>
      </c>
    </row>
    <row r="613" spans="1:12" x14ac:dyDescent="0.25">
      <c r="A613" t="s">
        <v>1007</v>
      </c>
      <c r="B613" t="s">
        <v>4012</v>
      </c>
      <c r="C613" t="s">
        <v>4013</v>
      </c>
      <c r="E613" t="s">
        <v>4014</v>
      </c>
      <c r="G613" t="s">
        <v>1894</v>
      </c>
      <c r="H613" t="s">
        <v>1910</v>
      </c>
      <c r="I613" t="s">
        <v>1911</v>
      </c>
      <c r="J613" t="s">
        <v>2111</v>
      </c>
      <c r="K613" t="s">
        <v>2112</v>
      </c>
      <c r="L613" t="s">
        <v>2561</v>
      </c>
    </row>
    <row r="614" spans="1:12" x14ac:dyDescent="0.25">
      <c r="A614" t="s">
        <v>1008</v>
      </c>
      <c r="B614" t="s">
        <v>4015</v>
      </c>
      <c r="C614" t="s">
        <v>4013</v>
      </c>
      <c r="E614" t="s">
        <v>4016</v>
      </c>
      <c r="G614" t="s">
        <v>1894</v>
      </c>
      <c r="H614" t="s">
        <v>1910</v>
      </c>
      <c r="I614" t="s">
        <v>1911</v>
      </c>
      <c r="J614" t="s">
        <v>2111</v>
      </c>
      <c r="K614" t="s">
        <v>2112</v>
      </c>
      <c r="L614" t="s">
        <v>2561</v>
      </c>
    </row>
    <row r="615" spans="1:12" x14ac:dyDescent="0.25">
      <c r="A615" t="s">
        <v>1009</v>
      </c>
      <c r="B615" t="s">
        <v>4017</v>
      </c>
      <c r="C615" t="s">
        <v>4013</v>
      </c>
      <c r="E615" t="s">
        <v>4018</v>
      </c>
      <c r="G615" t="s">
        <v>1894</v>
      </c>
      <c r="H615" t="s">
        <v>1910</v>
      </c>
      <c r="I615" t="s">
        <v>1911</v>
      </c>
      <c r="J615" t="s">
        <v>2111</v>
      </c>
      <c r="K615" t="s">
        <v>2112</v>
      </c>
      <c r="L615" t="s">
        <v>2561</v>
      </c>
    </row>
    <row r="616" spans="1:12" x14ac:dyDescent="0.25">
      <c r="A616" t="s">
        <v>1010</v>
      </c>
      <c r="B616" t="s">
        <v>4019</v>
      </c>
      <c r="C616" t="s">
        <v>4013</v>
      </c>
      <c r="E616" t="s">
        <v>4020</v>
      </c>
      <c r="G616" t="s">
        <v>1894</v>
      </c>
      <c r="H616" t="s">
        <v>1910</v>
      </c>
      <c r="I616" t="s">
        <v>1911</v>
      </c>
      <c r="J616" t="s">
        <v>2111</v>
      </c>
      <c r="K616" t="s">
        <v>2112</v>
      </c>
      <c r="L616" t="s">
        <v>2561</v>
      </c>
    </row>
    <row r="617" spans="1:12" x14ac:dyDescent="0.25">
      <c r="A617" t="s">
        <v>1011</v>
      </c>
      <c r="B617" t="s">
        <v>4021</v>
      </c>
      <c r="C617" t="s">
        <v>4022</v>
      </c>
      <c r="E617" t="s">
        <v>4023</v>
      </c>
      <c r="G617" t="s">
        <v>1894</v>
      </c>
      <c r="H617" t="s">
        <v>1910</v>
      </c>
      <c r="I617" t="s">
        <v>1950</v>
      </c>
      <c r="J617" t="s">
        <v>2181</v>
      </c>
      <c r="K617" t="s">
        <v>2182</v>
      </c>
      <c r="L617" t="s">
        <v>4024</v>
      </c>
    </row>
    <row r="618" spans="1:12" x14ac:dyDescent="0.25">
      <c r="A618" t="s">
        <v>1012</v>
      </c>
      <c r="B618" t="s">
        <v>4025</v>
      </c>
      <c r="C618" t="s">
        <v>4026</v>
      </c>
      <c r="E618" t="s">
        <v>4027</v>
      </c>
      <c r="G618" t="s">
        <v>1894</v>
      </c>
      <c r="H618" t="s">
        <v>1902</v>
      </c>
      <c r="I618" t="s">
        <v>1903</v>
      </c>
      <c r="J618" t="s">
        <v>1904</v>
      </c>
      <c r="K618" t="s">
        <v>1905</v>
      </c>
      <c r="L618" t="s">
        <v>4028</v>
      </c>
    </row>
    <row r="619" spans="1:12" x14ac:dyDescent="0.25">
      <c r="A619" t="s">
        <v>1013</v>
      </c>
      <c r="B619" t="s">
        <v>4029</v>
      </c>
      <c r="C619" t="s">
        <v>4026</v>
      </c>
      <c r="E619" t="s">
        <v>4030</v>
      </c>
      <c r="G619" t="s">
        <v>1894</v>
      </c>
      <c r="H619" t="s">
        <v>1902</v>
      </c>
      <c r="I619" t="s">
        <v>1903</v>
      </c>
      <c r="J619" t="s">
        <v>1904</v>
      </c>
      <c r="K619" t="s">
        <v>1905</v>
      </c>
      <c r="L619" t="s">
        <v>4028</v>
      </c>
    </row>
    <row r="620" spans="1:12" x14ac:dyDescent="0.25">
      <c r="A620" t="s">
        <v>1014</v>
      </c>
      <c r="B620" t="s">
        <v>4031</v>
      </c>
      <c r="C620" t="s">
        <v>4032</v>
      </c>
      <c r="E620" t="s">
        <v>4033</v>
      </c>
      <c r="G620" t="s">
        <v>1894</v>
      </c>
      <c r="H620" t="s">
        <v>1910</v>
      </c>
      <c r="I620" t="s">
        <v>1950</v>
      </c>
      <c r="J620" t="s">
        <v>2089</v>
      </c>
      <c r="K620" t="s">
        <v>2090</v>
      </c>
      <c r="L620" t="s">
        <v>2156</v>
      </c>
    </row>
    <row r="621" spans="1:12" x14ac:dyDescent="0.25">
      <c r="A621" t="s">
        <v>1015</v>
      </c>
      <c r="B621" t="s">
        <v>4034</v>
      </c>
      <c r="C621" t="s">
        <v>4032</v>
      </c>
      <c r="E621" t="s">
        <v>4035</v>
      </c>
      <c r="G621" t="s">
        <v>1894</v>
      </c>
      <c r="H621" t="s">
        <v>1910</v>
      </c>
      <c r="I621" t="s">
        <v>1950</v>
      </c>
      <c r="J621" t="s">
        <v>2089</v>
      </c>
      <c r="K621" t="s">
        <v>2090</v>
      </c>
      <c r="L621" t="s">
        <v>2156</v>
      </c>
    </row>
    <row r="622" spans="1:12" x14ac:dyDescent="0.25">
      <c r="A622" t="s">
        <v>1016</v>
      </c>
      <c r="B622" t="s">
        <v>4036</v>
      </c>
      <c r="C622" t="s">
        <v>4037</v>
      </c>
      <c r="E622" t="s">
        <v>4038</v>
      </c>
      <c r="G622" t="s">
        <v>1894</v>
      </c>
      <c r="H622" t="s">
        <v>1910</v>
      </c>
      <c r="I622" t="s">
        <v>1990</v>
      </c>
      <c r="J622" t="s">
        <v>1991</v>
      </c>
      <c r="K622" t="s">
        <v>1992</v>
      </c>
      <c r="L622" t="s">
        <v>1993</v>
      </c>
    </row>
    <row r="623" spans="1:12" x14ac:dyDescent="0.25">
      <c r="A623" t="s">
        <v>1017</v>
      </c>
      <c r="B623" t="s">
        <v>4039</v>
      </c>
      <c r="C623" t="s">
        <v>4040</v>
      </c>
      <c r="E623" t="s">
        <v>4041</v>
      </c>
      <c r="G623" t="s">
        <v>1894</v>
      </c>
      <c r="H623" t="s">
        <v>1910</v>
      </c>
      <c r="I623" t="s">
        <v>1990</v>
      </c>
      <c r="J623" t="s">
        <v>2032</v>
      </c>
      <c r="K623" t="s">
        <v>4042</v>
      </c>
      <c r="L623" t="s">
        <v>4043</v>
      </c>
    </row>
    <row r="624" spans="1:12" x14ac:dyDescent="0.25">
      <c r="A624" t="s">
        <v>1020</v>
      </c>
      <c r="B624" t="s">
        <v>4044</v>
      </c>
      <c r="C624" t="s">
        <v>4045</v>
      </c>
      <c r="E624" t="s">
        <v>4046</v>
      </c>
      <c r="G624" t="s">
        <v>1894</v>
      </c>
      <c r="H624" t="s">
        <v>1910</v>
      </c>
      <c r="I624" t="s">
        <v>1950</v>
      </c>
      <c r="J624" t="s">
        <v>2181</v>
      </c>
      <c r="K624" t="s">
        <v>2182</v>
      </c>
      <c r="L624" t="s">
        <v>2348</v>
      </c>
    </row>
    <row r="625" spans="1:12" x14ac:dyDescent="0.25">
      <c r="A625" t="s">
        <v>1024</v>
      </c>
      <c r="B625" t="s">
        <v>4047</v>
      </c>
      <c r="C625" t="s">
        <v>4048</v>
      </c>
      <c r="E625" t="s">
        <v>4049</v>
      </c>
      <c r="G625" t="s">
        <v>1894</v>
      </c>
      <c r="H625" t="s">
        <v>2043</v>
      </c>
      <c r="I625" t="s">
        <v>2044</v>
      </c>
      <c r="J625" t="s">
        <v>2139</v>
      </c>
      <c r="K625" t="s">
        <v>4050</v>
      </c>
      <c r="L625" t="s">
        <v>4051</v>
      </c>
    </row>
    <row r="626" spans="1:12" x14ac:dyDescent="0.25">
      <c r="A626" t="s">
        <v>1025</v>
      </c>
      <c r="B626" t="s">
        <v>4052</v>
      </c>
      <c r="C626" t="s">
        <v>4053</v>
      </c>
      <c r="E626" t="s">
        <v>4054</v>
      </c>
      <c r="G626" t="s">
        <v>1894</v>
      </c>
      <c r="H626" t="s">
        <v>1902</v>
      </c>
      <c r="I626" t="s">
        <v>2248</v>
      </c>
      <c r="J626" t="s">
        <v>2249</v>
      </c>
      <c r="K626" t="s">
        <v>3132</v>
      </c>
      <c r="L626" t="s">
        <v>3133</v>
      </c>
    </row>
    <row r="627" spans="1:12" x14ac:dyDescent="0.25">
      <c r="A627" t="s">
        <v>1026</v>
      </c>
      <c r="B627" t="s">
        <v>4055</v>
      </c>
      <c r="C627" t="s">
        <v>4056</v>
      </c>
      <c r="E627" t="s">
        <v>4057</v>
      </c>
      <c r="G627" t="s">
        <v>1894</v>
      </c>
      <c r="H627" t="s">
        <v>1910</v>
      </c>
      <c r="I627" t="s">
        <v>1950</v>
      </c>
      <c r="J627" t="s">
        <v>2181</v>
      </c>
      <c r="K627" t="s">
        <v>2182</v>
      </c>
      <c r="L627" t="s">
        <v>2531</v>
      </c>
    </row>
    <row r="628" spans="1:12" x14ac:dyDescent="0.25">
      <c r="A628" t="s">
        <v>1028</v>
      </c>
      <c r="B628" t="s">
        <v>4058</v>
      </c>
      <c r="C628" t="s">
        <v>4059</v>
      </c>
      <c r="E628" t="s">
        <v>4060</v>
      </c>
      <c r="G628" t="s">
        <v>1894</v>
      </c>
      <c r="H628" t="s">
        <v>1910</v>
      </c>
      <c r="I628" t="s">
        <v>1950</v>
      </c>
      <c r="J628" t="s">
        <v>2089</v>
      </c>
      <c r="K628" t="s">
        <v>2090</v>
      </c>
      <c r="L628" t="s">
        <v>2091</v>
      </c>
    </row>
    <row r="629" spans="1:12" x14ac:dyDescent="0.25">
      <c r="A629" t="s">
        <v>1030</v>
      </c>
      <c r="B629" t="s">
        <v>4061</v>
      </c>
      <c r="C629" t="s">
        <v>4062</v>
      </c>
      <c r="E629" t="s">
        <v>4063</v>
      </c>
      <c r="G629" t="s">
        <v>1894</v>
      </c>
      <c r="H629" t="s">
        <v>2043</v>
      </c>
      <c r="I629" t="s">
        <v>2826</v>
      </c>
      <c r="J629" t="s">
        <v>2827</v>
      </c>
      <c r="K629" t="s">
        <v>2828</v>
      </c>
      <c r="L629" t="s">
        <v>4064</v>
      </c>
    </row>
    <row r="630" spans="1:12" x14ac:dyDescent="0.25">
      <c r="A630" t="s">
        <v>1031</v>
      </c>
      <c r="B630" t="s">
        <v>4065</v>
      </c>
      <c r="C630" t="s">
        <v>4066</v>
      </c>
      <c r="E630" t="s">
        <v>4067</v>
      </c>
      <c r="G630" t="s">
        <v>1894</v>
      </c>
      <c r="H630" t="s">
        <v>1895</v>
      </c>
      <c r="I630" t="s">
        <v>1968</v>
      </c>
      <c r="J630" t="s">
        <v>1969</v>
      </c>
      <c r="K630" t="s">
        <v>1970</v>
      </c>
    </row>
    <row r="631" spans="1:12" x14ac:dyDescent="0.25">
      <c r="A631" t="s">
        <v>1033</v>
      </c>
      <c r="B631" t="s">
        <v>4068</v>
      </c>
      <c r="C631" t="s">
        <v>4069</v>
      </c>
      <c r="E631" t="s">
        <v>4070</v>
      </c>
      <c r="G631" t="s">
        <v>1894</v>
      </c>
      <c r="H631" t="s">
        <v>1895</v>
      </c>
      <c r="I631" t="s">
        <v>1968</v>
      </c>
      <c r="J631" t="s">
        <v>1969</v>
      </c>
      <c r="K631" t="s">
        <v>1970</v>
      </c>
    </row>
    <row r="632" spans="1:12" x14ac:dyDescent="0.25">
      <c r="A632" t="s">
        <v>1034</v>
      </c>
      <c r="B632" t="s">
        <v>4071</v>
      </c>
      <c r="C632" t="s">
        <v>4072</v>
      </c>
      <c r="E632" t="s">
        <v>4073</v>
      </c>
      <c r="G632" t="s">
        <v>1894</v>
      </c>
      <c r="H632" t="s">
        <v>1895</v>
      </c>
      <c r="I632" t="s">
        <v>1896</v>
      </c>
      <c r="J632" t="s">
        <v>4074</v>
      </c>
      <c r="K632" t="s">
        <v>4075</v>
      </c>
    </row>
    <row r="633" spans="1:12" x14ac:dyDescent="0.25">
      <c r="A633" t="s">
        <v>1035</v>
      </c>
      <c r="B633" t="s">
        <v>4076</v>
      </c>
      <c r="C633" t="s">
        <v>4072</v>
      </c>
      <c r="E633" t="s">
        <v>4077</v>
      </c>
      <c r="G633" t="s">
        <v>1894</v>
      </c>
      <c r="H633" t="s">
        <v>1895</v>
      </c>
      <c r="I633" t="s">
        <v>1896</v>
      </c>
      <c r="J633" t="s">
        <v>4074</v>
      </c>
      <c r="K633" t="s">
        <v>4075</v>
      </c>
    </row>
    <row r="634" spans="1:12" x14ac:dyDescent="0.25">
      <c r="A634" t="s">
        <v>1043</v>
      </c>
      <c r="B634" t="s">
        <v>4078</v>
      </c>
      <c r="C634" t="s">
        <v>4079</v>
      </c>
      <c r="E634" t="s">
        <v>4080</v>
      </c>
      <c r="G634" t="s">
        <v>1894</v>
      </c>
      <c r="H634" t="s">
        <v>2148</v>
      </c>
      <c r="I634" t="s">
        <v>2149</v>
      </c>
      <c r="J634" t="s">
        <v>2853</v>
      </c>
      <c r="K634" t="s">
        <v>2854</v>
      </c>
      <c r="L634" t="s">
        <v>2855</v>
      </c>
    </row>
    <row r="635" spans="1:12" x14ac:dyDescent="0.25">
      <c r="A635" t="s">
        <v>1045</v>
      </c>
      <c r="B635" t="s">
        <v>4081</v>
      </c>
      <c r="C635" t="s">
        <v>4082</v>
      </c>
      <c r="E635" t="s">
        <v>4083</v>
      </c>
      <c r="G635" t="s">
        <v>1894</v>
      </c>
      <c r="H635" t="s">
        <v>1910</v>
      </c>
      <c r="I635" t="s">
        <v>1950</v>
      </c>
      <c r="J635" t="s">
        <v>2181</v>
      </c>
      <c r="K635" t="s">
        <v>2182</v>
      </c>
      <c r="L635" t="s">
        <v>2348</v>
      </c>
    </row>
    <row r="636" spans="1:12" x14ac:dyDescent="0.25">
      <c r="A636" t="s">
        <v>1046</v>
      </c>
      <c r="B636" t="s">
        <v>4084</v>
      </c>
      <c r="C636" t="s">
        <v>4085</v>
      </c>
      <c r="E636" t="s">
        <v>4086</v>
      </c>
      <c r="G636" t="s">
        <v>1894</v>
      </c>
      <c r="H636" t="s">
        <v>1895</v>
      </c>
      <c r="I636" t="s">
        <v>1920</v>
      </c>
      <c r="J636" t="s">
        <v>2845</v>
      </c>
      <c r="K636" t="s">
        <v>2846</v>
      </c>
    </row>
    <row r="637" spans="1:12" x14ac:dyDescent="0.25">
      <c r="A637" t="s">
        <v>1047</v>
      </c>
      <c r="B637" t="s">
        <v>4087</v>
      </c>
      <c r="C637" t="s">
        <v>4085</v>
      </c>
      <c r="E637" t="s">
        <v>4088</v>
      </c>
      <c r="G637" t="s">
        <v>1894</v>
      </c>
      <c r="H637" t="s">
        <v>1895</v>
      </c>
      <c r="I637" t="s">
        <v>1920</v>
      </c>
      <c r="J637" t="s">
        <v>2845</v>
      </c>
      <c r="K637" t="s">
        <v>2846</v>
      </c>
    </row>
    <row r="638" spans="1:12" x14ac:dyDescent="0.25">
      <c r="A638" t="s">
        <v>1048</v>
      </c>
      <c r="B638" t="s">
        <v>4089</v>
      </c>
      <c r="C638" t="s">
        <v>4090</v>
      </c>
      <c r="E638" t="s">
        <v>4091</v>
      </c>
      <c r="G638" t="s">
        <v>1894</v>
      </c>
      <c r="H638" t="s">
        <v>1910</v>
      </c>
      <c r="I638" t="s">
        <v>1950</v>
      </c>
      <c r="J638" t="s">
        <v>2181</v>
      </c>
      <c r="K638" t="s">
        <v>2182</v>
      </c>
      <c r="L638" t="s">
        <v>2348</v>
      </c>
    </row>
    <row r="639" spans="1:12" x14ac:dyDescent="0.25">
      <c r="A639" t="s">
        <v>1049</v>
      </c>
      <c r="B639" t="s">
        <v>4092</v>
      </c>
      <c r="C639" t="s">
        <v>4093</v>
      </c>
      <c r="E639" t="s">
        <v>4094</v>
      </c>
      <c r="G639" t="s">
        <v>1894</v>
      </c>
      <c r="H639" t="s">
        <v>1895</v>
      </c>
      <c r="I639" t="s">
        <v>2013</v>
      </c>
      <c r="J639" t="s">
        <v>4095</v>
      </c>
    </row>
    <row r="640" spans="1:12" x14ac:dyDescent="0.25">
      <c r="A640" t="s">
        <v>1055</v>
      </c>
      <c r="B640" t="s">
        <v>4096</v>
      </c>
      <c r="C640" t="s">
        <v>4097</v>
      </c>
      <c r="E640" t="s">
        <v>4098</v>
      </c>
      <c r="G640" t="s">
        <v>1894</v>
      </c>
      <c r="H640" t="s">
        <v>1910</v>
      </c>
      <c r="I640" t="s">
        <v>1950</v>
      </c>
      <c r="J640" t="s">
        <v>2181</v>
      </c>
      <c r="K640" t="s">
        <v>2182</v>
      </c>
      <c r="L640" t="s">
        <v>2348</v>
      </c>
    </row>
    <row r="641" spans="1:13" x14ac:dyDescent="0.25">
      <c r="A641" t="s">
        <v>1057</v>
      </c>
      <c r="B641" t="s">
        <v>4099</v>
      </c>
      <c r="C641" t="s">
        <v>4100</v>
      </c>
      <c r="E641" t="s">
        <v>4101</v>
      </c>
      <c r="G641" t="s">
        <v>1894</v>
      </c>
      <c r="H641" t="s">
        <v>1910</v>
      </c>
      <c r="I641" t="s">
        <v>1950</v>
      </c>
      <c r="J641" t="s">
        <v>2181</v>
      </c>
      <c r="K641" t="s">
        <v>2182</v>
      </c>
      <c r="L641" t="s">
        <v>2348</v>
      </c>
    </row>
    <row r="642" spans="1:13" x14ac:dyDescent="0.25">
      <c r="A642" t="s">
        <v>1058</v>
      </c>
      <c r="B642" t="s">
        <v>4102</v>
      </c>
      <c r="C642" t="s">
        <v>4100</v>
      </c>
      <c r="E642" t="s">
        <v>4103</v>
      </c>
      <c r="G642" t="s">
        <v>1894</v>
      </c>
      <c r="H642" t="s">
        <v>1910</v>
      </c>
      <c r="I642" t="s">
        <v>1950</v>
      </c>
      <c r="J642" t="s">
        <v>2181</v>
      </c>
      <c r="K642" t="s">
        <v>2182</v>
      </c>
      <c r="L642" t="s">
        <v>2348</v>
      </c>
    </row>
    <row r="643" spans="1:13" x14ac:dyDescent="0.25">
      <c r="A643" t="s">
        <v>1059</v>
      </c>
      <c r="B643" t="s">
        <v>4104</v>
      </c>
      <c r="C643" t="s">
        <v>4105</v>
      </c>
      <c r="E643" t="s">
        <v>4106</v>
      </c>
      <c r="G643" t="s">
        <v>1894</v>
      </c>
      <c r="H643" t="s">
        <v>1910</v>
      </c>
      <c r="I643" t="s">
        <v>1950</v>
      </c>
      <c r="J643" t="s">
        <v>2181</v>
      </c>
      <c r="K643" t="s">
        <v>2182</v>
      </c>
      <c r="L643" t="s">
        <v>2348</v>
      </c>
    </row>
    <row r="644" spans="1:13" x14ac:dyDescent="0.25">
      <c r="A644" t="s">
        <v>1070</v>
      </c>
      <c r="B644" t="s">
        <v>4107</v>
      </c>
      <c r="C644" t="s">
        <v>4108</v>
      </c>
      <c r="E644" t="s">
        <v>4109</v>
      </c>
      <c r="G644" t="s">
        <v>1894</v>
      </c>
      <c r="H644" t="s">
        <v>1910</v>
      </c>
      <c r="I644" t="s">
        <v>1950</v>
      </c>
      <c r="J644" t="s">
        <v>2089</v>
      </c>
      <c r="K644" t="s">
        <v>2090</v>
      </c>
      <c r="L644" t="s">
        <v>2156</v>
      </c>
    </row>
    <row r="645" spans="1:13" x14ac:dyDescent="0.25">
      <c r="A645" t="s">
        <v>1071</v>
      </c>
      <c r="B645" t="s">
        <v>4110</v>
      </c>
      <c r="C645" t="s">
        <v>4111</v>
      </c>
      <c r="E645" t="s">
        <v>4112</v>
      </c>
      <c r="G645" t="s">
        <v>1894</v>
      </c>
      <c r="H645" t="s">
        <v>1902</v>
      </c>
      <c r="I645" t="s">
        <v>2248</v>
      </c>
      <c r="J645" t="s">
        <v>2249</v>
      </c>
      <c r="K645" t="s">
        <v>3132</v>
      </c>
      <c r="L645" t="s">
        <v>3133</v>
      </c>
    </row>
    <row r="646" spans="1:13" x14ac:dyDescent="0.25">
      <c r="A646" t="s">
        <v>1072</v>
      </c>
      <c r="B646" t="s">
        <v>4113</v>
      </c>
      <c r="C646" t="s">
        <v>4114</v>
      </c>
      <c r="E646" t="s">
        <v>4115</v>
      </c>
      <c r="G646" t="s">
        <v>1894</v>
      </c>
      <c r="H646" t="s">
        <v>1902</v>
      </c>
      <c r="I646" t="s">
        <v>2248</v>
      </c>
      <c r="J646" t="s">
        <v>2249</v>
      </c>
      <c r="K646" t="s">
        <v>3132</v>
      </c>
      <c r="L646" t="s">
        <v>3133</v>
      </c>
    </row>
    <row r="647" spans="1:13" x14ac:dyDescent="0.25">
      <c r="A647" t="s">
        <v>1074</v>
      </c>
      <c r="B647" t="s">
        <v>4116</v>
      </c>
      <c r="C647" t="s">
        <v>4117</v>
      </c>
      <c r="E647" t="s">
        <v>4118</v>
      </c>
      <c r="G647" t="s">
        <v>1894</v>
      </c>
      <c r="H647" t="s">
        <v>1895</v>
      </c>
      <c r="I647" t="s">
        <v>3052</v>
      </c>
      <c r="J647" t="s">
        <v>3053</v>
      </c>
      <c r="K647" t="s">
        <v>3054</v>
      </c>
      <c r="L647" t="s">
        <v>3103</v>
      </c>
    </row>
    <row r="648" spans="1:13" x14ac:dyDescent="0.25">
      <c r="A648" t="s">
        <v>1075</v>
      </c>
      <c r="B648" t="s">
        <v>4119</v>
      </c>
      <c r="C648" t="s">
        <v>4117</v>
      </c>
      <c r="E648" t="s">
        <v>4120</v>
      </c>
      <c r="G648" t="s">
        <v>1894</v>
      </c>
      <c r="H648" t="s">
        <v>1895</v>
      </c>
      <c r="I648" t="s">
        <v>3052</v>
      </c>
      <c r="J648" t="s">
        <v>3053</v>
      </c>
      <c r="K648" t="s">
        <v>3054</v>
      </c>
      <c r="L648" t="s">
        <v>3103</v>
      </c>
    </row>
    <row r="649" spans="1:13" x14ac:dyDescent="0.25">
      <c r="A649" t="s">
        <v>1076</v>
      </c>
      <c r="B649" t="s">
        <v>4121</v>
      </c>
      <c r="C649" t="s">
        <v>4122</v>
      </c>
      <c r="E649" t="s">
        <v>4123</v>
      </c>
      <c r="G649" t="s">
        <v>1894</v>
      </c>
      <c r="H649" t="s">
        <v>2043</v>
      </c>
      <c r="I649" t="s">
        <v>2044</v>
      </c>
      <c r="J649" t="s">
        <v>2045</v>
      </c>
      <c r="K649" t="s">
        <v>3074</v>
      </c>
      <c r="L649" t="s">
        <v>3075</v>
      </c>
    </row>
    <row r="650" spans="1:13" x14ac:dyDescent="0.25">
      <c r="A650" t="s">
        <v>1077</v>
      </c>
      <c r="B650" t="s">
        <v>4124</v>
      </c>
      <c r="C650" t="s">
        <v>4125</v>
      </c>
      <c r="E650" t="s">
        <v>4126</v>
      </c>
      <c r="G650" t="s">
        <v>1894</v>
      </c>
      <c r="H650" t="s">
        <v>1910</v>
      </c>
      <c r="I650" t="s">
        <v>1911</v>
      </c>
      <c r="J650" t="s">
        <v>2111</v>
      </c>
      <c r="K650" t="s">
        <v>2299</v>
      </c>
      <c r="L650" t="s">
        <v>2554</v>
      </c>
      <c r="M650" t="s">
        <v>2782</v>
      </c>
    </row>
    <row r="651" spans="1:13" x14ac:dyDescent="0.25">
      <c r="A651" t="s">
        <v>1078</v>
      </c>
      <c r="B651" t="s">
        <v>4127</v>
      </c>
      <c r="C651" t="s">
        <v>4128</v>
      </c>
      <c r="E651" t="s">
        <v>4129</v>
      </c>
      <c r="G651" t="s">
        <v>1894</v>
      </c>
      <c r="H651" t="s">
        <v>1895</v>
      </c>
      <c r="I651" t="s">
        <v>1896</v>
      </c>
      <c r="J651" t="s">
        <v>1897</v>
      </c>
      <c r="K651" t="s">
        <v>1898</v>
      </c>
    </row>
    <row r="652" spans="1:13" x14ac:dyDescent="0.25">
      <c r="A652" t="s">
        <v>1079</v>
      </c>
      <c r="B652" t="s">
        <v>4130</v>
      </c>
      <c r="C652" t="s">
        <v>4128</v>
      </c>
      <c r="E652" t="s">
        <v>4131</v>
      </c>
      <c r="G652" t="s">
        <v>1894</v>
      </c>
      <c r="H652" t="s">
        <v>1895</v>
      </c>
      <c r="I652" t="s">
        <v>1896</v>
      </c>
      <c r="J652" t="s">
        <v>1897</v>
      </c>
      <c r="K652" t="s">
        <v>1898</v>
      </c>
    </row>
    <row r="653" spans="1:13" x14ac:dyDescent="0.25">
      <c r="A653" t="s">
        <v>1085</v>
      </c>
      <c r="B653" t="s">
        <v>4132</v>
      </c>
      <c r="C653" t="s">
        <v>4133</v>
      </c>
      <c r="D653" t="s">
        <v>4134</v>
      </c>
      <c r="E653" t="s">
        <v>4135</v>
      </c>
      <c r="G653" t="s">
        <v>1894</v>
      </c>
      <c r="H653" t="s">
        <v>2043</v>
      </c>
      <c r="I653" t="s">
        <v>2044</v>
      </c>
      <c r="J653" t="s">
        <v>2139</v>
      </c>
      <c r="K653" t="s">
        <v>2140</v>
      </c>
      <c r="L653" t="s">
        <v>2637</v>
      </c>
      <c r="M653" t="s">
        <v>2638</v>
      </c>
    </row>
    <row r="654" spans="1:13" x14ac:dyDescent="0.25">
      <c r="A654" t="s">
        <v>1087</v>
      </c>
      <c r="B654" t="s">
        <v>4136</v>
      </c>
      <c r="C654" t="s">
        <v>4137</v>
      </c>
      <c r="D654" t="s">
        <v>4138</v>
      </c>
      <c r="E654" t="s">
        <v>4139</v>
      </c>
      <c r="G654" t="s">
        <v>1894</v>
      </c>
      <c r="H654" t="s">
        <v>2148</v>
      </c>
      <c r="I654" t="s">
        <v>2149</v>
      </c>
      <c r="J654" t="s">
        <v>2853</v>
      </c>
      <c r="K654" t="s">
        <v>2854</v>
      </c>
      <c r="L654" t="s">
        <v>2855</v>
      </c>
    </row>
    <row r="655" spans="1:13" x14ac:dyDescent="0.25">
      <c r="A655" t="s">
        <v>1088</v>
      </c>
      <c r="B655" t="s">
        <v>4140</v>
      </c>
      <c r="C655" t="s">
        <v>4141</v>
      </c>
      <c r="E655" t="s">
        <v>4142</v>
      </c>
      <c r="G655" t="s">
        <v>1894</v>
      </c>
      <c r="H655" t="s">
        <v>1902</v>
      </c>
      <c r="I655" t="s">
        <v>2267</v>
      </c>
      <c r="J655" t="s">
        <v>2268</v>
      </c>
      <c r="K655" t="s">
        <v>2269</v>
      </c>
      <c r="L655" t="s">
        <v>4143</v>
      </c>
    </row>
    <row r="656" spans="1:13" x14ac:dyDescent="0.25">
      <c r="A656" t="s">
        <v>1089</v>
      </c>
      <c r="B656" t="s">
        <v>4144</v>
      </c>
      <c r="C656" t="s">
        <v>4145</v>
      </c>
      <c r="D656" t="s">
        <v>4146</v>
      </c>
      <c r="E656" t="s">
        <v>4147</v>
      </c>
      <c r="G656" t="s">
        <v>1894</v>
      </c>
      <c r="H656" t="s">
        <v>2043</v>
      </c>
      <c r="I656" t="s">
        <v>2044</v>
      </c>
      <c r="J656" t="s">
        <v>2045</v>
      </c>
      <c r="K656" t="s">
        <v>3074</v>
      </c>
      <c r="L656" t="s">
        <v>3075</v>
      </c>
    </row>
    <row r="657" spans="1:13" x14ac:dyDescent="0.25">
      <c r="A657" t="s">
        <v>1097</v>
      </c>
      <c r="B657" t="s">
        <v>4148</v>
      </c>
      <c r="C657" t="s">
        <v>4149</v>
      </c>
      <c r="E657" t="s">
        <v>4150</v>
      </c>
      <c r="G657" t="s">
        <v>1894</v>
      </c>
      <c r="H657" t="s">
        <v>1895</v>
      </c>
      <c r="I657" t="s">
        <v>2013</v>
      </c>
      <c r="J657" t="s">
        <v>3242</v>
      </c>
      <c r="K657" t="s">
        <v>3243</v>
      </c>
    </row>
    <row r="658" spans="1:13" x14ac:dyDescent="0.25">
      <c r="A658" t="s">
        <v>1107</v>
      </c>
      <c r="B658" t="s">
        <v>4151</v>
      </c>
      <c r="C658" t="s">
        <v>4152</v>
      </c>
      <c r="E658" t="s">
        <v>4153</v>
      </c>
      <c r="G658" t="s">
        <v>1894</v>
      </c>
      <c r="H658" t="s">
        <v>1895</v>
      </c>
      <c r="I658" t="s">
        <v>1920</v>
      </c>
      <c r="J658" t="s">
        <v>3158</v>
      </c>
      <c r="K658" t="s">
        <v>3159</v>
      </c>
    </row>
    <row r="659" spans="1:13" x14ac:dyDescent="0.25">
      <c r="A659" t="s">
        <v>1108</v>
      </c>
      <c r="B659" t="s">
        <v>4154</v>
      </c>
      <c r="C659" t="s">
        <v>4152</v>
      </c>
      <c r="E659" t="s">
        <v>4155</v>
      </c>
      <c r="G659" t="s">
        <v>1894</v>
      </c>
      <c r="H659" t="s">
        <v>1895</v>
      </c>
      <c r="I659" t="s">
        <v>1920</v>
      </c>
      <c r="J659" t="s">
        <v>3158</v>
      </c>
      <c r="K659" t="s">
        <v>3159</v>
      </c>
    </row>
    <row r="660" spans="1:13" x14ac:dyDescent="0.25">
      <c r="A660" t="s">
        <v>1109</v>
      </c>
      <c r="B660" t="s">
        <v>4156</v>
      </c>
      <c r="C660" t="s">
        <v>4152</v>
      </c>
      <c r="E660" t="s">
        <v>4157</v>
      </c>
      <c r="G660" t="s">
        <v>1894</v>
      </c>
      <c r="H660" t="s">
        <v>1895</v>
      </c>
      <c r="I660" t="s">
        <v>1920</v>
      </c>
      <c r="J660" t="s">
        <v>3158</v>
      </c>
      <c r="K660" t="s">
        <v>3159</v>
      </c>
    </row>
    <row r="661" spans="1:13" x14ac:dyDescent="0.25">
      <c r="A661" t="s">
        <v>1110</v>
      </c>
      <c r="B661" t="s">
        <v>4158</v>
      </c>
      <c r="C661" t="s">
        <v>4152</v>
      </c>
      <c r="E661" t="s">
        <v>4159</v>
      </c>
      <c r="G661" t="s">
        <v>1894</v>
      </c>
      <c r="H661" t="s">
        <v>1895</v>
      </c>
      <c r="I661" t="s">
        <v>1920</v>
      </c>
      <c r="J661" t="s">
        <v>3158</v>
      </c>
      <c r="K661" t="s">
        <v>3159</v>
      </c>
    </row>
    <row r="662" spans="1:13" x14ac:dyDescent="0.25">
      <c r="A662" t="s">
        <v>1111</v>
      </c>
      <c r="B662" t="s">
        <v>4160</v>
      </c>
      <c r="C662" t="s">
        <v>4161</v>
      </c>
      <c r="E662" t="s">
        <v>4162</v>
      </c>
      <c r="G662" t="s">
        <v>1894</v>
      </c>
      <c r="H662" t="s">
        <v>3269</v>
      </c>
      <c r="I662" t="s">
        <v>3270</v>
      </c>
      <c r="J662" t="s">
        <v>3271</v>
      </c>
      <c r="K662" t="s">
        <v>3272</v>
      </c>
      <c r="L662" t="s">
        <v>4163</v>
      </c>
    </row>
    <row r="663" spans="1:13" x14ac:dyDescent="0.25">
      <c r="A663" t="s">
        <v>1112</v>
      </c>
      <c r="B663" t="s">
        <v>4164</v>
      </c>
      <c r="C663" t="s">
        <v>4165</v>
      </c>
      <c r="E663" t="s">
        <v>4166</v>
      </c>
      <c r="G663" t="s">
        <v>1894</v>
      </c>
      <c r="H663" t="s">
        <v>1910</v>
      </c>
      <c r="I663" t="s">
        <v>1950</v>
      </c>
      <c r="J663" t="s">
        <v>2089</v>
      </c>
      <c r="K663" t="s">
        <v>2090</v>
      </c>
      <c r="L663" t="s">
        <v>2156</v>
      </c>
    </row>
    <row r="664" spans="1:13" x14ac:dyDescent="0.25">
      <c r="A664" t="s">
        <v>1114</v>
      </c>
      <c r="B664" t="s">
        <v>4167</v>
      </c>
      <c r="C664" t="s">
        <v>4168</v>
      </c>
      <c r="E664" t="s">
        <v>4169</v>
      </c>
      <c r="G664" t="s">
        <v>1894</v>
      </c>
      <c r="H664" t="s">
        <v>1902</v>
      </c>
      <c r="I664" t="s">
        <v>1903</v>
      </c>
      <c r="J664" t="s">
        <v>1904</v>
      </c>
      <c r="K664" t="s">
        <v>4170</v>
      </c>
      <c r="L664" t="s">
        <v>4171</v>
      </c>
    </row>
    <row r="665" spans="1:13" x14ac:dyDescent="0.25">
      <c r="A665" t="s">
        <v>1115</v>
      </c>
      <c r="B665" t="s">
        <v>4172</v>
      </c>
      <c r="C665" t="s">
        <v>4168</v>
      </c>
      <c r="E665" t="s">
        <v>4173</v>
      </c>
      <c r="G665" t="s">
        <v>1894</v>
      </c>
      <c r="H665" t="s">
        <v>1902</v>
      </c>
      <c r="I665" t="s">
        <v>1903</v>
      </c>
      <c r="J665" t="s">
        <v>1904</v>
      </c>
      <c r="K665" t="s">
        <v>4170</v>
      </c>
      <c r="L665" t="s">
        <v>4171</v>
      </c>
    </row>
    <row r="666" spans="1:13" x14ac:dyDescent="0.25">
      <c r="A666" t="s">
        <v>1116</v>
      </c>
      <c r="B666" t="s">
        <v>4174</v>
      </c>
      <c r="C666" t="s">
        <v>4175</v>
      </c>
      <c r="E666" t="s">
        <v>4176</v>
      </c>
      <c r="G666" t="s">
        <v>1894</v>
      </c>
      <c r="H666" t="s">
        <v>1910</v>
      </c>
      <c r="I666" t="s">
        <v>1911</v>
      </c>
      <c r="J666" t="s">
        <v>4177</v>
      </c>
    </row>
    <row r="667" spans="1:13" x14ac:dyDescent="0.25">
      <c r="A667" t="s">
        <v>1117</v>
      </c>
      <c r="B667" t="s">
        <v>4178</v>
      </c>
      <c r="C667" t="s">
        <v>4179</v>
      </c>
      <c r="E667" t="s">
        <v>4180</v>
      </c>
      <c r="G667" t="s">
        <v>1894</v>
      </c>
      <c r="H667" t="s">
        <v>1902</v>
      </c>
      <c r="I667" t="s">
        <v>2248</v>
      </c>
      <c r="J667" t="s">
        <v>2249</v>
      </c>
      <c r="K667" t="s">
        <v>3132</v>
      </c>
      <c r="L667" t="s">
        <v>3133</v>
      </c>
    </row>
    <row r="668" spans="1:13" x14ac:dyDescent="0.25">
      <c r="A668" t="s">
        <v>1118</v>
      </c>
      <c r="B668" t="s">
        <v>4181</v>
      </c>
      <c r="C668" t="s">
        <v>4182</v>
      </c>
      <c r="D668" t="s">
        <v>4183</v>
      </c>
      <c r="E668" t="s">
        <v>4184</v>
      </c>
      <c r="G668" t="s">
        <v>1894</v>
      </c>
      <c r="H668" t="s">
        <v>2043</v>
      </c>
      <c r="I668" t="s">
        <v>2044</v>
      </c>
      <c r="J668" t="s">
        <v>2045</v>
      </c>
      <c r="K668" t="s">
        <v>3074</v>
      </c>
      <c r="L668" t="s">
        <v>3075</v>
      </c>
    </row>
    <row r="669" spans="1:13" x14ac:dyDescent="0.25">
      <c r="A669" t="s">
        <v>1119</v>
      </c>
      <c r="B669" t="s">
        <v>4185</v>
      </c>
      <c r="C669" t="s">
        <v>4186</v>
      </c>
      <c r="E669" t="s">
        <v>4187</v>
      </c>
      <c r="G669" t="s">
        <v>1894</v>
      </c>
      <c r="H669" t="s">
        <v>1910</v>
      </c>
      <c r="I669" t="s">
        <v>1950</v>
      </c>
      <c r="J669" t="s">
        <v>2082</v>
      </c>
      <c r="K669" t="s">
        <v>2176</v>
      </c>
      <c r="L669" t="s">
        <v>2177</v>
      </c>
    </row>
    <row r="670" spans="1:13" x14ac:dyDescent="0.25">
      <c r="A670" t="s">
        <v>1121</v>
      </c>
      <c r="B670" t="s">
        <v>4188</v>
      </c>
      <c r="C670" t="s">
        <v>4189</v>
      </c>
      <c r="E670" t="s">
        <v>4190</v>
      </c>
      <c r="G670" t="s">
        <v>1894</v>
      </c>
      <c r="H670" t="s">
        <v>2043</v>
      </c>
      <c r="I670" t="s">
        <v>2051</v>
      </c>
      <c r="J670" t="s">
        <v>2052</v>
      </c>
      <c r="K670" t="s">
        <v>2429</v>
      </c>
    </row>
    <row r="671" spans="1:13" x14ac:dyDescent="0.25">
      <c r="A671" t="s">
        <v>1129</v>
      </c>
      <c r="B671" t="s">
        <v>4191</v>
      </c>
      <c r="C671" t="s">
        <v>4192</v>
      </c>
      <c r="E671" t="s">
        <v>4193</v>
      </c>
      <c r="G671" t="s">
        <v>1894</v>
      </c>
      <c r="H671" t="s">
        <v>1910</v>
      </c>
      <c r="I671" t="s">
        <v>1950</v>
      </c>
      <c r="J671" t="s">
        <v>2082</v>
      </c>
      <c r="K671" t="s">
        <v>2176</v>
      </c>
      <c r="L671" t="s">
        <v>4194</v>
      </c>
      <c r="M671" t="s">
        <v>4195</v>
      </c>
    </row>
    <row r="672" spans="1:13" x14ac:dyDescent="0.25">
      <c r="A672" t="s">
        <v>1130</v>
      </c>
      <c r="B672" t="s">
        <v>4196</v>
      </c>
      <c r="C672" t="s">
        <v>4197</v>
      </c>
      <c r="E672" t="s">
        <v>4198</v>
      </c>
      <c r="G672" t="s">
        <v>1894</v>
      </c>
      <c r="H672" t="s">
        <v>1910</v>
      </c>
      <c r="I672" t="s">
        <v>1990</v>
      </c>
      <c r="J672" t="s">
        <v>2032</v>
      </c>
      <c r="K672" t="s">
        <v>4199</v>
      </c>
    </row>
    <row r="673" spans="1:12" x14ac:dyDescent="0.25">
      <c r="A673" t="s">
        <v>1131</v>
      </c>
      <c r="B673" t="s">
        <v>4200</v>
      </c>
      <c r="C673" t="s">
        <v>4201</v>
      </c>
      <c r="E673" t="s">
        <v>4202</v>
      </c>
      <c r="G673" t="s">
        <v>1894</v>
      </c>
      <c r="H673" t="s">
        <v>1910</v>
      </c>
      <c r="I673" t="s">
        <v>1950</v>
      </c>
      <c r="J673" t="s">
        <v>2181</v>
      </c>
      <c r="K673" t="s">
        <v>2182</v>
      </c>
      <c r="L673" t="s">
        <v>2348</v>
      </c>
    </row>
    <row r="674" spans="1:12" x14ac:dyDescent="0.25">
      <c r="A674" t="s">
        <v>1132</v>
      </c>
      <c r="B674" t="s">
        <v>4203</v>
      </c>
      <c r="C674" t="s">
        <v>4204</v>
      </c>
      <c r="E674" t="s">
        <v>4205</v>
      </c>
      <c r="G674" t="s">
        <v>1894</v>
      </c>
      <c r="H674" t="s">
        <v>1895</v>
      </c>
      <c r="I674" t="s">
        <v>2013</v>
      </c>
      <c r="J674" t="s">
        <v>3242</v>
      </c>
      <c r="K674" t="s">
        <v>3243</v>
      </c>
    </row>
    <row r="675" spans="1:12" x14ac:dyDescent="0.25">
      <c r="A675" t="s">
        <v>1133</v>
      </c>
      <c r="B675" t="s">
        <v>4206</v>
      </c>
      <c r="C675" t="s">
        <v>4207</v>
      </c>
      <c r="E675" t="s">
        <v>4208</v>
      </c>
      <c r="G675" t="s">
        <v>1894</v>
      </c>
      <c r="H675" t="s">
        <v>1895</v>
      </c>
      <c r="I675" t="s">
        <v>2313</v>
      </c>
      <c r="J675" t="s">
        <v>2314</v>
      </c>
      <c r="K675" t="s">
        <v>2315</v>
      </c>
    </row>
    <row r="676" spans="1:12" x14ac:dyDescent="0.25">
      <c r="A676" t="s">
        <v>1134</v>
      </c>
      <c r="B676" t="s">
        <v>4209</v>
      </c>
      <c r="C676" t="s">
        <v>4207</v>
      </c>
      <c r="E676" t="s">
        <v>4210</v>
      </c>
      <c r="G676" t="s">
        <v>1894</v>
      </c>
      <c r="H676" t="s">
        <v>1895</v>
      </c>
      <c r="I676" t="s">
        <v>2313</v>
      </c>
      <c r="J676" t="s">
        <v>2314</v>
      </c>
      <c r="K676" t="s">
        <v>2315</v>
      </c>
    </row>
    <row r="677" spans="1:12" x14ac:dyDescent="0.25">
      <c r="A677" t="s">
        <v>1135</v>
      </c>
      <c r="B677" t="s">
        <v>4211</v>
      </c>
      <c r="C677" t="s">
        <v>4212</v>
      </c>
      <c r="E677" t="s">
        <v>4213</v>
      </c>
      <c r="G677" t="s">
        <v>1894</v>
      </c>
      <c r="H677" t="s">
        <v>1910</v>
      </c>
      <c r="I677" t="s">
        <v>1950</v>
      </c>
      <c r="J677" t="s">
        <v>2181</v>
      </c>
      <c r="K677" t="s">
        <v>2182</v>
      </c>
      <c r="L677" t="s">
        <v>2531</v>
      </c>
    </row>
    <row r="678" spans="1:12" x14ac:dyDescent="0.25">
      <c r="A678" t="s">
        <v>1137</v>
      </c>
      <c r="B678" t="s">
        <v>4214</v>
      </c>
      <c r="C678" t="s">
        <v>4215</v>
      </c>
      <c r="E678" t="s">
        <v>4216</v>
      </c>
      <c r="G678" t="s">
        <v>1894</v>
      </c>
      <c r="H678" t="s">
        <v>1910</v>
      </c>
      <c r="I678" t="s">
        <v>1950</v>
      </c>
      <c r="J678" t="s">
        <v>2181</v>
      </c>
      <c r="K678" t="s">
        <v>2182</v>
      </c>
      <c r="L678" t="s">
        <v>2531</v>
      </c>
    </row>
    <row r="679" spans="1:12" x14ac:dyDescent="0.25">
      <c r="A679" t="s">
        <v>1143</v>
      </c>
      <c r="B679" t="s">
        <v>4217</v>
      </c>
      <c r="C679" t="s">
        <v>4218</v>
      </c>
      <c r="E679" t="s">
        <v>4219</v>
      </c>
      <c r="G679" t="s">
        <v>1894</v>
      </c>
      <c r="H679" t="s">
        <v>1895</v>
      </c>
      <c r="I679" t="s">
        <v>2631</v>
      </c>
      <c r="J679" t="s">
        <v>2632</v>
      </c>
      <c r="K679" t="s">
        <v>2633</v>
      </c>
    </row>
    <row r="680" spans="1:12" x14ac:dyDescent="0.25">
      <c r="A680" t="s">
        <v>1144</v>
      </c>
      <c r="B680" t="s">
        <v>4220</v>
      </c>
      <c r="C680" t="s">
        <v>4221</v>
      </c>
      <c r="E680" t="s">
        <v>4222</v>
      </c>
      <c r="G680" t="s">
        <v>1894</v>
      </c>
      <c r="H680" t="s">
        <v>2043</v>
      </c>
      <c r="I680" t="s">
        <v>2051</v>
      </c>
      <c r="J680" t="s">
        <v>2705</v>
      </c>
      <c r="K680" t="s">
        <v>4223</v>
      </c>
      <c r="L680" t="s">
        <v>4224</v>
      </c>
    </row>
    <row r="681" spans="1:12" x14ac:dyDescent="0.25">
      <c r="A681" t="s">
        <v>1145</v>
      </c>
      <c r="B681" t="s">
        <v>4225</v>
      </c>
      <c r="C681" t="s">
        <v>4226</v>
      </c>
      <c r="E681" t="s">
        <v>4227</v>
      </c>
      <c r="G681" t="s">
        <v>1894</v>
      </c>
      <c r="H681" t="s">
        <v>1902</v>
      </c>
      <c r="I681" t="s">
        <v>1903</v>
      </c>
      <c r="J681" t="s">
        <v>1904</v>
      </c>
      <c r="K681" t="s">
        <v>1905</v>
      </c>
      <c r="L681" t="s">
        <v>4228</v>
      </c>
    </row>
    <row r="682" spans="1:12" x14ac:dyDescent="0.25">
      <c r="A682" t="s">
        <v>1146</v>
      </c>
      <c r="B682" t="s">
        <v>4229</v>
      </c>
      <c r="C682" t="s">
        <v>4226</v>
      </c>
      <c r="E682" t="s">
        <v>4230</v>
      </c>
      <c r="G682" t="s">
        <v>1894</v>
      </c>
      <c r="H682" t="s">
        <v>1902</v>
      </c>
      <c r="I682" t="s">
        <v>1903</v>
      </c>
      <c r="J682" t="s">
        <v>1904</v>
      </c>
      <c r="K682" t="s">
        <v>1905</v>
      </c>
      <c r="L682" t="s">
        <v>4228</v>
      </c>
    </row>
    <row r="683" spans="1:12" x14ac:dyDescent="0.25">
      <c r="A683" t="s">
        <v>1147</v>
      </c>
      <c r="B683" t="s">
        <v>4231</v>
      </c>
      <c r="C683" t="s">
        <v>4232</v>
      </c>
      <c r="E683" t="s">
        <v>4233</v>
      </c>
      <c r="G683" t="s">
        <v>1894</v>
      </c>
      <c r="H683" t="s">
        <v>1910</v>
      </c>
      <c r="I683" t="s">
        <v>1950</v>
      </c>
      <c r="J683" t="s">
        <v>2319</v>
      </c>
      <c r="K683" t="s">
        <v>4234</v>
      </c>
      <c r="L683" t="s">
        <v>4235</v>
      </c>
    </row>
    <row r="684" spans="1:12" x14ac:dyDescent="0.25">
      <c r="A684" t="s">
        <v>1148</v>
      </c>
      <c r="B684" t="s">
        <v>4236</v>
      </c>
      <c r="C684" t="s">
        <v>4237</v>
      </c>
      <c r="E684" t="s">
        <v>4238</v>
      </c>
      <c r="G684" t="s">
        <v>1894</v>
      </c>
      <c r="H684" t="s">
        <v>1902</v>
      </c>
      <c r="I684" t="s">
        <v>2267</v>
      </c>
      <c r="J684" t="s">
        <v>2268</v>
      </c>
      <c r="K684" t="s">
        <v>2269</v>
      </c>
      <c r="L684" t="s">
        <v>3617</v>
      </c>
    </row>
    <row r="685" spans="1:12" x14ac:dyDescent="0.25">
      <c r="A685" t="s">
        <v>1149</v>
      </c>
      <c r="B685" t="s">
        <v>4239</v>
      </c>
      <c r="C685" t="s">
        <v>4240</v>
      </c>
      <c r="E685" t="s">
        <v>4241</v>
      </c>
      <c r="G685" t="s">
        <v>1894</v>
      </c>
      <c r="H685" t="s">
        <v>1895</v>
      </c>
      <c r="I685" t="s">
        <v>3046</v>
      </c>
      <c r="J685" t="s">
        <v>3047</v>
      </c>
      <c r="K685" t="s">
        <v>4242</v>
      </c>
    </row>
    <row r="686" spans="1:12" x14ac:dyDescent="0.25">
      <c r="A686" t="s">
        <v>1150</v>
      </c>
      <c r="B686" t="s">
        <v>4243</v>
      </c>
      <c r="C686" t="s">
        <v>4244</v>
      </c>
      <c r="E686" t="s">
        <v>4245</v>
      </c>
      <c r="G686" t="s">
        <v>1894</v>
      </c>
      <c r="H686" t="s">
        <v>1895</v>
      </c>
      <c r="I686" t="s">
        <v>2922</v>
      </c>
      <c r="J686" t="s">
        <v>2923</v>
      </c>
      <c r="K686" t="s">
        <v>4246</v>
      </c>
    </row>
    <row r="687" spans="1:12" x14ac:dyDescent="0.25">
      <c r="A687" t="s">
        <v>1151</v>
      </c>
      <c r="B687" t="s">
        <v>4247</v>
      </c>
      <c r="C687" t="s">
        <v>4244</v>
      </c>
      <c r="E687" t="s">
        <v>4248</v>
      </c>
      <c r="G687" t="s">
        <v>1894</v>
      </c>
      <c r="H687" t="s">
        <v>1895</v>
      </c>
      <c r="I687" t="s">
        <v>2922</v>
      </c>
      <c r="J687" t="s">
        <v>2923</v>
      </c>
      <c r="K687" t="s">
        <v>4246</v>
      </c>
    </row>
    <row r="688" spans="1:12" x14ac:dyDescent="0.25">
      <c r="A688" t="s">
        <v>1152</v>
      </c>
      <c r="B688" t="s">
        <v>4249</v>
      </c>
      <c r="C688" t="s">
        <v>4250</v>
      </c>
      <c r="E688" t="s">
        <v>4251</v>
      </c>
      <c r="G688" t="s">
        <v>1894</v>
      </c>
      <c r="H688" t="s">
        <v>1910</v>
      </c>
      <c r="I688" t="s">
        <v>1950</v>
      </c>
      <c r="J688" t="s">
        <v>2089</v>
      </c>
      <c r="K688" t="s">
        <v>2090</v>
      </c>
      <c r="L688" t="s">
        <v>4252</v>
      </c>
    </row>
    <row r="689" spans="1:13" x14ac:dyDescent="0.25">
      <c r="A689" t="s">
        <v>1153</v>
      </c>
      <c r="B689" t="s">
        <v>4253</v>
      </c>
      <c r="C689" t="s">
        <v>4254</v>
      </c>
      <c r="E689" t="s">
        <v>4255</v>
      </c>
      <c r="G689" t="s">
        <v>1894</v>
      </c>
      <c r="H689" t="s">
        <v>1902</v>
      </c>
      <c r="I689" t="s">
        <v>2267</v>
      </c>
      <c r="J689" t="s">
        <v>2268</v>
      </c>
      <c r="K689" t="s">
        <v>4256</v>
      </c>
      <c r="L689" t="s">
        <v>4257</v>
      </c>
    </row>
    <row r="690" spans="1:13" x14ac:dyDescent="0.25">
      <c r="A690" t="s">
        <v>1155</v>
      </c>
      <c r="B690" t="s">
        <v>4258</v>
      </c>
      <c r="C690" t="s">
        <v>4259</v>
      </c>
      <c r="E690" t="s">
        <v>4260</v>
      </c>
      <c r="G690" t="s">
        <v>1894</v>
      </c>
      <c r="H690" t="s">
        <v>1910</v>
      </c>
      <c r="I690" t="s">
        <v>1950</v>
      </c>
      <c r="J690" t="s">
        <v>2181</v>
      </c>
      <c r="K690" t="s">
        <v>2182</v>
      </c>
      <c r="L690" t="s">
        <v>2348</v>
      </c>
    </row>
    <row r="691" spans="1:13" x14ac:dyDescent="0.25">
      <c r="A691" t="s">
        <v>1156</v>
      </c>
      <c r="B691" t="s">
        <v>4261</v>
      </c>
      <c r="C691" t="s">
        <v>4262</v>
      </c>
      <c r="E691" t="s">
        <v>4263</v>
      </c>
      <c r="G691" t="s">
        <v>1894</v>
      </c>
      <c r="H691" t="s">
        <v>1910</v>
      </c>
      <c r="I691" t="s">
        <v>1911</v>
      </c>
      <c r="J691" t="s">
        <v>2446</v>
      </c>
      <c r="K691" t="s">
        <v>2447</v>
      </c>
      <c r="L691" t="s">
        <v>4264</v>
      </c>
    </row>
    <row r="692" spans="1:13" x14ac:dyDescent="0.25">
      <c r="A692" t="s">
        <v>1157</v>
      </c>
      <c r="B692" t="s">
        <v>4265</v>
      </c>
      <c r="C692" t="s">
        <v>4262</v>
      </c>
      <c r="E692" t="s">
        <v>4266</v>
      </c>
      <c r="G692" t="s">
        <v>1894</v>
      </c>
      <c r="H692" t="s">
        <v>1910</v>
      </c>
      <c r="I692" t="s">
        <v>1911</v>
      </c>
      <c r="J692" t="s">
        <v>2446</v>
      </c>
      <c r="K692" t="s">
        <v>2447</v>
      </c>
      <c r="L692" t="s">
        <v>4264</v>
      </c>
    </row>
    <row r="693" spans="1:13" x14ac:dyDescent="0.25">
      <c r="A693" t="s">
        <v>1158</v>
      </c>
      <c r="B693" t="s">
        <v>4267</v>
      </c>
      <c r="C693" t="s">
        <v>4262</v>
      </c>
      <c r="E693" t="s">
        <v>4268</v>
      </c>
      <c r="G693" t="s">
        <v>1894</v>
      </c>
      <c r="H693" t="s">
        <v>1910</v>
      </c>
      <c r="I693" t="s">
        <v>1911</v>
      </c>
      <c r="J693" t="s">
        <v>2446</v>
      </c>
      <c r="K693" t="s">
        <v>2447</v>
      </c>
      <c r="L693" t="s">
        <v>4264</v>
      </c>
    </row>
    <row r="694" spans="1:13" x14ac:dyDescent="0.25">
      <c r="A694" t="s">
        <v>1159</v>
      </c>
      <c r="B694" t="s">
        <v>4269</v>
      </c>
      <c r="C694" t="s">
        <v>4270</v>
      </c>
      <c r="E694" t="s">
        <v>4271</v>
      </c>
      <c r="G694" t="s">
        <v>1894</v>
      </c>
      <c r="H694" t="s">
        <v>1910</v>
      </c>
      <c r="I694" t="s">
        <v>1911</v>
      </c>
      <c r="J694" t="s">
        <v>2446</v>
      </c>
      <c r="K694" t="s">
        <v>2447</v>
      </c>
      <c r="L694" t="s">
        <v>2607</v>
      </c>
    </row>
    <row r="695" spans="1:13" x14ac:dyDescent="0.25">
      <c r="A695" t="s">
        <v>1160</v>
      </c>
      <c r="B695" t="s">
        <v>4272</v>
      </c>
      <c r="C695" t="s">
        <v>4270</v>
      </c>
      <c r="E695" t="s">
        <v>4273</v>
      </c>
      <c r="G695" t="s">
        <v>1894</v>
      </c>
      <c r="H695" t="s">
        <v>1910</v>
      </c>
      <c r="I695" t="s">
        <v>1911</v>
      </c>
      <c r="J695" t="s">
        <v>2446</v>
      </c>
      <c r="K695" t="s">
        <v>2447</v>
      </c>
      <c r="L695" t="s">
        <v>2607</v>
      </c>
    </row>
    <row r="696" spans="1:13" x14ac:dyDescent="0.25">
      <c r="A696" t="s">
        <v>1161</v>
      </c>
      <c r="B696" t="s">
        <v>4274</v>
      </c>
      <c r="C696" t="s">
        <v>4275</v>
      </c>
      <c r="E696" t="s">
        <v>4276</v>
      </c>
      <c r="G696" t="s">
        <v>1894</v>
      </c>
      <c r="H696" t="s">
        <v>1910</v>
      </c>
      <c r="I696" t="s">
        <v>1950</v>
      </c>
      <c r="J696" t="s">
        <v>2181</v>
      </c>
      <c r="K696" t="s">
        <v>2182</v>
      </c>
      <c r="L696" t="s">
        <v>2348</v>
      </c>
    </row>
    <row r="697" spans="1:13" x14ac:dyDescent="0.25">
      <c r="A697" t="s">
        <v>1164</v>
      </c>
      <c r="B697" t="s">
        <v>4277</v>
      </c>
      <c r="C697" t="s">
        <v>4278</v>
      </c>
      <c r="E697" t="s">
        <v>4279</v>
      </c>
      <c r="G697" t="s">
        <v>1894</v>
      </c>
      <c r="H697" t="s">
        <v>1910</v>
      </c>
      <c r="I697" t="s">
        <v>1950</v>
      </c>
      <c r="J697" t="s">
        <v>2181</v>
      </c>
      <c r="K697" t="s">
        <v>2182</v>
      </c>
      <c r="L697" t="s">
        <v>2348</v>
      </c>
    </row>
    <row r="698" spans="1:13" x14ac:dyDescent="0.25">
      <c r="A698" t="s">
        <v>1165</v>
      </c>
      <c r="B698" t="s">
        <v>4280</v>
      </c>
      <c r="C698" t="s">
        <v>4281</v>
      </c>
      <c r="E698" t="s">
        <v>4282</v>
      </c>
      <c r="G698" t="s">
        <v>1894</v>
      </c>
      <c r="H698" t="s">
        <v>1943</v>
      </c>
      <c r="I698" t="s">
        <v>1944</v>
      </c>
      <c r="J698" t="s">
        <v>1945</v>
      </c>
      <c r="K698" t="s">
        <v>4283</v>
      </c>
    </row>
    <row r="699" spans="1:13" x14ac:dyDescent="0.25">
      <c r="A699" t="s">
        <v>1166</v>
      </c>
      <c r="B699" t="s">
        <v>4284</v>
      </c>
      <c r="C699" t="s">
        <v>4281</v>
      </c>
      <c r="E699" t="s">
        <v>4285</v>
      </c>
      <c r="G699" t="s">
        <v>1894</v>
      </c>
      <c r="H699" t="s">
        <v>1943</v>
      </c>
      <c r="I699" t="s">
        <v>1944</v>
      </c>
      <c r="J699" t="s">
        <v>1945</v>
      </c>
      <c r="K699" t="s">
        <v>4283</v>
      </c>
    </row>
    <row r="700" spans="1:13" x14ac:dyDescent="0.25">
      <c r="A700" t="s">
        <v>1167</v>
      </c>
      <c r="B700" t="s">
        <v>4286</v>
      </c>
      <c r="C700" t="s">
        <v>4287</v>
      </c>
      <c r="E700" t="s">
        <v>4288</v>
      </c>
      <c r="G700" t="s">
        <v>1894</v>
      </c>
      <c r="H700" t="s">
        <v>1943</v>
      </c>
      <c r="I700" t="s">
        <v>1944</v>
      </c>
      <c r="J700" t="s">
        <v>1945</v>
      </c>
      <c r="K700" t="s">
        <v>4289</v>
      </c>
    </row>
    <row r="701" spans="1:13" x14ac:dyDescent="0.25">
      <c r="A701" t="s">
        <v>1168</v>
      </c>
      <c r="B701" t="s">
        <v>4290</v>
      </c>
      <c r="C701" t="s">
        <v>4291</v>
      </c>
      <c r="E701" t="s">
        <v>4292</v>
      </c>
      <c r="G701" t="s">
        <v>1894</v>
      </c>
      <c r="H701" t="s">
        <v>1910</v>
      </c>
      <c r="I701" t="s">
        <v>1950</v>
      </c>
      <c r="J701" t="s">
        <v>2082</v>
      </c>
      <c r="K701" t="s">
        <v>2083</v>
      </c>
      <c r="L701" t="s">
        <v>2084</v>
      </c>
      <c r="M701" t="s">
        <v>2085</v>
      </c>
    </row>
    <row r="702" spans="1:13" x14ac:dyDescent="0.25">
      <c r="A702" t="s">
        <v>1169</v>
      </c>
      <c r="B702" t="s">
        <v>4293</v>
      </c>
      <c r="C702" t="s">
        <v>4294</v>
      </c>
      <c r="E702" t="s">
        <v>4295</v>
      </c>
      <c r="G702" t="s">
        <v>1894</v>
      </c>
      <c r="H702" t="s">
        <v>1910</v>
      </c>
      <c r="I702" t="s">
        <v>1950</v>
      </c>
      <c r="J702" t="s">
        <v>2082</v>
      </c>
      <c r="K702" t="s">
        <v>2083</v>
      </c>
      <c r="L702" t="s">
        <v>2084</v>
      </c>
      <c r="M702" t="s">
        <v>2085</v>
      </c>
    </row>
    <row r="703" spans="1:13" x14ac:dyDescent="0.25">
      <c r="A703" t="s">
        <v>1172</v>
      </c>
      <c r="B703" t="s">
        <v>4296</v>
      </c>
      <c r="C703" t="s">
        <v>4297</v>
      </c>
      <c r="E703" t="s">
        <v>4298</v>
      </c>
      <c r="G703" t="s">
        <v>1894</v>
      </c>
      <c r="H703" t="s">
        <v>1902</v>
      </c>
      <c r="I703" t="s">
        <v>2248</v>
      </c>
      <c r="J703" t="s">
        <v>2249</v>
      </c>
      <c r="K703" t="s">
        <v>3890</v>
      </c>
      <c r="L703" t="s">
        <v>4299</v>
      </c>
    </row>
    <row r="704" spans="1:13" x14ac:dyDescent="0.25">
      <c r="A704" t="s">
        <v>1173</v>
      </c>
      <c r="B704" t="s">
        <v>4300</v>
      </c>
      <c r="C704" t="s">
        <v>4301</v>
      </c>
      <c r="E704" t="s">
        <v>4302</v>
      </c>
      <c r="G704" t="s">
        <v>1894</v>
      </c>
      <c r="H704" t="s">
        <v>1910</v>
      </c>
      <c r="I704" t="s">
        <v>1911</v>
      </c>
      <c r="J704" t="s">
        <v>2111</v>
      </c>
      <c r="K704" t="s">
        <v>2299</v>
      </c>
      <c r="L704" t="s">
        <v>2554</v>
      </c>
      <c r="M704" t="s">
        <v>2782</v>
      </c>
    </row>
    <row r="705" spans="1:13" x14ac:dyDescent="0.25">
      <c r="A705" t="s">
        <v>1177</v>
      </c>
      <c r="B705" t="s">
        <v>4303</v>
      </c>
      <c r="C705" t="s">
        <v>4304</v>
      </c>
      <c r="E705" t="s">
        <v>4305</v>
      </c>
      <c r="G705" t="s">
        <v>1894</v>
      </c>
      <c r="H705" t="s">
        <v>1910</v>
      </c>
      <c r="I705" t="s">
        <v>1950</v>
      </c>
      <c r="J705" t="s">
        <v>2181</v>
      </c>
      <c r="K705" t="s">
        <v>2182</v>
      </c>
      <c r="L705" t="s">
        <v>2531</v>
      </c>
    </row>
    <row r="706" spans="1:13" x14ac:dyDescent="0.25">
      <c r="A706" t="s">
        <v>1179</v>
      </c>
      <c r="B706" t="s">
        <v>4306</v>
      </c>
      <c r="C706" t="s">
        <v>4307</v>
      </c>
      <c r="E706" t="s">
        <v>4308</v>
      </c>
      <c r="G706" t="s">
        <v>1894</v>
      </c>
      <c r="H706" t="s">
        <v>1910</v>
      </c>
      <c r="I706" t="s">
        <v>1950</v>
      </c>
      <c r="J706" t="s">
        <v>2181</v>
      </c>
      <c r="K706" t="s">
        <v>2182</v>
      </c>
      <c r="L706" t="s">
        <v>2531</v>
      </c>
    </row>
    <row r="707" spans="1:13" x14ac:dyDescent="0.25">
      <c r="A707" t="s">
        <v>1185</v>
      </c>
      <c r="B707" t="s">
        <v>4309</v>
      </c>
      <c r="C707" t="s">
        <v>4310</v>
      </c>
      <c r="E707" t="s">
        <v>4311</v>
      </c>
      <c r="G707" t="s">
        <v>1894</v>
      </c>
      <c r="H707" t="s">
        <v>2043</v>
      </c>
      <c r="I707" t="s">
        <v>2826</v>
      </c>
      <c r="J707" t="s">
        <v>2827</v>
      </c>
      <c r="K707" t="s">
        <v>3396</v>
      </c>
      <c r="L707" t="s">
        <v>4312</v>
      </c>
    </row>
    <row r="708" spans="1:13" x14ac:dyDescent="0.25">
      <c r="A708" t="s">
        <v>1186</v>
      </c>
      <c r="B708" t="s">
        <v>4313</v>
      </c>
      <c r="C708" t="s">
        <v>4310</v>
      </c>
      <c r="E708" t="s">
        <v>4314</v>
      </c>
      <c r="G708" t="s">
        <v>1894</v>
      </c>
      <c r="H708" t="s">
        <v>2043</v>
      </c>
      <c r="I708" t="s">
        <v>2826</v>
      </c>
      <c r="J708" t="s">
        <v>2827</v>
      </c>
      <c r="K708" t="s">
        <v>3396</v>
      </c>
      <c r="L708" t="s">
        <v>4312</v>
      </c>
    </row>
    <row r="709" spans="1:13" x14ac:dyDescent="0.25">
      <c r="A709" t="s">
        <v>1187</v>
      </c>
      <c r="B709" t="s">
        <v>4315</v>
      </c>
      <c r="C709" t="s">
        <v>4310</v>
      </c>
      <c r="E709" t="s">
        <v>4316</v>
      </c>
      <c r="G709" t="s">
        <v>1894</v>
      </c>
      <c r="H709" t="s">
        <v>2043</v>
      </c>
      <c r="I709" t="s">
        <v>2826</v>
      </c>
      <c r="J709" t="s">
        <v>2827</v>
      </c>
      <c r="K709" t="s">
        <v>3396</v>
      </c>
      <c r="L709" t="s">
        <v>4312</v>
      </c>
    </row>
    <row r="710" spans="1:13" x14ac:dyDescent="0.25">
      <c r="A710" t="s">
        <v>1188</v>
      </c>
      <c r="B710" t="s">
        <v>4317</v>
      </c>
      <c r="C710" t="s">
        <v>4318</v>
      </c>
      <c r="E710" t="s">
        <v>4319</v>
      </c>
      <c r="G710" t="s">
        <v>1894</v>
      </c>
      <c r="H710" t="s">
        <v>1910</v>
      </c>
      <c r="I710" t="s">
        <v>1950</v>
      </c>
      <c r="J710" t="s">
        <v>2181</v>
      </c>
      <c r="K710" t="s">
        <v>2182</v>
      </c>
      <c r="L710" t="s">
        <v>3294</v>
      </c>
      <c r="M710" t="s">
        <v>3295</v>
      </c>
    </row>
    <row r="711" spans="1:13" x14ac:dyDescent="0.25">
      <c r="A711" t="s">
        <v>1189</v>
      </c>
      <c r="B711" t="s">
        <v>4320</v>
      </c>
      <c r="C711" t="s">
        <v>4321</v>
      </c>
      <c r="E711" t="s">
        <v>4322</v>
      </c>
      <c r="G711" t="s">
        <v>1894</v>
      </c>
      <c r="H711" t="s">
        <v>2043</v>
      </c>
      <c r="I711" t="s">
        <v>2044</v>
      </c>
      <c r="J711" t="s">
        <v>2139</v>
      </c>
      <c r="K711" t="s">
        <v>4323</v>
      </c>
      <c r="L711" t="s">
        <v>4324</v>
      </c>
    </row>
    <row r="712" spans="1:13" x14ac:dyDescent="0.25">
      <c r="A712" t="s">
        <v>1194</v>
      </c>
      <c r="B712" t="s">
        <v>4325</v>
      </c>
      <c r="C712" t="s">
        <v>4326</v>
      </c>
      <c r="E712" t="s">
        <v>4327</v>
      </c>
      <c r="G712" t="s">
        <v>1894</v>
      </c>
      <c r="H712" t="s">
        <v>1895</v>
      </c>
      <c r="I712" t="s">
        <v>2013</v>
      </c>
      <c r="J712" t="s">
        <v>3242</v>
      </c>
      <c r="K712" t="s">
        <v>4328</v>
      </c>
    </row>
    <row r="713" spans="1:13" x14ac:dyDescent="0.25">
      <c r="A713" t="s">
        <v>1195</v>
      </c>
      <c r="B713" t="s">
        <v>4329</v>
      </c>
      <c r="C713" t="s">
        <v>4326</v>
      </c>
      <c r="E713" t="s">
        <v>4330</v>
      </c>
      <c r="G713" t="s">
        <v>1894</v>
      </c>
      <c r="H713" t="s">
        <v>1895</v>
      </c>
      <c r="I713" t="s">
        <v>2013</v>
      </c>
      <c r="J713" t="s">
        <v>3242</v>
      </c>
      <c r="K713" t="s">
        <v>4328</v>
      </c>
    </row>
    <row r="714" spans="1:13" x14ac:dyDescent="0.25">
      <c r="A714" t="s">
        <v>1196</v>
      </c>
      <c r="B714" t="s">
        <v>4331</v>
      </c>
      <c r="C714" t="s">
        <v>4326</v>
      </c>
      <c r="E714" t="s">
        <v>4332</v>
      </c>
      <c r="G714" t="s">
        <v>1894</v>
      </c>
      <c r="H714" t="s">
        <v>1895</v>
      </c>
      <c r="I714" t="s">
        <v>2013</v>
      </c>
      <c r="J714" t="s">
        <v>3242</v>
      </c>
      <c r="K714" t="s">
        <v>4328</v>
      </c>
    </row>
    <row r="715" spans="1:13" x14ac:dyDescent="0.25">
      <c r="A715" t="s">
        <v>1197</v>
      </c>
      <c r="B715" t="s">
        <v>4333</v>
      </c>
      <c r="C715" t="s">
        <v>4334</v>
      </c>
      <c r="E715" t="s">
        <v>4335</v>
      </c>
      <c r="G715" t="s">
        <v>1894</v>
      </c>
      <c r="H715" t="s">
        <v>1895</v>
      </c>
      <c r="I715" t="s">
        <v>1920</v>
      </c>
      <c r="J715" t="s">
        <v>1921</v>
      </c>
      <c r="K715" t="s">
        <v>1922</v>
      </c>
    </row>
    <row r="716" spans="1:13" x14ac:dyDescent="0.25">
      <c r="A716" t="s">
        <v>1198</v>
      </c>
      <c r="B716" t="s">
        <v>4336</v>
      </c>
      <c r="C716" t="s">
        <v>4334</v>
      </c>
      <c r="E716" t="s">
        <v>4337</v>
      </c>
      <c r="G716" t="s">
        <v>1894</v>
      </c>
      <c r="H716" t="s">
        <v>1895</v>
      </c>
      <c r="I716" t="s">
        <v>1920</v>
      </c>
      <c r="J716" t="s">
        <v>1921</v>
      </c>
      <c r="K716" t="s">
        <v>1922</v>
      </c>
    </row>
    <row r="717" spans="1:13" x14ac:dyDescent="0.25">
      <c r="A717" t="s">
        <v>1199</v>
      </c>
      <c r="B717" t="s">
        <v>4338</v>
      </c>
      <c r="C717" t="s">
        <v>4334</v>
      </c>
      <c r="E717" t="s">
        <v>4339</v>
      </c>
      <c r="G717" t="s">
        <v>1894</v>
      </c>
      <c r="H717" t="s">
        <v>1895</v>
      </c>
      <c r="I717" t="s">
        <v>1920</v>
      </c>
      <c r="J717" t="s">
        <v>1921</v>
      </c>
      <c r="K717" t="s">
        <v>1922</v>
      </c>
    </row>
    <row r="718" spans="1:13" x14ac:dyDescent="0.25">
      <c r="A718" t="s">
        <v>1200</v>
      </c>
      <c r="B718" t="s">
        <v>4340</v>
      </c>
      <c r="C718" t="s">
        <v>4341</v>
      </c>
      <c r="E718" t="s">
        <v>4342</v>
      </c>
      <c r="G718" t="s">
        <v>1894</v>
      </c>
      <c r="H718" t="s">
        <v>1910</v>
      </c>
      <c r="I718" t="s">
        <v>1990</v>
      </c>
      <c r="J718" t="s">
        <v>2032</v>
      </c>
      <c r="K718" t="s">
        <v>2033</v>
      </c>
      <c r="L718" t="s">
        <v>2379</v>
      </c>
    </row>
    <row r="719" spans="1:13" x14ac:dyDescent="0.25">
      <c r="A719" t="s">
        <v>1203</v>
      </c>
      <c r="B719" t="s">
        <v>4343</v>
      </c>
      <c r="C719" t="s">
        <v>4344</v>
      </c>
      <c r="E719" t="s">
        <v>4345</v>
      </c>
      <c r="G719" t="s">
        <v>1894</v>
      </c>
      <c r="H719" t="s">
        <v>1895</v>
      </c>
      <c r="I719" t="s">
        <v>1920</v>
      </c>
      <c r="J719" t="s">
        <v>1921</v>
      </c>
      <c r="K719" t="s">
        <v>4346</v>
      </c>
    </row>
    <row r="720" spans="1:13" x14ac:dyDescent="0.25">
      <c r="A720" t="s">
        <v>1204</v>
      </c>
      <c r="B720" t="s">
        <v>4347</v>
      </c>
      <c r="C720" t="s">
        <v>4344</v>
      </c>
      <c r="E720" t="s">
        <v>4348</v>
      </c>
      <c r="G720" t="s">
        <v>1894</v>
      </c>
      <c r="H720" t="s">
        <v>1895</v>
      </c>
      <c r="I720" t="s">
        <v>1920</v>
      </c>
      <c r="J720" t="s">
        <v>1921</v>
      </c>
      <c r="K720" t="s">
        <v>4346</v>
      </c>
    </row>
    <row r="721" spans="1:14" x14ac:dyDescent="0.25">
      <c r="A721" t="s">
        <v>1205</v>
      </c>
      <c r="B721" t="s">
        <v>4349</v>
      </c>
      <c r="C721" t="s">
        <v>4344</v>
      </c>
      <c r="E721" t="s">
        <v>4350</v>
      </c>
      <c r="G721" t="s">
        <v>1894</v>
      </c>
      <c r="H721" t="s">
        <v>1895</v>
      </c>
      <c r="I721" t="s">
        <v>1920</v>
      </c>
      <c r="J721" t="s">
        <v>1921</v>
      </c>
      <c r="K721" t="s">
        <v>4346</v>
      </c>
    </row>
    <row r="722" spans="1:14" x14ac:dyDescent="0.25">
      <c r="A722" t="s">
        <v>1206</v>
      </c>
      <c r="B722" t="s">
        <v>4351</v>
      </c>
      <c r="C722" t="s">
        <v>4344</v>
      </c>
      <c r="E722" t="s">
        <v>4352</v>
      </c>
      <c r="G722" t="s">
        <v>1894</v>
      </c>
      <c r="H722" t="s">
        <v>1895</v>
      </c>
      <c r="I722" t="s">
        <v>1920</v>
      </c>
      <c r="J722" t="s">
        <v>1921</v>
      </c>
      <c r="K722" t="s">
        <v>4346</v>
      </c>
    </row>
    <row r="723" spans="1:14" x14ac:dyDescent="0.25">
      <c r="A723" t="s">
        <v>1207</v>
      </c>
      <c r="B723" t="s">
        <v>4353</v>
      </c>
      <c r="C723" t="s">
        <v>4354</v>
      </c>
      <c r="E723" t="s">
        <v>4355</v>
      </c>
      <c r="G723" t="s">
        <v>1894</v>
      </c>
      <c r="H723" t="s">
        <v>1910</v>
      </c>
      <c r="I723" t="s">
        <v>1911</v>
      </c>
      <c r="J723" t="s">
        <v>2105</v>
      </c>
      <c r="K723" t="s">
        <v>2236</v>
      </c>
      <c r="L723" t="s">
        <v>3425</v>
      </c>
    </row>
    <row r="724" spans="1:14" x14ac:dyDescent="0.25">
      <c r="A724" t="s">
        <v>1208</v>
      </c>
      <c r="B724" t="s">
        <v>4356</v>
      </c>
      <c r="C724" t="s">
        <v>4354</v>
      </c>
      <c r="E724" t="s">
        <v>4357</v>
      </c>
      <c r="G724" t="s">
        <v>1894</v>
      </c>
      <c r="H724" t="s">
        <v>1910</v>
      </c>
      <c r="I724" t="s">
        <v>1911</v>
      </c>
      <c r="J724" t="s">
        <v>2105</v>
      </c>
      <c r="K724" t="s">
        <v>2236</v>
      </c>
      <c r="L724" t="s">
        <v>3425</v>
      </c>
    </row>
    <row r="725" spans="1:14" x14ac:dyDescent="0.25">
      <c r="A725" t="s">
        <v>1209</v>
      </c>
      <c r="B725" t="s">
        <v>4358</v>
      </c>
      <c r="C725" t="s">
        <v>4354</v>
      </c>
      <c r="E725" t="s">
        <v>4359</v>
      </c>
      <c r="G725" t="s">
        <v>1894</v>
      </c>
      <c r="H725" t="s">
        <v>1910</v>
      </c>
      <c r="I725" t="s">
        <v>1911</v>
      </c>
      <c r="J725" t="s">
        <v>2105</v>
      </c>
      <c r="K725" t="s">
        <v>2236</v>
      </c>
      <c r="L725" t="s">
        <v>3425</v>
      </c>
    </row>
    <row r="726" spans="1:14" x14ac:dyDescent="0.25">
      <c r="A726" t="s">
        <v>1210</v>
      </c>
      <c r="B726" t="s">
        <v>4360</v>
      </c>
      <c r="C726" t="s">
        <v>4354</v>
      </c>
      <c r="E726" t="s">
        <v>4361</v>
      </c>
      <c r="G726" t="s">
        <v>1894</v>
      </c>
      <c r="H726" t="s">
        <v>1910</v>
      </c>
      <c r="I726" t="s">
        <v>1911</v>
      </c>
      <c r="J726" t="s">
        <v>2105</v>
      </c>
      <c r="K726" t="s">
        <v>2236</v>
      </c>
      <c r="L726" t="s">
        <v>3425</v>
      </c>
    </row>
    <row r="727" spans="1:14" x14ac:dyDescent="0.25">
      <c r="A727" t="s">
        <v>1211</v>
      </c>
      <c r="B727" t="s">
        <v>4362</v>
      </c>
      <c r="C727" t="s">
        <v>4363</v>
      </c>
      <c r="E727" t="s">
        <v>4364</v>
      </c>
      <c r="G727" t="s">
        <v>1894</v>
      </c>
      <c r="H727" t="s">
        <v>1895</v>
      </c>
      <c r="I727" t="s">
        <v>1896</v>
      </c>
      <c r="J727" t="s">
        <v>4365</v>
      </c>
      <c r="K727" t="s">
        <v>4366</v>
      </c>
    </row>
    <row r="728" spans="1:14" x14ac:dyDescent="0.25">
      <c r="A728" t="s">
        <v>1212</v>
      </c>
      <c r="B728" t="s">
        <v>4367</v>
      </c>
      <c r="C728" t="s">
        <v>4368</v>
      </c>
      <c r="E728" t="s">
        <v>4369</v>
      </c>
      <c r="G728" t="s">
        <v>1894</v>
      </c>
      <c r="H728" t="s">
        <v>1910</v>
      </c>
      <c r="I728" t="s">
        <v>1911</v>
      </c>
      <c r="J728" t="s">
        <v>2105</v>
      </c>
      <c r="K728" t="s">
        <v>2236</v>
      </c>
      <c r="L728" t="s">
        <v>4370</v>
      </c>
    </row>
    <row r="729" spans="1:14" x14ac:dyDescent="0.25">
      <c r="A729" t="s">
        <v>1213</v>
      </c>
      <c r="B729" t="s">
        <v>4371</v>
      </c>
      <c r="C729" t="s">
        <v>4372</v>
      </c>
      <c r="E729" t="s">
        <v>4373</v>
      </c>
      <c r="G729" t="s">
        <v>1894</v>
      </c>
      <c r="H729" t="s">
        <v>2043</v>
      </c>
      <c r="I729" t="s">
        <v>2051</v>
      </c>
      <c r="J729" t="s">
        <v>2052</v>
      </c>
      <c r="K729" t="s">
        <v>2429</v>
      </c>
    </row>
    <row r="730" spans="1:14" x14ac:dyDescent="0.25">
      <c r="A730" t="s">
        <v>1214</v>
      </c>
      <c r="B730" t="s">
        <v>4374</v>
      </c>
      <c r="C730" t="s">
        <v>4372</v>
      </c>
      <c r="E730" t="s">
        <v>4375</v>
      </c>
      <c r="G730" t="s">
        <v>1894</v>
      </c>
      <c r="H730" t="s">
        <v>2043</v>
      </c>
      <c r="I730" t="s">
        <v>2051</v>
      </c>
      <c r="J730" t="s">
        <v>2052</v>
      </c>
      <c r="K730" t="s">
        <v>2429</v>
      </c>
    </row>
    <row r="731" spans="1:14" x14ac:dyDescent="0.25">
      <c r="A731" t="s">
        <v>1215</v>
      </c>
      <c r="B731" t="s">
        <v>4376</v>
      </c>
      <c r="C731" t="s">
        <v>4377</v>
      </c>
      <c r="E731" t="s">
        <v>4378</v>
      </c>
      <c r="G731" t="s">
        <v>1894</v>
      </c>
      <c r="H731" t="s">
        <v>2221</v>
      </c>
      <c r="I731" t="s">
        <v>2222</v>
      </c>
      <c r="J731" t="s">
        <v>2223</v>
      </c>
      <c r="K731" t="s">
        <v>2224</v>
      </c>
    </row>
    <row r="732" spans="1:14" x14ac:dyDescent="0.25">
      <c r="A732" t="s">
        <v>1221</v>
      </c>
      <c r="B732" t="s">
        <v>4379</v>
      </c>
      <c r="C732" t="s">
        <v>4380</v>
      </c>
      <c r="E732" t="s">
        <v>4381</v>
      </c>
      <c r="G732" t="s">
        <v>1894</v>
      </c>
      <c r="H732" t="s">
        <v>1910</v>
      </c>
      <c r="I732" t="s">
        <v>1911</v>
      </c>
      <c r="J732" t="s">
        <v>2111</v>
      </c>
      <c r="K732" t="s">
        <v>4382</v>
      </c>
    </row>
    <row r="733" spans="1:14" x14ac:dyDescent="0.25">
      <c r="A733" t="s">
        <v>1222</v>
      </c>
      <c r="B733" t="s">
        <v>4383</v>
      </c>
      <c r="C733" t="s">
        <v>4380</v>
      </c>
      <c r="E733" t="s">
        <v>4384</v>
      </c>
      <c r="G733" t="s">
        <v>1894</v>
      </c>
      <c r="H733" t="s">
        <v>1910</v>
      </c>
      <c r="I733" t="s">
        <v>1911</v>
      </c>
      <c r="J733" t="s">
        <v>2111</v>
      </c>
      <c r="K733" t="s">
        <v>4382</v>
      </c>
    </row>
    <row r="734" spans="1:14" x14ac:dyDescent="0.25">
      <c r="A734" t="s">
        <v>1223</v>
      </c>
      <c r="B734" t="s">
        <v>4385</v>
      </c>
      <c r="C734" t="s">
        <v>4380</v>
      </c>
      <c r="E734" t="s">
        <v>4386</v>
      </c>
      <c r="G734" t="s">
        <v>1894</v>
      </c>
      <c r="H734" t="s">
        <v>1910</v>
      </c>
      <c r="I734" t="s">
        <v>1911</v>
      </c>
      <c r="J734" t="s">
        <v>2111</v>
      </c>
      <c r="K734" t="s">
        <v>4382</v>
      </c>
    </row>
    <row r="735" spans="1:14" x14ac:dyDescent="0.25">
      <c r="A735" t="s">
        <v>1225</v>
      </c>
      <c r="B735" t="s">
        <v>4387</v>
      </c>
      <c r="C735" t="s">
        <v>4388</v>
      </c>
      <c r="E735" t="s">
        <v>4389</v>
      </c>
      <c r="G735" t="s">
        <v>1894</v>
      </c>
      <c r="H735" t="s">
        <v>1910</v>
      </c>
      <c r="I735" t="s">
        <v>1911</v>
      </c>
      <c r="J735" t="s">
        <v>2111</v>
      </c>
      <c r="K735" t="s">
        <v>2299</v>
      </c>
      <c r="L735" t="s">
        <v>2554</v>
      </c>
      <c r="M735" t="s">
        <v>2775</v>
      </c>
      <c r="N735" t="s">
        <v>2776</v>
      </c>
    </row>
    <row r="736" spans="1:14" x14ac:dyDescent="0.25">
      <c r="A736" t="s">
        <v>1226</v>
      </c>
      <c r="B736" t="s">
        <v>4390</v>
      </c>
      <c r="C736" t="s">
        <v>4391</v>
      </c>
      <c r="E736" t="s">
        <v>4392</v>
      </c>
      <c r="G736" t="s">
        <v>1894</v>
      </c>
      <c r="H736" t="s">
        <v>1895</v>
      </c>
      <c r="I736" t="s">
        <v>3052</v>
      </c>
      <c r="J736" t="s">
        <v>3053</v>
      </c>
      <c r="K736" t="s">
        <v>3054</v>
      </c>
      <c r="L736" t="s">
        <v>3103</v>
      </c>
    </row>
    <row r="737" spans="1:13" x14ac:dyDescent="0.25">
      <c r="A737" t="s">
        <v>1228</v>
      </c>
      <c r="B737" t="s">
        <v>4393</v>
      </c>
      <c r="C737" t="s">
        <v>4394</v>
      </c>
      <c r="E737" t="s">
        <v>4395</v>
      </c>
      <c r="G737" t="s">
        <v>1894</v>
      </c>
      <c r="H737" t="s">
        <v>1910</v>
      </c>
      <c r="I737" t="s">
        <v>1911</v>
      </c>
      <c r="J737" t="s">
        <v>2111</v>
      </c>
      <c r="K737" t="s">
        <v>2299</v>
      </c>
      <c r="L737" t="s">
        <v>2300</v>
      </c>
      <c r="M737" t="s">
        <v>2301</v>
      </c>
    </row>
    <row r="738" spans="1:13" x14ac:dyDescent="0.25">
      <c r="A738" t="s">
        <v>1229</v>
      </c>
      <c r="B738" t="s">
        <v>4396</v>
      </c>
      <c r="C738" t="s">
        <v>4397</v>
      </c>
      <c r="E738" t="s">
        <v>4398</v>
      </c>
      <c r="G738" t="s">
        <v>1894</v>
      </c>
      <c r="H738" t="s">
        <v>1910</v>
      </c>
      <c r="I738" t="s">
        <v>1911</v>
      </c>
      <c r="J738" t="s">
        <v>2111</v>
      </c>
      <c r="K738" t="s">
        <v>2383</v>
      </c>
      <c r="L738" t="s">
        <v>4399</v>
      </c>
    </row>
    <row r="739" spans="1:13" x14ac:dyDescent="0.25">
      <c r="A739" t="s">
        <v>1230</v>
      </c>
      <c r="B739" t="s">
        <v>4400</v>
      </c>
      <c r="C739" t="s">
        <v>4397</v>
      </c>
      <c r="E739" t="s">
        <v>4401</v>
      </c>
      <c r="G739" t="s">
        <v>1894</v>
      </c>
      <c r="H739" t="s">
        <v>1910</v>
      </c>
      <c r="I739" t="s">
        <v>1911</v>
      </c>
      <c r="J739" t="s">
        <v>2111</v>
      </c>
      <c r="K739" t="s">
        <v>2383</v>
      </c>
      <c r="L739" t="s">
        <v>4399</v>
      </c>
    </row>
    <row r="740" spans="1:13" x14ac:dyDescent="0.25">
      <c r="A740" t="s">
        <v>1231</v>
      </c>
      <c r="B740" t="s">
        <v>4402</v>
      </c>
      <c r="C740" t="s">
        <v>4397</v>
      </c>
      <c r="E740" t="s">
        <v>4403</v>
      </c>
      <c r="G740" t="s">
        <v>1894</v>
      </c>
      <c r="H740" t="s">
        <v>1910</v>
      </c>
      <c r="I740" t="s">
        <v>1911</v>
      </c>
      <c r="J740" t="s">
        <v>2111</v>
      </c>
      <c r="K740" t="s">
        <v>2383</v>
      </c>
      <c r="L740" t="s">
        <v>4399</v>
      </c>
    </row>
    <row r="741" spans="1:13" x14ac:dyDescent="0.25">
      <c r="A741" t="s">
        <v>1232</v>
      </c>
      <c r="B741" t="s">
        <v>4404</v>
      </c>
      <c r="C741" t="s">
        <v>4405</v>
      </c>
      <c r="E741" t="s">
        <v>4406</v>
      </c>
      <c r="G741" t="s">
        <v>1894</v>
      </c>
      <c r="H741" t="s">
        <v>1910</v>
      </c>
      <c r="I741" t="s">
        <v>1950</v>
      </c>
      <c r="J741" t="s">
        <v>2213</v>
      </c>
      <c r="K741" t="s">
        <v>2662</v>
      </c>
      <c r="L741" t="s">
        <v>3599</v>
      </c>
    </row>
    <row r="742" spans="1:13" x14ac:dyDescent="0.25">
      <c r="A742" t="s">
        <v>1233</v>
      </c>
      <c r="B742" t="s">
        <v>4407</v>
      </c>
      <c r="C742" t="s">
        <v>4408</v>
      </c>
      <c r="E742" t="s">
        <v>4409</v>
      </c>
      <c r="G742" t="s">
        <v>1894</v>
      </c>
      <c r="H742" t="s">
        <v>1895</v>
      </c>
      <c r="I742" t="s">
        <v>1896</v>
      </c>
      <c r="J742" t="s">
        <v>4410</v>
      </c>
      <c r="K742" t="s">
        <v>4411</v>
      </c>
    </row>
    <row r="743" spans="1:13" x14ac:dyDescent="0.25">
      <c r="A743" t="s">
        <v>1234</v>
      </c>
      <c r="B743" t="s">
        <v>4412</v>
      </c>
      <c r="C743" t="s">
        <v>4413</v>
      </c>
      <c r="E743" t="s">
        <v>4414</v>
      </c>
      <c r="G743" t="s">
        <v>1894</v>
      </c>
      <c r="H743" t="s">
        <v>1895</v>
      </c>
      <c r="I743" t="s">
        <v>1968</v>
      </c>
      <c r="J743" t="s">
        <v>1969</v>
      </c>
      <c r="K743" t="s">
        <v>1970</v>
      </c>
    </row>
    <row r="744" spans="1:13" x14ac:dyDescent="0.25">
      <c r="A744" t="s">
        <v>1240</v>
      </c>
      <c r="B744" t="s">
        <v>4415</v>
      </c>
      <c r="C744" t="s">
        <v>2671</v>
      </c>
      <c r="E744" t="s">
        <v>4416</v>
      </c>
      <c r="G744" t="s">
        <v>1894</v>
      </c>
      <c r="H744" t="s">
        <v>1910</v>
      </c>
      <c r="I744" t="s">
        <v>1911</v>
      </c>
      <c r="J744" t="s">
        <v>2111</v>
      </c>
      <c r="K744" t="s">
        <v>2112</v>
      </c>
      <c r="L744" t="s">
        <v>2673</v>
      </c>
    </row>
    <row r="745" spans="1:13" x14ac:dyDescent="0.25">
      <c r="A745" t="s">
        <v>1241</v>
      </c>
      <c r="B745" t="s">
        <v>4417</v>
      </c>
      <c r="C745" t="s">
        <v>2671</v>
      </c>
      <c r="E745" t="s">
        <v>4418</v>
      </c>
      <c r="G745" t="s">
        <v>1894</v>
      </c>
      <c r="H745" t="s">
        <v>1910</v>
      </c>
      <c r="I745" t="s">
        <v>1911</v>
      </c>
      <c r="J745" t="s">
        <v>2111</v>
      </c>
      <c r="K745" t="s">
        <v>2112</v>
      </c>
      <c r="L745" t="s">
        <v>2673</v>
      </c>
    </row>
    <row r="746" spans="1:13" x14ac:dyDescent="0.25">
      <c r="A746" t="s">
        <v>1242</v>
      </c>
      <c r="B746" t="s">
        <v>4419</v>
      </c>
      <c r="C746" t="s">
        <v>4420</v>
      </c>
      <c r="E746" t="s">
        <v>4421</v>
      </c>
      <c r="G746" t="s">
        <v>1894</v>
      </c>
      <c r="H746" t="s">
        <v>1910</v>
      </c>
      <c r="I746" t="s">
        <v>1974</v>
      </c>
      <c r="J746" t="s">
        <v>3852</v>
      </c>
      <c r="K746" t="s">
        <v>3853</v>
      </c>
      <c r="L746" t="s">
        <v>4422</v>
      </c>
      <c r="M746" t="s">
        <v>4423</v>
      </c>
    </row>
    <row r="747" spans="1:13" x14ac:dyDescent="0.25">
      <c r="A747" t="s">
        <v>1243</v>
      </c>
      <c r="B747" t="s">
        <v>4424</v>
      </c>
      <c r="C747" t="s">
        <v>4425</v>
      </c>
      <c r="E747" t="s">
        <v>4426</v>
      </c>
      <c r="G747" t="s">
        <v>1894</v>
      </c>
      <c r="H747" t="s">
        <v>1902</v>
      </c>
      <c r="I747" t="s">
        <v>2060</v>
      </c>
      <c r="J747" t="s">
        <v>2061</v>
      </c>
      <c r="K747" t="s">
        <v>4427</v>
      </c>
      <c r="L747" t="s">
        <v>4428</v>
      </c>
    </row>
    <row r="748" spans="1:13" x14ac:dyDescent="0.25">
      <c r="A748" t="s">
        <v>1244</v>
      </c>
      <c r="B748" t="s">
        <v>4429</v>
      </c>
      <c r="C748" t="s">
        <v>4430</v>
      </c>
      <c r="E748" t="s">
        <v>4431</v>
      </c>
      <c r="G748" t="s">
        <v>1894</v>
      </c>
      <c r="H748" t="s">
        <v>1910</v>
      </c>
      <c r="I748" t="s">
        <v>1950</v>
      </c>
      <c r="J748" t="s">
        <v>2319</v>
      </c>
      <c r="K748" t="s">
        <v>4234</v>
      </c>
      <c r="L748" t="s">
        <v>4235</v>
      </c>
    </row>
    <row r="749" spans="1:13" x14ac:dyDescent="0.25">
      <c r="A749" t="s">
        <v>1245</v>
      </c>
      <c r="B749" t="s">
        <v>4432</v>
      </c>
      <c r="C749" t="s">
        <v>4433</v>
      </c>
      <c r="E749" t="s">
        <v>4434</v>
      </c>
      <c r="G749" t="s">
        <v>1894</v>
      </c>
      <c r="H749" t="s">
        <v>1910</v>
      </c>
      <c r="I749" t="s">
        <v>1950</v>
      </c>
      <c r="J749" t="s">
        <v>2082</v>
      </c>
      <c r="K749" t="s">
        <v>2176</v>
      </c>
      <c r="L749" t="s">
        <v>2177</v>
      </c>
    </row>
    <row r="750" spans="1:13" x14ac:dyDescent="0.25">
      <c r="A750" t="s">
        <v>1246</v>
      </c>
      <c r="B750" t="s">
        <v>4435</v>
      </c>
      <c r="C750" t="s">
        <v>4436</v>
      </c>
      <c r="E750" t="s">
        <v>4437</v>
      </c>
      <c r="G750" t="s">
        <v>1894</v>
      </c>
      <c r="H750" t="s">
        <v>2043</v>
      </c>
      <c r="I750" t="s">
        <v>2051</v>
      </c>
      <c r="J750" t="s">
        <v>2052</v>
      </c>
      <c r="K750" t="s">
        <v>4438</v>
      </c>
      <c r="L750" t="s">
        <v>4439</v>
      </c>
    </row>
    <row r="751" spans="1:13" x14ac:dyDescent="0.25">
      <c r="A751" t="s">
        <v>1247</v>
      </c>
      <c r="B751" t="s">
        <v>4440</v>
      </c>
      <c r="C751" t="s">
        <v>4441</v>
      </c>
      <c r="E751" t="s">
        <v>4442</v>
      </c>
      <c r="G751" t="s">
        <v>1894</v>
      </c>
      <c r="H751" t="s">
        <v>4443</v>
      </c>
      <c r="I751" t="s">
        <v>4444</v>
      </c>
      <c r="J751" t="s">
        <v>4445</v>
      </c>
      <c r="K751" t="s">
        <v>4446</v>
      </c>
    </row>
    <row r="752" spans="1:13" x14ac:dyDescent="0.25">
      <c r="A752" t="s">
        <v>1248</v>
      </c>
      <c r="B752" t="s">
        <v>4447</v>
      </c>
      <c r="C752" t="s">
        <v>4448</v>
      </c>
      <c r="E752" t="s">
        <v>4449</v>
      </c>
      <c r="G752" t="s">
        <v>1894</v>
      </c>
      <c r="H752" t="s">
        <v>1895</v>
      </c>
      <c r="I752" t="s">
        <v>1920</v>
      </c>
      <c r="J752" t="s">
        <v>1921</v>
      </c>
      <c r="K752" t="s">
        <v>2038</v>
      </c>
      <c r="L752" t="s">
        <v>2039</v>
      </c>
    </row>
    <row r="753" spans="1:12" x14ac:dyDescent="0.25">
      <c r="A753" t="s">
        <v>1249</v>
      </c>
      <c r="B753" t="s">
        <v>4450</v>
      </c>
      <c r="C753" t="s">
        <v>4451</v>
      </c>
      <c r="E753" t="s">
        <v>4452</v>
      </c>
      <c r="G753" t="s">
        <v>1894</v>
      </c>
      <c r="H753" t="s">
        <v>1910</v>
      </c>
      <c r="I753" t="s">
        <v>1950</v>
      </c>
      <c r="J753" t="s">
        <v>2181</v>
      </c>
      <c r="K753" t="s">
        <v>2182</v>
      </c>
      <c r="L753" t="s">
        <v>2348</v>
      </c>
    </row>
    <row r="754" spans="1:12" x14ac:dyDescent="0.25">
      <c r="A754" t="s">
        <v>1250</v>
      </c>
      <c r="B754" t="s">
        <v>4453</v>
      </c>
      <c r="C754" t="s">
        <v>4454</v>
      </c>
      <c r="E754" t="s">
        <v>4455</v>
      </c>
      <c r="G754" t="s">
        <v>1894</v>
      </c>
      <c r="H754" t="s">
        <v>1910</v>
      </c>
      <c r="I754" t="s">
        <v>1950</v>
      </c>
      <c r="J754" t="s">
        <v>2685</v>
      </c>
      <c r="K754" t="s">
        <v>2686</v>
      </c>
      <c r="L754" t="s">
        <v>2687</v>
      </c>
    </row>
    <row r="755" spans="1:12" x14ac:dyDescent="0.25">
      <c r="A755" t="s">
        <v>1256</v>
      </c>
      <c r="B755" t="s">
        <v>4456</v>
      </c>
      <c r="C755" t="s">
        <v>4457</v>
      </c>
      <c r="E755" t="s">
        <v>4458</v>
      </c>
      <c r="G755" t="s">
        <v>1894</v>
      </c>
      <c r="H755" t="s">
        <v>1902</v>
      </c>
      <c r="I755" t="s">
        <v>2248</v>
      </c>
      <c r="J755" t="s">
        <v>2249</v>
      </c>
      <c r="K755" t="s">
        <v>3132</v>
      </c>
      <c r="L755" t="s">
        <v>3133</v>
      </c>
    </row>
    <row r="756" spans="1:12" x14ac:dyDescent="0.25">
      <c r="A756" t="s">
        <v>1257</v>
      </c>
      <c r="B756" t="s">
        <v>4459</v>
      </c>
      <c r="C756" t="s">
        <v>4460</v>
      </c>
      <c r="E756" t="s">
        <v>4461</v>
      </c>
      <c r="G756" t="s">
        <v>1894</v>
      </c>
      <c r="H756" t="s">
        <v>1895</v>
      </c>
      <c r="I756" t="s">
        <v>2313</v>
      </c>
      <c r="J756" t="s">
        <v>2314</v>
      </c>
      <c r="K756" t="s">
        <v>2315</v>
      </c>
    </row>
    <row r="757" spans="1:12" x14ac:dyDescent="0.25">
      <c r="A757" t="s">
        <v>1258</v>
      </c>
      <c r="B757" t="s">
        <v>4462</v>
      </c>
      <c r="C757" t="s">
        <v>4463</v>
      </c>
      <c r="E757" t="s">
        <v>4464</v>
      </c>
      <c r="G757" t="s">
        <v>1894</v>
      </c>
      <c r="H757" t="s">
        <v>2221</v>
      </c>
      <c r="I757" t="s">
        <v>2222</v>
      </c>
      <c r="J757" t="s">
        <v>2223</v>
      </c>
      <c r="K757" t="s">
        <v>2224</v>
      </c>
    </row>
    <row r="758" spans="1:12" x14ac:dyDescent="0.25">
      <c r="A758" t="s">
        <v>1259</v>
      </c>
      <c r="B758" t="s">
        <v>4465</v>
      </c>
      <c r="C758" t="s">
        <v>4466</v>
      </c>
      <c r="E758" t="s">
        <v>4467</v>
      </c>
      <c r="G758" t="s">
        <v>1894</v>
      </c>
      <c r="H758" t="s">
        <v>1910</v>
      </c>
      <c r="I758" t="s">
        <v>1990</v>
      </c>
      <c r="J758" t="s">
        <v>1991</v>
      </c>
      <c r="K758" t="s">
        <v>1992</v>
      </c>
      <c r="L758" t="s">
        <v>1993</v>
      </c>
    </row>
    <row r="759" spans="1:12" x14ac:dyDescent="0.25">
      <c r="A759" t="s">
        <v>1260</v>
      </c>
      <c r="B759" t="s">
        <v>4468</v>
      </c>
      <c r="C759" t="s">
        <v>4466</v>
      </c>
      <c r="E759" t="s">
        <v>4469</v>
      </c>
      <c r="G759" t="s">
        <v>1894</v>
      </c>
      <c r="H759" t="s">
        <v>1910</v>
      </c>
      <c r="I759" t="s">
        <v>1990</v>
      </c>
      <c r="J759" t="s">
        <v>1991</v>
      </c>
      <c r="K759" t="s">
        <v>1992</v>
      </c>
      <c r="L759" t="s">
        <v>1993</v>
      </c>
    </row>
    <row r="760" spans="1:12" x14ac:dyDescent="0.25">
      <c r="A760" t="s">
        <v>1261</v>
      </c>
      <c r="B760" t="s">
        <v>4470</v>
      </c>
      <c r="C760" t="s">
        <v>4471</v>
      </c>
      <c r="E760" t="s">
        <v>4472</v>
      </c>
      <c r="G760" t="s">
        <v>1894</v>
      </c>
      <c r="H760" t="s">
        <v>1910</v>
      </c>
      <c r="I760" t="s">
        <v>1950</v>
      </c>
      <c r="J760" t="s">
        <v>2089</v>
      </c>
      <c r="K760" t="s">
        <v>2090</v>
      </c>
      <c r="L760" t="s">
        <v>2156</v>
      </c>
    </row>
    <row r="761" spans="1:12" x14ac:dyDescent="0.25">
      <c r="A761" t="s">
        <v>1262</v>
      </c>
      <c r="B761" t="s">
        <v>4473</v>
      </c>
      <c r="C761" t="s">
        <v>4474</v>
      </c>
      <c r="E761" t="s">
        <v>4475</v>
      </c>
      <c r="G761" t="s">
        <v>1894</v>
      </c>
      <c r="H761" t="s">
        <v>1910</v>
      </c>
      <c r="I761" t="s">
        <v>1950</v>
      </c>
      <c r="J761" t="s">
        <v>2089</v>
      </c>
      <c r="K761" t="s">
        <v>2090</v>
      </c>
      <c r="L761" t="s">
        <v>2156</v>
      </c>
    </row>
    <row r="762" spans="1:12" x14ac:dyDescent="0.25">
      <c r="A762" t="s">
        <v>1263</v>
      </c>
      <c r="B762" t="s">
        <v>4476</v>
      </c>
      <c r="C762" t="s">
        <v>4477</v>
      </c>
      <c r="E762" t="s">
        <v>4478</v>
      </c>
      <c r="G762" t="s">
        <v>1894</v>
      </c>
      <c r="H762" t="s">
        <v>1910</v>
      </c>
      <c r="I762" t="s">
        <v>1950</v>
      </c>
      <c r="J762" t="s">
        <v>2089</v>
      </c>
      <c r="K762" t="s">
        <v>2090</v>
      </c>
      <c r="L762" t="s">
        <v>2156</v>
      </c>
    </row>
    <row r="763" spans="1:12" x14ac:dyDescent="0.25">
      <c r="A763" t="s">
        <v>1264</v>
      </c>
      <c r="B763" t="s">
        <v>4479</v>
      </c>
      <c r="C763" t="s">
        <v>4480</v>
      </c>
      <c r="E763" t="s">
        <v>4481</v>
      </c>
      <c r="G763" t="s">
        <v>1894</v>
      </c>
      <c r="H763" t="s">
        <v>1910</v>
      </c>
      <c r="I763" t="s">
        <v>1950</v>
      </c>
      <c r="J763" t="s">
        <v>2089</v>
      </c>
      <c r="K763" t="s">
        <v>2090</v>
      </c>
      <c r="L763" t="s">
        <v>2156</v>
      </c>
    </row>
    <row r="764" spans="1:12" x14ac:dyDescent="0.25">
      <c r="A764" t="s">
        <v>1278</v>
      </c>
      <c r="B764" t="s">
        <v>4482</v>
      </c>
      <c r="C764" t="s">
        <v>4483</v>
      </c>
      <c r="E764" t="s">
        <v>4484</v>
      </c>
      <c r="G764" t="s">
        <v>1894</v>
      </c>
      <c r="H764" t="s">
        <v>1895</v>
      </c>
      <c r="I764" t="s">
        <v>2013</v>
      </c>
      <c r="J764" t="s">
        <v>3242</v>
      </c>
      <c r="K764" t="s">
        <v>3243</v>
      </c>
    </row>
    <row r="765" spans="1:12" x14ac:dyDescent="0.25">
      <c r="A765" t="s">
        <v>1279</v>
      </c>
      <c r="B765" t="s">
        <v>4485</v>
      </c>
      <c r="C765" t="s">
        <v>4486</v>
      </c>
      <c r="E765" t="s">
        <v>4487</v>
      </c>
      <c r="G765" t="s">
        <v>1894</v>
      </c>
      <c r="H765" t="s">
        <v>1895</v>
      </c>
      <c r="I765" t="s">
        <v>2313</v>
      </c>
      <c r="J765" t="s">
        <v>2314</v>
      </c>
      <c r="K765" t="s">
        <v>2315</v>
      </c>
    </row>
    <row r="766" spans="1:12" x14ac:dyDescent="0.25">
      <c r="A766" t="s">
        <v>1280</v>
      </c>
      <c r="B766" t="s">
        <v>4488</v>
      </c>
      <c r="C766" t="s">
        <v>4489</v>
      </c>
      <c r="E766" t="s">
        <v>4490</v>
      </c>
      <c r="G766" t="s">
        <v>1894</v>
      </c>
      <c r="H766" t="s">
        <v>1910</v>
      </c>
      <c r="I766" t="s">
        <v>1950</v>
      </c>
      <c r="J766" t="s">
        <v>2089</v>
      </c>
      <c r="K766" t="s">
        <v>2090</v>
      </c>
      <c r="L766" t="s">
        <v>2156</v>
      </c>
    </row>
    <row r="767" spans="1:12" x14ac:dyDescent="0.25">
      <c r="A767" t="s">
        <v>1287</v>
      </c>
      <c r="B767" t="s">
        <v>4491</v>
      </c>
      <c r="C767" t="s">
        <v>4492</v>
      </c>
      <c r="E767" t="s">
        <v>4493</v>
      </c>
      <c r="G767" t="s">
        <v>1894</v>
      </c>
      <c r="H767" t="s">
        <v>1910</v>
      </c>
      <c r="I767" t="s">
        <v>1950</v>
      </c>
      <c r="J767" t="s">
        <v>2735</v>
      </c>
      <c r="K767" t="s">
        <v>3351</v>
      </c>
      <c r="L767" t="s">
        <v>4494</v>
      </c>
    </row>
    <row r="768" spans="1:12" x14ac:dyDescent="0.25">
      <c r="A768" t="s">
        <v>1289</v>
      </c>
      <c r="B768" t="s">
        <v>4495</v>
      </c>
      <c r="C768" t="s">
        <v>4496</v>
      </c>
      <c r="E768" t="s">
        <v>4497</v>
      </c>
      <c r="G768" t="s">
        <v>1894</v>
      </c>
      <c r="H768" t="s">
        <v>1895</v>
      </c>
      <c r="I768" t="s">
        <v>1920</v>
      </c>
      <c r="J768" t="s">
        <v>3158</v>
      </c>
      <c r="K768" t="s">
        <v>3159</v>
      </c>
    </row>
    <row r="769" spans="1:12" x14ac:dyDescent="0.25">
      <c r="A769" t="s">
        <v>1290</v>
      </c>
      <c r="B769" t="s">
        <v>4498</v>
      </c>
      <c r="C769" t="s">
        <v>4496</v>
      </c>
      <c r="E769" t="s">
        <v>4499</v>
      </c>
      <c r="G769" t="s">
        <v>1894</v>
      </c>
      <c r="H769" t="s">
        <v>1895</v>
      </c>
      <c r="I769" t="s">
        <v>1920</v>
      </c>
      <c r="J769" t="s">
        <v>3158</v>
      </c>
      <c r="K769" t="s">
        <v>3159</v>
      </c>
    </row>
    <row r="770" spans="1:12" x14ac:dyDescent="0.25">
      <c r="A770" t="s">
        <v>1291</v>
      </c>
      <c r="B770" t="s">
        <v>4500</v>
      </c>
      <c r="C770" t="s">
        <v>4496</v>
      </c>
      <c r="E770" t="s">
        <v>4501</v>
      </c>
      <c r="G770" t="s">
        <v>1894</v>
      </c>
      <c r="H770" t="s">
        <v>1895</v>
      </c>
      <c r="I770" t="s">
        <v>1920</v>
      </c>
      <c r="J770" t="s">
        <v>3158</v>
      </c>
      <c r="K770" t="s">
        <v>3159</v>
      </c>
    </row>
    <row r="771" spans="1:12" x14ac:dyDescent="0.25">
      <c r="A771" t="s">
        <v>1292</v>
      </c>
      <c r="B771" t="s">
        <v>4502</v>
      </c>
      <c r="C771" t="s">
        <v>4496</v>
      </c>
      <c r="E771" t="s">
        <v>4503</v>
      </c>
      <c r="G771" t="s">
        <v>1894</v>
      </c>
      <c r="H771" t="s">
        <v>1895</v>
      </c>
      <c r="I771" t="s">
        <v>1920</v>
      </c>
      <c r="J771" t="s">
        <v>3158</v>
      </c>
      <c r="K771" t="s">
        <v>3159</v>
      </c>
    </row>
    <row r="772" spans="1:12" x14ac:dyDescent="0.25">
      <c r="A772" t="s">
        <v>1293</v>
      </c>
      <c r="B772" t="s">
        <v>4504</v>
      </c>
      <c r="C772" t="s">
        <v>4496</v>
      </c>
      <c r="E772" t="s">
        <v>4505</v>
      </c>
      <c r="G772" t="s">
        <v>1894</v>
      </c>
      <c r="H772" t="s">
        <v>1895</v>
      </c>
      <c r="I772" t="s">
        <v>1920</v>
      </c>
      <c r="J772" t="s">
        <v>3158</v>
      </c>
      <c r="K772" t="s">
        <v>3159</v>
      </c>
    </row>
    <row r="773" spans="1:12" x14ac:dyDescent="0.25">
      <c r="A773" t="s">
        <v>1294</v>
      </c>
      <c r="B773" t="s">
        <v>4506</v>
      </c>
      <c r="C773" t="s">
        <v>4507</v>
      </c>
      <c r="E773" t="s">
        <v>4508</v>
      </c>
      <c r="G773" t="s">
        <v>1894</v>
      </c>
      <c r="H773" t="s">
        <v>1902</v>
      </c>
      <c r="I773" t="s">
        <v>1903</v>
      </c>
      <c r="J773" t="s">
        <v>1904</v>
      </c>
      <c r="K773" t="s">
        <v>1905</v>
      </c>
      <c r="L773" t="s">
        <v>3037</v>
      </c>
    </row>
    <row r="774" spans="1:12" x14ac:dyDescent="0.25">
      <c r="A774" t="s">
        <v>1297</v>
      </c>
      <c r="B774" t="s">
        <v>4509</v>
      </c>
      <c r="C774" t="s">
        <v>4510</v>
      </c>
      <c r="E774" t="s">
        <v>4511</v>
      </c>
      <c r="G774" t="s">
        <v>1894</v>
      </c>
      <c r="H774" t="s">
        <v>1910</v>
      </c>
      <c r="I774" t="s">
        <v>1950</v>
      </c>
      <c r="J774" t="s">
        <v>4512</v>
      </c>
      <c r="K774" t="s">
        <v>4513</v>
      </c>
      <c r="L774" t="s">
        <v>4514</v>
      </c>
    </row>
    <row r="775" spans="1:12" x14ac:dyDescent="0.25">
      <c r="A775" t="s">
        <v>1299</v>
      </c>
      <c r="B775" t="s">
        <v>4515</v>
      </c>
      <c r="C775" t="s">
        <v>4516</v>
      </c>
      <c r="E775" t="s">
        <v>4517</v>
      </c>
      <c r="G775" t="s">
        <v>1894</v>
      </c>
      <c r="H775" t="s">
        <v>1895</v>
      </c>
      <c r="I775" t="s">
        <v>1920</v>
      </c>
      <c r="J775" t="s">
        <v>2168</v>
      </c>
      <c r="K775" t="s">
        <v>2169</v>
      </c>
    </row>
    <row r="776" spans="1:12" x14ac:dyDescent="0.25">
      <c r="A776" t="s">
        <v>1302</v>
      </c>
      <c r="B776" t="s">
        <v>4518</v>
      </c>
      <c r="C776" t="s">
        <v>4519</v>
      </c>
      <c r="E776" t="s">
        <v>4520</v>
      </c>
      <c r="G776" t="s">
        <v>1894</v>
      </c>
      <c r="H776" t="s">
        <v>1910</v>
      </c>
      <c r="I776" t="s">
        <v>1950</v>
      </c>
      <c r="J776" t="s">
        <v>2181</v>
      </c>
      <c r="K776" t="s">
        <v>2182</v>
      </c>
      <c r="L776" t="s">
        <v>2348</v>
      </c>
    </row>
    <row r="777" spans="1:12" x14ac:dyDescent="0.25">
      <c r="A777" t="s">
        <v>1305</v>
      </c>
      <c r="B777" t="s">
        <v>4521</v>
      </c>
      <c r="C777" t="s">
        <v>4522</v>
      </c>
      <c r="E777" t="s">
        <v>4523</v>
      </c>
      <c r="G777" t="s">
        <v>1894</v>
      </c>
      <c r="H777" t="s">
        <v>1895</v>
      </c>
      <c r="I777" t="s">
        <v>1920</v>
      </c>
      <c r="J777" t="s">
        <v>2168</v>
      </c>
      <c r="K777" t="s">
        <v>2169</v>
      </c>
    </row>
    <row r="778" spans="1:12" x14ac:dyDescent="0.25">
      <c r="A778" t="s">
        <v>1306</v>
      </c>
      <c r="B778" t="s">
        <v>4524</v>
      </c>
      <c r="C778" t="s">
        <v>4522</v>
      </c>
      <c r="E778" t="s">
        <v>4525</v>
      </c>
      <c r="G778" t="s">
        <v>1894</v>
      </c>
      <c r="H778" t="s">
        <v>1895</v>
      </c>
      <c r="I778" t="s">
        <v>1920</v>
      </c>
      <c r="J778" t="s">
        <v>2168</v>
      </c>
      <c r="K778" t="s">
        <v>2169</v>
      </c>
    </row>
    <row r="779" spans="1:12" x14ac:dyDescent="0.25">
      <c r="A779" t="s">
        <v>1309</v>
      </c>
      <c r="B779" t="s">
        <v>4526</v>
      </c>
      <c r="C779" t="s">
        <v>4527</v>
      </c>
      <c r="E779" t="s">
        <v>4528</v>
      </c>
      <c r="G779" t="s">
        <v>1894</v>
      </c>
      <c r="H779" t="s">
        <v>1902</v>
      </c>
      <c r="I779" t="s">
        <v>2060</v>
      </c>
      <c r="J779" t="s">
        <v>2061</v>
      </c>
      <c r="K779" t="s">
        <v>2062</v>
      </c>
      <c r="L779" t="s">
        <v>4529</v>
      </c>
    </row>
    <row r="780" spans="1:12" x14ac:dyDescent="0.25">
      <c r="A780" t="s">
        <v>1310</v>
      </c>
      <c r="B780" t="s">
        <v>4530</v>
      </c>
      <c r="C780" t="s">
        <v>4531</v>
      </c>
      <c r="E780" t="s">
        <v>4532</v>
      </c>
      <c r="G780" t="s">
        <v>1894</v>
      </c>
      <c r="H780" t="s">
        <v>1902</v>
      </c>
      <c r="I780" t="s">
        <v>1903</v>
      </c>
      <c r="J780" t="s">
        <v>1904</v>
      </c>
      <c r="K780" t="s">
        <v>1905</v>
      </c>
      <c r="L780" t="s">
        <v>4533</v>
      </c>
    </row>
    <row r="781" spans="1:12" x14ac:dyDescent="0.25">
      <c r="A781" t="s">
        <v>1311</v>
      </c>
      <c r="B781" t="s">
        <v>4534</v>
      </c>
      <c r="C781" t="s">
        <v>4535</v>
      </c>
      <c r="E781" t="s">
        <v>4536</v>
      </c>
      <c r="G781" t="s">
        <v>1894</v>
      </c>
      <c r="H781" t="s">
        <v>1895</v>
      </c>
      <c r="I781" t="s">
        <v>2631</v>
      </c>
      <c r="J781" t="s">
        <v>2632</v>
      </c>
      <c r="K781" t="s">
        <v>2633</v>
      </c>
    </row>
    <row r="782" spans="1:12" x14ac:dyDescent="0.25">
      <c r="A782" t="s">
        <v>1312</v>
      </c>
      <c r="B782" t="s">
        <v>4537</v>
      </c>
      <c r="C782" t="s">
        <v>4538</v>
      </c>
      <c r="E782" t="s">
        <v>4539</v>
      </c>
      <c r="G782" t="s">
        <v>1894</v>
      </c>
      <c r="H782" t="s">
        <v>1895</v>
      </c>
      <c r="I782" t="s">
        <v>1920</v>
      </c>
      <c r="J782" t="s">
        <v>1921</v>
      </c>
      <c r="K782" t="s">
        <v>2038</v>
      </c>
      <c r="L782" t="s">
        <v>2039</v>
      </c>
    </row>
    <row r="783" spans="1:12" x14ac:dyDescent="0.25">
      <c r="A783" t="s">
        <v>1313</v>
      </c>
      <c r="B783" t="s">
        <v>4540</v>
      </c>
      <c r="C783" t="s">
        <v>4541</v>
      </c>
      <c r="E783" t="s">
        <v>4542</v>
      </c>
      <c r="G783" t="s">
        <v>1894</v>
      </c>
      <c r="H783" t="s">
        <v>2043</v>
      </c>
      <c r="I783" t="s">
        <v>2826</v>
      </c>
      <c r="J783" t="s">
        <v>2827</v>
      </c>
      <c r="K783" t="s">
        <v>3396</v>
      </c>
      <c r="L783" t="s">
        <v>4543</v>
      </c>
    </row>
    <row r="784" spans="1:12" x14ac:dyDescent="0.25">
      <c r="A784" t="s">
        <v>1314</v>
      </c>
      <c r="B784" t="s">
        <v>4544</v>
      </c>
      <c r="C784" t="s">
        <v>4545</v>
      </c>
      <c r="E784" t="s">
        <v>4546</v>
      </c>
      <c r="G784" t="s">
        <v>1894</v>
      </c>
      <c r="H784" t="s">
        <v>1902</v>
      </c>
      <c r="I784" t="s">
        <v>2248</v>
      </c>
      <c r="J784" t="s">
        <v>2249</v>
      </c>
      <c r="K784" t="s">
        <v>3132</v>
      </c>
      <c r="L784" t="s">
        <v>3133</v>
      </c>
    </row>
    <row r="785" spans="1:13" x14ac:dyDescent="0.25">
      <c r="A785" t="s">
        <v>1315</v>
      </c>
      <c r="B785" t="s">
        <v>4547</v>
      </c>
      <c r="C785" t="s">
        <v>4545</v>
      </c>
      <c r="E785" t="s">
        <v>4548</v>
      </c>
      <c r="G785" t="s">
        <v>1894</v>
      </c>
      <c r="H785" t="s">
        <v>1902</v>
      </c>
      <c r="I785" t="s">
        <v>2248</v>
      </c>
      <c r="J785" t="s">
        <v>2249</v>
      </c>
      <c r="K785" t="s">
        <v>3132</v>
      </c>
      <c r="L785" t="s">
        <v>3133</v>
      </c>
    </row>
    <row r="786" spans="1:13" x14ac:dyDescent="0.25">
      <c r="A786" t="s">
        <v>1316</v>
      </c>
      <c r="B786" t="s">
        <v>4549</v>
      </c>
      <c r="C786" t="s">
        <v>4550</v>
      </c>
      <c r="E786" t="s">
        <v>4551</v>
      </c>
      <c r="G786" t="s">
        <v>1894</v>
      </c>
      <c r="H786" t="s">
        <v>2043</v>
      </c>
      <c r="I786" t="s">
        <v>2051</v>
      </c>
      <c r="J786" t="s">
        <v>2052</v>
      </c>
      <c r="K786" t="s">
        <v>2993</v>
      </c>
      <c r="L786" t="s">
        <v>4552</v>
      </c>
    </row>
    <row r="787" spans="1:13" x14ac:dyDescent="0.25">
      <c r="A787" t="s">
        <v>1322</v>
      </c>
      <c r="B787" t="s">
        <v>4553</v>
      </c>
      <c r="C787" t="s">
        <v>4554</v>
      </c>
      <c r="E787" t="s">
        <v>4555</v>
      </c>
      <c r="G787" t="s">
        <v>1894</v>
      </c>
      <c r="H787" t="s">
        <v>1910</v>
      </c>
      <c r="I787" t="s">
        <v>1950</v>
      </c>
      <c r="J787" t="s">
        <v>2181</v>
      </c>
      <c r="K787" t="s">
        <v>2182</v>
      </c>
      <c r="L787" t="s">
        <v>2348</v>
      </c>
    </row>
    <row r="788" spans="1:13" x14ac:dyDescent="0.25">
      <c r="A788" t="s">
        <v>1328</v>
      </c>
      <c r="B788" t="s">
        <v>4556</v>
      </c>
      <c r="C788" t="s">
        <v>4557</v>
      </c>
      <c r="E788" t="s">
        <v>4558</v>
      </c>
      <c r="G788" t="s">
        <v>1894</v>
      </c>
      <c r="H788" t="s">
        <v>1902</v>
      </c>
      <c r="I788" t="s">
        <v>1903</v>
      </c>
      <c r="J788" t="s">
        <v>1904</v>
      </c>
      <c r="K788" t="s">
        <v>1905</v>
      </c>
      <c r="L788" t="s">
        <v>4559</v>
      </c>
    </row>
    <row r="789" spans="1:13" x14ac:dyDescent="0.25">
      <c r="A789" t="s">
        <v>1330</v>
      </c>
      <c r="B789" t="s">
        <v>4560</v>
      </c>
      <c r="C789" t="s">
        <v>4561</v>
      </c>
      <c r="E789" t="s">
        <v>4562</v>
      </c>
      <c r="G789" t="s">
        <v>1894</v>
      </c>
      <c r="H789" t="s">
        <v>2043</v>
      </c>
      <c r="I789" t="s">
        <v>2051</v>
      </c>
      <c r="J789" t="s">
        <v>2052</v>
      </c>
      <c r="K789" t="s">
        <v>2481</v>
      </c>
      <c r="L789" t="s">
        <v>4563</v>
      </c>
    </row>
    <row r="790" spans="1:13" x14ac:dyDescent="0.25">
      <c r="A790" t="s">
        <v>1331</v>
      </c>
      <c r="B790" t="s">
        <v>4564</v>
      </c>
      <c r="C790" t="s">
        <v>4565</v>
      </c>
      <c r="E790" t="s">
        <v>4566</v>
      </c>
      <c r="G790" t="s">
        <v>1894</v>
      </c>
      <c r="H790" t="s">
        <v>1910</v>
      </c>
      <c r="I790" t="s">
        <v>1911</v>
      </c>
      <c r="J790" t="s">
        <v>2105</v>
      </c>
      <c r="K790" t="s">
        <v>2236</v>
      </c>
      <c r="L790" t="s">
        <v>3425</v>
      </c>
    </row>
    <row r="791" spans="1:13" x14ac:dyDescent="0.25">
      <c r="A791" t="s">
        <v>1332</v>
      </c>
      <c r="B791" t="s">
        <v>4567</v>
      </c>
      <c r="C791" t="s">
        <v>4568</v>
      </c>
      <c r="E791" t="s">
        <v>4569</v>
      </c>
      <c r="G791" t="s">
        <v>1894</v>
      </c>
      <c r="H791" t="s">
        <v>1910</v>
      </c>
      <c r="I791" t="s">
        <v>1990</v>
      </c>
      <c r="J791" t="s">
        <v>2032</v>
      </c>
      <c r="K791" t="s">
        <v>2476</v>
      </c>
      <c r="L791" t="s">
        <v>4570</v>
      </c>
    </row>
    <row r="792" spans="1:13" x14ac:dyDescent="0.25">
      <c r="A792" t="s">
        <v>1333</v>
      </c>
      <c r="B792" t="s">
        <v>4571</v>
      </c>
      <c r="C792" t="s">
        <v>4572</v>
      </c>
      <c r="E792" t="s">
        <v>4573</v>
      </c>
      <c r="G792" t="s">
        <v>1894</v>
      </c>
      <c r="H792" t="s">
        <v>1910</v>
      </c>
      <c r="I792" t="s">
        <v>1950</v>
      </c>
      <c r="J792" t="s">
        <v>2082</v>
      </c>
      <c r="K792" t="s">
        <v>2083</v>
      </c>
      <c r="L792" t="s">
        <v>2084</v>
      </c>
      <c r="M792" t="s">
        <v>2085</v>
      </c>
    </row>
    <row r="793" spans="1:13" x14ac:dyDescent="0.25">
      <c r="A793" t="s">
        <v>1334</v>
      </c>
      <c r="B793" t="s">
        <v>4574</v>
      </c>
      <c r="C793" t="s">
        <v>4572</v>
      </c>
      <c r="E793" t="s">
        <v>4575</v>
      </c>
      <c r="G793" t="s">
        <v>1894</v>
      </c>
      <c r="H793" t="s">
        <v>1910</v>
      </c>
      <c r="I793" t="s">
        <v>1950</v>
      </c>
      <c r="J793" t="s">
        <v>2082</v>
      </c>
      <c r="K793" t="s">
        <v>2083</v>
      </c>
      <c r="L793" t="s">
        <v>2084</v>
      </c>
      <c r="M793" t="s">
        <v>2085</v>
      </c>
    </row>
    <row r="794" spans="1:13" x14ac:dyDescent="0.25">
      <c r="A794" t="s">
        <v>1335</v>
      </c>
      <c r="B794" t="s">
        <v>4576</v>
      </c>
      <c r="C794" t="s">
        <v>4572</v>
      </c>
      <c r="E794" t="s">
        <v>4577</v>
      </c>
      <c r="G794" t="s">
        <v>1894</v>
      </c>
      <c r="H794" t="s">
        <v>1910</v>
      </c>
      <c r="I794" t="s">
        <v>1950</v>
      </c>
      <c r="J794" t="s">
        <v>2082</v>
      </c>
      <c r="K794" t="s">
        <v>2083</v>
      </c>
      <c r="L794" t="s">
        <v>2084</v>
      </c>
      <c r="M794" t="s">
        <v>2085</v>
      </c>
    </row>
    <row r="795" spans="1:13" x14ac:dyDescent="0.25">
      <c r="A795" t="s">
        <v>1337</v>
      </c>
      <c r="B795" t="s">
        <v>4578</v>
      </c>
      <c r="C795" t="s">
        <v>4579</v>
      </c>
      <c r="E795" t="s">
        <v>4580</v>
      </c>
      <c r="G795" t="s">
        <v>1894</v>
      </c>
      <c r="H795" t="s">
        <v>1910</v>
      </c>
      <c r="I795" t="s">
        <v>1911</v>
      </c>
      <c r="J795" t="s">
        <v>4581</v>
      </c>
    </row>
    <row r="796" spans="1:13" x14ac:dyDescent="0.25">
      <c r="A796" t="s">
        <v>1338</v>
      </c>
      <c r="B796" t="s">
        <v>4582</v>
      </c>
      <c r="C796" t="s">
        <v>4583</v>
      </c>
      <c r="E796" t="s">
        <v>4584</v>
      </c>
      <c r="G796" t="s">
        <v>1894</v>
      </c>
      <c r="H796" t="s">
        <v>1910</v>
      </c>
      <c r="I796" t="s">
        <v>1950</v>
      </c>
      <c r="J796" t="s">
        <v>2433</v>
      </c>
      <c r="K796" t="s">
        <v>2434</v>
      </c>
      <c r="L796" t="s">
        <v>2435</v>
      </c>
    </row>
    <row r="797" spans="1:13" x14ac:dyDescent="0.25">
      <c r="A797" t="s">
        <v>1340</v>
      </c>
      <c r="B797" t="s">
        <v>4585</v>
      </c>
      <c r="C797" t="s">
        <v>4586</v>
      </c>
      <c r="E797" t="s">
        <v>4587</v>
      </c>
      <c r="G797" t="s">
        <v>1894</v>
      </c>
      <c r="H797" t="s">
        <v>1895</v>
      </c>
      <c r="I797" t="s">
        <v>2631</v>
      </c>
      <c r="J797" t="s">
        <v>2632</v>
      </c>
      <c r="K797" t="s">
        <v>2633</v>
      </c>
    </row>
    <row r="798" spans="1:13" x14ac:dyDescent="0.25">
      <c r="A798" t="s">
        <v>1341</v>
      </c>
      <c r="B798" t="s">
        <v>4588</v>
      </c>
      <c r="C798" t="s">
        <v>4589</v>
      </c>
      <c r="E798" t="s">
        <v>4590</v>
      </c>
      <c r="G798" t="s">
        <v>1894</v>
      </c>
      <c r="H798" t="s">
        <v>1902</v>
      </c>
      <c r="I798" t="s">
        <v>1903</v>
      </c>
      <c r="J798" t="s">
        <v>1904</v>
      </c>
      <c r="K798" t="s">
        <v>1905</v>
      </c>
      <c r="L798" t="s">
        <v>4591</v>
      </c>
    </row>
    <row r="799" spans="1:13" x14ac:dyDescent="0.25">
      <c r="A799" t="s">
        <v>1342</v>
      </c>
      <c r="B799" t="s">
        <v>4592</v>
      </c>
      <c r="C799" t="s">
        <v>4589</v>
      </c>
      <c r="E799" t="s">
        <v>4593</v>
      </c>
      <c r="G799" t="s">
        <v>1894</v>
      </c>
      <c r="H799" t="s">
        <v>1902</v>
      </c>
      <c r="I799" t="s">
        <v>1903</v>
      </c>
      <c r="J799" t="s">
        <v>1904</v>
      </c>
      <c r="K799" t="s">
        <v>1905</v>
      </c>
      <c r="L799" t="s">
        <v>4591</v>
      </c>
    </row>
    <row r="800" spans="1:13" x14ac:dyDescent="0.25">
      <c r="A800" t="s">
        <v>1343</v>
      </c>
      <c r="B800" t="s">
        <v>4594</v>
      </c>
      <c r="C800" t="s">
        <v>4589</v>
      </c>
      <c r="E800" t="s">
        <v>4595</v>
      </c>
      <c r="G800" t="s">
        <v>1894</v>
      </c>
      <c r="H800" t="s">
        <v>1902</v>
      </c>
      <c r="I800" t="s">
        <v>1903</v>
      </c>
      <c r="J800" t="s">
        <v>1904</v>
      </c>
      <c r="K800" t="s">
        <v>1905</v>
      </c>
      <c r="L800" t="s">
        <v>4591</v>
      </c>
    </row>
    <row r="801" spans="1:13" x14ac:dyDescent="0.25">
      <c r="A801" t="s">
        <v>1344</v>
      </c>
      <c r="B801" t="s">
        <v>4596</v>
      </c>
      <c r="C801" t="s">
        <v>4597</v>
      </c>
      <c r="E801" t="s">
        <v>4598</v>
      </c>
      <c r="G801" t="s">
        <v>1894</v>
      </c>
      <c r="H801" t="s">
        <v>1910</v>
      </c>
      <c r="I801" t="s">
        <v>1950</v>
      </c>
      <c r="J801" t="s">
        <v>2181</v>
      </c>
      <c r="K801" t="s">
        <v>2182</v>
      </c>
      <c r="L801" t="s">
        <v>3294</v>
      </c>
      <c r="M801" t="s">
        <v>3295</v>
      </c>
    </row>
    <row r="802" spans="1:13" x14ac:dyDescent="0.25">
      <c r="A802" t="s">
        <v>1345</v>
      </c>
      <c r="B802" t="s">
        <v>4599</v>
      </c>
      <c r="C802" t="s">
        <v>4600</v>
      </c>
      <c r="D802" t="s">
        <v>4601</v>
      </c>
      <c r="E802" t="s">
        <v>4602</v>
      </c>
      <c r="G802" t="s">
        <v>1894</v>
      </c>
      <c r="H802" t="s">
        <v>1902</v>
      </c>
      <c r="I802" t="s">
        <v>3170</v>
      </c>
      <c r="J802" t="s">
        <v>3171</v>
      </c>
      <c r="K802" t="s">
        <v>3172</v>
      </c>
    </row>
    <row r="803" spans="1:13" x14ac:dyDescent="0.25">
      <c r="A803" t="s">
        <v>1350</v>
      </c>
      <c r="B803" t="s">
        <v>4603</v>
      </c>
      <c r="C803" t="s">
        <v>4604</v>
      </c>
      <c r="E803" t="s">
        <v>4605</v>
      </c>
      <c r="G803" t="s">
        <v>1894</v>
      </c>
      <c r="H803" t="s">
        <v>1902</v>
      </c>
      <c r="I803" t="s">
        <v>1903</v>
      </c>
      <c r="J803" t="s">
        <v>1904</v>
      </c>
      <c r="K803" t="s">
        <v>1905</v>
      </c>
      <c r="L803" t="s">
        <v>2200</v>
      </c>
    </row>
    <row r="804" spans="1:13" x14ac:dyDescent="0.25">
      <c r="A804" t="s">
        <v>1351</v>
      </c>
      <c r="B804" t="s">
        <v>4606</v>
      </c>
      <c r="C804" t="s">
        <v>4604</v>
      </c>
      <c r="E804" t="s">
        <v>4605</v>
      </c>
      <c r="G804" t="s">
        <v>1894</v>
      </c>
      <c r="H804" t="s">
        <v>1902</v>
      </c>
      <c r="I804" t="s">
        <v>1903</v>
      </c>
      <c r="J804" t="s">
        <v>1904</v>
      </c>
      <c r="K804" t="s">
        <v>1905</v>
      </c>
      <c r="L804" t="s">
        <v>2200</v>
      </c>
    </row>
    <row r="805" spans="1:13" x14ac:dyDescent="0.25">
      <c r="A805" t="s">
        <v>1352</v>
      </c>
      <c r="B805" t="s">
        <v>4607</v>
      </c>
      <c r="C805" t="s">
        <v>4608</v>
      </c>
      <c r="E805" t="s">
        <v>4609</v>
      </c>
      <c r="G805" t="s">
        <v>1894</v>
      </c>
      <c r="H805" t="s">
        <v>1910</v>
      </c>
      <c r="I805" t="s">
        <v>1950</v>
      </c>
      <c r="J805" t="s">
        <v>4512</v>
      </c>
      <c r="K805" t="s">
        <v>4513</v>
      </c>
      <c r="L805" t="s">
        <v>4610</v>
      </c>
    </row>
    <row r="806" spans="1:13" x14ac:dyDescent="0.25">
      <c r="A806" t="s">
        <v>1353</v>
      </c>
      <c r="B806" t="s">
        <v>4611</v>
      </c>
      <c r="C806" t="s">
        <v>4608</v>
      </c>
      <c r="E806" t="s">
        <v>4612</v>
      </c>
      <c r="G806" t="s">
        <v>1894</v>
      </c>
      <c r="H806" t="s">
        <v>1910</v>
      </c>
      <c r="I806" t="s">
        <v>1950</v>
      </c>
      <c r="J806" t="s">
        <v>4512</v>
      </c>
      <c r="K806" t="s">
        <v>4513</v>
      </c>
      <c r="L806" t="s">
        <v>4610</v>
      </c>
    </row>
    <row r="807" spans="1:13" x14ac:dyDescent="0.25">
      <c r="A807" t="s">
        <v>1354</v>
      </c>
      <c r="B807" t="s">
        <v>4613</v>
      </c>
      <c r="C807" t="s">
        <v>4614</v>
      </c>
      <c r="E807" t="s">
        <v>4615</v>
      </c>
      <c r="G807" t="s">
        <v>1894</v>
      </c>
      <c r="H807" t="s">
        <v>1910</v>
      </c>
      <c r="I807" t="s">
        <v>1990</v>
      </c>
      <c r="J807" t="s">
        <v>1991</v>
      </c>
      <c r="K807" t="s">
        <v>1992</v>
      </c>
      <c r="L807" t="s">
        <v>1993</v>
      </c>
    </row>
    <row r="808" spans="1:13" x14ac:dyDescent="0.25">
      <c r="A808" t="s">
        <v>1355</v>
      </c>
      <c r="B808" t="s">
        <v>4616</v>
      </c>
      <c r="C808" t="s">
        <v>4617</v>
      </c>
      <c r="E808" t="s">
        <v>4618</v>
      </c>
      <c r="G808" t="s">
        <v>1894</v>
      </c>
      <c r="H808" t="s">
        <v>1910</v>
      </c>
      <c r="I808" t="s">
        <v>1950</v>
      </c>
      <c r="J808" t="s">
        <v>2089</v>
      </c>
      <c r="K808" t="s">
        <v>2090</v>
      </c>
      <c r="L808" t="s">
        <v>3974</v>
      </c>
    </row>
    <row r="809" spans="1:13" x14ac:dyDescent="0.25">
      <c r="A809" t="s">
        <v>1356</v>
      </c>
      <c r="B809" t="s">
        <v>4619</v>
      </c>
      <c r="C809" t="s">
        <v>4620</v>
      </c>
      <c r="E809" t="s">
        <v>4621</v>
      </c>
      <c r="G809" t="s">
        <v>1894</v>
      </c>
      <c r="H809" t="s">
        <v>1895</v>
      </c>
      <c r="I809" t="s">
        <v>2013</v>
      </c>
      <c r="J809" t="s">
        <v>3242</v>
      </c>
      <c r="K809" t="s">
        <v>3243</v>
      </c>
    </row>
    <row r="810" spans="1:13" x14ac:dyDescent="0.25">
      <c r="A810" t="s">
        <v>1357</v>
      </c>
      <c r="B810" t="s">
        <v>4622</v>
      </c>
      <c r="C810" t="s">
        <v>4620</v>
      </c>
      <c r="E810" t="s">
        <v>4623</v>
      </c>
      <c r="G810" t="s">
        <v>1894</v>
      </c>
      <c r="H810" t="s">
        <v>1895</v>
      </c>
      <c r="I810" t="s">
        <v>2013</v>
      </c>
      <c r="J810" t="s">
        <v>3242</v>
      </c>
      <c r="K810" t="s">
        <v>3243</v>
      </c>
    </row>
    <row r="811" spans="1:13" x14ac:dyDescent="0.25">
      <c r="A811" t="s">
        <v>1358</v>
      </c>
      <c r="B811" t="s">
        <v>4624</v>
      </c>
      <c r="C811" t="s">
        <v>4620</v>
      </c>
      <c r="E811" t="s">
        <v>4625</v>
      </c>
      <c r="G811" t="s">
        <v>1894</v>
      </c>
      <c r="H811" t="s">
        <v>1895</v>
      </c>
      <c r="I811" t="s">
        <v>2013</v>
      </c>
      <c r="J811" t="s">
        <v>3242</v>
      </c>
      <c r="K811" t="s">
        <v>3243</v>
      </c>
    </row>
    <row r="812" spans="1:13" x14ac:dyDescent="0.25">
      <c r="A812" t="s">
        <v>1359</v>
      </c>
      <c r="B812" t="s">
        <v>4626</v>
      </c>
      <c r="C812" t="s">
        <v>4627</v>
      </c>
      <c r="E812" t="s">
        <v>4628</v>
      </c>
      <c r="G812" t="s">
        <v>1894</v>
      </c>
      <c r="H812" t="s">
        <v>1910</v>
      </c>
      <c r="I812" t="s">
        <v>1950</v>
      </c>
      <c r="J812" t="s">
        <v>2735</v>
      </c>
      <c r="K812" t="s">
        <v>2736</v>
      </c>
      <c r="L812" t="s">
        <v>4629</v>
      </c>
    </row>
    <row r="813" spans="1:13" x14ac:dyDescent="0.25">
      <c r="A813" t="s">
        <v>1360</v>
      </c>
      <c r="B813" t="s">
        <v>4630</v>
      </c>
      <c r="C813" t="s">
        <v>4627</v>
      </c>
      <c r="E813" t="s">
        <v>4631</v>
      </c>
      <c r="G813" t="s">
        <v>1894</v>
      </c>
      <c r="H813" t="s">
        <v>1910</v>
      </c>
      <c r="I813" t="s">
        <v>1950</v>
      </c>
      <c r="J813" t="s">
        <v>2735</v>
      </c>
      <c r="K813" t="s">
        <v>2736</v>
      </c>
      <c r="L813" t="s">
        <v>4629</v>
      </c>
    </row>
    <row r="814" spans="1:13" x14ac:dyDescent="0.25">
      <c r="A814" t="s">
        <v>1364</v>
      </c>
      <c r="B814" t="s">
        <v>4632</v>
      </c>
      <c r="C814" t="s">
        <v>4633</v>
      </c>
      <c r="E814" t="s">
        <v>4634</v>
      </c>
      <c r="G814" t="s">
        <v>1894</v>
      </c>
      <c r="H814" t="s">
        <v>1895</v>
      </c>
      <c r="I814" t="s">
        <v>1920</v>
      </c>
      <c r="J814" t="s">
        <v>1921</v>
      </c>
      <c r="K814" t="s">
        <v>1922</v>
      </c>
    </row>
    <row r="815" spans="1:13" x14ac:dyDescent="0.25">
      <c r="A815" t="s">
        <v>1365</v>
      </c>
      <c r="B815" t="s">
        <v>4635</v>
      </c>
      <c r="C815" t="s">
        <v>4633</v>
      </c>
      <c r="E815" t="s">
        <v>4636</v>
      </c>
      <c r="G815" t="s">
        <v>1894</v>
      </c>
      <c r="H815" t="s">
        <v>1895</v>
      </c>
      <c r="I815" t="s">
        <v>1920</v>
      </c>
      <c r="J815" t="s">
        <v>1921</v>
      </c>
      <c r="K815" t="s">
        <v>1922</v>
      </c>
    </row>
    <row r="816" spans="1:13" x14ac:dyDescent="0.25">
      <c r="A816" t="s">
        <v>1366</v>
      </c>
      <c r="B816" t="s">
        <v>4637</v>
      </c>
      <c r="C816" t="s">
        <v>4633</v>
      </c>
      <c r="E816" t="s">
        <v>4638</v>
      </c>
      <c r="G816" t="s">
        <v>1894</v>
      </c>
      <c r="H816" t="s">
        <v>1895</v>
      </c>
      <c r="I816" t="s">
        <v>1920</v>
      </c>
      <c r="J816" t="s">
        <v>1921</v>
      </c>
      <c r="K816" t="s">
        <v>1922</v>
      </c>
    </row>
    <row r="817" spans="1:14" x14ac:dyDescent="0.25">
      <c r="A817" t="s">
        <v>1375</v>
      </c>
      <c r="B817" t="s">
        <v>4639</v>
      </c>
      <c r="C817" t="s">
        <v>4640</v>
      </c>
      <c r="E817" t="s">
        <v>4641</v>
      </c>
      <c r="G817" t="s">
        <v>1894</v>
      </c>
      <c r="H817" t="s">
        <v>2043</v>
      </c>
      <c r="I817" t="s">
        <v>2826</v>
      </c>
      <c r="J817" t="s">
        <v>2827</v>
      </c>
      <c r="K817" t="s">
        <v>2828</v>
      </c>
      <c r="L817" t="s">
        <v>2829</v>
      </c>
    </row>
    <row r="818" spans="1:14" x14ac:dyDescent="0.25">
      <c r="A818" t="s">
        <v>1376</v>
      </c>
      <c r="B818" t="s">
        <v>4642</v>
      </c>
      <c r="C818" t="s">
        <v>4640</v>
      </c>
      <c r="E818" t="s">
        <v>4643</v>
      </c>
      <c r="G818" t="s">
        <v>1894</v>
      </c>
      <c r="H818" t="s">
        <v>2043</v>
      </c>
      <c r="I818" t="s">
        <v>2826</v>
      </c>
      <c r="J818" t="s">
        <v>2827</v>
      </c>
      <c r="K818" t="s">
        <v>2828</v>
      </c>
      <c r="L818" t="s">
        <v>2829</v>
      </c>
    </row>
    <row r="819" spans="1:14" x14ac:dyDescent="0.25">
      <c r="A819" t="s">
        <v>1377</v>
      </c>
      <c r="B819" t="s">
        <v>4644</v>
      </c>
      <c r="C819" t="s">
        <v>4640</v>
      </c>
      <c r="E819" t="s">
        <v>4645</v>
      </c>
      <c r="G819" t="s">
        <v>1894</v>
      </c>
      <c r="H819" t="s">
        <v>2043</v>
      </c>
      <c r="I819" t="s">
        <v>2826</v>
      </c>
      <c r="J819" t="s">
        <v>2827</v>
      </c>
      <c r="K819" t="s">
        <v>2828</v>
      </c>
      <c r="L819" t="s">
        <v>2829</v>
      </c>
    </row>
    <row r="820" spans="1:14" x14ac:dyDescent="0.25">
      <c r="A820" t="s">
        <v>1380</v>
      </c>
      <c r="B820" t="s">
        <v>4646</v>
      </c>
      <c r="C820" t="s">
        <v>4647</v>
      </c>
      <c r="E820" t="s">
        <v>4648</v>
      </c>
      <c r="G820" t="s">
        <v>1894</v>
      </c>
      <c r="H820" t="s">
        <v>1910</v>
      </c>
      <c r="I820" t="s">
        <v>1911</v>
      </c>
      <c r="J820" t="s">
        <v>2111</v>
      </c>
      <c r="K820" t="s">
        <v>3673</v>
      </c>
      <c r="L820" t="s">
        <v>4649</v>
      </c>
    </row>
    <row r="821" spans="1:14" x14ac:dyDescent="0.25">
      <c r="A821" t="s">
        <v>1381</v>
      </c>
      <c r="B821" t="s">
        <v>4650</v>
      </c>
      <c r="C821" t="s">
        <v>4651</v>
      </c>
      <c r="E821" t="s">
        <v>4652</v>
      </c>
      <c r="G821" t="s">
        <v>1894</v>
      </c>
      <c r="H821" t="s">
        <v>1910</v>
      </c>
      <c r="I821" t="s">
        <v>1950</v>
      </c>
      <c r="J821" t="s">
        <v>4512</v>
      </c>
      <c r="K821" t="s">
        <v>4513</v>
      </c>
      <c r="L821" t="s">
        <v>4653</v>
      </c>
    </row>
    <row r="822" spans="1:14" x14ac:dyDescent="0.25">
      <c r="A822" t="s">
        <v>1382</v>
      </c>
      <c r="B822" t="s">
        <v>4654</v>
      </c>
      <c r="C822" t="s">
        <v>4655</v>
      </c>
      <c r="E822" t="s">
        <v>4656</v>
      </c>
      <c r="G822" t="s">
        <v>1894</v>
      </c>
      <c r="H822" t="s">
        <v>1895</v>
      </c>
      <c r="I822" t="s">
        <v>1896</v>
      </c>
      <c r="J822" t="s">
        <v>1897</v>
      </c>
      <c r="K822" t="s">
        <v>3005</v>
      </c>
    </row>
    <row r="823" spans="1:14" x14ac:dyDescent="0.25">
      <c r="A823" t="s">
        <v>1385</v>
      </c>
      <c r="B823" t="s">
        <v>4657</v>
      </c>
      <c r="C823" t="s">
        <v>4658</v>
      </c>
      <c r="E823" t="s">
        <v>4659</v>
      </c>
      <c r="G823" t="s">
        <v>1894</v>
      </c>
      <c r="H823" t="s">
        <v>1902</v>
      </c>
      <c r="I823" t="s">
        <v>2248</v>
      </c>
      <c r="J823" t="s">
        <v>2249</v>
      </c>
      <c r="K823" t="s">
        <v>3132</v>
      </c>
      <c r="L823" t="s">
        <v>4660</v>
      </c>
    </row>
    <row r="824" spans="1:14" x14ac:dyDescent="0.25">
      <c r="A824" t="s">
        <v>1386</v>
      </c>
      <c r="B824" t="s">
        <v>4661</v>
      </c>
      <c r="C824" t="s">
        <v>4658</v>
      </c>
      <c r="E824" t="s">
        <v>4662</v>
      </c>
      <c r="G824" t="s">
        <v>1894</v>
      </c>
      <c r="H824" t="s">
        <v>1902</v>
      </c>
      <c r="I824" t="s">
        <v>2248</v>
      </c>
      <c r="J824" t="s">
        <v>2249</v>
      </c>
      <c r="K824" t="s">
        <v>3132</v>
      </c>
      <c r="L824" t="s">
        <v>4660</v>
      </c>
    </row>
    <row r="825" spans="1:14" x14ac:dyDescent="0.25">
      <c r="A825" t="s">
        <v>1387</v>
      </c>
      <c r="B825" t="s">
        <v>4663</v>
      </c>
      <c r="C825" t="s">
        <v>4664</v>
      </c>
      <c r="E825" t="s">
        <v>4665</v>
      </c>
      <c r="G825" t="s">
        <v>1894</v>
      </c>
      <c r="H825" t="s">
        <v>2043</v>
      </c>
      <c r="I825" t="s">
        <v>2826</v>
      </c>
      <c r="J825" t="s">
        <v>2827</v>
      </c>
      <c r="K825" t="s">
        <v>3396</v>
      </c>
      <c r="L825" t="s">
        <v>3397</v>
      </c>
    </row>
    <row r="826" spans="1:14" x14ac:dyDescent="0.25">
      <c r="A826" t="s">
        <v>1390</v>
      </c>
      <c r="B826" t="s">
        <v>4666</v>
      </c>
      <c r="C826" t="s">
        <v>4667</v>
      </c>
      <c r="E826" t="s">
        <v>4668</v>
      </c>
      <c r="G826" t="s">
        <v>1894</v>
      </c>
      <c r="H826" t="s">
        <v>1943</v>
      </c>
      <c r="I826" t="s">
        <v>1944</v>
      </c>
      <c r="J826" t="s">
        <v>2071</v>
      </c>
      <c r="K826" t="s">
        <v>4669</v>
      </c>
    </row>
    <row r="827" spans="1:14" x14ac:dyDescent="0.25">
      <c r="A827" t="s">
        <v>1391</v>
      </c>
      <c r="B827" t="s">
        <v>4670</v>
      </c>
      <c r="C827" t="s">
        <v>4667</v>
      </c>
      <c r="E827" t="s">
        <v>4671</v>
      </c>
      <c r="G827" t="s">
        <v>1894</v>
      </c>
      <c r="H827" t="s">
        <v>1943</v>
      </c>
      <c r="I827" t="s">
        <v>1944</v>
      </c>
      <c r="J827" t="s">
        <v>2071</v>
      </c>
      <c r="K827" t="s">
        <v>4669</v>
      </c>
    </row>
    <row r="828" spans="1:14" x14ac:dyDescent="0.25">
      <c r="A828" t="s">
        <v>1405</v>
      </c>
      <c r="B828" t="s">
        <v>4672</v>
      </c>
      <c r="C828" t="s">
        <v>4673</v>
      </c>
      <c r="E828" t="s">
        <v>4674</v>
      </c>
      <c r="G828" t="s">
        <v>1894</v>
      </c>
      <c r="H828" t="s">
        <v>1902</v>
      </c>
      <c r="I828" t="s">
        <v>2248</v>
      </c>
      <c r="J828" t="s">
        <v>2249</v>
      </c>
      <c r="K828" t="s">
        <v>3132</v>
      </c>
      <c r="L828" t="s">
        <v>3133</v>
      </c>
    </row>
    <row r="829" spans="1:14" x14ac:dyDescent="0.25">
      <c r="A829" t="s">
        <v>1406</v>
      </c>
      <c r="B829" t="s">
        <v>4675</v>
      </c>
      <c r="C829" t="s">
        <v>4673</v>
      </c>
      <c r="E829" t="s">
        <v>4676</v>
      </c>
      <c r="G829" t="s">
        <v>1894</v>
      </c>
      <c r="H829" t="s">
        <v>1902</v>
      </c>
      <c r="I829" t="s">
        <v>2248</v>
      </c>
      <c r="J829" t="s">
        <v>2249</v>
      </c>
      <c r="K829" t="s">
        <v>3132</v>
      </c>
      <c r="L829" t="s">
        <v>3133</v>
      </c>
    </row>
    <row r="830" spans="1:14" x14ac:dyDescent="0.25">
      <c r="A830" t="s">
        <v>1407</v>
      </c>
      <c r="B830" t="s">
        <v>4677</v>
      </c>
      <c r="C830" t="s">
        <v>4678</v>
      </c>
      <c r="E830" t="s">
        <v>4679</v>
      </c>
      <c r="G830" t="s">
        <v>1894</v>
      </c>
      <c r="H830" t="s">
        <v>2221</v>
      </c>
      <c r="I830" t="s">
        <v>2222</v>
      </c>
      <c r="J830" t="s">
        <v>2223</v>
      </c>
      <c r="K830" t="s">
        <v>2224</v>
      </c>
    </row>
    <row r="831" spans="1:14" x14ac:dyDescent="0.25">
      <c r="A831" t="s">
        <v>1408</v>
      </c>
      <c r="B831" t="s">
        <v>4680</v>
      </c>
      <c r="C831" t="s">
        <v>4681</v>
      </c>
      <c r="E831" t="s">
        <v>4682</v>
      </c>
      <c r="G831" t="s">
        <v>1894</v>
      </c>
      <c r="H831" t="s">
        <v>1910</v>
      </c>
      <c r="I831" t="s">
        <v>1911</v>
      </c>
      <c r="J831" t="s">
        <v>2105</v>
      </c>
      <c r="K831" t="s">
        <v>2236</v>
      </c>
      <c r="L831" t="s">
        <v>4370</v>
      </c>
    </row>
    <row r="832" spans="1:14" x14ac:dyDescent="0.25">
      <c r="A832" t="s">
        <v>1419</v>
      </c>
      <c r="B832" t="s">
        <v>4683</v>
      </c>
      <c r="C832" t="s">
        <v>4684</v>
      </c>
      <c r="E832" t="s">
        <v>4685</v>
      </c>
      <c r="G832" t="s">
        <v>1894</v>
      </c>
      <c r="H832" t="s">
        <v>1910</v>
      </c>
      <c r="I832" t="s">
        <v>1911</v>
      </c>
      <c r="J832" t="s">
        <v>2111</v>
      </c>
      <c r="K832" t="s">
        <v>2299</v>
      </c>
      <c r="L832" t="s">
        <v>2554</v>
      </c>
      <c r="M832" t="s">
        <v>2775</v>
      </c>
      <c r="N832" t="s">
        <v>2776</v>
      </c>
    </row>
    <row r="833" spans="1:12" x14ac:dyDescent="0.25">
      <c r="A833" t="s">
        <v>1420</v>
      </c>
      <c r="B833" t="s">
        <v>4686</v>
      </c>
      <c r="C833" t="s">
        <v>4687</v>
      </c>
      <c r="E833" t="s">
        <v>4688</v>
      </c>
      <c r="G833" t="s">
        <v>1894</v>
      </c>
      <c r="H833" t="s">
        <v>1910</v>
      </c>
      <c r="I833" t="s">
        <v>1911</v>
      </c>
      <c r="J833" t="s">
        <v>2111</v>
      </c>
      <c r="K833" t="s">
        <v>2383</v>
      </c>
      <c r="L833" t="s">
        <v>4399</v>
      </c>
    </row>
    <row r="834" spans="1:12" x14ac:dyDescent="0.25">
      <c r="A834" t="s">
        <v>1421</v>
      </c>
      <c r="B834" t="s">
        <v>4689</v>
      </c>
      <c r="C834" t="s">
        <v>4690</v>
      </c>
      <c r="E834" t="s">
        <v>4691</v>
      </c>
      <c r="G834" t="s">
        <v>1894</v>
      </c>
      <c r="H834" t="s">
        <v>1910</v>
      </c>
      <c r="I834" t="s">
        <v>1950</v>
      </c>
      <c r="J834" t="s">
        <v>4692</v>
      </c>
      <c r="K834" t="s">
        <v>4693</v>
      </c>
      <c r="L834" t="s">
        <v>4694</v>
      </c>
    </row>
    <row r="835" spans="1:12" x14ac:dyDescent="0.25">
      <c r="A835" t="s">
        <v>1422</v>
      </c>
      <c r="B835" t="s">
        <v>4695</v>
      </c>
      <c r="C835" t="s">
        <v>4696</v>
      </c>
      <c r="E835" t="s">
        <v>4697</v>
      </c>
      <c r="G835" t="s">
        <v>1894</v>
      </c>
      <c r="H835" t="s">
        <v>1895</v>
      </c>
      <c r="I835" t="s">
        <v>1920</v>
      </c>
      <c r="J835" t="s">
        <v>1921</v>
      </c>
      <c r="K835" t="s">
        <v>1922</v>
      </c>
    </row>
    <row r="836" spans="1:12" x14ac:dyDescent="0.25">
      <c r="A836" t="s">
        <v>1423</v>
      </c>
      <c r="B836" t="s">
        <v>4698</v>
      </c>
      <c r="C836" t="s">
        <v>4696</v>
      </c>
      <c r="E836" t="s">
        <v>4699</v>
      </c>
      <c r="G836" t="s">
        <v>1894</v>
      </c>
      <c r="H836" t="s">
        <v>1895</v>
      </c>
      <c r="I836" t="s">
        <v>1920</v>
      </c>
      <c r="J836" t="s">
        <v>1921</v>
      </c>
      <c r="K836" t="s">
        <v>1922</v>
      </c>
    </row>
    <row r="837" spans="1:12" x14ac:dyDescent="0.25">
      <c r="A837" t="s">
        <v>1424</v>
      </c>
      <c r="B837" t="s">
        <v>4700</v>
      </c>
      <c r="C837" t="s">
        <v>4701</v>
      </c>
      <c r="E837" t="s">
        <v>4702</v>
      </c>
      <c r="G837" t="s">
        <v>1894</v>
      </c>
      <c r="H837" t="s">
        <v>1910</v>
      </c>
      <c r="I837" t="s">
        <v>1911</v>
      </c>
      <c r="J837" t="s">
        <v>2111</v>
      </c>
      <c r="K837" t="s">
        <v>2112</v>
      </c>
      <c r="L837" t="s">
        <v>2187</v>
      </c>
    </row>
    <row r="838" spans="1:12" x14ac:dyDescent="0.25">
      <c r="A838" t="s">
        <v>1425</v>
      </c>
      <c r="B838" t="s">
        <v>4703</v>
      </c>
      <c r="C838" t="s">
        <v>4701</v>
      </c>
      <c r="E838" t="s">
        <v>4704</v>
      </c>
      <c r="G838" t="s">
        <v>1894</v>
      </c>
      <c r="H838" t="s">
        <v>1910</v>
      </c>
      <c r="I838" t="s">
        <v>1911</v>
      </c>
      <c r="J838" t="s">
        <v>2111</v>
      </c>
      <c r="K838" t="s">
        <v>2112</v>
      </c>
      <c r="L838" t="s">
        <v>2187</v>
      </c>
    </row>
    <row r="839" spans="1:12" x14ac:dyDescent="0.25">
      <c r="A839" t="s">
        <v>1426</v>
      </c>
      <c r="B839" t="s">
        <v>4705</v>
      </c>
      <c r="C839" t="s">
        <v>4706</v>
      </c>
      <c r="E839" t="s">
        <v>4707</v>
      </c>
      <c r="G839" t="s">
        <v>1894</v>
      </c>
      <c r="H839" t="s">
        <v>1910</v>
      </c>
      <c r="I839" t="s">
        <v>1950</v>
      </c>
      <c r="J839" t="s">
        <v>2082</v>
      </c>
      <c r="K839" t="s">
        <v>2083</v>
      </c>
      <c r="L839" t="s">
        <v>2817</v>
      </c>
    </row>
    <row r="840" spans="1:12" x14ac:dyDescent="0.25">
      <c r="A840" t="s">
        <v>1427</v>
      </c>
      <c r="B840" t="s">
        <v>4708</v>
      </c>
      <c r="C840" t="s">
        <v>4706</v>
      </c>
      <c r="E840" t="s">
        <v>4709</v>
      </c>
      <c r="G840" t="s">
        <v>1894</v>
      </c>
      <c r="H840" t="s">
        <v>1910</v>
      </c>
      <c r="I840" t="s">
        <v>1950</v>
      </c>
      <c r="J840" t="s">
        <v>2082</v>
      </c>
      <c r="K840" t="s">
        <v>2083</v>
      </c>
      <c r="L840" t="s">
        <v>2817</v>
      </c>
    </row>
    <row r="841" spans="1:12" x14ac:dyDescent="0.25">
      <c r="A841" t="s">
        <v>1428</v>
      </c>
      <c r="B841" t="s">
        <v>4710</v>
      </c>
      <c r="C841" t="s">
        <v>4711</v>
      </c>
      <c r="E841" t="s">
        <v>4712</v>
      </c>
      <c r="G841" t="s">
        <v>1894</v>
      </c>
      <c r="H841" t="s">
        <v>1895</v>
      </c>
      <c r="I841" t="s">
        <v>1920</v>
      </c>
      <c r="J841" t="s">
        <v>3158</v>
      </c>
      <c r="K841" t="s">
        <v>3159</v>
      </c>
    </row>
    <row r="842" spans="1:12" x14ac:dyDescent="0.25">
      <c r="A842" t="s">
        <v>1429</v>
      </c>
      <c r="B842" t="s">
        <v>4713</v>
      </c>
      <c r="C842" t="s">
        <v>4711</v>
      </c>
      <c r="E842" t="s">
        <v>4714</v>
      </c>
      <c r="G842" t="s">
        <v>1894</v>
      </c>
      <c r="H842" t="s">
        <v>1895</v>
      </c>
      <c r="I842" t="s">
        <v>1920</v>
      </c>
      <c r="J842" t="s">
        <v>3158</v>
      </c>
      <c r="K842" t="s">
        <v>3159</v>
      </c>
    </row>
    <row r="843" spans="1:12" x14ac:dyDescent="0.25">
      <c r="A843" t="s">
        <v>1430</v>
      </c>
      <c r="B843" t="s">
        <v>4715</v>
      </c>
      <c r="C843" t="s">
        <v>4716</v>
      </c>
      <c r="E843" t="s">
        <v>4717</v>
      </c>
      <c r="G843" t="s">
        <v>1894</v>
      </c>
      <c r="H843" t="s">
        <v>1895</v>
      </c>
      <c r="I843" t="s">
        <v>1920</v>
      </c>
      <c r="J843" t="s">
        <v>2168</v>
      </c>
      <c r="K843" t="s">
        <v>2169</v>
      </c>
    </row>
    <row r="844" spans="1:12" x14ac:dyDescent="0.25">
      <c r="A844" t="s">
        <v>1431</v>
      </c>
      <c r="B844" t="s">
        <v>4718</v>
      </c>
      <c r="C844" t="s">
        <v>4719</v>
      </c>
      <c r="E844" t="s">
        <v>4720</v>
      </c>
      <c r="G844" t="s">
        <v>1894</v>
      </c>
      <c r="H844" t="s">
        <v>1910</v>
      </c>
      <c r="I844" t="s">
        <v>1950</v>
      </c>
      <c r="J844" t="s">
        <v>2181</v>
      </c>
      <c r="K844" t="s">
        <v>2182</v>
      </c>
      <c r="L844" t="s">
        <v>4721</v>
      </c>
    </row>
    <row r="845" spans="1:12" x14ac:dyDescent="0.25">
      <c r="A845" t="s">
        <v>1433</v>
      </c>
      <c r="B845" t="s">
        <v>4722</v>
      </c>
      <c r="C845" t="s">
        <v>4723</v>
      </c>
      <c r="E845" t="s">
        <v>4724</v>
      </c>
      <c r="G845" t="s">
        <v>1894</v>
      </c>
      <c r="H845" t="s">
        <v>1910</v>
      </c>
      <c r="I845" t="s">
        <v>1950</v>
      </c>
      <c r="J845" t="s">
        <v>2433</v>
      </c>
      <c r="K845" t="s">
        <v>2434</v>
      </c>
      <c r="L845" t="s">
        <v>2435</v>
      </c>
    </row>
    <row r="846" spans="1:12" x14ac:dyDescent="0.25">
      <c r="A846" t="s">
        <v>1437</v>
      </c>
      <c r="B846" t="s">
        <v>4725</v>
      </c>
      <c r="C846" t="s">
        <v>4726</v>
      </c>
      <c r="E846" t="s">
        <v>4727</v>
      </c>
      <c r="G846" t="s">
        <v>1894</v>
      </c>
      <c r="H846" t="s">
        <v>1910</v>
      </c>
      <c r="I846" t="s">
        <v>1950</v>
      </c>
      <c r="J846" t="s">
        <v>2433</v>
      </c>
      <c r="K846" t="s">
        <v>2434</v>
      </c>
      <c r="L846" t="s">
        <v>4728</v>
      </c>
    </row>
    <row r="847" spans="1:12" x14ac:dyDescent="0.25">
      <c r="A847" t="s">
        <v>1438</v>
      </c>
      <c r="B847" t="s">
        <v>4729</v>
      </c>
      <c r="C847" t="s">
        <v>4726</v>
      </c>
      <c r="E847" t="s">
        <v>4730</v>
      </c>
      <c r="G847" t="s">
        <v>1894</v>
      </c>
      <c r="H847" t="s">
        <v>1910</v>
      </c>
      <c r="I847" t="s">
        <v>1950</v>
      </c>
      <c r="J847" t="s">
        <v>2433</v>
      </c>
      <c r="K847" t="s">
        <v>2434</v>
      </c>
      <c r="L847" t="s">
        <v>4728</v>
      </c>
    </row>
    <row r="848" spans="1:12" x14ac:dyDescent="0.25">
      <c r="A848" t="s">
        <v>1439</v>
      </c>
      <c r="B848" t="s">
        <v>4731</v>
      </c>
      <c r="C848" t="s">
        <v>4726</v>
      </c>
      <c r="E848" t="s">
        <v>4732</v>
      </c>
      <c r="G848" t="s">
        <v>1894</v>
      </c>
      <c r="H848" t="s">
        <v>1910</v>
      </c>
      <c r="I848" t="s">
        <v>1950</v>
      </c>
      <c r="J848" t="s">
        <v>2433</v>
      </c>
      <c r="K848" t="s">
        <v>2434</v>
      </c>
      <c r="L848" t="s">
        <v>4728</v>
      </c>
    </row>
    <row r="849" spans="1:13" x14ac:dyDescent="0.25">
      <c r="A849" t="s">
        <v>1440</v>
      </c>
      <c r="B849" t="s">
        <v>4733</v>
      </c>
      <c r="C849" t="s">
        <v>4726</v>
      </c>
      <c r="E849" t="s">
        <v>4734</v>
      </c>
      <c r="G849" t="s">
        <v>1894</v>
      </c>
      <c r="H849" t="s">
        <v>1910</v>
      </c>
      <c r="I849" t="s">
        <v>1950</v>
      </c>
      <c r="J849" t="s">
        <v>2433</v>
      </c>
      <c r="K849" t="s">
        <v>2434</v>
      </c>
      <c r="L849" t="s">
        <v>4728</v>
      </c>
    </row>
    <row r="850" spans="1:13" x14ac:dyDescent="0.25">
      <c r="A850" t="s">
        <v>1441</v>
      </c>
      <c r="B850" t="s">
        <v>4735</v>
      </c>
      <c r="C850" t="s">
        <v>4736</v>
      </c>
      <c r="E850" t="s">
        <v>4737</v>
      </c>
      <c r="G850" t="s">
        <v>1894</v>
      </c>
      <c r="H850" t="s">
        <v>2043</v>
      </c>
      <c r="I850" t="s">
        <v>2051</v>
      </c>
      <c r="J850" t="s">
        <v>2052</v>
      </c>
      <c r="K850" t="s">
        <v>2481</v>
      </c>
      <c r="L850" t="s">
        <v>4563</v>
      </c>
    </row>
    <row r="851" spans="1:13" x14ac:dyDescent="0.25">
      <c r="A851" t="s">
        <v>1442</v>
      </c>
      <c r="B851" t="s">
        <v>4738</v>
      </c>
      <c r="C851" t="s">
        <v>4739</v>
      </c>
      <c r="E851" t="s">
        <v>4740</v>
      </c>
      <c r="G851" t="s">
        <v>1894</v>
      </c>
      <c r="H851" t="s">
        <v>1910</v>
      </c>
      <c r="I851" t="s">
        <v>1911</v>
      </c>
      <c r="J851" t="s">
        <v>3340</v>
      </c>
      <c r="K851" t="s">
        <v>3341</v>
      </c>
      <c r="L851" t="s">
        <v>3342</v>
      </c>
    </row>
    <row r="852" spans="1:13" x14ac:dyDescent="0.25">
      <c r="A852" t="s">
        <v>1443</v>
      </c>
      <c r="B852" t="s">
        <v>4741</v>
      </c>
      <c r="C852" t="s">
        <v>4739</v>
      </c>
      <c r="E852" t="s">
        <v>4742</v>
      </c>
      <c r="G852" t="s">
        <v>1894</v>
      </c>
      <c r="H852" t="s">
        <v>1910</v>
      </c>
      <c r="I852" t="s">
        <v>1911</v>
      </c>
      <c r="J852" t="s">
        <v>3340</v>
      </c>
      <c r="K852" t="s">
        <v>3341</v>
      </c>
      <c r="L852" t="s">
        <v>3342</v>
      </c>
    </row>
    <row r="853" spans="1:13" x14ac:dyDescent="0.25">
      <c r="A853" t="s">
        <v>1444</v>
      </c>
      <c r="B853" t="s">
        <v>4743</v>
      </c>
      <c r="C853" t="s">
        <v>4739</v>
      </c>
      <c r="D853" t="s">
        <v>4744</v>
      </c>
      <c r="E853" t="s">
        <v>4745</v>
      </c>
      <c r="G853" t="s">
        <v>1894</v>
      </c>
      <c r="H853" t="s">
        <v>1910</v>
      </c>
      <c r="I853" t="s">
        <v>1911</v>
      </c>
      <c r="J853" t="s">
        <v>3340</v>
      </c>
      <c r="K853" t="s">
        <v>3341</v>
      </c>
      <c r="L853" t="s">
        <v>3342</v>
      </c>
    </row>
    <row r="854" spans="1:13" x14ac:dyDescent="0.25">
      <c r="A854" t="s">
        <v>1445</v>
      </c>
      <c r="B854" t="s">
        <v>4746</v>
      </c>
      <c r="C854" t="s">
        <v>4747</v>
      </c>
      <c r="E854" t="s">
        <v>4748</v>
      </c>
      <c r="G854" t="s">
        <v>1894</v>
      </c>
      <c r="H854" t="s">
        <v>1910</v>
      </c>
      <c r="I854" t="s">
        <v>1911</v>
      </c>
      <c r="J854" t="s">
        <v>3340</v>
      </c>
      <c r="K854" t="s">
        <v>3341</v>
      </c>
      <c r="L854" t="s">
        <v>3342</v>
      </c>
    </row>
    <row r="855" spans="1:13" x14ac:dyDescent="0.25">
      <c r="A855" t="s">
        <v>1446</v>
      </c>
      <c r="B855" t="s">
        <v>4749</v>
      </c>
      <c r="C855" t="s">
        <v>4747</v>
      </c>
      <c r="D855" t="s">
        <v>4750</v>
      </c>
      <c r="E855" t="s">
        <v>4751</v>
      </c>
      <c r="G855" t="s">
        <v>1894</v>
      </c>
      <c r="H855" t="s">
        <v>1910</v>
      </c>
      <c r="I855" t="s">
        <v>1911</v>
      </c>
      <c r="J855" t="s">
        <v>3340</v>
      </c>
      <c r="K855" t="s">
        <v>3341</v>
      </c>
      <c r="L855" t="s">
        <v>3342</v>
      </c>
    </row>
    <row r="856" spans="1:13" x14ac:dyDescent="0.25">
      <c r="A856" t="s">
        <v>1447</v>
      </c>
      <c r="B856" t="s">
        <v>4752</v>
      </c>
      <c r="C856" t="s">
        <v>4753</v>
      </c>
      <c r="E856" t="s">
        <v>4754</v>
      </c>
      <c r="G856" t="s">
        <v>1894</v>
      </c>
      <c r="H856" t="s">
        <v>1910</v>
      </c>
      <c r="I856" t="s">
        <v>1950</v>
      </c>
      <c r="J856" t="s">
        <v>2181</v>
      </c>
      <c r="K856" t="s">
        <v>2182</v>
      </c>
      <c r="L856" t="s">
        <v>3294</v>
      </c>
      <c r="M856" t="s">
        <v>3295</v>
      </c>
    </row>
    <row r="857" spans="1:13" x14ac:dyDescent="0.25">
      <c r="A857" t="s">
        <v>1448</v>
      </c>
      <c r="B857" t="s">
        <v>4755</v>
      </c>
      <c r="C857" t="s">
        <v>4756</v>
      </c>
      <c r="E857" t="s">
        <v>4757</v>
      </c>
      <c r="G857" t="s">
        <v>1894</v>
      </c>
      <c r="H857" t="s">
        <v>1910</v>
      </c>
      <c r="I857" t="s">
        <v>1911</v>
      </c>
      <c r="J857" t="s">
        <v>1912</v>
      </c>
      <c r="K857" t="s">
        <v>1913</v>
      </c>
      <c r="L857" t="s">
        <v>4758</v>
      </c>
    </row>
    <row r="858" spans="1:13" x14ac:dyDescent="0.25">
      <c r="A858" t="s">
        <v>1449</v>
      </c>
      <c r="B858" t="s">
        <v>4759</v>
      </c>
      <c r="C858" t="s">
        <v>4760</v>
      </c>
      <c r="E858" t="s">
        <v>4761</v>
      </c>
      <c r="G858" t="s">
        <v>1894</v>
      </c>
      <c r="H858" t="s">
        <v>1902</v>
      </c>
      <c r="I858" t="s">
        <v>1903</v>
      </c>
      <c r="J858" t="s">
        <v>1904</v>
      </c>
      <c r="K858" t="s">
        <v>4170</v>
      </c>
      <c r="L858" t="s">
        <v>4762</v>
      </c>
    </row>
    <row r="859" spans="1:13" x14ac:dyDescent="0.25">
      <c r="A859" t="s">
        <v>1450</v>
      </c>
      <c r="B859" t="s">
        <v>4763</v>
      </c>
      <c r="C859" t="s">
        <v>4760</v>
      </c>
      <c r="E859" t="s">
        <v>4764</v>
      </c>
      <c r="G859" t="s">
        <v>1894</v>
      </c>
      <c r="H859" t="s">
        <v>1902</v>
      </c>
      <c r="I859" t="s">
        <v>1903</v>
      </c>
      <c r="J859" t="s">
        <v>1904</v>
      </c>
      <c r="K859" t="s">
        <v>4170</v>
      </c>
      <c r="L859" t="s">
        <v>4762</v>
      </c>
    </row>
    <row r="860" spans="1:13" x14ac:dyDescent="0.25">
      <c r="A860" t="s">
        <v>1451</v>
      </c>
      <c r="B860" t="s">
        <v>4765</v>
      </c>
      <c r="C860" t="s">
        <v>4766</v>
      </c>
      <c r="E860" t="s">
        <v>4767</v>
      </c>
      <c r="G860" t="s">
        <v>1894</v>
      </c>
      <c r="H860" t="s">
        <v>1895</v>
      </c>
      <c r="I860" t="s">
        <v>1920</v>
      </c>
      <c r="J860" t="s">
        <v>1921</v>
      </c>
      <c r="K860" t="s">
        <v>1922</v>
      </c>
    </row>
    <row r="861" spans="1:13" x14ac:dyDescent="0.25">
      <c r="A861" t="s">
        <v>1452</v>
      </c>
      <c r="B861" t="s">
        <v>4768</v>
      </c>
      <c r="C861" t="s">
        <v>4766</v>
      </c>
      <c r="E861" t="s">
        <v>4769</v>
      </c>
      <c r="G861" t="s">
        <v>1894</v>
      </c>
      <c r="H861" t="s">
        <v>1895</v>
      </c>
      <c r="I861" t="s">
        <v>1920</v>
      </c>
      <c r="J861" t="s">
        <v>1921</v>
      </c>
      <c r="K861" t="s">
        <v>1922</v>
      </c>
    </row>
    <row r="862" spans="1:13" x14ac:dyDescent="0.25">
      <c r="A862" t="s">
        <v>1453</v>
      </c>
      <c r="B862" t="s">
        <v>4770</v>
      </c>
      <c r="C862" t="s">
        <v>4766</v>
      </c>
      <c r="E862" t="s">
        <v>4771</v>
      </c>
      <c r="G862" t="s">
        <v>1894</v>
      </c>
      <c r="H862" t="s">
        <v>1895</v>
      </c>
      <c r="I862" t="s">
        <v>1920</v>
      </c>
      <c r="J862" t="s">
        <v>1921</v>
      </c>
      <c r="K862" t="s">
        <v>1922</v>
      </c>
    </row>
    <row r="863" spans="1:13" x14ac:dyDescent="0.25">
      <c r="A863" t="s">
        <v>1454</v>
      </c>
      <c r="B863" t="s">
        <v>4772</v>
      </c>
      <c r="C863" t="s">
        <v>4773</v>
      </c>
      <c r="E863" t="s">
        <v>4774</v>
      </c>
      <c r="G863" t="s">
        <v>1894</v>
      </c>
      <c r="H863" t="s">
        <v>1902</v>
      </c>
      <c r="I863" t="s">
        <v>2267</v>
      </c>
      <c r="J863" t="s">
        <v>2268</v>
      </c>
      <c r="K863" t="s">
        <v>4775</v>
      </c>
      <c r="L863" t="s">
        <v>4776</v>
      </c>
    </row>
    <row r="864" spans="1:13" x14ac:dyDescent="0.25">
      <c r="A864" t="s">
        <v>1455</v>
      </c>
      <c r="B864" t="s">
        <v>4777</v>
      </c>
      <c r="C864" t="s">
        <v>4778</v>
      </c>
      <c r="E864" t="s">
        <v>4779</v>
      </c>
      <c r="G864" t="s">
        <v>1894</v>
      </c>
      <c r="H864" t="s">
        <v>2043</v>
      </c>
      <c r="I864" t="s">
        <v>2051</v>
      </c>
      <c r="J864" t="s">
        <v>2052</v>
      </c>
      <c r="K864" t="s">
        <v>4438</v>
      </c>
      <c r="L864" t="s">
        <v>4439</v>
      </c>
    </row>
    <row r="865" spans="1:13" x14ac:dyDescent="0.25">
      <c r="A865" t="s">
        <v>1456</v>
      </c>
      <c r="B865" t="s">
        <v>4780</v>
      </c>
      <c r="C865" t="s">
        <v>4781</v>
      </c>
      <c r="E865" t="s">
        <v>4782</v>
      </c>
      <c r="G865" t="s">
        <v>1894</v>
      </c>
      <c r="H865" t="s">
        <v>1910</v>
      </c>
      <c r="I865" t="s">
        <v>1950</v>
      </c>
      <c r="J865" t="s">
        <v>2390</v>
      </c>
      <c r="K865" t="s">
        <v>2512</v>
      </c>
      <c r="L865" t="s">
        <v>2513</v>
      </c>
    </row>
    <row r="866" spans="1:13" x14ac:dyDescent="0.25">
      <c r="A866" t="s">
        <v>1463</v>
      </c>
      <c r="B866" t="s">
        <v>4783</v>
      </c>
      <c r="C866" t="s">
        <v>4784</v>
      </c>
      <c r="E866" t="s">
        <v>4785</v>
      </c>
      <c r="G866" t="s">
        <v>1894</v>
      </c>
      <c r="H866" t="s">
        <v>1902</v>
      </c>
      <c r="I866" t="s">
        <v>1903</v>
      </c>
      <c r="J866" t="s">
        <v>1904</v>
      </c>
      <c r="K866" t="s">
        <v>1905</v>
      </c>
      <c r="L866" t="s">
        <v>2200</v>
      </c>
    </row>
    <row r="867" spans="1:13" x14ac:dyDescent="0.25">
      <c r="A867" t="s">
        <v>1464</v>
      </c>
      <c r="B867" t="s">
        <v>4786</v>
      </c>
      <c r="C867" t="s">
        <v>4787</v>
      </c>
      <c r="E867" t="s">
        <v>4788</v>
      </c>
      <c r="G867" t="s">
        <v>1894</v>
      </c>
      <c r="H867" t="s">
        <v>1910</v>
      </c>
      <c r="I867" t="s">
        <v>1911</v>
      </c>
      <c r="J867" t="s">
        <v>2111</v>
      </c>
      <c r="K867" t="s">
        <v>2299</v>
      </c>
      <c r="L867" t="s">
        <v>2300</v>
      </c>
      <c r="M867" t="s">
        <v>2301</v>
      </c>
    </row>
    <row r="868" spans="1:13" x14ac:dyDescent="0.25">
      <c r="A868" t="s">
        <v>1465</v>
      </c>
      <c r="B868" t="s">
        <v>4789</v>
      </c>
      <c r="C868" t="s">
        <v>4787</v>
      </c>
      <c r="E868" t="s">
        <v>4790</v>
      </c>
      <c r="G868" t="s">
        <v>1894</v>
      </c>
      <c r="H868" t="s">
        <v>1910</v>
      </c>
      <c r="I868" t="s">
        <v>1911</v>
      </c>
      <c r="J868" t="s">
        <v>2111</v>
      </c>
      <c r="K868" t="s">
        <v>2299</v>
      </c>
      <c r="L868" t="s">
        <v>2300</v>
      </c>
      <c r="M868" t="s">
        <v>2301</v>
      </c>
    </row>
    <row r="869" spans="1:13" x14ac:dyDescent="0.25">
      <c r="A869" t="s">
        <v>1466</v>
      </c>
      <c r="B869" t="s">
        <v>4791</v>
      </c>
      <c r="C869" t="s">
        <v>4792</v>
      </c>
      <c r="E869" t="s">
        <v>4793</v>
      </c>
      <c r="G869" t="s">
        <v>1894</v>
      </c>
      <c r="H869" t="s">
        <v>1895</v>
      </c>
      <c r="I869" t="s">
        <v>2313</v>
      </c>
      <c r="J869" t="s">
        <v>2314</v>
      </c>
      <c r="K869" t="s">
        <v>2315</v>
      </c>
    </row>
    <row r="870" spans="1:13" x14ac:dyDescent="0.25">
      <c r="A870" t="s">
        <v>1467</v>
      </c>
      <c r="B870" t="s">
        <v>4794</v>
      </c>
      <c r="C870" t="s">
        <v>4795</v>
      </c>
      <c r="E870" t="s">
        <v>4796</v>
      </c>
      <c r="G870" t="s">
        <v>1894</v>
      </c>
      <c r="H870" t="s">
        <v>3385</v>
      </c>
      <c r="I870" t="s">
        <v>3386</v>
      </c>
      <c r="J870" t="s">
        <v>3387</v>
      </c>
      <c r="K870" t="s">
        <v>3388</v>
      </c>
      <c r="L870" t="s">
        <v>4797</v>
      </c>
    </row>
    <row r="871" spans="1:13" x14ac:dyDescent="0.25">
      <c r="A871" t="s">
        <v>1468</v>
      </c>
      <c r="B871" t="s">
        <v>4798</v>
      </c>
      <c r="C871" t="s">
        <v>4799</v>
      </c>
      <c r="E871" t="s">
        <v>4800</v>
      </c>
      <c r="G871" t="s">
        <v>1894</v>
      </c>
      <c r="H871" t="s">
        <v>2043</v>
      </c>
      <c r="I871" t="s">
        <v>2044</v>
      </c>
      <c r="J871" t="s">
        <v>2139</v>
      </c>
      <c r="K871" t="s">
        <v>2140</v>
      </c>
      <c r="L871" t="s">
        <v>3322</v>
      </c>
    </row>
    <row r="872" spans="1:13" x14ac:dyDescent="0.25">
      <c r="A872" t="s">
        <v>1469</v>
      </c>
      <c r="B872" t="s">
        <v>4801</v>
      </c>
      <c r="C872" t="s">
        <v>4799</v>
      </c>
      <c r="E872" t="s">
        <v>4802</v>
      </c>
      <c r="G872" t="s">
        <v>1894</v>
      </c>
      <c r="H872" t="s">
        <v>2043</v>
      </c>
      <c r="I872" t="s">
        <v>2044</v>
      </c>
      <c r="J872" t="s">
        <v>2139</v>
      </c>
      <c r="K872" t="s">
        <v>2140</v>
      </c>
      <c r="L872" t="s">
        <v>3322</v>
      </c>
    </row>
    <row r="873" spans="1:13" x14ac:dyDescent="0.25">
      <c r="A873" t="s">
        <v>1471</v>
      </c>
      <c r="B873" t="s">
        <v>4803</v>
      </c>
      <c r="C873" t="s">
        <v>4804</v>
      </c>
      <c r="E873" t="s">
        <v>4805</v>
      </c>
      <c r="G873" t="s">
        <v>1894</v>
      </c>
      <c r="H873" t="s">
        <v>2043</v>
      </c>
      <c r="I873" t="s">
        <v>2051</v>
      </c>
      <c r="J873" t="s">
        <v>2052</v>
      </c>
      <c r="K873" t="s">
        <v>4806</v>
      </c>
    </row>
    <row r="874" spans="1:13" x14ac:dyDescent="0.25">
      <c r="A874" t="s">
        <v>1472</v>
      </c>
      <c r="B874" t="s">
        <v>4807</v>
      </c>
      <c r="C874" t="s">
        <v>4808</v>
      </c>
      <c r="E874" t="s">
        <v>4809</v>
      </c>
      <c r="G874" t="s">
        <v>1894</v>
      </c>
      <c r="H874" t="s">
        <v>1910</v>
      </c>
      <c r="I874" t="s">
        <v>1950</v>
      </c>
      <c r="J874" t="s">
        <v>2181</v>
      </c>
      <c r="K874" t="s">
        <v>2182</v>
      </c>
      <c r="L874" t="s">
        <v>4810</v>
      </c>
    </row>
    <row r="875" spans="1:13" x14ac:dyDescent="0.25">
      <c r="A875" t="s">
        <v>1473</v>
      </c>
      <c r="B875" t="s">
        <v>4811</v>
      </c>
      <c r="C875" t="s">
        <v>4812</v>
      </c>
      <c r="E875" t="s">
        <v>4813</v>
      </c>
      <c r="G875" t="s">
        <v>1894</v>
      </c>
      <c r="H875" t="s">
        <v>2043</v>
      </c>
      <c r="I875" t="s">
        <v>2044</v>
      </c>
      <c r="J875" t="s">
        <v>2045</v>
      </c>
      <c r="K875" t="s">
        <v>3074</v>
      </c>
      <c r="L875" t="s">
        <v>3075</v>
      </c>
    </row>
    <row r="876" spans="1:13" x14ac:dyDescent="0.25">
      <c r="A876" t="s">
        <v>1474</v>
      </c>
      <c r="B876" t="s">
        <v>4814</v>
      </c>
      <c r="C876" t="s">
        <v>4812</v>
      </c>
      <c r="E876" t="s">
        <v>4815</v>
      </c>
      <c r="G876" t="s">
        <v>1894</v>
      </c>
      <c r="H876" t="s">
        <v>2043</v>
      </c>
      <c r="I876" t="s">
        <v>2044</v>
      </c>
      <c r="J876" t="s">
        <v>2045</v>
      </c>
      <c r="K876" t="s">
        <v>3074</v>
      </c>
      <c r="L876" t="s">
        <v>3075</v>
      </c>
    </row>
    <row r="877" spans="1:13" x14ac:dyDescent="0.25">
      <c r="A877" t="s">
        <v>1475</v>
      </c>
      <c r="B877" t="s">
        <v>4816</v>
      </c>
      <c r="C877" t="s">
        <v>4817</v>
      </c>
      <c r="E877" t="s">
        <v>4818</v>
      </c>
      <c r="G877" t="s">
        <v>1894</v>
      </c>
      <c r="H877" t="s">
        <v>1895</v>
      </c>
      <c r="I877" t="s">
        <v>2631</v>
      </c>
      <c r="J877" t="s">
        <v>2632</v>
      </c>
      <c r="K877" t="s">
        <v>2633</v>
      </c>
    </row>
    <row r="878" spans="1:13" x14ac:dyDescent="0.25">
      <c r="A878" t="s">
        <v>1477</v>
      </c>
      <c r="B878" t="s">
        <v>4819</v>
      </c>
      <c r="C878" t="s">
        <v>4820</v>
      </c>
      <c r="E878" t="s">
        <v>4821</v>
      </c>
      <c r="G878" t="s">
        <v>1894</v>
      </c>
      <c r="H878" t="s">
        <v>1895</v>
      </c>
      <c r="I878" t="s">
        <v>3309</v>
      </c>
      <c r="J878" t="s">
        <v>3310</v>
      </c>
      <c r="K878" t="s">
        <v>4822</v>
      </c>
      <c r="L878" t="s">
        <v>4823</v>
      </c>
    </row>
    <row r="879" spans="1:13" x14ac:dyDescent="0.25">
      <c r="A879" t="s">
        <v>1478</v>
      </c>
      <c r="B879" t="s">
        <v>4824</v>
      </c>
      <c r="C879" t="s">
        <v>4820</v>
      </c>
      <c r="E879" t="s">
        <v>4825</v>
      </c>
      <c r="G879" t="s">
        <v>1894</v>
      </c>
      <c r="H879" t="s">
        <v>1895</v>
      </c>
      <c r="I879" t="s">
        <v>3309</v>
      </c>
      <c r="J879" t="s">
        <v>3310</v>
      </c>
      <c r="K879" t="s">
        <v>4822</v>
      </c>
      <c r="L879" t="s">
        <v>4823</v>
      </c>
    </row>
    <row r="880" spans="1:13" x14ac:dyDescent="0.25">
      <c r="A880" t="s">
        <v>1479</v>
      </c>
      <c r="B880" t="s">
        <v>4826</v>
      </c>
      <c r="C880" t="s">
        <v>4820</v>
      </c>
      <c r="E880" t="s">
        <v>4827</v>
      </c>
      <c r="G880" t="s">
        <v>1894</v>
      </c>
      <c r="H880" t="s">
        <v>1895</v>
      </c>
      <c r="I880" t="s">
        <v>3309</v>
      </c>
      <c r="J880" t="s">
        <v>3310</v>
      </c>
      <c r="K880" t="s">
        <v>4822</v>
      </c>
      <c r="L880" t="s">
        <v>4823</v>
      </c>
    </row>
    <row r="881" spans="1:14" x14ac:dyDescent="0.25">
      <c r="A881" t="s">
        <v>1480</v>
      </c>
      <c r="B881" t="s">
        <v>4828</v>
      </c>
      <c r="C881" t="s">
        <v>4820</v>
      </c>
      <c r="E881" t="s">
        <v>4829</v>
      </c>
      <c r="G881" t="s">
        <v>1894</v>
      </c>
      <c r="H881" t="s">
        <v>1895</v>
      </c>
      <c r="I881" t="s">
        <v>3309</v>
      </c>
      <c r="J881" t="s">
        <v>3310</v>
      </c>
      <c r="K881" t="s">
        <v>4822</v>
      </c>
      <c r="L881" t="s">
        <v>4823</v>
      </c>
    </row>
    <row r="882" spans="1:14" x14ac:dyDescent="0.25">
      <c r="A882" t="s">
        <v>1481</v>
      </c>
      <c r="B882" t="s">
        <v>4830</v>
      </c>
      <c r="C882" t="s">
        <v>4820</v>
      </c>
      <c r="E882" t="s">
        <v>4831</v>
      </c>
      <c r="G882" t="s">
        <v>1894</v>
      </c>
      <c r="H882" t="s">
        <v>1895</v>
      </c>
      <c r="I882" t="s">
        <v>3309</v>
      </c>
      <c r="J882" t="s">
        <v>3310</v>
      </c>
      <c r="K882" t="s">
        <v>4822</v>
      </c>
      <c r="L882" t="s">
        <v>4823</v>
      </c>
    </row>
    <row r="883" spans="1:14" x14ac:dyDescent="0.25">
      <c r="A883" t="s">
        <v>1482</v>
      </c>
      <c r="B883" t="s">
        <v>4832</v>
      </c>
      <c r="C883" t="s">
        <v>4833</v>
      </c>
      <c r="E883" t="s">
        <v>4834</v>
      </c>
      <c r="G883" t="s">
        <v>1894</v>
      </c>
      <c r="H883" t="s">
        <v>1910</v>
      </c>
      <c r="I883" t="s">
        <v>1911</v>
      </c>
      <c r="J883" t="s">
        <v>2111</v>
      </c>
      <c r="K883" t="s">
        <v>2299</v>
      </c>
      <c r="L883" t="s">
        <v>2300</v>
      </c>
      <c r="M883" t="s">
        <v>2301</v>
      </c>
    </row>
    <row r="884" spans="1:14" x14ac:dyDescent="0.25">
      <c r="A884" t="s">
        <v>1483</v>
      </c>
      <c r="B884" t="s">
        <v>4835</v>
      </c>
      <c r="C884" t="s">
        <v>4833</v>
      </c>
      <c r="E884" t="s">
        <v>4836</v>
      </c>
      <c r="G884" t="s">
        <v>1894</v>
      </c>
      <c r="H884" t="s">
        <v>1910</v>
      </c>
      <c r="I884" t="s">
        <v>1911</v>
      </c>
      <c r="J884" t="s">
        <v>2111</v>
      </c>
      <c r="K884" t="s">
        <v>2299</v>
      </c>
      <c r="L884" t="s">
        <v>2300</v>
      </c>
      <c r="M884" t="s">
        <v>2301</v>
      </c>
    </row>
    <row r="885" spans="1:14" x14ac:dyDescent="0.25">
      <c r="A885" t="s">
        <v>1484</v>
      </c>
      <c r="B885" t="s">
        <v>4837</v>
      </c>
      <c r="C885" t="s">
        <v>4838</v>
      </c>
      <c r="E885" t="s">
        <v>4839</v>
      </c>
      <c r="G885" t="s">
        <v>1894</v>
      </c>
      <c r="H885" t="s">
        <v>1910</v>
      </c>
      <c r="I885" t="s">
        <v>1911</v>
      </c>
      <c r="J885" t="s">
        <v>2111</v>
      </c>
      <c r="K885" t="s">
        <v>2299</v>
      </c>
      <c r="L885" t="s">
        <v>2554</v>
      </c>
      <c r="M885" t="s">
        <v>2775</v>
      </c>
      <c r="N885" t="s">
        <v>2776</v>
      </c>
    </row>
    <row r="886" spans="1:14" x14ac:dyDescent="0.25">
      <c r="A886" t="s">
        <v>1485</v>
      </c>
      <c r="B886" t="s">
        <v>4840</v>
      </c>
      <c r="C886" t="s">
        <v>4841</v>
      </c>
      <c r="E886" t="s">
        <v>4842</v>
      </c>
      <c r="G886" t="s">
        <v>1894</v>
      </c>
      <c r="H886" t="s">
        <v>1910</v>
      </c>
      <c r="I886" t="s">
        <v>1911</v>
      </c>
      <c r="J886" t="s">
        <v>2111</v>
      </c>
      <c r="K886" t="s">
        <v>2383</v>
      </c>
      <c r="L886" t="s">
        <v>4399</v>
      </c>
    </row>
    <row r="887" spans="1:14" x14ac:dyDescent="0.25">
      <c r="A887" t="s">
        <v>1486</v>
      </c>
      <c r="B887" t="s">
        <v>4843</v>
      </c>
      <c r="C887" t="s">
        <v>4841</v>
      </c>
      <c r="E887" t="s">
        <v>4844</v>
      </c>
      <c r="G887" t="s">
        <v>1894</v>
      </c>
      <c r="H887" t="s">
        <v>1910</v>
      </c>
      <c r="I887" t="s">
        <v>1911</v>
      </c>
      <c r="J887" t="s">
        <v>2111</v>
      </c>
      <c r="K887" t="s">
        <v>2383</v>
      </c>
      <c r="L887" t="s">
        <v>4399</v>
      </c>
    </row>
    <row r="888" spans="1:14" x14ac:dyDescent="0.25">
      <c r="A888" t="s">
        <v>1487</v>
      </c>
      <c r="B888" t="s">
        <v>4845</v>
      </c>
      <c r="C888" t="s">
        <v>4841</v>
      </c>
      <c r="E888" t="s">
        <v>4846</v>
      </c>
      <c r="G888" t="s">
        <v>1894</v>
      </c>
      <c r="H888" t="s">
        <v>1910</v>
      </c>
      <c r="I888" t="s">
        <v>1911</v>
      </c>
      <c r="J888" t="s">
        <v>2111</v>
      </c>
      <c r="K888" t="s">
        <v>2383</v>
      </c>
      <c r="L888" t="s">
        <v>4399</v>
      </c>
    </row>
    <row r="889" spans="1:14" x14ac:dyDescent="0.25">
      <c r="A889" t="s">
        <v>1488</v>
      </c>
      <c r="B889" t="s">
        <v>4847</v>
      </c>
      <c r="C889" t="s">
        <v>4841</v>
      </c>
      <c r="E889" t="s">
        <v>4848</v>
      </c>
      <c r="G889" t="s">
        <v>1894</v>
      </c>
      <c r="H889" t="s">
        <v>1910</v>
      </c>
      <c r="I889" t="s">
        <v>1911</v>
      </c>
      <c r="J889" t="s">
        <v>2111</v>
      </c>
      <c r="K889" t="s">
        <v>2383</v>
      </c>
      <c r="L889" t="s">
        <v>4399</v>
      </c>
    </row>
    <row r="890" spans="1:14" x14ac:dyDescent="0.25">
      <c r="A890" t="s">
        <v>1493</v>
      </c>
      <c r="B890" t="s">
        <v>4849</v>
      </c>
      <c r="C890" t="s">
        <v>4850</v>
      </c>
      <c r="E890" t="s">
        <v>4851</v>
      </c>
      <c r="G890" t="s">
        <v>1894</v>
      </c>
      <c r="H890" t="s">
        <v>1895</v>
      </c>
      <c r="I890" t="s">
        <v>1920</v>
      </c>
      <c r="J890" t="s">
        <v>1921</v>
      </c>
      <c r="K890" t="s">
        <v>2038</v>
      </c>
      <c r="L890" t="s">
        <v>2489</v>
      </c>
    </row>
    <row r="891" spans="1:14" x14ac:dyDescent="0.25">
      <c r="A891" t="s">
        <v>1494</v>
      </c>
      <c r="B891" t="s">
        <v>4852</v>
      </c>
      <c r="C891" t="s">
        <v>4850</v>
      </c>
      <c r="E891" t="s">
        <v>4853</v>
      </c>
      <c r="G891" t="s">
        <v>1894</v>
      </c>
      <c r="H891" t="s">
        <v>1895</v>
      </c>
      <c r="I891" t="s">
        <v>1920</v>
      </c>
      <c r="J891" t="s">
        <v>1921</v>
      </c>
      <c r="K891" t="s">
        <v>2038</v>
      </c>
      <c r="L891" t="s">
        <v>2489</v>
      </c>
    </row>
    <row r="892" spans="1:14" x14ac:dyDescent="0.25">
      <c r="A892" t="s">
        <v>1495</v>
      </c>
      <c r="B892" t="s">
        <v>4854</v>
      </c>
      <c r="C892" t="s">
        <v>4850</v>
      </c>
      <c r="E892" t="s">
        <v>4855</v>
      </c>
      <c r="G892" t="s">
        <v>1894</v>
      </c>
      <c r="H892" t="s">
        <v>1895</v>
      </c>
      <c r="I892" t="s">
        <v>1920</v>
      </c>
      <c r="J892" t="s">
        <v>1921</v>
      </c>
      <c r="K892" t="s">
        <v>2038</v>
      </c>
      <c r="L892" t="s">
        <v>2489</v>
      </c>
    </row>
    <row r="893" spans="1:14" x14ac:dyDescent="0.25">
      <c r="A893" t="s">
        <v>1496</v>
      </c>
      <c r="B893" t="s">
        <v>4856</v>
      </c>
      <c r="C893" t="s">
        <v>4850</v>
      </c>
      <c r="E893" t="s">
        <v>4857</v>
      </c>
      <c r="G893" t="s">
        <v>1894</v>
      </c>
      <c r="H893" t="s">
        <v>1895</v>
      </c>
      <c r="I893" t="s">
        <v>1920</v>
      </c>
      <c r="J893" t="s">
        <v>1921</v>
      </c>
      <c r="K893" t="s">
        <v>2038</v>
      </c>
      <c r="L893" t="s">
        <v>2489</v>
      </c>
    </row>
    <row r="894" spans="1:14" x14ac:dyDescent="0.25">
      <c r="A894" t="s">
        <v>1497</v>
      </c>
      <c r="B894" t="s">
        <v>4858</v>
      </c>
      <c r="C894" t="s">
        <v>4859</v>
      </c>
      <c r="E894" t="s">
        <v>4860</v>
      </c>
      <c r="G894" t="s">
        <v>1894</v>
      </c>
      <c r="H894" t="s">
        <v>1895</v>
      </c>
      <c r="I894" t="s">
        <v>1920</v>
      </c>
      <c r="J894" t="s">
        <v>2845</v>
      </c>
      <c r="K894" t="s">
        <v>2846</v>
      </c>
    </row>
    <row r="895" spans="1:14" x14ac:dyDescent="0.25">
      <c r="A895" t="s">
        <v>1498</v>
      </c>
      <c r="B895" t="s">
        <v>4861</v>
      </c>
      <c r="C895" t="s">
        <v>4859</v>
      </c>
      <c r="E895" t="s">
        <v>4862</v>
      </c>
      <c r="G895" t="s">
        <v>1894</v>
      </c>
      <c r="H895" t="s">
        <v>1895</v>
      </c>
      <c r="I895" t="s">
        <v>1920</v>
      </c>
      <c r="J895" t="s">
        <v>2845</v>
      </c>
      <c r="K895" t="s">
        <v>2846</v>
      </c>
    </row>
    <row r="896" spans="1:14" x14ac:dyDescent="0.25">
      <c r="A896" t="s">
        <v>1499</v>
      </c>
      <c r="B896" t="s">
        <v>4863</v>
      </c>
      <c r="C896" t="s">
        <v>4859</v>
      </c>
      <c r="E896" t="s">
        <v>4864</v>
      </c>
      <c r="G896" t="s">
        <v>1894</v>
      </c>
      <c r="H896" t="s">
        <v>1895</v>
      </c>
      <c r="I896" t="s">
        <v>1920</v>
      </c>
      <c r="J896" t="s">
        <v>2845</v>
      </c>
      <c r="K896" t="s">
        <v>2846</v>
      </c>
    </row>
    <row r="897" spans="1:12" x14ac:dyDescent="0.25">
      <c r="A897" t="s">
        <v>1500</v>
      </c>
      <c r="B897" t="s">
        <v>4865</v>
      </c>
      <c r="C897" t="s">
        <v>4866</v>
      </c>
      <c r="E897" t="s">
        <v>4867</v>
      </c>
      <c r="G897" t="s">
        <v>1894</v>
      </c>
      <c r="H897" t="s">
        <v>1895</v>
      </c>
      <c r="I897" t="s">
        <v>3046</v>
      </c>
      <c r="J897" t="s">
        <v>3047</v>
      </c>
      <c r="K897" t="s">
        <v>3048</v>
      </c>
    </row>
    <row r="898" spans="1:12" x14ac:dyDescent="0.25">
      <c r="A898" t="s">
        <v>1501</v>
      </c>
      <c r="B898" t="s">
        <v>4868</v>
      </c>
      <c r="C898" t="s">
        <v>4866</v>
      </c>
      <c r="E898" t="s">
        <v>4869</v>
      </c>
      <c r="G898" t="s">
        <v>1894</v>
      </c>
      <c r="H898" t="s">
        <v>1895</v>
      </c>
      <c r="I898" t="s">
        <v>3046</v>
      </c>
      <c r="J898" t="s">
        <v>3047</v>
      </c>
      <c r="K898" t="s">
        <v>3048</v>
      </c>
    </row>
    <row r="899" spans="1:12" x14ac:dyDescent="0.25">
      <c r="A899" t="s">
        <v>1502</v>
      </c>
      <c r="B899" t="s">
        <v>4870</v>
      </c>
      <c r="C899" t="s">
        <v>4871</v>
      </c>
      <c r="E899" t="s">
        <v>4872</v>
      </c>
      <c r="G899" t="s">
        <v>1894</v>
      </c>
      <c r="H899" t="s">
        <v>1910</v>
      </c>
      <c r="I899" t="s">
        <v>1950</v>
      </c>
      <c r="J899" t="s">
        <v>2089</v>
      </c>
      <c r="K899" t="s">
        <v>2090</v>
      </c>
      <c r="L899" t="s">
        <v>3974</v>
      </c>
    </row>
    <row r="900" spans="1:12" x14ac:dyDescent="0.25">
      <c r="A900" t="s">
        <v>1506</v>
      </c>
      <c r="B900" t="s">
        <v>4873</v>
      </c>
      <c r="C900" t="s">
        <v>4874</v>
      </c>
      <c r="E900" t="s">
        <v>4875</v>
      </c>
      <c r="G900" t="s">
        <v>1894</v>
      </c>
      <c r="H900" t="s">
        <v>1895</v>
      </c>
      <c r="I900" t="s">
        <v>1896</v>
      </c>
      <c r="J900" t="s">
        <v>1897</v>
      </c>
      <c r="K900" t="s">
        <v>1898</v>
      </c>
    </row>
    <row r="901" spans="1:12" x14ac:dyDescent="0.25">
      <c r="A901" t="s">
        <v>1507</v>
      </c>
      <c r="B901" t="s">
        <v>4876</v>
      </c>
      <c r="C901" t="s">
        <v>4874</v>
      </c>
      <c r="E901" t="s">
        <v>4877</v>
      </c>
      <c r="G901" t="s">
        <v>1894</v>
      </c>
      <c r="H901" t="s">
        <v>1895</v>
      </c>
      <c r="I901" t="s">
        <v>1896</v>
      </c>
      <c r="J901" t="s">
        <v>1897</v>
      </c>
      <c r="K901" t="s">
        <v>1898</v>
      </c>
    </row>
    <row r="902" spans="1:12" x14ac:dyDescent="0.25">
      <c r="A902" t="s">
        <v>1508</v>
      </c>
      <c r="B902" t="s">
        <v>4878</v>
      </c>
      <c r="C902" t="s">
        <v>4874</v>
      </c>
      <c r="E902" t="s">
        <v>4879</v>
      </c>
      <c r="G902" t="s">
        <v>1894</v>
      </c>
      <c r="H902" t="s">
        <v>1895</v>
      </c>
      <c r="I902" t="s">
        <v>1896</v>
      </c>
      <c r="J902" t="s">
        <v>1897</v>
      </c>
      <c r="K902" t="s">
        <v>1898</v>
      </c>
    </row>
    <row r="903" spans="1:12" x14ac:dyDescent="0.25">
      <c r="A903" t="s">
        <v>1509</v>
      </c>
      <c r="B903" t="s">
        <v>4880</v>
      </c>
      <c r="C903" t="s">
        <v>4881</v>
      </c>
      <c r="E903" t="s">
        <v>4882</v>
      </c>
      <c r="G903" t="s">
        <v>1894</v>
      </c>
      <c r="H903" t="s">
        <v>1895</v>
      </c>
      <c r="I903" t="s">
        <v>1920</v>
      </c>
      <c r="J903" t="s">
        <v>3158</v>
      </c>
      <c r="K903" t="s">
        <v>3159</v>
      </c>
    </row>
    <row r="904" spans="1:12" x14ac:dyDescent="0.25">
      <c r="A904" t="s">
        <v>1510</v>
      </c>
      <c r="B904" t="s">
        <v>4883</v>
      </c>
      <c r="C904" t="s">
        <v>4884</v>
      </c>
      <c r="E904" t="s">
        <v>4885</v>
      </c>
      <c r="G904" t="s">
        <v>1894</v>
      </c>
      <c r="H904" t="s">
        <v>1895</v>
      </c>
      <c r="I904" t="s">
        <v>1920</v>
      </c>
      <c r="J904" t="s">
        <v>3158</v>
      </c>
      <c r="K904" t="s">
        <v>3159</v>
      </c>
    </row>
    <row r="905" spans="1:12" x14ac:dyDescent="0.25">
      <c r="A905" t="s">
        <v>1511</v>
      </c>
      <c r="B905" t="s">
        <v>4886</v>
      </c>
      <c r="C905" t="s">
        <v>4884</v>
      </c>
      <c r="E905" t="s">
        <v>4887</v>
      </c>
      <c r="G905" t="s">
        <v>1894</v>
      </c>
      <c r="H905" t="s">
        <v>1895</v>
      </c>
      <c r="I905" t="s">
        <v>1920</v>
      </c>
      <c r="J905" t="s">
        <v>3158</v>
      </c>
      <c r="K905" t="s">
        <v>3159</v>
      </c>
    </row>
    <row r="906" spans="1:12" x14ac:dyDescent="0.25">
      <c r="A906" t="s">
        <v>1512</v>
      </c>
      <c r="B906" t="s">
        <v>4888</v>
      </c>
      <c r="C906" t="s">
        <v>4889</v>
      </c>
      <c r="E906" t="s">
        <v>4890</v>
      </c>
      <c r="G906" t="s">
        <v>1894</v>
      </c>
      <c r="H906" t="s">
        <v>1910</v>
      </c>
      <c r="I906" t="s">
        <v>1911</v>
      </c>
      <c r="J906" t="s">
        <v>2111</v>
      </c>
      <c r="K906" t="s">
        <v>2112</v>
      </c>
      <c r="L906" t="s">
        <v>2187</v>
      </c>
    </row>
    <row r="907" spans="1:12" x14ac:dyDescent="0.25">
      <c r="A907" t="s">
        <v>1513</v>
      </c>
      <c r="B907" t="s">
        <v>4891</v>
      </c>
      <c r="C907" t="s">
        <v>4889</v>
      </c>
      <c r="E907" t="s">
        <v>4892</v>
      </c>
      <c r="G907" t="s">
        <v>1894</v>
      </c>
      <c r="H907" t="s">
        <v>1910</v>
      </c>
      <c r="I907" t="s">
        <v>1911</v>
      </c>
      <c r="J907" t="s">
        <v>2111</v>
      </c>
      <c r="K907" t="s">
        <v>2112</v>
      </c>
      <c r="L907" t="s">
        <v>2187</v>
      </c>
    </row>
    <row r="908" spans="1:12" x14ac:dyDescent="0.25">
      <c r="A908" t="s">
        <v>1514</v>
      </c>
      <c r="B908" t="s">
        <v>4893</v>
      </c>
      <c r="C908" t="s">
        <v>4894</v>
      </c>
      <c r="E908" t="s">
        <v>4895</v>
      </c>
      <c r="G908" t="s">
        <v>1894</v>
      </c>
      <c r="H908" t="s">
        <v>1910</v>
      </c>
      <c r="I908" t="s">
        <v>1911</v>
      </c>
      <c r="J908" t="s">
        <v>2111</v>
      </c>
      <c r="K908" t="s">
        <v>2112</v>
      </c>
      <c r="L908" t="s">
        <v>2187</v>
      </c>
    </row>
    <row r="909" spans="1:12" x14ac:dyDescent="0.25">
      <c r="A909" t="s">
        <v>1515</v>
      </c>
      <c r="B909" t="s">
        <v>4896</v>
      </c>
      <c r="C909" t="s">
        <v>4894</v>
      </c>
      <c r="E909" t="s">
        <v>4897</v>
      </c>
      <c r="G909" t="s">
        <v>1894</v>
      </c>
      <c r="H909" t="s">
        <v>1910</v>
      </c>
      <c r="I909" t="s">
        <v>1911</v>
      </c>
      <c r="J909" t="s">
        <v>2111</v>
      </c>
      <c r="K909" t="s">
        <v>2112</v>
      </c>
      <c r="L909" t="s">
        <v>2187</v>
      </c>
    </row>
    <row r="910" spans="1:12" x14ac:dyDescent="0.25">
      <c r="A910" t="s">
        <v>1516</v>
      </c>
      <c r="B910" t="s">
        <v>4898</v>
      </c>
      <c r="C910" t="s">
        <v>4894</v>
      </c>
      <c r="E910" t="s">
        <v>4899</v>
      </c>
      <c r="G910" t="s">
        <v>1894</v>
      </c>
      <c r="H910" t="s">
        <v>1910</v>
      </c>
      <c r="I910" t="s">
        <v>1911</v>
      </c>
      <c r="J910" t="s">
        <v>2111</v>
      </c>
      <c r="K910" t="s">
        <v>2112</v>
      </c>
      <c r="L910" t="s">
        <v>2187</v>
      </c>
    </row>
    <row r="911" spans="1:12" x14ac:dyDescent="0.25">
      <c r="A911" t="s">
        <v>1517</v>
      </c>
      <c r="B911" t="s">
        <v>4900</v>
      </c>
      <c r="C911" t="s">
        <v>4901</v>
      </c>
      <c r="E911" t="s">
        <v>4902</v>
      </c>
      <c r="G911" t="s">
        <v>1894</v>
      </c>
      <c r="H911" t="s">
        <v>1910</v>
      </c>
      <c r="I911" t="s">
        <v>1911</v>
      </c>
      <c r="J911" t="s">
        <v>2111</v>
      </c>
      <c r="K911" t="s">
        <v>2112</v>
      </c>
      <c r="L911" t="s">
        <v>2187</v>
      </c>
    </row>
    <row r="912" spans="1:12" x14ac:dyDescent="0.25">
      <c r="A912" t="s">
        <v>1518</v>
      </c>
      <c r="B912" t="s">
        <v>4903</v>
      </c>
      <c r="C912" t="s">
        <v>4901</v>
      </c>
      <c r="E912" t="s">
        <v>4904</v>
      </c>
      <c r="G912" t="s">
        <v>1894</v>
      </c>
      <c r="H912" t="s">
        <v>1910</v>
      </c>
      <c r="I912" t="s">
        <v>1911</v>
      </c>
      <c r="J912" t="s">
        <v>2111</v>
      </c>
      <c r="K912" t="s">
        <v>2112</v>
      </c>
      <c r="L912" t="s">
        <v>2187</v>
      </c>
    </row>
    <row r="913" spans="1:12" x14ac:dyDescent="0.25">
      <c r="A913" t="s">
        <v>1519</v>
      </c>
      <c r="B913" t="s">
        <v>4905</v>
      </c>
      <c r="C913" t="s">
        <v>4906</v>
      </c>
      <c r="E913" t="s">
        <v>4907</v>
      </c>
      <c r="G913" t="s">
        <v>1894</v>
      </c>
      <c r="H913" t="s">
        <v>1910</v>
      </c>
      <c r="I913" t="s">
        <v>1911</v>
      </c>
      <c r="J913" t="s">
        <v>2111</v>
      </c>
      <c r="K913" t="s">
        <v>2112</v>
      </c>
      <c r="L913" t="s">
        <v>2187</v>
      </c>
    </row>
    <row r="914" spans="1:12" x14ac:dyDescent="0.25">
      <c r="A914" t="s">
        <v>1520</v>
      </c>
      <c r="B914" t="s">
        <v>4908</v>
      </c>
      <c r="C914" t="s">
        <v>4906</v>
      </c>
      <c r="E914" t="s">
        <v>4909</v>
      </c>
      <c r="G914" t="s">
        <v>1894</v>
      </c>
      <c r="H914" t="s">
        <v>1910</v>
      </c>
      <c r="I914" t="s">
        <v>1911</v>
      </c>
      <c r="J914" t="s">
        <v>2111</v>
      </c>
      <c r="K914" t="s">
        <v>2112</v>
      </c>
      <c r="L914" t="s">
        <v>2187</v>
      </c>
    </row>
    <row r="915" spans="1:12" x14ac:dyDescent="0.25">
      <c r="A915" t="s">
        <v>1521</v>
      </c>
      <c r="B915" t="s">
        <v>4910</v>
      </c>
      <c r="C915" t="s">
        <v>4911</v>
      </c>
      <c r="E915" t="s">
        <v>4912</v>
      </c>
      <c r="G915" t="s">
        <v>1894</v>
      </c>
      <c r="H915" t="s">
        <v>1910</v>
      </c>
      <c r="I915" t="s">
        <v>1950</v>
      </c>
      <c r="J915" t="s">
        <v>2181</v>
      </c>
      <c r="K915" t="s">
        <v>2182</v>
      </c>
      <c r="L915" t="s">
        <v>2348</v>
      </c>
    </row>
    <row r="916" spans="1:12" x14ac:dyDescent="0.25">
      <c r="A916" t="s">
        <v>1522</v>
      </c>
      <c r="B916" t="s">
        <v>4913</v>
      </c>
      <c r="C916" t="s">
        <v>4914</v>
      </c>
      <c r="E916" t="s">
        <v>4915</v>
      </c>
      <c r="G916" t="s">
        <v>1894</v>
      </c>
      <c r="H916" t="s">
        <v>2043</v>
      </c>
      <c r="I916" t="s">
        <v>2051</v>
      </c>
      <c r="J916" t="s">
        <v>2052</v>
      </c>
      <c r="K916" t="s">
        <v>2429</v>
      </c>
    </row>
    <row r="917" spans="1:12" x14ac:dyDescent="0.25">
      <c r="A917" t="s">
        <v>1523</v>
      </c>
      <c r="B917" t="s">
        <v>4916</v>
      </c>
      <c r="C917" t="s">
        <v>4917</v>
      </c>
      <c r="E917" t="s">
        <v>4918</v>
      </c>
      <c r="G917" t="s">
        <v>1894</v>
      </c>
      <c r="H917" t="s">
        <v>2043</v>
      </c>
      <c r="I917" t="s">
        <v>2826</v>
      </c>
      <c r="J917" t="s">
        <v>2827</v>
      </c>
      <c r="K917" t="s">
        <v>3396</v>
      </c>
      <c r="L917" t="s">
        <v>4919</v>
      </c>
    </row>
    <row r="918" spans="1:12" x14ac:dyDescent="0.25">
      <c r="A918" t="s">
        <v>1524</v>
      </c>
      <c r="B918" t="s">
        <v>4920</v>
      </c>
      <c r="C918" t="s">
        <v>4917</v>
      </c>
      <c r="E918" t="s">
        <v>4921</v>
      </c>
      <c r="G918" t="s">
        <v>1894</v>
      </c>
      <c r="H918" t="s">
        <v>2043</v>
      </c>
      <c r="I918" t="s">
        <v>2826</v>
      </c>
      <c r="J918" t="s">
        <v>2827</v>
      </c>
      <c r="K918" t="s">
        <v>3396</v>
      </c>
      <c r="L918" t="s">
        <v>4919</v>
      </c>
    </row>
    <row r="919" spans="1:12" x14ac:dyDescent="0.25">
      <c r="A919" t="s">
        <v>1525</v>
      </c>
      <c r="B919" t="s">
        <v>4922</v>
      </c>
      <c r="C919" t="s">
        <v>4917</v>
      </c>
      <c r="E919" t="s">
        <v>4923</v>
      </c>
      <c r="G919" t="s">
        <v>1894</v>
      </c>
      <c r="H919" t="s">
        <v>2043</v>
      </c>
      <c r="I919" t="s">
        <v>2826</v>
      </c>
      <c r="J919" t="s">
        <v>2827</v>
      </c>
      <c r="K919" t="s">
        <v>3396</v>
      </c>
      <c r="L919" t="s">
        <v>4919</v>
      </c>
    </row>
    <row r="920" spans="1:12" x14ac:dyDescent="0.25">
      <c r="A920" t="s">
        <v>1527</v>
      </c>
      <c r="B920" t="s">
        <v>4924</v>
      </c>
      <c r="C920" t="s">
        <v>4925</v>
      </c>
      <c r="E920" t="s">
        <v>4926</v>
      </c>
      <c r="G920" t="s">
        <v>1894</v>
      </c>
      <c r="H920" t="s">
        <v>1910</v>
      </c>
      <c r="I920" t="s">
        <v>1950</v>
      </c>
      <c r="J920" t="s">
        <v>2735</v>
      </c>
      <c r="K920" t="s">
        <v>2736</v>
      </c>
      <c r="L920" t="s">
        <v>4927</v>
      </c>
    </row>
    <row r="921" spans="1:12" x14ac:dyDescent="0.25">
      <c r="A921" t="s">
        <v>1528</v>
      </c>
      <c r="B921" t="s">
        <v>4928</v>
      </c>
      <c r="C921" t="s">
        <v>4929</v>
      </c>
      <c r="E921" t="s">
        <v>4930</v>
      </c>
      <c r="G921" t="s">
        <v>1894</v>
      </c>
      <c r="H921" t="s">
        <v>2221</v>
      </c>
      <c r="I921" t="s">
        <v>2222</v>
      </c>
      <c r="J921" t="s">
        <v>2223</v>
      </c>
      <c r="K921" t="s">
        <v>2224</v>
      </c>
    </row>
    <row r="922" spans="1:12" x14ac:dyDescent="0.25">
      <c r="A922" t="s">
        <v>1529</v>
      </c>
      <c r="B922" t="s">
        <v>4931</v>
      </c>
      <c r="C922" t="s">
        <v>4932</v>
      </c>
      <c r="E922" t="s">
        <v>4933</v>
      </c>
      <c r="G922" t="s">
        <v>1894</v>
      </c>
      <c r="H922" t="s">
        <v>1902</v>
      </c>
      <c r="I922" t="s">
        <v>2248</v>
      </c>
      <c r="J922" t="s">
        <v>2249</v>
      </c>
      <c r="K922" t="s">
        <v>3132</v>
      </c>
      <c r="L922" t="s">
        <v>3133</v>
      </c>
    </row>
    <row r="923" spans="1:12" x14ac:dyDescent="0.25">
      <c r="A923" t="s">
        <v>1530</v>
      </c>
      <c r="B923" t="s">
        <v>4934</v>
      </c>
      <c r="C923" t="s">
        <v>4932</v>
      </c>
      <c r="E923" t="s">
        <v>4935</v>
      </c>
      <c r="G923" t="s">
        <v>1894</v>
      </c>
      <c r="H923" t="s">
        <v>1902</v>
      </c>
      <c r="I923" t="s">
        <v>2248</v>
      </c>
      <c r="J923" t="s">
        <v>2249</v>
      </c>
      <c r="K923" t="s">
        <v>3132</v>
      </c>
      <c r="L923" t="s">
        <v>3133</v>
      </c>
    </row>
    <row r="924" spans="1:12" x14ac:dyDescent="0.25">
      <c r="A924" t="s">
        <v>1531</v>
      </c>
      <c r="B924" t="s">
        <v>4936</v>
      </c>
      <c r="C924" t="s">
        <v>4932</v>
      </c>
      <c r="E924" t="s">
        <v>4937</v>
      </c>
      <c r="G924" t="s">
        <v>1894</v>
      </c>
      <c r="H924" t="s">
        <v>1902</v>
      </c>
      <c r="I924" t="s">
        <v>2248</v>
      </c>
      <c r="J924" t="s">
        <v>2249</v>
      </c>
      <c r="K924" t="s">
        <v>3132</v>
      </c>
      <c r="L924" t="s">
        <v>3133</v>
      </c>
    </row>
    <row r="925" spans="1:12" x14ac:dyDescent="0.25">
      <c r="A925" t="s">
        <v>1532</v>
      </c>
      <c r="B925" t="s">
        <v>4938</v>
      </c>
      <c r="C925" t="s">
        <v>4932</v>
      </c>
      <c r="E925" t="s">
        <v>4939</v>
      </c>
      <c r="G925" t="s">
        <v>1894</v>
      </c>
      <c r="H925" t="s">
        <v>1902</v>
      </c>
      <c r="I925" t="s">
        <v>2248</v>
      </c>
      <c r="J925" t="s">
        <v>2249</v>
      </c>
      <c r="K925" t="s">
        <v>3132</v>
      </c>
      <c r="L925" t="s">
        <v>3133</v>
      </c>
    </row>
    <row r="926" spans="1:12" x14ac:dyDescent="0.25">
      <c r="A926" t="s">
        <v>1540</v>
      </c>
      <c r="B926" t="s">
        <v>4940</v>
      </c>
      <c r="C926" t="s">
        <v>4941</v>
      </c>
      <c r="E926" t="s">
        <v>4942</v>
      </c>
      <c r="G926" t="s">
        <v>1894</v>
      </c>
      <c r="H926" t="s">
        <v>1910</v>
      </c>
      <c r="I926" t="s">
        <v>1911</v>
      </c>
      <c r="J926" t="s">
        <v>2111</v>
      </c>
      <c r="K926" t="s">
        <v>2461</v>
      </c>
      <c r="L926" t="s">
        <v>2462</v>
      </c>
    </row>
    <row r="927" spans="1:12" x14ac:dyDescent="0.25">
      <c r="A927" t="s">
        <v>1542</v>
      </c>
      <c r="B927" t="s">
        <v>4943</v>
      </c>
      <c r="C927" t="s">
        <v>4944</v>
      </c>
      <c r="E927" t="s">
        <v>4945</v>
      </c>
      <c r="G927" t="s">
        <v>1894</v>
      </c>
      <c r="H927" t="s">
        <v>1895</v>
      </c>
      <c r="I927" t="s">
        <v>2631</v>
      </c>
      <c r="J927" t="s">
        <v>2632</v>
      </c>
      <c r="K927" t="s">
        <v>2633</v>
      </c>
    </row>
    <row r="928" spans="1:12" x14ac:dyDescent="0.25">
      <c r="A928" t="s">
        <v>1544</v>
      </c>
      <c r="B928" t="s">
        <v>4946</v>
      </c>
      <c r="C928" t="s">
        <v>4947</v>
      </c>
      <c r="E928" t="s">
        <v>4948</v>
      </c>
      <c r="G928" t="s">
        <v>1894</v>
      </c>
      <c r="H928" t="s">
        <v>1910</v>
      </c>
      <c r="I928" t="s">
        <v>1990</v>
      </c>
      <c r="J928" t="s">
        <v>2032</v>
      </c>
      <c r="K928" t="s">
        <v>2033</v>
      </c>
      <c r="L928" t="s">
        <v>2711</v>
      </c>
    </row>
    <row r="929" spans="1:13" x14ac:dyDescent="0.25">
      <c r="A929" t="s">
        <v>1545</v>
      </c>
      <c r="B929" t="s">
        <v>4949</v>
      </c>
      <c r="C929" t="s">
        <v>4950</v>
      </c>
      <c r="E929" t="s">
        <v>4951</v>
      </c>
      <c r="G929" t="s">
        <v>1894</v>
      </c>
      <c r="H929" t="s">
        <v>1910</v>
      </c>
      <c r="I929" t="s">
        <v>1950</v>
      </c>
      <c r="J929" t="s">
        <v>2433</v>
      </c>
      <c r="K929" t="s">
        <v>2434</v>
      </c>
      <c r="L929" t="s">
        <v>2435</v>
      </c>
    </row>
    <row r="930" spans="1:13" x14ac:dyDescent="0.25">
      <c r="A930" t="s">
        <v>1546</v>
      </c>
      <c r="B930" t="s">
        <v>4952</v>
      </c>
      <c r="C930" t="s">
        <v>4953</v>
      </c>
      <c r="E930" t="s">
        <v>4954</v>
      </c>
      <c r="G930" t="s">
        <v>1894</v>
      </c>
      <c r="H930" t="s">
        <v>4955</v>
      </c>
    </row>
    <row r="931" spans="1:13" x14ac:dyDescent="0.25">
      <c r="A931" t="s">
        <v>1547</v>
      </c>
      <c r="B931" t="s">
        <v>4956</v>
      </c>
      <c r="C931" t="s">
        <v>4953</v>
      </c>
      <c r="E931" t="s">
        <v>4957</v>
      </c>
      <c r="G931" t="s">
        <v>1894</v>
      </c>
      <c r="H931" t="s">
        <v>4955</v>
      </c>
    </row>
    <row r="932" spans="1:13" x14ac:dyDescent="0.25">
      <c r="A932" t="s">
        <v>1548</v>
      </c>
      <c r="B932" t="s">
        <v>4958</v>
      </c>
      <c r="C932" t="s">
        <v>4959</v>
      </c>
      <c r="E932" t="s">
        <v>4960</v>
      </c>
      <c r="G932" t="s">
        <v>1894</v>
      </c>
      <c r="H932" t="s">
        <v>1902</v>
      </c>
      <c r="I932" t="s">
        <v>2267</v>
      </c>
      <c r="J932" t="s">
        <v>2268</v>
      </c>
      <c r="K932" t="s">
        <v>2269</v>
      </c>
      <c r="L932" t="s">
        <v>4961</v>
      </c>
    </row>
    <row r="933" spans="1:13" x14ac:dyDescent="0.25">
      <c r="A933" t="s">
        <v>1549</v>
      </c>
      <c r="B933" t="s">
        <v>4962</v>
      </c>
      <c r="C933" t="s">
        <v>4963</v>
      </c>
      <c r="E933" t="s">
        <v>4964</v>
      </c>
      <c r="G933" t="s">
        <v>1894</v>
      </c>
      <c r="H933" t="s">
        <v>1902</v>
      </c>
      <c r="I933" t="s">
        <v>1903</v>
      </c>
      <c r="J933" t="s">
        <v>1904</v>
      </c>
      <c r="K933" t="s">
        <v>1905</v>
      </c>
      <c r="L933" t="s">
        <v>4965</v>
      </c>
    </row>
    <row r="934" spans="1:13" x14ac:dyDescent="0.25">
      <c r="A934" t="s">
        <v>1550</v>
      </c>
      <c r="B934" t="s">
        <v>4966</v>
      </c>
      <c r="C934" t="s">
        <v>4963</v>
      </c>
      <c r="E934" t="s">
        <v>4967</v>
      </c>
      <c r="G934" t="s">
        <v>1894</v>
      </c>
      <c r="H934" t="s">
        <v>1902</v>
      </c>
      <c r="I934" t="s">
        <v>1903</v>
      </c>
      <c r="J934" t="s">
        <v>1904</v>
      </c>
      <c r="K934" t="s">
        <v>1905</v>
      </c>
      <c r="L934" t="s">
        <v>4965</v>
      </c>
    </row>
    <row r="935" spans="1:13" x14ac:dyDescent="0.25">
      <c r="A935" t="s">
        <v>1551</v>
      </c>
      <c r="B935" t="s">
        <v>4968</v>
      </c>
      <c r="C935" t="s">
        <v>4969</v>
      </c>
      <c r="E935" t="s">
        <v>4970</v>
      </c>
      <c r="G935" t="s">
        <v>2332</v>
      </c>
      <c r="H935" t="s">
        <v>2333</v>
      </c>
      <c r="I935" t="s">
        <v>4971</v>
      </c>
      <c r="J935" t="s">
        <v>4972</v>
      </c>
    </row>
    <row r="936" spans="1:13" x14ac:dyDescent="0.25">
      <c r="A936" t="s">
        <v>1557</v>
      </c>
      <c r="B936" t="s">
        <v>4973</v>
      </c>
      <c r="C936" t="s">
        <v>4974</v>
      </c>
      <c r="E936" t="s">
        <v>4975</v>
      </c>
      <c r="G936" t="s">
        <v>1894</v>
      </c>
      <c r="H936" t="s">
        <v>1895</v>
      </c>
      <c r="I936" t="s">
        <v>1920</v>
      </c>
      <c r="J936" t="s">
        <v>2168</v>
      </c>
      <c r="K936" t="s">
        <v>2169</v>
      </c>
    </row>
    <row r="937" spans="1:13" x14ac:dyDescent="0.25">
      <c r="A937" t="s">
        <v>1564</v>
      </c>
      <c r="B937" t="s">
        <v>4976</v>
      </c>
      <c r="C937" t="s">
        <v>4977</v>
      </c>
      <c r="E937" t="s">
        <v>4978</v>
      </c>
      <c r="G937" t="s">
        <v>1894</v>
      </c>
      <c r="H937" t="s">
        <v>2043</v>
      </c>
      <c r="I937" t="s">
        <v>2044</v>
      </c>
      <c r="J937" t="s">
        <v>2139</v>
      </c>
      <c r="K937" t="s">
        <v>2974</v>
      </c>
      <c r="L937" t="s">
        <v>2975</v>
      </c>
    </row>
    <row r="938" spans="1:13" x14ac:dyDescent="0.25">
      <c r="A938" t="s">
        <v>1565</v>
      </c>
      <c r="B938" t="s">
        <v>4979</v>
      </c>
      <c r="C938" t="s">
        <v>4980</v>
      </c>
      <c r="E938" t="s">
        <v>4981</v>
      </c>
      <c r="G938" t="s">
        <v>1894</v>
      </c>
      <c r="H938" t="s">
        <v>1910</v>
      </c>
      <c r="I938" t="s">
        <v>1911</v>
      </c>
      <c r="J938" t="s">
        <v>2111</v>
      </c>
      <c r="K938" t="s">
        <v>2299</v>
      </c>
      <c r="L938" t="s">
        <v>2554</v>
      </c>
      <c r="M938" t="s">
        <v>2555</v>
      </c>
    </row>
    <row r="939" spans="1:13" x14ac:dyDescent="0.25">
      <c r="A939" t="s">
        <v>1567</v>
      </c>
      <c r="B939" t="s">
        <v>4982</v>
      </c>
      <c r="C939" t="s">
        <v>4983</v>
      </c>
      <c r="E939" t="s">
        <v>4984</v>
      </c>
      <c r="G939" t="s">
        <v>1894</v>
      </c>
      <c r="H939" t="s">
        <v>1910</v>
      </c>
      <c r="I939" t="s">
        <v>1950</v>
      </c>
      <c r="J939" t="s">
        <v>2181</v>
      </c>
      <c r="K939" t="s">
        <v>2182</v>
      </c>
      <c r="L939" t="s">
        <v>2348</v>
      </c>
    </row>
    <row r="940" spans="1:13" x14ac:dyDescent="0.25">
      <c r="A940" t="s">
        <v>1568</v>
      </c>
      <c r="B940" t="s">
        <v>4985</v>
      </c>
      <c r="C940" t="s">
        <v>4986</v>
      </c>
      <c r="E940" t="s">
        <v>4987</v>
      </c>
      <c r="G940" t="s">
        <v>1894</v>
      </c>
      <c r="H940" t="s">
        <v>1910</v>
      </c>
      <c r="I940" t="s">
        <v>1950</v>
      </c>
      <c r="J940" t="s">
        <v>2181</v>
      </c>
      <c r="K940" t="s">
        <v>2182</v>
      </c>
      <c r="L940" t="s">
        <v>2348</v>
      </c>
    </row>
    <row r="941" spans="1:13" x14ac:dyDescent="0.25">
      <c r="A941" t="s">
        <v>1579</v>
      </c>
      <c r="B941" t="s">
        <v>4988</v>
      </c>
      <c r="C941" t="s">
        <v>4989</v>
      </c>
      <c r="E941" t="s">
        <v>4990</v>
      </c>
      <c r="G941" t="s">
        <v>1894</v>
      </c>
      <c r="H941" t="s">
        <v>1910</v>
      </c>
      <c r="I941" t="s">
        <v>1950</v>
      </c>
      <c r="J941" t="s">
        <v>2181</v>
      </c>
      <c r="K941" t="s">
        <v>2182</v>
      </c>
      <c r="L941" t="s">
        <v>2348</v>
      </c>
    </row>
    <row r="942" spans="1:13" x14ac:dyDescent="0.25">
      <c r="A942" t="s">
        <v>1588</v>
      </c>
      <c r="B942" t="s">
        <v>4991</v>
      </c>
      <c r="C942" t="s">
        <v>4992</v>
      </c>
      <c r="E942" t="s">
        <v>4993</v>
      </c>
      <c r="G942" t="s">
        <v>1894</v>
      </c>
      <c r="H942" t="s">
        <v>1910</v>
      </c>
      <c r="I942" t="s">
        <v>1950</v>
      </c>
      <c r="J942" t="s">
        <v>2181</v>
      </c>
      <c r="K942" t="s">
        <v>2182</v>
      </c>
      <c r="L942" t="s">
        <v>2348</v>
      </c>
    </row>
    <row r="943" spans="1:13" x14ac:dyDescent="0.25">
      <c r="A943" t="s">
        <v>1598</v>
      </c>
      <c r="B943" t="s">
        <v>4994</v>
      </c>
      <c r="C943" t="s">
        <v>4995</v>
      </c>
      <c r="E943" t="s">
        <v>4996</v>
      </c>
      <c r="G943" t="s">
        <v>1894</v>
      </c>
      <c r="H943" t="s">
        <v>1910</v>
      </c>
      <c r="I943" t="s">
        <v>1950</v>
      </c>
      <c r="J943" t="s">
        <v>2181</v>
      </c>
      <c r="K943" t="s">
        <v>2182</v>
      </c>
      <c r="L943" t="s">
        <v>2348</v>
      </c>
    </row>
    <row r="944" spans="1:13" x14ac:dyDescent="0.25">
      <c r="A944" t="s">
        <v>1599</v>
      </c>
      <c r="B944" t="s">
        <v>4997</v>
      </c>
      <c r="C944" t="s">
        <v>4998</v>
      </c>
      <c r="E944" t="s">
        <v>4999</v>
      </c>
      <c r="G944" t="s">
        <v>1894</v>
      </c>
      <c r="H944" t="s">
        <v>1910</v>
      </c>
      <c r="I944" t="s">
        <v>1950</v>
      </c>
      <c r="J944" t="s">
        <v>2181</v>
      </c>
      <c r="K944" t="s">
        <v>2182</v>
      </c>
      <c r="L944" t="s">
        <v>2348</v>
      </c>
    </row>
    <row r="945" spans="1:11" x14ac:dyDescent="0.25">
      <c r="A945" t="s">
        <v>1617</v>
      </c>
      <c r="B945" t="s">
        <v>5000</v>
      </c>
      <c r="C945" t="s">
        <v>5001</v>
      </c>
      <c r="E945" t="s">
        <v>5002</v>
      </c>
      <c r="G945" t="s">
        <v>3989</v>
      </c>
      <c r="H945" t="s">
        <v>2274</v>
      </c>
    </row>
    <row r="946" spans="1:11" x14ac:dyDescent="0.25">
      <c r="A946" t="s">
        <v>1618</v>
      </c>
      <c r="B946" t="s">
        <v>5003</v>
      </c>
      <c r="C946" t="s">
        <v>5004</v>
      </c>
      <c r="E946" t="s">
        <v>5005</v>
      </c>
      <c r="G946" t="s">
        <v>1894</v>
      </c>
      <c r="H946" t="s">
        <v>1895</v>
      </c>
      <c r="I946" t="s">
        <v>1920</v>
      </c>
      <c r="J946" t="s">
        <v>3158</v>
      </c>
      <c r="K946" t="s">
        <v>3159</v>
      </c>
    </row>
    <row r="947" spans="1:11" x14ac:dyDescent="0.25">
      <c r="A947" t="s">
        <v>1619</v>
      </c>
      <c r="B947" t="s">
        <v>5006</v>
      </c>
      <c r="C947" t="s">
        <v>5004</v>
      </c>
      <c r="E947" t="s">
        <v>5007</v>
      </c>
      <c r="G947" t="s">
        <v>1894</v>
      </c>
      <c r="H947" t="s">
        <v>1895</v>
      </c>
      <c r="I947" t="s">
        <v>1920</v>
      </c>
      <c r="J947" t="s">
        <v>3158</v>
      </c>
      <c r="K947" t="s">
        <v>3159</v>
      </c>
    </row>
    <row r="948" spans="1:11" x14ac:dyDescent="0.25">
      <c r="A948" t="s">
        <v>1620</v>
      </c>
      <c r="B948" t="s">
        <v>5008</v>
      </c>
      <c r="C948" t="s">
        <v>5004</v>
      </c>
      <c r="E948" t="s">
        <v>5009</v>
      </c>
      <c r="G948" t="s">
        <v>1894</v>
      </c>
      <c r="H948" t="s">
        <v>1895</v>
      </c>
      <c r="I948" t="s">
        <v>1920</v>
      </c>
      <c r="J948" t="s">
        <v>3158</v>
      </c>
      <c r="K948" t="s">
        <v>3159</v>
      </c>
    </row>
    <row r="949" spans="1:11" x14ac:dyDescent="0.25">
      <c r="A949" t="s">
        <v>1621</v>
      </c>
      <c r="B949" t="s">
        <v>5010</v>
      </c>
      <c r="C949" t="s">
        <v>5004</v>
      </c>
      <c r="E949" t="s">
        <v>5011</v>
      </c>
      <c r="G949" t="s">
        <v>1894</v>
      </c>
      <c r="H949" t="s">
        <v>1895</v>
      </c>
      <c r="I949" t="s">
        <v>1920</v>
      </c>
      <c r="J949" t="s">
        <v>3158</v>
      </c>
      <c r="K949" t="s">
        <v>3159</v>
      </c>
    </row>
    <row r="950" spans="1:11" x14ac:dyDescent="0.25">
      <c r="A950" t="s">
        <v>1622</v>
      </c>
      <c r="B950" t="s">
        <v>5012</v>
      </c>
      <c r="C950" t="s">
        <v>5004</v>
      </c>
      <c r="E950" t="s">
        <v>5013</v>
      </c>
      <c r="G950" t="s">
        <v>1894</v>
      </c>
      <c r="H950" t="s">
        <v>1895</v>
      </c>
      <c r="I950" t="s">
        <v>1920</v>
      </c>
      <c r="J950" t="s">
        <v>3158</v>
      </c>
      <c r="K950" t="s">
        <v>3159</v>
      </c>
    </row>
    <row r="951" spans="1:11" x14ac:dyDescent="0.25">
      <c r="A951" t="s">
        <v>1623</v>
      </c>
      <c r="B951" t="s">
        <v>5014</v>
      </c>
      <c r="C951" t="s">
        <v>5015</v>
      </c>
      <c r="E951" t="s">
        <v>5016</v>
      </c>
      <c r="G951" t="s">
        <v>1894</v>
      </c>
      <c r="H951" t="s">
        <v>1895</v>
      </c>
      <c r="I951" t="s">
        <v>1920</v>
      </c>
      <c r="J951" t="s">
        <v>3158</v>
      </c>
      <c r="K951" t="s">
        <v>3159</v>
      </c>
    </row>
    <row r="952" spans="1:11" x14ac:dyDescent="0.25">
      <c r="A952" t="s">
        <v>1624</v>
      </c>
      <c r="B952" t="s">
        <v>5017</v>
      </c>
      <c r="C952" t="s">
        <v>5015</v>
      </c>
      <c r="E952" t="s">
        <v>5018</v>
      </c>
      <c r="G952" t="s">
        <v>1894</v>
      </c>
      <c r="H952" t="s">
        <v>1895</v>
      </c>
      <c r="I952" t="s">
        <v>1920</v>
      </c>
      <c r="J952" t="s">
        <v>3158</v>
      </c>
      <c r="K952" t="s">
        <v>3159</v>
      </c>
    </row>
    <row r="953" spans="1:11" x14ac:dyDescent="0.25">
      <c r="A953" t="s">
        <v>1625</v>
      </c>
      <c r="B953" t="s">
        <v>5019</v>
      </c>
      <c r="C953" t="s">
        <v>5015</v>
      </c>
      <c r="E953" t="s">
        <v>5020</v>
      </c>
      <c r="G953" t="s">
        <v>1894</v>
      </c>
      <c r="H953" t="s">
        <v>1895</v>
      </c>
      <c r="I953" t="s">
        <v>1920</v>
      </c>
      <c r="J953" t="s">
        <v>3158</v>
      </c>
      <c r="K953" t="s">
        <v>3159</v>
      </c>
    </row>
    <row r="954" spans="1:11" x14ac:dyDescent="0.25">
      <c r="A954" t="s">
        <v>1626</v>
      </c>
      <c r="B954" t="s">
        <v>5021</v>
      </c>
      <c r="C954" t="s">
        <v>5022</v>
      </c>
      <c r="E954" t="s">
        <v>5023</v>
      </c>
      <c r="G954" t="s">
        <v>1894</v>
      </c>
      <c r="H954" t="s">
        <v>1895</v>
      </c>
      <c r="I954" t="s">
        <v>1920</v>
      </c>
      <c r="J954" t="s">
        <v>3158</v>
      </c>
      <c r="K954" t="s">
        <v>3159</v>
      </c>
    </row>
    <row r="955" spans="1:11" x14ac:dyDescent="0.25">
      <c r="A955" t="s">
        <v>1627</v>
      </c>
      <c r="B955" t="s">
        <v>5024</v>
      </c>
      <c r="C955" t="s">
        <v>5022</v>
      </c>
      <c r="E955" t="s">
        <v>5025</v>
      </c>
      <c r="G955" t="s">
        <v>1894</v>
      </c>
      <c r="H955" t="s">
        <v>1895</v>
      </c>
      <c r="I955" t="s">
        <v>1920</v>
      </c>
      <c r="J955" t="s">
        <v>3158</v>
      </c>
      <c r="K955" t="s">
        <v>3159</v>
      </c>
    </row>
    <row r="956" spans="1:11" x14ac:dyDescent="0.25">
      <c r="A956" t="s">
        <v>1628</v>
      </c>
      <c r="B956" t="s">
        <v>5026</v>
      </c>
      <c r="C956" t="s">
        <v>5022</v>
      </c>
      <c r="E956" t="s">
        <v>5027</v>
      </c>
      <c r="G956" t="s">
        <v>1894</v>
      </c>
      <c r="H956" t="s">
        <v>1895</v>
      </c>
      <c r="I956" t="s">
        <v>1920</v>
      </c>
      <c r="J956" t="s">
        <v>3158</v>
      </c>
      <c r="K956" t="s">
        <v>3159</v>
      </c>
    </row>
    <row r="957" spans="1:11" x14ac:dyDescent="0.25">
      <c r="A957" t="s">
        <v>1629</v>
      </c>
      <c r="B957" t="s">
        <v>5028</v>
      </c>
      <c r="C957" t="s">
        <v>5022</v>
      </c>
      <c r="E957" t="s">
        <v>5029</v>
      </c>
      <c r="G957" t="s">
        <v>1894</v>
      </c>
      <c r="H957" t="s">
        <v>1895</v>
      </c>
      <c r="I957" t="s">
        <v>1920</v>
      </c>
      <c r="J957" t="s">
        <v>3158</v>
      </c>
      <c r="K957" t="s">
        <v>3159</v>
      </c>
    </row>
    <row r="958" spans="1:11" x14ac:dyDescent="0.25">
      <c r="A958" t="s">
        <v>1630</v>
      </c>
      <c r="B958" t="s">
        <v>5030</v>
      </c>
      <c r="C958" t="s">
        <v>5022</v>
      </c>
      <c r="E958" t="s">
        <v>5031</v>
      </c>
      <c r="G958" t="s">
        <v>1894</v>
      </c>
      <c r="H958" t="s">
        <v>1895</v>
      </c>
      <c r="I958" t="s">
        <v>1920</v>
      </c>
      <c r="J958" t="s">
        <v>3158</v>
      </c>
      <c r="K958" t="s">
        <v>3159</v>
      </c>
    </row>
    <row r="959" spans="1:11" x14ac:dyDescent="0.25">
      <c r="A959" t="s">
        <v>1631</v>
      </c>
      <c r="B959" t="s">
        <v>5032</v>
      </c>
      <c r="C959" t="s">
        <v>5022</v>
      </c>
      <c r="E959" t="s">
        <v>5033</v>
      </c>
      <c r="G959" t="s">
        <v>1894</v>
      </c>
      <c r="H959" t="s">
        <v>1895</v>
      </c>
      <c r="I959" t="s">
        <v>1920</v>
      </c>
      <c r="J959" t="s">
        <v>3158</v>
      </c>
      <c r="K959" t="s">
        <v>3159</v>
      </c>
    </row>
    <row r="960" spans="1:11" x14ac:dyDescent="0.25">
      <c r="A960" t="s">
        <v>1632</v>
      </c>
      <c r="B960" t="s">
        <v>5034</v>
      </c>
      <c r="C960" t="s">
        <v>5035</v>
      </c>
      <c r="E960" t="s">
        <v>5036</v>
      </c>
      <c r="G960" t="s">
        <v>1894</v>
      </c>
      <c r="H960" t="s">
        <v>1895</v>
      </c>
      <c r="I960" t="s">
        <v>3046</v>
      </c>
      <c r="J960" t="s">
        <v>3047</v>
      </c>
      <c r="K960" t="s">
        <v>3048</v>
      </c>
    </row>
    <row r="961" spans="1:12" x14ac:dyDescent="0.25">
      <c r="A961" t="s">
        <v>1633</v>
      </c>
      <c r="B961" t="s">
        <v>5037</v>
      </c>
      <c r="C961" t="s">
        <v>5038</v>
      </c>
      <c r="E961" t="s">
        <v>5039</v>
      </c>
      <c r="G961" t="s">
        <v>1894</v>
      </c>
      <c r="H961" t="s">
        <v>2043</v>
      </c>
      <c r="I961" t="s">
        <v>2051</v>
      </c>
      <c r="J961" t="s">
        <v>2052</v>
      </c>
      <c r="K961" t="s">
        <v>2481</v>
      </c>
      <c r="L961" t="s">
        <v>4563</v>
      </c>
    </row>
    <row r="962" spans="1:12" x14ac:dyDescent="0.25">
      <c r="A962" t="s">
        <v>1634</v>
      </c>
      <c r="B962" t="s">
        <v>5040</v>
      </c>
      <c r="C962" t="s">
        <v>5041</v>
      </c>
      <c r="E962" t="s">
        <v>5042</v>
      </c>
      <c r="G962" t="s">
        <v>1894</v>
      </c>
      <c r="H962" t="s">
        <v>1910</v>
      </c>
      <c r="I962" t="s">
        <v>1911</v>
      </c>
      <c r="J962" t="s">
        <v>2111</v>
      </c>
      <c r="K962" t="s">
        <v>2112</v>
      </c>
      <c r="L962" t="s">
        <v>2187</v>
      </c>
    </row>
    <row r="963" spans="1:12" x14ac:dyDescent="0.25">
      <c r="A963" t="s">
        <v>1635</v>
      </c>
      <c r="B963" t="s">
        <v>5043</v>
      </c>
      <c r="C963" t="s">
        <v>5041</v>
      </c>
      <c r="E963" t="s">
        <v>5044</v>
      </c>
      <c r="G963" t="s">
        <v>1894</v>
      </c>
      <c r="H963" t="s">
        <v>1910</v>
      </c>
      <c r="I963" t="s">
        <v>1911</v>
      </c>
      <c r="J963" t="s">
        <v>2111</v>
      </c>
      <c r="K963" t="s">
        <v>2112</v>
      </c>
      <c r="L963" t="s">
        <v>2187</v>
      </c>
    </row>
    <row r="964" spans="1:12" x14ac:dyDescent="0.25">
      <c r="A964" t="s">
        <v>1636</v>
      </c>
      <c r="B964" t="s">
        <v>5045</v>
      </c>
      <c r="C964" t="s">
        <v>5041</v>
      </c>
      <c r="E964" t="s">
        <v>5046</v>
      </c>
      <c r="G964" t="s">
        <v>1894</v>
      </c>
      <c r="H964" t="s">
        <v>1910</v>
      </c>
      <c r="I964" t="s">
        <v>1911</v>
      </c>
      <c r="J964" t="s">
        <v>2111</v>
      </c>
      <c r="K964" t="s">
        <v>2112</v>
      </c>
      <c r="L964" t="s">
        <v>2187</v>
      </c>
    </row>
    <row r="965" spans="1:12" x14ac:dyDescent="0.25">
      <c r="A965" t="s">
        <v>1640</v>
      </c>
      <c r="B965" t="s">
        <v>5047</v>
      </c>
      <c r="C965" t="s">
        <v>5048</v>
      </c>
      <c r="E965" t="s">
        <v>5049</v>
      </c>
      <c r="G965" t="s">
        <v>1894</v>
      </c>
      <c r="H965" t="s">
        <v>1895</v>
      </c>
      <c r="I965" t="s">
        <v>1920</v>
      </c>
      <c r="J965" t="s">
        <v>3158</v>
      </c>
      <c r="K965" t="s">
        <v>3159</v>
      </c>
    </row>
    <row r="966" spans="1:12" x14ac:dyDescent="0.25">
      <c r="A966" t="s">
        <v>1641</v>
      </c>
      <c r="B966" t="s">
        <v>5050</v>
      </c>
      <c r="C966" t="s">
        <v>5048</v>
      </c>
      <c r="E966" t="s">
        <v>5051</v>
      </c>
      <c r="G966" t="s">
        <v>1894</v>
      </c>
      <c r="H966" t="s">
        <v>1895</v>
      </c>
      <c r="I966" t="s">
        <v>1920</v>
      </c>
      <c r="J966" t="s">
        <v>3158</v>
      </c>
      <c r="K966" t="s">
        <v>3159</v>
      </c>
    </row>
    <row r="967" spans="1:12" x14ac:dyDescent="0.25">
      <c r="A967" t="s">
        <v>1642</v>
      </c>
      <c r="B967" t="s">
        <v>5052</v>
      </c>
      <c r="C967" t="s">
        <v>5053</v>
      </c>
      <c r="E967" t="s">
        <v>5054</v>
      </c>
      <c r="G967" t="s">
        <v>1894</v>
      </c>
      <c r="H967" t="s">
        <v>1895</v>
      </c>
      <c r="I967" t="s">
        <v>3277</v>
      </c>
      <c r="J967" t="s">
        <v>3278</v>
      </c>
      <c r="K967" t="s">
        <v>5055</v>
      </c>
    </row>
    <row r="968" spans="1:12" x14ac:dyDescent="0.25">
      <c r="A968" t="s">
        <v>1643</v>
      </c>
      <c r="B968" t="s">
        <v>5056</v>
      </c>
      <c r="C968" t="s">
        <v>5053</v>
      </c>
      <c r="E968" t="s">
        <v>5057</v>
      </c>
      <c r="G968" t="s">
        <v>1894</v>
      </c>
      <c r="H968" t="s">
        <v>1895</v>
      </c>
      <c r="I968" t="s">
        <v>3277</v>
      </c>
      <c r="J968" t="s">
        <v>3278</v>
      </c>
      <c r="K968" t="s">
        <v>5055</v>
      </c>
    </row>
    <row r="969" spans="1:12" x14ac:dyDescent="0.25">
      <c r="A969" t="s">
        <v>1644</v>
      </c>
      <c r="B969" t="s">
        <v>5058</v>
      </c>
      <c r="C969" t="s">
        <v>5053</v>
      </c>
      <c r="E969" t="s">
        <v>5059</v>
      </c>
      <c r="G969" t="s">
        <v>1894</v>
      </c>
      <c r="H969" t="s">
        <v>1895</v>
      </c>
      <c r="I969" t="s">
        <v>3277</v>
      </c>
      <c r="J969" t="s">
        <v>3278</v>
      </c>
      <c r="K969" t="s">
        <v>5055</v>
      </c>
    </row>
    <row r="970" spans="1:12" x14ac:dyDescent="0.25">
      <c r="A970" t="s">
        <v>1646</v>
      </c>
      <c r="B970" t="s">
        <v>5060</v>
      </c>
      <c r="C970" t="s">
        <v>5061</v>
      </c>
      <c r="E970" t="s">
        <v>5062</v>
      </c>
      <c r="G970" t="s">
        <v>1894</v>
      </c>
      <c r="H970" t="s">
        <v>1910</v>
      </c>
      <c r="I970" t="s">
        <v>1950</v>
      </c>
      <c r="J970" t="s">
        <v>2082</v>
      </c>
      <c r="K970" t="s">
        <v>2176</v>
      </c>
      <c r="L970" t="s">
        <v>2177</v>
      </c>
    </row>
    <row r="971" spans="1:12" x14ac:dyDescent="0.25">
      <c r="A971" t="s">
        <v>1647</v>
      </c>
      <c r="B971" t="s">
        <v>5063</v>
      </c>
      <c r="C971" t="s">
        <v>5064</v>
      </c>
      <c r="E971" t="s">
        <v>5065</v>
      </c>
      <c r="G971" t="s">
        <v>1894</v>
      </c>
      <c r="H971" t="s">
        <v>1902</v>
      </c>
      <c r="I971" t="s">
        <v>1903</v>
      </c>
      <c r="J971" t="s">
        <v>1904</v>
      </c>
      <c r="K971" t="s">
        <v>1905</v>
      </c>
      <c r="L971" t="s">
        <v>2200</v>
      </c>
    </row>
    <row r="972" spans="1:12" x14ac:dyDescent="0.25">
      <c r="A972" t="s">
        <v>1648</v>
      </c>
      <c r="B972" t="s">
        <v>5066</v>
      </c>
      <c r="C972" t="s">
        <v>5064</v>
      </c>
      <c r="E972" t="s">
        <v>5067</v>
      </c>
      <c r="G972" t="s">
        <v>1894</v>
      </c>
      <c r="H972" t="s">
        <v>1902</v>
      </c>
      <c r="I972" t="s">
        <v>1903</v>
      </c>
      <c r="J972" t="s">
        <v>1904</v>
      </c>
      <c r="K972" t="s">
        <v>1905</v>
      </c>
      <c r="L972" t="s">
        <v>2200</v>
      </c>
    </row>
    <row r="973" spans="1:12" x14ac:dyDescent="0.25">
      <c r="A973" t="s">
        <v>1651</v>
      </c>
      <c r="B973" t="s">
        <v>5068</v>
      </c>
      <c r="C973" t="s">
        <v>5069</v>
      </c>
      <c r="E973" t="s">
        <v>5070</v>
      </c>
      <c r="G973" t="s">
        <v>1894</v>
      </c>
      <c r="H973" t="s">
        <v>1910</v>
      </c>
      <c r="I973" t="s">
        <v>1990</v>
      </c>
      <c r="J973" t="s">
        <v>1991</v>
      </c>
      <c r="K973" t="s">
        <v>1992</v>
      </c>
      <c r="L973" t="s">
        <v>5071</v>
      </c>
    </row>
    <row r="974" spans="1:12" x14ac:dyDescent="0.25">
      <c r="A974" t="s">
        <v>1652</v>
      </c>
      <c r="B974" t="s">
        <v>5072</v>
      </c>
      <c r="C974" t="s">
        <v>5073</v>
      </c>
      <c r="E974" t="s">
        <v>5074</v>
      </c>
      <c r="G974" t="s">
        <v>1894</v>
      </c>
      <c r="H974" t="s">
        <v>1895</v>
      </c>
      <c r="I974" t="s">
        <v>1896</v>
      </c>
      <c r="J974" t="s">
        <v>4074</v>
      </c>
      <c r="K974" t="s">
        <v>4075</v>
      </c>
    </row>
    <row r="975" spans="1:12" x14ac:dyDescent="0.25">
      <c r="A975" t="s">
        <v>1653</v>
      </c>
      <c r="B975" t="s">
        <v>5075</v>
      </c>
      <c r="C975" t="s">
        <v>5073</v>
      </c>
      <c r="E975" t="s">
        <v>5076</v>
      </c>
      <c r="G975" t="s">
        <v>1894</v>
      </c>
      <c r="H975" t="s">
        <v>1895</v>
      </c>
      <c r="I975" t="s">
        <v>1896</v>
      </c>
      <c r="J975" t="s">
        <v>4074</v>
      </c>
      <c r="K975" t="s">
        <v>4075</v>
      </c>
    </row>
    <row r="976" spans="1:12" x14ac:dyDescent="0.25">
      <c r="A976" t="s">
        <v>1654</v>
      </c>
      <c r="B976" t="s">
        <v>5077</v>
      </c>
      <c r="C976" t="s">
        <v>5073</v>
      </c>
      <c r="E976" t="s">
        <v>5078</v>
      </c>
      <c r="G976" t="s">
        <v>1894</v>
      </c>
      <c r="H976" t="s">
        <v>1895</v>
      </c>
      <c r="I976" t="s">
        <v>1896</v>
      </c>
      <c r="J976" t="s">
        <v>4074</v>
      </c>
      <c r="K976" t="s">
        <v>4075</v>
      </c>
    </row>
    <row r="977" spans="1:13" x14ac:dyDescent="0.25">
      <c r="A977" t="s">
        <v>1655</v>
      </c>
      <c r="B977" t="s">
        <v>5079</v>
      </c>
      <c r="C977" t="s">
        <v>5073</v>
      </c>
      <c r="E977" t="s">
        <v>5080</v>
      </c>
      <c r="G977" t="s">
        <v>1894</v>
      </c>
      <c r="H977" t="s">
        <v>1895</v>
      </c>
      <c r="I977" t="s">
        <v>1896</v>
      </c>
      <c r="J977" t="s">
        <v>4074</v>
      </c>
      <c r="K977" t="s">
        <v>4075</v>
      </c>
    </row>
    <row r="978" spans="1:13" x14ac:dyDescent="0.25">
      <c r="A978" t="s">
        <v>1657</v>
      </c>
      <c r="B978" t="s">
        <v>5081</v>
      </c>
      <c r="C978" t="s">
        <v>5082</v>
      </c>
      <c r="E978" t="s">
        <v>5083</v>
      </c>
      <c r="G978" t="s">
        <v>1894</v>
      </c>
      <c r="H978" t="s">
        <v>1910</v>
      </c>
      <c r="I978" t="s">
        <v>1950</v>
      </c>
      <c r="J978" t="s">
        <v>2433</v>
      </c>
      <c r="K978" t="s">
        <v>2434</v>
      </c>
      <c r="L978" t="s">
        <v>2435</v>
      </c>
    </row>
    <row r="979" spans="1:13" x14ac:dyDescent="0.25">
      <c r="A979" t="s">
        <v>1658</v>
      </c>
      <c r="B979" t="s">
        <v>5084</v>
      </c>
      <c r="C979" t="s">
        <v>5085</v>
      </c>
      <c r="E979" t="s">
        <v>5086</v>
      </c>
      <c r="G979" t="s">
        <v>1894</v>
      </c>
      <c r="H979" t="s">
        <v>1895</v>
      </c>
      <c r="I979" t="s">
        <v>3046</v>
      </c>
      <c r="J979" t="s">
        <v>3047</v>
      </c>
      <c r="K979" t="s">
        <v>3048</v>
      </c>
    </row>
    <row r="980" spans="1:13" x14ac:dyDescent="0.25">
      <c r="A980" t="s">
        <v>1659</v>
      </c>
      <c r="B980" t="s">
        <v>5087</v>
      </c>
      <c r="C980" t="s">
        <v>5085</v>
      </c>
      <c r="E980" t="s">
        <v>5088</v>
      </c>
      <c r="G980" t="s">
        <v>1894</v>
      </c>
      <c r="H980" t="s">
        <v>1895</v>
      </c>
      <c r="I980" t="s">
        <v>3046</v>
      </c>
      <c r="J980" t="s">
        <v>3047</v>
      </c>
      <c r="K980" t="s">
        <v>3048</v>
      </c>
    </row>
    <row r="981" spans="1:13" x14ac:dyDescent="0.25">
      <c r="A981" t="s">
        <v>1660</v>
      </c>
      <c r="B981" t="s">
        <v>5089</v>
      </c>
      <c r="C981" t="s">
        <v>5090</v>
      </c>
      <c r="E981" t="s">
        <v>5091</v>
      </c>
      <c r="G981" t="s">
        <v>1894</v>
      </c>
      <c r="H981" t="s">
        <v>1910</v>
      </c>
      <c r="I981" t="s">
        <v>1950</v>
      </c>
      <c r="J981" t="s">
        <v>4512</v>
      </c>
      <c r="K981" t="s">
        <v>4513</v>
      </c>
      <c r="L981" t="s">
        <v>4653</v>
      </c>
    </row>
    <row r="982" spans="1:13" x14ac:dyDescent="0.25">
      <c r="A982" t="s">
        <v>1663</v>
      </c>
      <c r="B982" t="s">
        <v>5092</v>
      </c>
      <c r="C982" t="s">
        <v>5093</v>
      </c>
      <c r="E982" t="s">
        <v>5094</v>
      </c>
      <c r="G982" t="s">
        <v>1933</v>
      </c>
      <c r="H982" t="s">
        <v>3662</v>
      </c>
      <c r="I982" t="s">
        <v>3798</v>
      </c>
      <c r="J982" t="s">
        <v>5095</v>
      </c>
      <c r="K982" t="s">
        <v>5096</v>
      </c>
      <c r="L982" t="s">
        <v>5097</v>
      </c>
    </row>
    <row r="983" spans="1:13" x14ac:dyDescent="0.25">
      <c r="A983" t="s">
        <v>1664</v>
      </c>
      <c r="B983" t="s">
        <v>5098</v>
      </c>
      <c r="C983" t="s">
        <v>5099</v>
      </c>
      <c r="E983" t="s">
        <v>5100</v>
      </c>
      <c r="G983" t="s">
        <v>1894</v>
      </c>
      <c r="H983" t="s">
        <v>1895</v>
      </c>
      <c r="I983" t="s">
        <v>1920</v>
      </c>
      <c r="J983" t="s">
        <v>1921</v>
      </c>
      <c r="K983" t="s">
        <v>2038</v>
      </c>
      <c r="L983" t="s">
        <v>5101</v>
      </c>
    </row>
    <row r="984" spans="1:13" x14ac:dyDescent="0.25">
      <c r="A984" t="s">
        <v>1667</v>
      </c>
      <c r="B984" t="s">
        <v>5102</v>
      </c>
      <c r="C984" t="s">
        <v>5103</v>
      </c>
      <c r="E984" t="s">
        <v>5104</v>
      </c>
      <c r="G984" t="s">
        <v>1894</v>
      </c>
      <c r="H984" t="s">
        <v>1902</v>
      </c>
      <c r="I984" t="s">
        <v>2267</v>
      </c>
      <c r="J984" t="s">
        <v>2268</v>
      </c>
      <c r="K984" t="s">
        <v>2269</v>
      </c>
      <c r="L984" t="s">
        <v>5105</v>
      </c>
    </row>
    <row r="985" spans="1:13" x14ac:dyDescent="0.25">
      <c r="A985" t="s">
        <v>1668</v>
      </c>
      <c r="B985" t="s">
        <v>5106</v>
      </c>
      <c r="C985" t="s">
        <v>5103</v>
      </c>
      <c r="E985" t="s">
        <v>5107</v>
      </c>
      <c r="G985" t="s">
        <v>1894</v>
      </c>
      <c r="H985" t="s">
        <v>1902</v>
      </c>
      <c r="I985" t="s">
        <v>2267</v>
      </c>
      <c r="J985" t="s">
        <v>2268</v>
      </c>
      <c r="K985" t="s">
        <v>2269</v>
      </c>
      <c r="L985" t="s">
        <v>5105</v>
      </c>
    </row>
    <row r="986" spans="1:13" x14ac:dyDescent="0.25">
      <c r="A986" t="s">
        <v>1669</v>
      </c>
      <c r="B986" t="s">
        <v>5108</v>
      </c>
      <c r="C986" t="s">
        <v>5103</v>
      </c>
      <c r="E986" t="s">
        <v>5109</v>
      </c>
      <c r="G986" t="s">
        <v>1894</v>
      </c>
      <c r="H986" t="s">
        <v>1902</v>
      </c>
      <c r="I986" t="s">
        <v>2267</v>
      </c>
      <c r="J986" t="s">
        <v>2268</v>
      </c>
      <c r="K986" t="s">
        <v>2269</v>
      </c>
      <c r="L986" t="s">
        <v>5105</v>
      </c>
    </row>
    <row r="987" spans="1:13" x14ac:dyDescent="0.25">
      <c r="A987" t="s">
        <v>1671</v>
      </c>
      <c r="B987" t="s">
        <v>5110</v>
      </c>
      <c r="C987" t="s">
        <v>5111</v>
      </c>
      <c r="E987" t="s">
        <v>5112</v>
      </c>
      <c r="G987" t="s">
        <v>1894</v>
      </c>
      <c r="H987" t="s">
        <v>1910</v>
      </c>
      <c r="I987" t="s">
        <v>1974</v>
      </c>
      <c r="J987" t="s">
        <v>3852</v>
      </c>
      <c r="K987" t="s">
        <v>3853</v>
      </c>
      <c r="L987" t="s">
        <v>4422</v>
      </c>
      <c r="M987" t="s">
        <v>5113</v>
      </c>
    </row>
    <row r="988" spans="1:13" x14ac:dyDescent="0.25">
      <c r="A988" t="s">
        <v>1672</v>
      </c>
      <c r="B988" t="s">
        <v>5114</v>
      </c>
      <c r="C988" t="s">
        <v>5115</v>
      </c>
      <c r="E988" t="s">
        <v>5116</v>
      </c>
      <c r="G988" t="s">
        <v>1894</v>
      </c>
      <c r="H988" t="s">
        <v>1910</v>
      </c>
      <c r="I988" t="s">
        <v>1950</v>
      </c>
      <c r="J988" t="s">
        <v>2181</v>
      </c>
      <c r="K988" t="s">
        <v>2182</v>
      </c>
      <c r="L988" t="s">
        <v>5117</v>
      </c>
    </row>
    <row r="989" spans="1:13" x14ac:dyDescent="0.25">
      <c r="A989" t="s">
        <v>1673</v>
      </c>
      <c r="B989" t="s">
        <v>5118</v>
      </c>
      <c r="C989" t="s">
        <v>5119</v>
      </c>
      <c r="E989" t="s">
        <v>5120</v>
      </c>
      <c r="G989" t="s">
        <v>1894</v>
      </c>
      <c r="H989" t="s">
        <v>1902</v>
      </c>
      <c r="I989" t="s">
        <v>1903</v>
      </c>
      <c r="J989" t="s">
        <v>1904</v>
      </c>
      <c r="K989" t="s">
        <v>1905</v>
      </c>
      <c r="L989" t="s">
        <v>2200</v>
      </c>
    </row>
    <row r="990" spans="1:13" x14ac:dyDescent="0.25">
      <c r="A990" t="s">
        <v>1674</v>
      </c>
      <c r="B990" t="s">
        <v>5121</v>
      </c>
      <c r="C990" t="s">
        <v>5122</v>
      </c>
      <c r="E990" t="s">
        <v>5123</v>
      </c>
      <c r="G990" t="s">
        <v>1894</v>
      </c>
      <c r="H990" t="s">
        <v>1910</v>
      </c>
      <c r="I990" t="s">
        <v>1950</v>
      </c>
      <c r="J990" t="s">
        <v>2735</v>
      </c>
      <c r="K990" t="s">
        <v>3351</v>
      </c>
      <c r="L990" t="s">
        <v>5124</v>
      </c>
    </row>
    <row r="991" spans="1:13" x14ac:dyDescent="0.25">
      <c r="A991" t="s">
        <v>1675</v>
      </c>
      <c r="B991" t="s">
        <v>5125</v>
      </c>
      <c r="C991" t="s">
        <v>5126</v>
      </c>
      <c r="E991" t="s">
        <v>5127</v>
      </c>
      <c r="G991" t="s">
        <v>1894</v>
      </c>
      <c r="H991" t="s">
        <v>5128</v>
      </c>
      <c r="I991" t="s">
        <v>5129</v>
      </c>
      <c r="J991" t="s">
        <v>5130</v>
      </c>
      <c r="K991" t="s">
        <v>5131</v>
      </c>
      <c r="L991" t="s">
        <v>5132</v>
      </c>
    </row>
    <row r="992" spans="1:13" x14ac:dyDescent="0.25">
      <c r="A992" t="s">
        <v>1676</v>
      </c>
      <c r="B992" t="s">
        <v>5133</v>
      </c>
      <c r="C992" t="s">
        <v>5126</v>
      </c>
      <c r="E992" t="s">
        <v>5134</v>
      </c>
      <c r="G992" t="s">
        <v>1894</v>
      </c>
      <c r="H992" t="s">
        <v>5128</v>
      </c>
      <c r="I992" t="s">
        <v>5129</v>
      </c>
      <c r="J992" t="s">
        <v>5130</v>
      </c>
      <c r="K992" t="s">
        <v>5131</v>
      </c>
      <c r="L992" t="s">
        <v>5132</v>
      </c>
    </row>
    <row r="993" spans="1:12" x14ac:dyDescent="0.25">
      <c r="A993" t="s">
        <v>1677</v>
      </c>
      <c r="B993" t="s">
        <v>5135</v>
      </c>
      <c r="C993" t="s">
        <v>5126</v>
      </c>
      <c r="E993" t="s">
        <v>5136</v>
      </c>
      <c r="G993" t="s">
        <v>1894</v>
      </c>
      <c r="H993" t="s">
        <v>5128</v>
      </c>
      <c r="I993" t="s">
        <v>5129</v>
      </c>
      <c r="J993" t="s">
        <v>5130</v>
      </c>
      <c r="K993" t="s">
        <v>5131</v>
      </c>
      <c r="L993" t="s">
        <v>5132</v>
      </c>
    </row>
    <row r="994" spans="1:12" x14ac:dyDescent="0.25">
      <c r="A994" t="s">
        <v>1678</v>
      </c>
      <c r="B994" t="s">
        <v>5137</v>
      </c>
      <c r="C994" t="s">
        <v>5126</v>
      </c>
      <c r="E994" t="s">
        <v>5138</v>
      </c>
      <c r="G994" t="s">
        <v>1894</v>
      </c>
      <c r="H994" t="s">
        <v>5128</v>
      </c>
      <c r="I994" t="s">
        <v>5129</v>
      </c>
      <c r="J994" t="s">
        <v>5130</v>
      </c>
      <c r="K994" t="s">
        <v>5131</v>
      </c>
      <c r="L994" t="s">
        <v>5132</v>
      </c>
    </row>
    <row r="995" spans="1:12" x14ac:dyDescent="0.25">
      <c r="A995" t="s">
        <v>1680</v>
      </c>
      <c r="B995" t="s">
        <v>5139</v>
      </c>
      <c r="C995" t="s">
        <v>5140</v>
      </c>
      <c r="E995" t="s">
        <v>5141</v>
      </c>
      <c r="G995" t="s">
        <v>1894</v>
      </c>
      <c r="H995" t="s">
        <v>1910</v>
      </c>
      <c r="I995" t="s">
        <v>1911</v>
      </c>
      <c r="J995" t="s">
        <v>2111</v>
      </c>
      <c r="K995" t="s">
        <v>2112</v>
      </c>
      <c r="L995" t="s">
        <v>2187</v>
      </c>
    </row>
    <row r="996" spans="1:12" x14ac:dyDescent="0.25">
      <c r="A996" t="s">
        <v>1681</v>
      </c>
      <c r="B996" t="s">
        <v>5142</v>
      </c>
      <c r="C996" t="s">
        <v>5140</v>
      </c>
      <c r="E996" t="s">
        <v>5143</v>
      </c>
      <c r="G996" t="s">
        <v>1894</v>
      </c>
      <c r="H996" t="s">
        <v>1910</v>
      </c>
      <c r="I996" t="s">
        <v>1911</v>
      </c>
      <c r="J996" t="s">
        <v>2111</v>
      </c>
      <c r="K996" t="s">
        <v>2112</v>
      </c>
      <c r="L996" t="s">
        <v>2187</v>
      </c>
    </row>
    <row r="997" spans="1:12" x14ac:dyDescent="0.25">
      <c r="A997" t="s">
        <v>1682</v>
      </c>
      <c r="B997" t="s">
        <v>5144</v>
      </c>
      <c r="C997" t="s">
        <v>5140</v>
      </c>
      <c r="E997" t="s">
        <v>5145</v>
      </c>
      <c r="G997" t="s">
        <v>1894</v>
      </c>
      <c r="H997" t="s">
        <v>1910</v>
      </c>
      <c r="I997" t="s">
        <v>1911</v>
      </c>
      <c r="J997" t="s">
        <v>2111</v>
      </c>
      <c r="K997" t="s">
        <v>2112</v>
      </c>
      <c r="L997" t="s">
        <v>2187</v>
      </c>
    </row>
    <row r="998" spans="1:12" x14ac:dyDescent="0.25">
      <c r="A998" t="s">
        <v>1683</v>
      </c>
      <c r="B998" t="s">
        <v>5146</v>
      </c>
      <c r="C998" t="s">
        <v>5140</v>
      </c>
      <c r="E998" t="s">
        <v>5147</v>
      </c>
      <c r="G998" t="s">
        <v>1894</v>
      </c>
      <c r="H998" t="s">
        <v>1910</v>
      </c>
      <c r="I998" t="s">
        <v>1911</v>
      </c>
      <c r="J998" t="s">
        <v>2111</v>
      </c>
      <c r="K998" t="s">
        <v>2112</v>
      </c>
      <c r="L998" t="s">
        <v>2187</v>
      </c>
    </row>
    <row r="999" spans="1:12" x14ac:dyDescent="0.25">
      <c r="A999" t="s">
        <v>1684</v>
      </c>
      <c r="B999" t="s">
        <v>5148</v>
      </c>
      <c r="C999" t="s">
        <v>5149</v>
      </c>
      <c r="E999" t="s">
        <v>5150</v>
      </c>
      <c r="G999" t="s">
        <v>1894</v>
      </c>
      <c r="H999" t="s">
        <v>2043</v>
      </c>
      <c r="I999" t="s">
        <v>2826</v>
      </c>
      <c r="J999" t="s">
        <v>2827</v>
      </c>
      <c r="K999" t="s">
        <v>3396</v>
      </c>
      <c r="L999" t="s">
        <v>3397</v>
      </c>
    </row>
    <row r="1000" spans="1:12" x14ac:dyDescent="0.25">
      <c r="A1000" t="s">
        <v>1685</v>
      </c>
      <c r="B1000" t="s">
        <v>5151</v>
      </c>
      <c r="C1000" t="s">
        <v>5152</v>
      </c>
      <c r="E1000" t="s">
        <v>5153</v>
      </c>
      <c r="G1000" t="s">
        <v>1894</v>
      </c>
      <c r="H1000" t="s">
        <v>1895</v>
      </c>
      <c r="I1000" t="s">
        <v>2922</v>
      </c>
      <c r="J1000" t="s">
        <v>2923</v>
      </c>
      <c r="K1000" t="s">
        <v>5154</v>
      </c>
    </row>
    <row r="1001" spans="1:12" x14ac:dyDescent="0.25">
      <c r="A1001" t="s">
        <v>1686</v>
      </c>
      <c r="B1001" t="s">
        <v>5155</v>
      </c>
      <c r="C1001" t="s">
        <v>5152</v>
      </c>
      <c r="E1001" t="s">
        <v>5156</v>
      </c>
      <c r="G1001" t="s">
        <v>1894</v>
      </c>
      <c r="H1001" t="s">
        <v>1895</v>
      </c>
      <c r="I1001" t="s">
        <v>2922</v>
      </c>
      <c r="J1001" t="s">
        <v>2923</v>
      </c>
      <c r="K1001" t="s">
        <v>5154</v>
      </c>
    </row>
    <row r="1002" spans="1:12" x14ac:dyDescent="0.25">
      <c r="A1002" t="s">
        <v>1687</v>
      </c>
      <c r="B1002" t="s">
        <v>5157</v>
      </c>
      <c r="C1002" t="s">
        <v>5158</v>
      </c>
      <c r="E1002" t="s">
        <v>5159</v>
      </c>
      <c r="G1002" t="s">
        <v>1894</v>
      </c>
      <c r="H1002" t="s">
        <v>2576</v>
      </c>
      <c r="I1002" t="s">
        <v>5160</v>
      </c>
      <c r="J1002" t="s">
        <v>5161</v>
      </c>
      <c r="K1002" t="s">
        <v>5162</v>
      </c>
      <c r="L1002" t="s">
        <v>5163</v>
      </c>
    </row>
    <row r="1003" spans="1:12" x14ac:dyDescent="0.25">
      <c r="A1003" t="s">
        <v>1688</v>
      </c>
      <c r="B1003" t="s">
        <v>5164</v>
      </c>
      <c r="C1003" t="s">
        <v>5165</v>
      </c>
      <c r="E1003" t="s">
        <v>5166</v>
      </c>
      <c r="G1003" t="s">
        <v>1894</v>
      </c>
      <c r="H1003" t="s">
        <v>1902</v>
      </c>
      <c r="I1003" t="s">
        <v>2060</v>
      </c>
      <c r="J1003" t="s">
        <v>2061</v>
      </c>
      <c r="K1003" t="s">
        <v>4427</v>
      </c>
      <c r="L1003" t="s">
        <v>5167</v>
      </c>
    </row>
    <row r="1004" spans="1:12" x14ac:dyDescent="0.25">
      <c r="A1004" t="s">
        <v>1689</v>
      </c>
      <c r="B1004" t="s">
        <v>5168</v>
      </c>
      <c r="C1004" t="s">
        <v>5165</v>
      </c>
      <c r="E1004" t="s">
        <v>5169</v>
      </c>
      <c r="G1004" t="s">
        <v>1894</v>
      </c>
      <c r="H1004" t="s">
        <v>1902</v>
      </c>
      <c r="I1004" t="s">
        <v>2060</v>
      </c>
      <c r="J1004" t="s">
        <v>2061</v>
      </c>
      <c r="K1004" t="s">
        <v>4427</v>
      </c>
      <c r="L1004" t="s">
        <v>5167</v>
      </c>
    </row>
    <row r="1005" spans="1:12" x14ac:dyDescent="0.25">
      <c r="A1005" t="s">
        <v>1690</v>
      </c>
      <c r="B1005" t="s">
        <v>5170</v>
      </c>
      <c r="C1005" t="s">
        <v>5165</v>
      </c>
      <c r="E1005" t="s">
        <v>5171</v>
      </c>
      <c r="G1005" t="s">
        <v>1894</v>
      </c>
      <c r="H1005" t="s">
        <v>1902</v>
      </c>
      <c r="I1005" t="s">
        <v>2060</v>
      </c>
      <c r="J1005" t="s">
        <v>2061</v>
      </c>
      <c r="K1005" t="s">
        <v>4427</v>
      </c>
      <c r="L1005" t="s">
        <v>5167</v>
      </c>
    </row>
    <row r="1006" spans="1:12" x14ac:dyDescent="0.25">
      <c r="A1006" t="s">
        <v>1691</v>
      </c>
      <c r="B1006" t="s">
        <v>5172</v>
      </c>
      <c r="C1006" t="s">
        <v>5165</v>
      </c>
      <c r="E1006" t="s">
        <v>5173</v>
      </c>
      <c r="G1006" t="s">
        <v>1894</v>
      </c>
      <c r="H1006" t="s">
        <v>1902</v>
      </c>
      <c r="I1006" t="s">
        <v>2060</v>
      </c>
      <c r="J1006" t="s">
        <v>2061</v>
      </c>
      <c r="K1006" t="s">
        <v>4427</v>
      </c>
      <c r="L1006" t="s">
        <v>5167</v>
      </c>
    </row>
    <row r="1007" spans="1:12" x14ac:dyDescent="0.25">
      <c r="A1007" t="s">
        <v>1692</v>
      </c>
      <c r="B1007" t="s">
        <v>5174</v>
      </c>
      <c r="C1007" t="s">
        <v>5175</v>
      </c>
      <c r="E1007" t="s">
        <v>5176</v>
      </c>
      <c r="G1007" t="s">
        <v>1894</v>
      </c>
      <c r="H1007" t="s">
        <v>1895</v>
      </c>
      <c r="I1007" t="s">
        <v>2922</v>
      </c>
      <c r="J1007" t="s">
        <v>2923</v>
      </c>
      <c r="K1007" t="s">
        <v>2924</v>
      </c>
    </row>
    <row r="1008" spans="1:12" x14ac:dyDescent="0.25">
      <c r="A1008" t="s">
        <v>1693</v>
      </c>
      <c r="B1008" t="s">
        <v>5177</v>
      </c>
      <c r="C1008" t="s">
        <v>5175</v>
      </c>
      <c r="E1008" t="s">
        <v>5178</v>
      </c>
      <c r="G1008" t="s">
        <v>1894</v>
      </c>
      <c r="H1008" t="s">
        <v>1895</v>
      </c>
      <c r="I1008" t="s">
        <v>2922</v>
      </c>
      <c r="J1008" t="s">
        <v>2923</v>
      </c>
      <c r="K1008" t="s">
        <v>2924</v>
      </c>
    </row>
    <row r="1009" spans="1:12" x14ac:dyDescent="0.25">
      <c r="A1009" t="s">
        <v>1694</v>
      </c>
      <c r="B1009" t="s">
        <v>5179</v>
      </c>
      <c r="C1009" t="s">
        <v>5175</v>
      </c>
      <c r="E1009" t="s">
        <v>5180</v>
      </c>
      <c r="G1009" t="s">
        <v>1894</v>
      </c>
      <c r="H1009" t="s">
        <v>1895</v>
      </c>
      <c r="I1009" t="s">
        <v>2922</v>
      </c>
      <c r="J1009" t="s">
        <v>2923</v>
      </c>
      <c r="K1009" t="s">
        <v>2924</v>
      </c>
    </row>
    <row r="1010" spans="1:12" x14ac:dyDescent="0.25">
      <c r="A1010" t="s">
        <v>1699</v>
      </c>
      <c r="B1010" t="s">
        <v>5181</v>
      </c>
      <c r="C1010" t="s">
        <v>5182</v>
      </c>
      <c r="E1010" t="s">
        <v>5183</v>
      </c>
      <c r="G1010" t="s">
        <v>1894</v>
      </c>
      <c r="H1010" t="s">
        <v>1895</v>
      </c>
      <c r="I1010" t="s">
        <v>1920</v>
      </c>
      <c r="J1010" t="s">
        <v>1921</v>
      </c>
      <c r="K1010" t="s">
        <v>2038</v>
      </c>
      <c r="L1010" t="s">
        <v>2489</v>
      </c>
    </row>
    <row r="1011" spans="1:12" x14ac:dyDescent="0.25">
      <c r="A1011" t="s">
        <v>1700</v>
      </c>
      <c r="B1011" t="s">
        <v>5184</v>
      </c>
      <c r="C1011" t="s">
        <v>5182</v>
      </c>
      <c r="E1011" t="s">
        <v>5185</v>
      </c>
      <c r="G1011" t="s">
        <v>1894</v>
      </c>
      <c r="H1011" t="s">
        <v>1895</v>
      </c>
      <c r="I1011" t="s">
        <v>1920</v>
      </c>
      <c r="J1011" t="s">
        <v>1921</v>
      </c>
      <c r="K1011" t="s">
        <v>2038</v>
      </c>
      <c r="L1011" t="s">
        <v>2489</v>
      </c>
    </row>
    <row r="1012" spans="1:12" x14ac:dyDescent="0.25">
      <c r="A1012" t="s">
        <v>1701</v>
      </c>
      <c r="B1012" t="s">
        <v>5186</v>
      </c>
      <c r="C1012" t="s">
        <v>5182</v>
      </c>
      <c r="E1012" t="s">
        <v>5187</v>
      </c>
      <c r="G1012" t="s">
        <v>1894</v>
      </c>
      <c r="H1012" t="s">
        <v>1895</v>
      </c>
      <c r="I1012" t="s">
        <v>1920</v>
      </c>
      <c r="J1012" t="s">
        <v>1921</v>
      </c>
      <c r="K1012" t="s">
        <v>2038</v>
      </c>
      <c r="L1012" t="s">
        <v>2489</v>
      </c>
    </row>
    <row r="1013" spans="1:12" x14ac:dyDescent="0.25">
      <c r="A1013" t="s">
        <v>1702</v>
      </c>
      <c r="B1013" t="s">
        <v>5188</v>
      </c>
      <c r="C1013" t="s">
        <v>5182</v>
      </c>
      <c r="E1013" t="s">
        <v>5189</v>
      </c>
      <c r="G1013" t="s">
        <v>1894</v>
      </c>
      <c r="H1013" t="s">
        <v>1895</v>
      </c>
      <c r="I1013" t="s">
        <v>1920</v>
      </c>
      <c r="J1013" t="s">
        <v>1921</v>
      </c>
      <c r="K1013" t="s">
        <v>2038</v>
      </c>
      <c r="L1013" t="s">
        <v>2489</v>
      </c>
    </row>
    <row r="1014" spans="1:12" x14ac:dyDescent="0.25">
      <c r="A1014" t="s">
        <v>1703</v>
      </c>
      <c r="B1014" t="s">
        <v>5190</v>
      </c>
      <c r="C1014" t="s">
        <v>5191</v>
      </c>
      <c r="E1014" t="s">
        <v>5192</v>
      </c>
      <c r="G1014" t="s">
        <v>1894</v>
      </c>
      <c r="H1014" t="s">
        <v>1895</v>
      </c>
      <c r="I1014" t="s">
        <v>1920</v>
      </c>
      <c r="J1014" t="s">
        <v>1921</v>
      </c>
      <c r="K1014" t="s">
        <v>1922</v>
      </c>
    </row>
    <row r="1015" spans="1:12" x14ac:dyDescent="0.25">
      <c r="A1015" t="s">
        <v>1704</v>
      </c>
      <c r="B1015" t="s">
        <v>5193</v>
      </c>
      <c r="C1015" t="s">
        <v>5194</v>
      </c>
      <c r="E1015" t="s">
        <v>5195</v>
      </c>
      <c r="G1015" t="s">
        <v>1894</v>
      </c>
      <c r="H1015" t="s">
        <v>1895</v>
      </c>
      <c r="I1015" t="s">
        <v>1920</v>
      </c>
      <c r="J1015" t="s">
        <v>1921</v>
      </c>
      <c r="K1015" t="s">
        <v>1922</v>
      </c>
    </row>
    <row r="1016" spans="1:12" x14ac:dyDescent="0.25">
      <c r="A1016" t="s">
        <v>1705</v>
      </c>
      <c r="B1016" t="s">
        <v>5196</v>
      </c>
      <c r="C1016" t="s">
        <v>5191</v>
      </c>
      <c r="E1016" t="s">
        <v>5197</v>
      </c>
      <c r="G1016" t="s">
        <v>1894</v>
      </c>
      <c r="H1016" t="s">
        <v>1895</v>
      </c>
      <c r="I1016" t="s">
        <v>1920</v>
      </c>
      <c r="J1016" t="s">
        <v>1921</v>
      </c>
      <c r="K1016" t="s">
        <v>1922</v>
      </c>
    </row>
    <row r="1017" spans="1:12" x14ac:dyDescent="0.25">
      <c r="A1017" t="s">
        <v>1706</v>
      </c>
      <c r="B1017" t="s">
        <v>5198</v>
      </c>
      <c r="C1017" t="s">
        <v>5194</v>
      </c>
      <c r="E1017" t="s">
        <v>5199</v>
      </c>
      <c r="G1017" t="s">
        <v>1894</v>
      </c>
      <c r="H1017" t="s">
        <v>1895</v>
      </c>
      <c r="I1017" t="s">
        <v>1920</v>
      </c>
      <c r="J1017" t="s">
        <v>1921</v>
      </c>
      <c r="K1017" t="s">
        <v>1922</v>
      </c>
    </row>
    <row r="1018" spans="1:12" x14ac:dyDescent="0.25">
      <c r="A1018" t="s">
        <v>1707</v>
      </c>
      <c r="B1018" t="s">
        <v>5200</v>
      </c>
      <c r="C1018" t="s">
        <v>5191</v>
      </c>
      <c r="E1018" t="s">
        <v>5201</v>
      </c>
      <c r="G1018" t="s">
        <v>1894</v>
      </c>
      <c r="H1018" t="s">
        <v>1895</v>
      </c>
      <c r="I1018" t="s">
        <v>1920</v>
      </c>
      <c r="J1018" t="s">
        <v>1921</v>
      </c>
      <c r="K1018" t="s">
        <v>1922</v>
      </c>
    </row>
    <row r="1019" spans="1:12" x14ac:dyDescent="0.25">
      <c r="A1019" t="s">
        <v>1708</v>
      </c>
      <c r="B1019" t="s">
        <v>5202</v>
      </c>
      <c r="C1019" t="s">
        <v>5194</v>
      </c>
      <c r="E1019" t="s">
        <v>5203</v>
      </c>
      <c r="G1019" t="s">
        <v>1894</v>
      </c>
      <c r="H1019" t="s">
        <v>1895</v>
      </c>
      <c r="I1019" t="s">
        <v>1920</v>
      </c>
      <c r="J1019" t="s">
        <v>1921</v>
      </c>
      <c r="K1019" t="s">
        <v>1922</v>
      </c>
    </row>
    <row r="1020" spans="1:12" x14ac:dyDescent="0.25">
      <c r="A1020" t="s">
        <v>1709</v>
      </c>
      <c r="B1020" t="s">
        <v>5204</v>
      </c>
      <c r="C1020" t="s">
        <v>5205</v>
      </c>
      <c r="E1020" t="s">
        <v>5206</v>
      </c>
      <c r="G1020" t="s">
        <v>1894</v>
      </c>
      <c r="H1020" t="s">
        <v>1902</v>
      </c>
      <c r="I1020" t="s">
        <v>2248</v>
      </c>
      <c r="J1020" t="s">
        <v>2249</v>
      </c>
      <c r="K1020" t="s">
        <v>3132</v>
      </c>
      <c r="L1020" t="s">
        <v>3133</v>
      </c>
    </row>
    <row r="1021" spans="1:12" x14ac:dyDescent="0.25">
      <c r="A1021" t="s">
        <v>1710</v>
      </c>
      <c r="B1021" t="s">
        <v>5207</v>
      </c>
      <c r="C1021" t="s">
        <v>5208</v>
      </c>
      <c r="E1021" t="s">
        <v>5209</v>
      </c>
      <c r="G1021" t="s">
        <v>1894</v>
      </c>
      <c r="H1021" t="s">
        <v>1895</v>
      </c>
      <c r="I1021" t="s">
        <v>1896</v>
      </c>
      <c r="J1021" t="s">
        <v>1897</v>
      </c>
      <c r="K1021" t="s">
        <v>3005</v>
      </c>
    </row>
    <row r="1022" spans="1:12" x14ac:dyDescent="0.25">
      <c r="A1022" t="s">
        <v>1711</v>
      </c>
      <c r="B1022" t="s">
        <v>5210</v>
      </c>
      <c r="C1022" t="s">
        <v>5211</v>
      </c>
      <c r="E1022" t="s">
        <v>5212</v>
      </c>
      <c r="G1022" t="s">
        <v>1894</v>
      </c>
      <c r="H1022" t="s">
        <v>1895</v>
      </c>
      <c r="I1022" t="s">
        <v>3046</v>
      </c>
      <c r="J1022" t="s">
        <v>3047</v>
      </c>
      <c r="K1022" t="s">
        <v>3048</v>
      </c>
    </row>
    <row r="1023" spans="1:12" x14ac:dyDescent="0.25">
      <c r="A1023" t="s">
        <v>1718</v>
      </c>
      <c r="B1023" t="s">
        <v>5213</v>
      </c>
      <c r="C1023" t="s">
        <v>5214</v>
      </c>
      <c r="E1023" t="s">
        <v>5215</v>
      </c>
      <c r="G1023" t="s">
        <v>1894</v>
      </c>
      <c r="H1023" t="s">
        <v>5216</v>
      </c>
      <c r="I1023" t="s">
        <v>5217</v>
      </c>
      <c r="J1023" t="s">
        <v>5218</v>
      </c>
      <c r="K1023" t="s">
        <v>5219</v>
      </c>
    </row>
    <row r="1024" spans="1:12" x14ac:dyDescent="0.25">
      <c r="A1024" t="s">
        <v>1719</v>
      </c>
      <c r="B1024" t="s">
        <v>5220</v>
      </c>
      <c r="C1024" t="s">
        <v>5221</v>
      </c>
      <c r="E1024" t="s">
        <v>5222</v>
      </c>
      <c r="G1024" t="s">
        <v>1894</v>
      </c>
      <c r="H1024" t="s">
        <v>1910</v>
      </c>
      <c r="I1024" t="s">
        <v>1911</v>
      </c>
      <c r="J1024" t="s">
        <v>1912</v>
      </c>
      <c r="K1024" t="s">
        <v>1913</v>
      </c>
      <c r="L1024" t="s">
        <v>5223</v>
      </c>
    </row>
    <row r="1025" spans="1:13" x14ac:dyDescent="0.25">
      <c r="A1025" t="s">
        <v>1721</v>
      </c>
      <c r="B1025" t="s">
        <v>5224</v>
      </c>
      <c r="C1025" t="s">
        <v>5225</v>
      </c>
      <c r="E1025" t="s">
        <v>5226</v>
      </c>
      <c r="G1025" t="s">
        <v>1894</v>
      </c>
      <c r="H1025" t="s">
        <v>1895</v>
      </c>
      <c r="I1025" t="s">
        <v>3046</v>
      </c>
      <c r="J1025" t="s">
        <v>3047</v>
      </c>
      <c r="K1025" t="s">
        <v>3048</v>
      </c>
    </row>
    <row r="1026" spans="1:13" x14ac:dyDescent="0.25">
      <c r="A1026" t="s">
        <v>1723</v>
      </c>
      <c r="B1026" t="s">
        <v>5227</v>
      </c>
      <c r="C1026" t="s">
        <v>5228</v>
      </c>
      <c r="E1026" t="s">
        <v>5229</v>
      </c>
      <c r="G1026" t="s">
        <v>1894</v>
      </c>
      <c r="H1026" t="s">
        <v>1895</v>
      </c>
      <c r="I1026" t="s">
        <v>1920</v>
      </c>
      <c r="J1026" t="s">
        <v>1921</v>
      </c>
      <c r="K1026" t="s">
        <v>2038</v>
      </c>
      <c r="L1026" t="s">
        <v>2039</v>
      </c>
    </row>
    <row r="1027" spans="1:13" x14ac:dyDescent="0.25">
      <c r="A1027" t="s">
        <v>1725</v>
      </c>
      <c r="B1027" t="s">
        <v>5230</v>
      </c>
      <c r="C1027" t="s">
        <v>5231</v>
      </c>
      <c r="E1027" t="s">
        <v>5232</v>
      </c>
      <c r="G1027" t="s">
        <v>1894</v>
      </c>
      <c r="H1027" t="s">
        <v>1910</v>
      </c>
      <c r="I1027" t="s">
        <v>1911</v>
      </c>
      <c r="J1027" t="s">
        <v>2111</v>
      </c>
      <c r="K1027" t="s">
        <v>2112</v>
      </c>
      <c r="L1027" t="s">
        <v>2561</v>
      </c>
    </row>
    <row r="1028" spans="1:13" x14ac:dyDescent="0.25">
      <c r="A1028" t="s">
        <v>1726</v>
      </c>
      <c r="B1028" t="s">
        <v>5233</v>
      </c>
      <c r="C1028" t="s">
        <v>5231</v>
      </c>
      <c r="E1028" t="s">
        <v>5234</v>
      </c>
      <c r="G1028" t="s">
        <v>1894</v>
      </c>
      <c r="H1028" t="s">
        <v>1910</v>
      </c>
      <c r="I1028" t="s">
        <v>1911</v>
      </c>
      <c r="J1028" t="s">
        <v>2111</v>
      </c>
      <c r="K1028" t="s">
        <v>2112</v>
      </c>
      <c r="L1028" t="s">
        <v>2561</v>
      </c>
    </row>
    <row r="1029" spans="1:13" x14ac:dyDescent="0.25">
      <c r="A1029" t="s">
        <v>1727</v>
      </c>
      <c r="B1029" t="s">
        <v>5235</v>
      </c>
      <c r="C1029" t="s">
        <v>5231</v>
      </c>
      <c r="E1029" t="s">
        <v>5236</v>
      </c>
      <c r="G1029" t="s">
        <v>1894</v>
      </c>
      <c r="H1029" t="s">
        <v>1910</v>
      </c>
      <c r="I1029" t="s">
        <v>1911</v>
      </c>
      <c r="J1029" t="s">
        <v>2111</v>
      </c>
      <c r="K1029" t="s">
        <v>2112</v>
      </c>
      <c r="L1029" t="s">
        <v>2561</v>
      </c>
    </row>
    <row r="1030" spans="1:13" x14ac:dyDescent="0.25">
      <c r="A1030" t="s">
        <v>1728</v>
      </c>
      <c r="B1030" t="s">
        <v>5237</v>
      </c>
      <c r="C1030" t="s">
        <v>5231</v>
      </c>
      <c r="E1030" t="s">
        <v>5238</v>
      </c>
      <c r="G1030" t="s">
        <v>1894</v>
      </c>
      <c r="H1030" t="s">
        <v>1910</v>
      </c>
      <c r="I1030" t="s">
        <v>1911</v>
      </c>
      <c r="J1030" t="s">
        <v>2111</v>
      </c>
      <c r="K1030" t="s">
        <v>2112</v>
      </c>
      <c r="L1030" t="s">
        <v>2561</v>
      </c>
    </row>
    <row r="1031" spans="1:13" x14ac:dyDescent="0.25">
      <c r="A1031" t="s">
        <v>1729</v>
      </c>
      <c r="B1031" t="s">
        <v>5239</v>
      </c>
      <c r="C1031" t="s">
        <v>5231</v>
      </c>
      <c r="E1031" t="s">
        <v>5240</v>
      </c>
      <c r="G1031" t="s">
        <v>1894</v>
      </c>
      <c r="H1031" t="s">
        <v>1910</v>
      </c>
      <c r="I1031" t="s">
        <v>1911</v>
      </c>
      <c r="J1031" t="s">
        <v>2111</v>
      </c>
      <c r="K1031" t="s">
        <v>2112</v>
      </c>
      <c r="L1031" t="s">
        <v>2561</v>
      </c>
    </row>
    <row r="1032" spans="1:13" x14ac:dyDescent="0.25">
      <c r="A1032" t="s">
        <v>1730</v>
      </c>
      <c r="B1032" t="s">
        <v>5241</v>
      </c>
      <c r="C1032" t="s">
        <v>3850</v>
      </c>
      <c r="E1032" t="s">
        <v>5242</v>
      </c>
      <c r="G1032" t="s">
        <v>1894</v>
      </c>
      <c r="H1032" t="s">
        <v>1910</v>
      </c>
      <c r="I1032" t="s">
        <v>1974</v>
      </c>
      <c r="J1032" t="s">
        <v>3852</v>
      </c>
      <c r="K1032" t="s">
        <v>3853</v>
      </c>
      <c r="L1032" t="s">
        <v>3854</v>
      </c>
      <c r="M1032" t="s">
        <v>3855</v>
      </c>
    </row>
    <row r="1033" spans="1:13" x14ac:dyDescent="0.25">
      <c r="A1033" t="s">
        <v>1731</v>
      </c>
      <c r="B1033" t="s">
        <v>5243</v>
      </c>
      <c r="C1033" t="s">
        <v>3850</v>
      </c>
      <c r="E1033" t="s">
        <v>5244</v>
      </c>
      <c r="G1033" t="s">
        <v>1894</v>
      </c>
      <c r="H1033" t="s">
        <v>1910</v>
      </c>
      <c r="I1033" t="s">
        <v>1974</v>
      </c>
      <c r="J1033" t="s">
        <v>3852</v>
      </c>
      <c r="K1033" t="s">
        <v>3853</v>
      </c>
      <c r="L1033" t="s">
        <v>3854</v>
      </c>
      <c r="M1033" t="s">
        <v>3855</v>
      </c>
    </row>
    <row r="1034" spans="1:13" x14ac:dyDescent="0.25">
      <c r="A1034" t="s">
        <v>1732</v>
      </c>
      <c r="B1034" t="s">
        <v>5245</v>
      </c>
      <c r="C1034" t="s">
        <v>5246</v>
      </c>
      <c r="E1034" t="s">
        <v>5247</v>
      </c>
      <c r="G1034" t="s">
        <v>1894</v>
      </c>
      <c r="H1034" t="s">
        <v>1910</v>
      </c>
      <c r="I1034" t="s">
        <v>1990</v>
      </c>
      <c r="J1034" t="s">
        <v>5248</v>
      </c>
      <c r="K1034" t="s">
        <v>5249</v>
      </c>
      <c r="L1034" t="s">
        <v>5250</v>
      </c>
    </row>
    <row r="1035" spans="1:13" x14ac:dyDescent="0.25">
      <c r="A1035" t="s">
        <v>1733</v>
      </c>
      <c r="B1035" t="s">
        <v>5251</v>
      </c>
      <c r="C1035" t="s">
        <v>5252</v>
      </c>
      <c r="E1035" t="s">
        <v>5253</v>
      </c>
      <c r="G1035" t="s">
        <v>1894</v>
      </c>
      <c r="H1035" t="s">
        <v>1910</v>
      </c>
      <c r="I1035" t="s">
        <v>1911</v>
      </c>
      <c r="J1035" t="s">
        <v>1912</v>
      </c>
      <c r="K1035" t="s">
        <v>2100</v>
      </c>
      <c r="L1035" t="s">
        <v>5254</v>
      </c>
    </row>
    <row r="1036" spans="1:13" x14ac:dyDescent="0.25">
      <c r="A1036" t="s">
        <v>1734</v>
      </c>
      <c r="B1036" t="s">
        <v>5255</v>
      </c>
      <c r="C1036" t="s">
        <v>5252</v>
      </c>
      <c r="E1036" t="s">
        <v>5256</v>
      </c>
      <c r="G1036" t="s">
        <v>1894</v>
      </c>
      <c r="H1036" t="s">
        <v>1910</v>
      </c>
      <c r="I1036" t="s">
        <v>1911</v>
      </c>
      <c r="J1036" t="s">
        <v>1912</v>
      </c>
      <c r="K1036" t="s">
        <v>2100</v>
      </c>
      <c r="L1036" t="s">
        <v>5254</v>
      </c>
    </row>
    <row r="1037" spans="1:13" x14ac:dyDescent="0.25">
      <c r="A1037" t="s">
        <v>1735</v>
      </c>
      <c r="B1037" t="s">
        <v>5257</v>
      </c>
      <c r="C1037" t="s">
        <v>5252</v>
      </c>
      <c r="E1037" t="s">
        <v>5258</v>
      </c>
      <c r="G1037" t="s">
        <v>1894</v>
      </c>
      <c r="H1037" t="s">
        <v>1910</v>
      </c>
      <c r="I1037" t="s">
        <v>1911</v>
      </c>
      <c r="J1037" t="s">
        <v>1912</v>
      </c>
      <c r="K1037" t="s">
        <v>2100</v>
      </c>
      <c r="L1037" t="s">
        <v>5254</v>
      </c>
    </row>
    <row r="1038" spans="1:13" x14ac:dyDescent="0.25">
      <c r="A1038" t="s">
        <v>1737</v>
      </c>
      <c r="B1038" t="s">
        <v>5259</v>
      </c>
      <c r="C1038" t="s">
        <v>5260</v>
      </c>
      <c r="E1038" t="s">
        <v>5261</v>
      </c>
      <c r="G1038" t="s">
        <v>1894</v>
      </c>
      <c r="H1038" t="s">
        <v>1910</v>
      </c>
      <c r="I1038" t="s">
        <v>1911</v>
      </c>
      <c r="J1038" t="s">
        <v>2111</v>
      </c>
      <c r="K1038" t="s">
        <v>5262</v>
      </c>
      <c r="L1038" t="s">
        <v>5263</v>
      </c>
    </row>
    <row r="1039" spans="1:13" x14ac:dyDescent="0.25">
      <c r="A1039" t="s">
        <v>1738</v>
      </c>
      <c r="B1039" t="s">
        <v>5264</v>
      </c>
      <c r="C1039" t="s">
        <v>5260</v>
      </c>
      <c r="E1039" t="s">
        <v>5265</v>
      </c>
      <c r="G1039" t="s">
        <v>1894</v>
      </c>
      <c r="H1039" t="s">
        <v>1910</v>
      </c>
      <c r="I1039" t="s">
        <v>1911</v>
      </c>
      <c r="J1039" t="s">
        <v>2111</v>
      </c>
      <c r="K1039" t="s">
        <v>5262</v>
      </c>
      <c r="L1039" t="s">
        <v>5263</v>
      </c>
    </row>
    <row r="1040" spans="1:13" x14ac:dyDescent="0.25">
      <c r="A1040" t="s">
        <v>1739</v>
      </c>
      <c r="B1040" t="s">
        <v>5266</v>
      </c>
      <c r="C1040" t="s">
        <v>5267</v>
      </c>
      <c r="E1040" t="s">
        <v>5268</v>
      </c>
      <c r="G1040" t="s">
        <v>1894</v>
      </c>
      <c r="H1040" t="s">
        <v>1910</v>
      </c>
      <c r="I1040" t="s">
        <v>1950</v>
      </c>
      <c r="J1040" t="s">
        <v>4692</v>
      </c>
      <c r="K1040" t="s">
        <v>5269</v>
      </c>
      <c r="L1040" t="s">
        <v>5270</v>
      </c>
    </row>
    <row r="1041" spans="1:13" x14ac:dyDescent="0.25">
      <c r="A1041" t="s">
        <v>1740</v>
      </c>
      <c r="B1041" t="s">
        <v>5271</v>
      </c>
      <c r="C1041" t="s">
        <v>5267</v>
      </c>
      <c r="E1041" t="s">
        <v>5272</v>
      </c>
      <c r="G1041" t="s">
        <v>1894</v>
      </c>
      <c r="H1041" t="s">
        <v>1910</v>
      </c>
      <c r="I1041" t="s">
        <v>1950</v>
      </c>
      <c r="J1041" t="s">
        <v>4692</v>
      </c>
      <c r="K1041" t="s">
        <v>5269</v>
      </c>
      <c r="L1041" t="s">
        <v>5270</v>
      </c>
    </row>
    <row r="1042" spans="1:13" x14ac:dyDescent="0.25">
      <c r="A1042" t="s">
        <v>1741</v>
      </c>
      <c r="B1042" t="s">
        <v>5273</v>
      </c>
      <c r="C1042" t="s">
        <v>5274</v>
      </c>
      <c r="E1042" t="s">
        <v>5275</v>
      </c>
      <c r="G1042" t="s">
        <v>1894</v>
      </c>
      <c r="H1042" t="s">
        <v>1895</v>
      </c>
      <c r="I1042" t="s">
        <v>2361</v>
      </c>
      <c r="J1042" t="s">
        <v>2362</v>
      </c>
      <c r="K1042" t="s">
        <v>2363</v>
      </c>
    </row>
    <row r="1043" spans="1:13" x14ac:dyDescent="0.25">
      <c r="A1043" t="s">
        <v>1742</v>
      </c>
      <c r="B1043" t="s">
        <v>5276</v>
      </c>
      <c r="C1043" t="s">
        <v>5274</v>
      </c>
      <c r="E1043" t="s">
        <v>5277</v>
      </c>
      <c r="G1043" t="s">
        <v>1894</v>
      </c>
      <c r="H1043" t="s">
        <v>1895</v>
      </c>
      <c r="I1043" t="s">
        <v>2361</v>
      </c>
      <c r="J1043" t="s">
        <v>2362</v>
      </c>
      <c r="K1043" t="s">
        <v>2363</v>
      </c>
    </row>
    <row r="1044" spans="1:13" x14ac:dyDescent="0.25">
      <c r="A1044" t="s">
        <v>1743</v>
      </c>
      <c r="B1044" t="s">
        <v>5278</v>
      </c>
      <c r="C1044" t="s">
        <v>5274</v>
      </c>
      <c r="E1044" t="s">
        <v>5279</v>
      </c>
      <c r="G1044" t="s">
        <v>1894</v>
      </c>
      <c r="H1044" t="s">
        <v>1895</v>
      </c>
      <c r="I1044" t="s">
        <v>2361</v>
      </c>
      <c r="J1044" t="s">
        <v>2362</v>
      </c>
      <c r="K1044" t="s">
        <v>2363</v>
      </c>
    </row>
    <row r="1045" spans="1:13" x14ac:dyDescent="0.25">
      <c r="A1045" t="s">
        <v>1744</v>
      </c>
      <c r="B1045" t="s">
        <v>5280</v>
      </c>
      <c r="C1045" t="s">
        <v>5281</v>
      </c>
      <c r="E1045" t="s">
        <v>5282</v>
      </c>
      <c r="G1045" t="s">
        <v>1894</v>
      </c>
      <c r="H1045" t="s">
        <v>1895</v>
      </c>
      <c r="I1045" t="s">
        <v>1920</v>
      </c>
      <c r="J1045" t="s">
        <v>2845</v>
      </c>
      <c r="K1045" t="s">
        <v>2846</v>
      </c>
    </row>
    <row r="1046" spans="1:13" x14ac:dyDescent="0.25">
      <c r="A1046" t="s">
        <v>1745</v>
      </c>
      <c r="B1046" t="s">
        <v>5283</v>
      </c>
      <c r="C1046" t="s">
        <v>5281</v>
      </c>
      <c r="E1046" t="s">
        <v>5284</v>
      </c>
      <c r="G1046" t="s">
        <v>1894</v>
      </c>
      <c r="H1046" t="s">
        <v>1895</v>
      </c>
      <c r="I1046" t="s">
        <v>1920</v>
      </c>
      <c r="J1046" t="s">
        <v>2845</v>
      </c>
      <c r="K1046" t="s">
        <v>2846</v>
      </c>
    </row>
    <row r="1047" spans="1:13" x14ac:dyDescent="0.25">
      <c r="A1047" t="s">
        <v>1746</v>
      </c>
      <c r="B1047" t="s">
        <v>5285</v>
      </c>
      <c r="C1047" t="s">
        <v>5286</v>
      </c>
      <c r="E1047" t="s">
        <v>5287</v>
      </c>
      <c r="G1047" t="s">
        <v>1894</v>
      </c>
      <c r="H1047" t="s">
        <v>1910</v>
      </c>
      <c r="I1047" t="s">
        <v>1950</v>
      </c>
      <c r="J1047" t="s">
        <v>2181</v>
      </c>
      <c r="K1047" t="s">
        <v>2182</v>
      </c>
      <c r="L1047" t="s">
        <v>2531</v>
      </c>
    </row>
    <row r="1048" spans="1:13" x14ac:dyDescent="0.25">
      <c r="A1048" t="s">
        <v>1747</v>
      </c>
      <c r="B1048" t="s">
        <v>5288</v>
      </c>
      <c r="C1048" t="s">
        <v>5289</v>
      </c>
      <c r="E1048" t="s">
        <v>5290</v>
      </c>
      <c r="G1048" t="s">
        <v>1894</v>
      </c>
      <c r="H1048" t="s">
        <v>1910</v>
      </c>
      <c r="I1048" t="s">
        <v>1911</v>
      </c>
      <c r="J1048" t="s">
        <v>2111</v>
      </c>
      <c r="K1048" t="s">
        <v>2383</v>
      </c>
      <c r="L1048" t="s">
        <v>5291</v>
      </c>
    </row>
    <row r="1049" spans="1:13" x14ac:dyDescent="0.25">
      <c r="A1049" t="s">
        <v>1748</v>
      </c>
      <c r="B1049" t="s">
        <v>5292</v>
      </c>
      <c r="C1049" t="s">
        <v>5289</v>
      </c>
      <c r="E1049" t="s">
        <v>5293</v>
      </c>
      <c r="G1049" t="s">
        <v>1894</v>
      </c>
      <c r="H1049" t="s">
        <v>1910</v>
      </c>
      <c r="I1049" t="s">
        <v>1911</v>
      </c>
      <c r="J1049" t="s">
        <v>2111</v>
      </c>
      <c r="K1049" t="s">
        <v>2383</v>
      </c>
      <c r="L1049" t="s">
        <v>5291</v>
      </c>
    </row>
    <row r="1050" spans="1:13" x14ac:dyDescent="0.25">
      <c r="A1050" t="s">
        <v>1749</v>
      </c>
      <c r="B1050" t="s">
        <v>5294</v>
      </c>
      <c r="C1050" t="s">
        <v>5295</v>
      </c>
      <c r="E1050" t="s">
        <v>5296</v>
      </c>
      <c r="G1050" t="s">
        <v>1894</v>
      </c>
      <c r="H1050" t="s">
        <v>1910</v>
      </c>
      <c r="I1050" t="s">
        <v>1990</v>
      </c>
      <c r="J1050" t="s">
        <v>2032</v>
      </c>
      <c r="K1050" t="s">
        <v>2033</v>
      </c>
      <c r="L1050" t="s">
        <v>2034</v>
      </c>
    </row>
    <row r="1051" spans="1:13" x14ac:dyDescent="0.25">
      <c r="A1051" t="s">
        <v>1750</v>
      </c>
      <c r="B1051" t="s">
        <v>5297</v>
      </c>
      <c r="C1051" t="s">
        <v>5298</v>
      </c>
      <c r="E1051" t="s">
        <v>5299</v>
      </c>
      <c r="G1051" t="s">
        <v>1894</v>
      </c>
      <c r="H1051" t="s">
        <v>1910</v>
      </c>
      <c r="I1051" t="s">
        <v>1911</v>
      </c>
      <c r="J1051" t="s">
        <v>2111</v>
      </c>
      <c r="K1051" t="s">
        <v>2112</v>
      </c>
      <c r="L1051" t="s">
        <v>2561</v>
      </c>
    </row>
    <row r="1052" spans="1:13" x14ac:dyDescent="0.25">
      <c r="A1052" t="s">
        <v>1751</v>
      </c>
      <c r="B1052" t="s">
        <v>5300</v>
      </c>
      <c r="C1052" t="s">
        <v>5298</v>
      </c>
      <c r="E1052" t="s">
        <v>5301</v>
      </c>
      <c r="G1052" t="s">
        <v>1894</v>
      </c>
      <c r="H1052" t="s">
        <v>1910</v>
      </c>
      <c r="I1052" t="s">
        <v>1911</v>
      </c>
      <c r="J1052" t="s">
        <v>2111</v>
      </c>
      <c r="K1052" t="s">
        <v>2112</v>
      </c>
      <c r="L1052" t="s">
        <v>2561</v>
      </c>
    </row>
    <row r="1053" spans="1:13" x14ac:dyDescent="0.25">
      <c r="A1053" t="s">
        <v>1752</v>
      </c>
      <c r="B1053" t="s">
        <v>5302</v>
      </c>
      <c r="C1053" t="s">
        <v>5298</v>
      </c>
      <c r="E1053" t="s">
        <v>5303</v>
      </c>
      <c r="G1053" t="s">
        <v>1894</v>
      </c>
      <c r="H1053" t="s">
        <v>1910</v>
      </c>
      <c r="I1053" t="s">
        <v>1911</v>
      </c>
      <c r="J1053" t="s">
        <v>2111</v>
      </c>
      <c r="K1053" t="s">
        <v>2112</v>
      </c>
      <c r="L1053" t="s">
        <v>2561</v>
      </c>
    </row>
    <row r="1054" spans="1:13" x14ac:dyDescent="0.25">
      <c r="A1054" t="s">
        <v>1753</v>
      </c>
      <c r="B1054" t="s">
        <v>5304</v>
      </c>
      <c r="C1054" t="s">
        <v>5298</v>
      </c>
      <c r="E1054" t="s">
        <v>5305</v>
      </c>
      <c r="G1054" t="s">
        <v>1894</v>
      </c>
      <c r="H1054" t="s">
        <v>1910</v>
      </c>
      <c r="I1054" t="s">
        <v>1911</v>
      </c>
      <c r="J1054" t="s">
        <v>2111</v>
      </c>
      <c r="K1054" t="s">
        <v>2112</v>
      </c>
      <c r="L1054" t="s">
        <v>2561</v>
      </c>
    </row>
    <row r="1055" spans="1:13" x14ac:dyDescent="0.25">
      <c r="A1055" t="s">
        <v>1757</v>
      </c>
      <c r="B1055" t="s">
        <v>5306</v>
      </c>
      <c r="C1055" t="s">
        <v>5307</v>
      </c>
      <c r="E1055" t="s">
        <v>5308</v>
      </c>
      <c r="G1055" t="s">
        <v>1894</v>
      </c>
      <c r="H1055" t="s">
        <v>1910</v>
      </c>
      <c r="I1055" t="s">
        <v>1974</v>
      </c>
      <c r="J1055" t="s">
        <v>3852</v>
      </c>
      <c r="K1055" t="s">
        <v>3853</v>
      </c>
      <c r="L1055" t="s">
        <v>4422</v>
      </c>
      <c r="M1055" t="s">
        <v>4423</v>
      </c>
    </row>
    <row r="1056" spans="1:13" x14ac:dyDescent="0.25">
      <c r="A1056" t="s">
        <v>1758</v>
      </c>
      <c r="B1056" t="s">
        <v>5309</v>
      </c>
      <c r="C1056" t="s">
        <v>5307</v>
      </c>
      <c r="E1056" t="s">
        <v>5310</v>
      </c>
      <c r="G1056" t="s">
        <v>1894</v>
      </c>
      <c r="H1056" t="s">
        <v>1910</v>
      </c>
      <c r="I1056" t="s">
        <v>1974</v>
      </c>
      <c r="J1056" t="s">
        <v>3852</v>
      </c>
      <c r="K1056" t="s">
        <v>3853</v>
      </c>
      <c r="L1056" t="s">
        <v>4422</v>
      </c>
      <c r="M1056" t="s">
        <v>4423</v>
      </c>
    </row>
    <row r="1057" spans="1:13" x14ac:dyDescent="0.25">
      <c r="A1057" t="s">
        <v>1759</v>
      </c>
      <c r="B1057" t="s">
        <v>5311</v>
      </c>
      <c r="C1057" t="s">
        <v>5312</v>
      </c>
      <c r="E1057" t="s">
        <v>5313</v>
      </c>
      <c r="G1057" t="s">
        <v>1894</v>
      </c>
      <c r="H1057" t="s">
        <v>1910</v>
      </c>
      <c r="I1057" t="s">
        <v>1911</v>
      </c>
      <c r="J1057" t="s">
        <v>2105</v>
      </c>
      <c r="K1057" t="s">
        <v>2236</v>
      </c>
      <c r="L1057" t="s">
        <v>5314</v>
      </c>
    </row>
    <row r="1058" spans="1:13" x14ac:dyDescent="0.25">
      <c r="A1058" t="s">
        <v>1760</v>
      </c>
      <c r="B1058" t="s">
        <v>5315</v>
      </c>
      <c r="C1058" t="s">
        <v>5312</v>
      </c>
      <c r="E1058" t="s">
        <v>5316</v>
      </c>
      <c r="G1058" t="s">
        <v>1894</v>
      </c>
      <c r="H1058" t="s">
        <v>1910</v>
      </c>
      <c r="I1058" t="s">
        <v>1911</v>
      </c>
      <c r="J1058" t="s">
        <v>2105</v>
      </c>
      <c r="K1058" t="s">
        <v>2236</v>
      </c>
      <c r="L1058" t="s">
        <v>5314</v>
      </c>
    </row>
    <row r="1059" spans="1:13" x14ac:dyDescent="0.25">
      <c r="A1059" t="s">
        <v>1761</v>
      </c>
      <c r="B1059" t="s">
        <v>5317</v>
      </c>
      <c r="C1059" t="s">
        <v>5312</v>
      </c>
      <c r="E1059" t="s">
        <v>5318</v>
      </c>
      <c r="G1059" t="s">
        <v>1894</v>
      </c>
      <c r="H1059" t="s">
        <v>1910</v>
      </c>
      <c r="I1059" t="s">
        <v>1911</v>
      </c>
      <c r="J1059" t="s">
        <v>2105</v>
      </c>
      <c r="K1059" t="s">
        <v>2236</v>
      </c>
      <c r="L1059" t="s">
        <v>5314</v>
      </c>
    </row>
    <row r="1060" spans="1:13" x14ac:dyDescent="0.25">
      <c r="A1060" t="s">
        <v>1762</v>
      </c>
      <c r="B1060" t="s">
        <v>5319</v>
      </c>
      <c r="C1060" t="s">
        <v>5312</v>
      </c>
      <c r="E1060" t="s">
        <v>5320</v>
      </c>
      <c r="G1060" t="s">
        <v>1894</v>
      </c>
      <c r="H1060" t="s">
        <v>1910</v>
      </c>
      <c r="I1060" t="s">
        <v>1911</v>
      </c>
      <c r="J1060" t="s">
        <v>2105</v>
      </c>
      <c r="K1060" t="s">
        <v>2236</v>
      </c>
      <c r="L1060" t="s">
        <v>5314</v>
      </c>
    </row>
    <row r="1061" spans="1:13" x14ac:dyDescent="0.25">
      <c r="A1061" t="s">
        <v>1763</v>
      </c>
      <c r="B1061" t="s">
        <v>5321</v>
      </c>
      <c r="C1061" t="s">
        <v>5312</v>
      </c>
      <c r="E1061" t="s">
        <v>5322</v>
      </c>
      <c r="G1061" t="s">
        <v>1894</v>
      </c>
      <c r="H1061" t="s">
        <v>1910</v>
      </c>
      <c r="I1061" t="s">
        <v>1911</v>
      </c>
      <c r="J1061" t="s">
        <v>2105</v>
      </c>
      <c r="K1061" t="s">
        <v>2236</v>
      </c>
      <c r="L1061" t="s">
        <v>5314</v>
      </c>
    </row>
    <row r="1062" spans="1:13" x14ac:dyDescent="0.25">
      <c r="A1062" t="s">
        <v>1764</v>
      </c>
      <c r="B1062" t="s">
        <v>5323</v>
      </c>
      <c r="C1062" t="s">
        <v>5324</v>
      </c>
      <c r="E1062" t="s">
        <v>5325</v>
      </c>
      <c r="G1062" t="s">
        <v>1894</v>
      </c>
      <c r="H1062" t="s">
        <v>1910</v>
      </c>
      <c r="I1062" t="s">
        <v>1911</v>
      </c>
      <c r="J1062" t="s">
        <v>2111</v>
      </c>
      <c r="K1062" t="s">
        <v>2299</v>
      </c>
      <c r="L1062" t="s">
        <v>2554</v>
      </c>
      <c r="M1062" t="s">
        <v>2555</v>
      </c>
    </row>
    <row r="1063" spans="1:13" x14ac:dyDescent="0.25">
      <c r="A1063" t="s">
        <v>1765</v>
      </c>
      <c r="B1063" t="s">
        <v>5326</v>
      </c>
      <c r="C1063" t="s">
        <v>5324</v>
      </c>
      <c r="E1063" t="s">
        <v>5327</v>
      </c>
      <c r="G1063" t="s">
        <v>1894</v>
      </c>
      <c r="H1063" t="s">
        <v>1910</v>
      </c>
      <c r="I1063" t="s">
        <v>1911</v>
      </c>
      <c r="J1063" t="s">
        <v>2111</v>
      </c>
      <c r="K1063" t="s">
        <v>2299</v>
      </c>
      <c r="L1063" t="s">
        <v>2554</v>
      </c>
      <c r="M1063" t="s">
        <v>2555</v>
      </c>
    </row>
    <row r="1064" spans="1:13" x14ac:dyDescent="0.25">
      <c r="A1064" t="s">
        <v>1766</v>
      </c>
      <c r="B1064" t="s">
        <v>5328</v>
      </c>
      <c r="C1064" t="s">
        <v>5324</v>
      </c>
      <c r="E1064" t="s">
        <v>5329</v>
      </c>
      <c r="G1064" t="s">
        <v>1894</v>
      </c>
      <c r="H1064" t="s">
        <v>1910</v>
      </c>
      <c r="I1064" t="s">
        <v>1911</v>
      </c>
      <c r="J1064" t="s">
        <v>2111</v>
      </c>
      <c r="K1064" t="s">
        <v>2299</v>
      </c>
      <c r="L1064" t="s">
        <v>2554</v>
      </c>
      <c r="M1064" t="s">
        <v>2555</v>
      </c>
    </row>
    <row r="1065" spans="1:13" x14ac:dyDescent="0.25">
      <c r="A1065" t="s">
        <v>1767</v>
      </c>
      <c r="B1065" t="s">
        <v>5330</v>
      </c>
      <c r="C1065" t="s">
        <v>5331</v>
      </c>
      <c r="E1065" t="s">
        <v>5332</v>
      </c>
      <c r="G1065" t="s">
        <v>1894</v>
      </c>
      <c r="H1065" t="s">
        <v>1910</v>
      </c>
      <c r="I1065" t="s">
        <v>1911</v>
      </c>
      <c r="J1065" t="s">
        <v>2105</v>
      </c>
      <c r="K1065" t="s">
        <v>2236</v>
      </c>
      <c r="L1065" t="s">
        <v>2237</v>
      </c>
    </row>
    <row r="1066" spans="1:13" x14ac:dyDescent="0.25">
      <c r="A1066" t="s">
        <v>1768</v>
      </c>
      <c r="B1066" t="s">
        <v>5333</v>
      </c>
      <c r="C1066" t="s">
        <v>5334</v>
      </c>
      <c r="E1066" t="s">
        <v>5335</v>
      </c>
      <c r="G1066" t="s">
        <v>1894</v>
      </c>
      <c r="H1066" t="s">
        <v>1910</v>
      </c>
      <c r="I1066" t="s">
        <v>5336</v>
      </c>
    </row>
    <row r="1067" spans="1:13" x14ac:dyDescent="0.25">
      <c r="A1067" t="s">
        <v>1769</v>
      </c>
      <c r="B1067" t="s">
        <v>5337</v>
      </c>
      <c r="C1067" t="s">
        <v>5334</v>
      </c>
      <c r="E1067" t="s">
        <v>5338</v>
      </c>
      <c r="G1067" t="s">
        <v>1894</v>
      </c>
      <c r="H1067" t="s">
        <v>1910</v>
      </c>
      <c r="I1067" t="s">
        <v>5336</v>
      </c>
    </row>
    <row r="1068" spans="1:13" x14ac:dyDescent="0.25">
      <c r="A1068" t="s">
        <v>1770</v>
      </c>
      <c r="B1068" t="s">
        <v>5339</v>
      </c>
      <c r="C1068" t="s">
        <v>5340</v>
      </c>
      <c r="E1068" t="s">
        <v>5341</v>
      </c>
      <c r="G1068" t="s">
        <v>1894</v>
      </c>
      <c r="H1068" t="s">
        <v>1910</v>
      </c>
      <c r="I1068" t="s">
        <v>1911</v>
      </c>
      <c r="J1068" t="s">
        <v>2111</v>
      </c>
      <c r="K1068" t="s">
        <v>2112</v>
      </c>
      <c r="L1068" t="s">
        <v>2113</v>
      </c>
    </row>
    <row r="1069" spans="1:13" x14ac:dyDescent="0.25">
      <c r="A1069" t="s">
        <v>1773</v>
      </c>
      <c r="B1069" t="s">
        <v>5342</v>
      </c>
      <c r="C1069" t="s">
        <v>5343</v>
      </c>
      <c r="E1069" t="s">
        <v>5344</v>
      </c>
      <c r="G1069" t="s">
        <v>1894</v>
      </c>
      <c r="H1069" t="s">
        <v>1910</v>
      </c>
      <c r="I1069" t="s">
        <v>1911</v>
      </c>
      <c r="J1069" t="s">
        <v>2111</v>
      </c>
      <c r="K1069" t="s">
        <v>2112</v>
      </c>
      <c r="L1069" t="s">
        <v>2561</v>
      </c>
    </row>
    <row r="1070" spans="1:13" x14ac:dyDescent="0.25">
      <c r="A1070" t="s">
        <v>1774</v>
      </c>
      <c r="B1070" t="s">
        <v>5345</v>
      </c>
      <c r="C1070" t="s">
        <v>5343</v>
      </c>
      <c r="E1070" t="s">
        <v>5346</v>
      </c>
      <c r="G1070" t="s">
        <v>1894</v>
      </c>
      <c r="H1070" t="s">
        <v>1910</v>
      </c>
      <c r="I1070" t="s">
        <v>1911</v>
      </c>
      <c r="J1070" t="s">
        <v>2111</v>
      </c>
      <c r="K1070" t="s">
        <v>2112</v>
      </c>
      <c r="L1070" t="s">
        <v>2561</v>
      </c>
    </row>
    <row r="1071" spans="1:13" x14ac:dyDescent="0.25">
      <c r="A1071" t="s">
        <v>1775</v>
      </c>
      <c r="B1071" t="s">
        <v>5347</v>
      </c>
      <c r="C1071" t="s">
        <v>5343</v>
      </c>
      <c r="E1071" t="s">
        <v>5348</v>
      </c>
      <c r="G1071" t="s">
        <v>1894</v>
      </c>
      <c r="H1071" t="s">
        <v>1910</v>
      </c>
      <c r="I1071" t="s">
        <v>1911</v>
      </c>
      <c r="J1071" t="s">
        <v>2111</v>
      </c>
      <c r="K1071" t="s">
        <v>2112</v>
      </c>
      <c r="L1071" t="s">
        <v>2561</v>
      </c>
    </row>
    <row r="1072" spans="1:13" x14ac:dyDescent="0.25">
      <c r="A1072" t="s">
        <v>1776</v>
      </c>
      <c r="B1072" t="s">
        <v>5349</v>
      </c>
      <c r="C1072" t="s">
        <v>5350</v>
      </c>
      <c r="E1072" t="s">
        <v>5351</v>
      </c>
      <c r="G1072" t="s">
        <v>1894</v>
      </c>
      <c r="H1072" t="s">
        <v>1910</v>
      </c>
      <c r="I1072" t="s">
        <v>1990</v>
      </c>
      <c r="J1072" t="s">
        <v>2032</v>
      </c>
      <c r="K1072" t="s">
        <v>2033</v>
      </c>
      <c r="L1072" t="s">
        <v>5352</v>
      </c>
    </row>
    <row r="1073" spans="1:13" x14ac:dyDescent="0.25">
      <c r="A1073" t="s">
        <v>1778</v>
      </c>
      <c r="B1073" t="s">
        <v>5353</v>
      </c>
      <c r="C1073" t="s">
        <v>5354</v>
      </c>
      <c r="E1073" t="s">
        <v>5355</v>
      </c>
      <c r="G1073" t="s">
        <v>1894</v>
      </c>
      <c r="H1073" t="s">
        <v>1910</v>
      </c>
      <c r="I1073" t="s">
        <v>1911</v>
      </c>
      <c r="J1073" t="s">
        <v>2105</v>
      </c>
      <c r="K1073" t="s">
        <v>2236</v>
      </c>
      <c r="L1073" t="s">
        <v>4370</v>
      </c>
    </row>
    <row r="1074" spans="1:13" x14ac:dyDescent="0.25">
      <c r="A1074" t="s">
        <v>1779</v>
      </c>
      <c r="B1074" t="s">
        <v>5356</v>
      </c>
      <c r="C1074" t="s">
        <v>5357</v>
      </c>
      <c r="E1074" t="s">
        <v>5358</v>
      </c>
      <c r="G1074" t="s">
        <v>1894</v>
      </c>
      <c r="H1074" t="s">
        <v>1910</v>
      </c>
      <c r="I1074" t="s">
        <v>1911</v>
      </c>
      <c r="J1074" t="s">
        <v>2111</v>
      </c>
      <c r="K1074" t="s">
        <v>2112</v>
      </c>
      <c r="L1074" t="s">
        <v>2561</v>
      </c>
    </row>
    <row r="1075" spans="1:13" x14ac:dyDescent="0.25">
      <c r="A1075" t="s">
        <v>1780</v>
      </c>
      <c r="B1075" t="s">
        <v>5359</v>
      </c>
      <c r="C1075" t="s">
        <v>5357</v>
      </c>
      <c r="E1075" t="s">
        <v>5360</v>
      </c>
      <c r="G1075" t="s">
        <v>1894</v>
      </c>
      <c r="H1075" t="s">
        <v>1910</v>
      </c>
      <c r="I1075" t="s">
        <v>1911</v>
      </c>
      <c r="J1075" t="s">
        <v>2111</v>
      </c>
      <c r="K1075" t="s">
        <v>2112</v>
      </c>
      <c r="L1075" t="s">
        <v>2561</v>
      </c>
    </row>
    <row r="1076" spans="1:13" x14ac:dyDescent="0.25">
      <c r="A1076" t="s">
        <v>1781</v>
      </c>
      <c r="B1076" t="s">
        <v>5361</v>
      </c>
      <c r="C1076" t="s">
        <v>5357</v>
      </c>
      <c r="E1076" t="s">
        <v>5362</v>
      </c>
      <c r="G1076" t="s">
        <v>1894</v>
      </c>
      <c r="H1076" t="s">
        <v>1910</v>
      </c>
      <c r="I1076" t="s">
        <v>1911</v>
      </c>
      <c r="J1076" t="s">
        <v>2111</v>
      </c>
      <c r="K1076" t="s">
        <v>2112</v>
      </c>
      <c r="L1076" t="s">
        <v>2561</v>
      </c>
    </row>
    <row r="1077" spans="1:13" x14ac:dyDescent="0.25">
      <c r="A1077" t="s">
        <v>1782</v>
      </c>
      <c r="B1077" t="s">
        <v>5363</v>
      </c>
      <c r="C1077" t="s">
        <v>5357</v>
      </c>
      <c r="E1077" t="s">
        <v>5364</v>
      </c>
      <c r="G1077" t="s">
        <v>1894</v>
      </c>
      <c r="H1077" t="s">
        <v>1910</v>
      </c>
      <c r="I1077" t="s">
        <v>1911</v>
      </c>
      <c r="J1077" t="s">
        <v>2111</v>
      </c>
      <c r="K1077" t="s">
        <v>2112</v>
      </c>
      <c r="L1077" t="s">
        <v>2561</v>
      </c>
    </row>
    <row r="1078" spans="1:13" x14ac:dyDescent="0.25">
      <c r="A1078" t="s">
        <v>1783</v>
      </c>
      <c r="B1078" t="s">
        <v>5365</v>
      </c>
      <c r="C1078" t="s">
        <v>5357</v>
      </c>
      <c r="E1078" t="s">
        <v>5366</v>
      </c>
      <c r="G1078" t="s">
        <v>1894</v>
      </c>
      <c r="H1078" t="s">
        <v>1910</v>
      </c>
      <c r="I1078" t="s">
        <v>1911</v>
      </c>
      <c r="J1078" t="s">
        <v>2111</v>
      </c>
      <c r="K1078" t="s">
        <v>2112</v>
      </c>
      <c r="L1078" t="s">
        <v>2561</v>
      </c>
    </row>
    <row r="1079" spans="1:13" x14ac:dyDescent="0.25">
      <c r="A1079" t="s">
        <v>1784</v>
      </c>
      <c r="B1079" t="s">
        <v>5367</v>
      </c>
      <c r="C1079" t="s">
        <v>5357</v>
      </c>
      <c r="E1079" t="s">
        <v>5368</v>
      </c>
      <c r="G1079" t="s">
        <v>1894</v>
      </c>
      <c r="H1079" t="s">
        <v>1910</v>
      </c>
      <c r="I1079" t="s">
        <v>1911</v>
      </c>
      <c r="J1079" t="s">
        <v>2111</v>
      </c>
      <c r="K1079" t="s">
        <v>2112</v>
      </c>
      <c r="L1079" t="s">
        <v>2561</v>
      </c>
    </row>
    <row r="1080" spans="1:13" x14ac:dyDescent="0.25">
      <c r="A1080" t="s">
        <v>1785</v>
      </c>
      <c r="B1080" t="s">
        <v>5369</v>
      </c>
      <c r="C1080" t="s">
        <v>5357</v>
      </c>
      <c r="E1080" t="s">
        <v>5370</v>
      </c>
      <c r="G1080" t="s">
        <v>1894</v>
      </c>
      <c r="H1080" t="s">
        <v>1910</v>
      </c>
      <c r="I1080" t="s">
        <v>1911</v>
      </c>
      <c r="J1080" t="s">
        <v>2111</v>
      </c>
      <c r="K1080" t="s">
        <v>2112</v>
      </c>
      <c r="L1080" t="s">
        <v>2561</v>
      </c>
    </row>
    <row r="1081" spans="1:13" x14ac:dyDescent="0.25">
      <c r="A1081" t="s">
        <v>1786</v>
      </c>
      <c r="B1081" t="s">
        <v>5371</v>
      </c>
      <c r="C1081" t="s">
        <v>5372</v>
      </c>
      <c r="E1081" t="s">
        <v>5373</v>
      </c>
      <c r="G1081" t="s">
        <v>1894</v>
      </c>
      <c r="H1081" t="s">
        <v>1943</v>
      </c>
      <c r="I1081" t="s">
        <v>1944</v>
      </c>
      <c r="J1081" t="s">
        <v>2071</v>
      </c>
      <c r="K1081" t="s">
        <v>2505</v>
      </c>
    </row>
    <row r="1082" spans="1:13" x14ac:dyDescent="0.25">
      <c r="A1082" t="s">
        <v>1787</v>
      </c>
      <c r="B1082" t="s">
        <v>5374</v>
      </c>
      <c r="C1082" t="s">
        <v>5375</v>
      </c>
      <c r="E1082" t="s">
        <v>5376</v>
      </c>
      <c r="G1082" t="s">
        <v>1894</v>
      </c>
      <c r="H1082" t="s">
        <v>1943</v>
      </c>
      <c r="I1082" t="s">
        <v>1944</v>
      </c>
      <c r="J1082" t="s">
        <v>2071</v>
      </c>
      <c r="K1082" t="s">
        <v>2505</v>
      </c>
    </row>
    <row r="1083" spans="1:13" x14ac:dyDescent="0.25">
      <c r="A1083" t="s">
        <v>1788</v>
      </c>
      <c r="B1083" t="s">
        <v>5377</v>
      </c>
      <c r="C1083" t="s">
        <v>5375</v>
      </c>
      <c r="E1083" t="s">
        <v>5378</v>
      </c>
      <c r="G1083" t="s">
        <v>1894</v>
      </c>
      <c r="H1083" t="s">
        <v>1943</v>
      </c>
      <c r="I1083" t="s">
        <v>1944</v>
      </c>
      <c r="J1083" t="s">
        <v>2071</v>
      </c>
      <c r="K1083" t="s">
        <v>2505</v>
      </c>
    </row>
    <row r="1084" spans="1:13" x14ac:dyDescent="0.25">
      <c r="A1084" t="s">
        <v>1789</v>
      </c>
      <c r="B1084" t="s">
        <v>5379</v>
      </c>
      <c r="C1084" t="s">
        <v>5380</v>
      </c>
      <c r="E1084" t="s">
        <v>5381</v>
      </c>
      <c r="G1084" t="s">
        <v>1894</v>
      </c>
      <c r="H1084" t="s">
        <v>1910</v>
      </c>
      <c r="I1084" t="s">
        <v>1911</v>
      </c>
      <c r="J1084" t="s">
        <v>2111</v>
      </c>
      <c r="K1084" t="s">
        <v>2299</v>
      </c>
      <c r="L1084" t="s">
        <v>2554</v>
      </c>
      <c r="M1084" t="s">
        <v>2555</v>
      </c>
    </row>
    <row r="1085" spans="1:13" x14ac:dyDescent="0.25">
      <c r="A1085" t="s">
        <v>1790</v>
      </c>
      <c r="B1085" t="s">
        <v>5382</v>
      </c>
      <c r="C1085" t="s">
        <v>5380</v>
      </c>
      <c r="E1085" t="s">
        <v>5383</v>
      </c>
      <c r="G1085" t="s">
        <v>1894</v>
      </c>
      <c r="H1085" t="s">
        <v>1910</v>
      </c>
      <c r="I1085" t="s">
        <v>1911</v>
      </c>
      <c r="J1085" t="s">
        <v>2111</v>
      </c>
      <c r="K1085" t="s">
        <v>2299</v>
      </c>
      <c r="L1085" t="s">
        <v>2554</v>
      </c>
      <c r="M1085" t="s">
        <v>2555</v>
      </c>
    </row>
    <row r="1086" spans="1:13" x14ac:dyDescent="0.25">
      <c r="A1086" t="s">
        <v>1791</v>
      </c>
      <c r="B1086" t="s">
        <v>5384</v>
      </c>
      <c r="C1086" t="s">
        <v>5385</v>
      </c>
      <c r="E1086" t="s">
        <v>5386</v>
      </c>
      <c r="G1086" t="s">
        <v>1894</v>
      </c>
      <c r="H1086" t="s">
        <v>1910</v>
      </c>
      <c r="I1086" t="s">
        <v>1990</v>
      </c>
      <c r="J1086" t="s">
        <v>2032</v>
      </c>
      <c r="K1086" t="s">
        <v>5387</v>
      </c>
      <c r="L1086" t="s">
        <v>5388</v>
      </c>
    </row>
    <row r="1087" spans="1:13" x14ac:dyDescent="0.25">
      <c r="A1087" t="s">
        <v>1792</v>
      </c>
      <c r="B1087" t="s">
        <v>5389</v>
      </c>
      <c r="C1087" t="s">
        <v>5390</v>
      </c>
      <c r="E1087" t="s">
        <v>5391</v>
      </c>
      <c r="G1087" t="s">
        <v>1894</v>
      </c>
      <c r="H1087" t="s">
        <v>1910</v>
      </c>
      <c r="I1087" t="s">
        <v>1974</v>
      </c>
      <c r="J1087" t="s">
        <v>5392</v>
      </c>
      <c r="K1087" t="s">
        <v>5393</v>
      </c>
      <c r="L1087" t="s">
        <v>5394</v>
      </c>
    </row>
    <row r="1088" spans="1:13" x14ac:dyDescent="0.25">
      <c r="A1088" t="s">
        <v>1793</v>
      </c>
      <c r="B1088" t="s">
        <v>5395</v>
      </c>
      <c r="C1088" t="s">
        <v>5396</v>
      </c>
      <c r="E1088" t="s">
        <v>5397</v>
      </c>
      <c r="G1088" t="s">
        <v>1894</v>
      </c>
      <c r="H1088" t="s">
        <v>1910</v>
      </c>
      <c r="I1088" t="s">
        <v>1911</v>
      </c>
      <c r="J1088" t="s">
        <v>2105</v>
      </c>
      <c r="K1088" t="s">
        <v>2106</v>
      </c>
      <c r="L1088" t="s">
        <v>2107</v>
      </c>
    </row>
    <row r="1089" spans="1:13" x14ac:dyDescent="0.25">
      <c r="A1089" t="s">
        <v>1794</v>
      </c>
      <c r="B1089" t="s">
        <v>5398</v>
      </c>
      <c r="C1089" t="s">
        <v>5396</v>
      </c>
      <c r="E1089" t="s">
        <v>5399</v>
      </c>
      <c r="G1089" t="s">
        <v>1894</v>
      </c>
      <c r="H1089" t="s">
        <v>1910</v>
      </c>
      <c r="I1089" t="s">
        <v>1911</v>
      </c>
      <c r="J1089" t="s">
        <v>2105</v>
      </c>
      <c r="K1089" t="s">
        <v>2106</v>
      </c>
      <c r="L1089" t="s">
        <v>2107</v>
      </c>
    </row>
    <row r="1090" spans="1:13" x14ac:dyDescent="0.25">
      <c r="A1090" t="s">
        <v>1795</v>
      </c>
      <c r="B1090" t="s">
        <v>5400</v>
      </c>
      <c r="C1090" t="s">
        <v>5396</v>
      </c>
      <c r="E1090" t="s">
        <v>5401</v>
      </c>
      <c r="G1090" t="s">
        <v>1894</v>
      </c>
      <c r="H1090" t="s">
        <v>1910</v>
      </c>
      <c r="I1090" t="s">
        <v>1911</v>
      </c>
      <c r="J1090" t="s">
        <v>2105</v>
      </c>
      <c r="K1090" t="s">
        <v>2106</v>
      </c>
      <c r="L1090" t="s">
        <v>2107</v>
      </c>
    </row>
    <row r="1091" spans="1:13" x14ac:dyDescent="0.25">
      <c r="A1091" t="s">
        <v>1796</v>
      </c>
      <c r="B1091" t="s">
        <v>5402</v>
      </c>
      <c r="C1091" t="s">
        <v>5396</v>
      </c>
      <c r="E1091" t="s">
        <v>5403</v>
      </c>
      <c r="G1091" t="s">
        <v>1894</v>
      </c>
      <c r="H1091" t="s">
        <v>1910</v>
      </c>
      <c r="I1091" t="s">
        <v>1911</v>
      </c>
      <c r="J1091" t="s">
        <v>2105</v>
      </c>
      <c r="K1091" t="s">
        <v>2106</v>
      </c>
      <c r="L1091" t="s">
        <v>2107</v>
      </c>
    </row>
    <row r="1092" spans="1:13" x14ac:dyDescent="0.25">
      <c r="A1092" t="s">
        <v>1797</v>
      </c>
      <c r="B1092" t="s">
        <v>5404</v>
      </c>
      <c r="C1092" t="s">
        <v>5405</v>
      </c>
      <c r="E1092" t="s">
        <v>5406</v>
      </c>
      <c r="G1092" t="s">
        <v>1894</v>
      </c>
      <c r="H1092" t="s">
        <v>1910</v>
      </c>
      <c r="I1092" t="s">
        <v>1911</v>
      </c>
      <c r="J1092" t="s">
        <v>3340</v>
      </c>
      <c r="K1092" t="s">
        <v>3341</v>
      </c>
      <c r="L1092" t="s">
        <v>5407</v>
      </c>
    </row>
    <row r="1093" spans="1:13" x14ac:dyDescent="0.25">
      <c r="A1093" t="s">
        <v>1798</v>
      </c>
      <c r="B1093" t="s">
        <v>5408</v>
      </c>
      <c r="C1093" t="s">
        <v>5409</v>
      </c>
      <c r="E1093" t="s">
        <v>5410</v>
      </c>
      <c r="G1093" t="s">
        <v>1894</v>
      </c>
      <c r="H1093" t="s">
        <v>1910</v>
      </c>
      <c r="I1093" t="s">
        <v>1950</v>
      </c>
      <c r="J1093" t="s">
        <v>2181</v>
      </c>
      <c r="K1093" t="s">
        <v>2182</v>
      </c>
      <c r="L1093" t="s">
        <v>2531</v>
      </c>
    </row>
    <row r="1094" spans="1:13" x14ac:dyDescent="0.25">
      <c r="A1094" t="s">
        <v>1799</v>
      </c>
      <c r="B1094" t="s">
        <v>5411</v>
      </c>
      <c r="C1094" t="s">
        <v>5412</v>
      </c>
      <c r="E1094" t="s">
        <v>5413</v>
      </c>
      <c r="G1094" t="s">
        <v>1894</v>
      </c>
      <c r="H1094" t="s">
        <v>1910</v>
      </c>
      <c r="I1094" t="s">
        <v>1974</v>
      </c>
      <c r="J1094" t="s">
        <v>1975</v>
      </c>
      <c r="K1094" t="s">
        <v>1976</v>
      </c>
      <c r="L1094" t="s">
        <v>1977</v>
      </c>
    </row>
    <row r="1095" spans="1:13" x14ac:dyDescent="0.25">
      <c r="A1095" t="s">
        <v>1800</v>
      </c>
      <c r="B1095" t="s">
        <v>5414</v>
      </c>
      <c r="C1095" t="s">
        <v>5415</v>
      </c>
      <c r="E1095" t="s">
        <v>5416</v>
      </c>
      <c r="G1095" t="s">
        <v>1894</v>
      </c>
      <c r="H1095" t="s">
        <v>2043</v>
      </c>
      <c r="I1095" t="s">
        <v>2051</v>
      </c>
      <c r="J1095" t="s">
        <v>2705</v>
      </c>
      <c r="K1095" t="s">
        <v>2706</v>
      </c>
      <c r="L1095" t="s">
        <v>5417</v>
      </c>
    </row>
    <row r="1096" spans="1:13" x14ac:dyDescent="0.25">
      <c r="A1096" t="s">
        <v>1801</v>
      </c>
      <c r="B1096" t="s">
        <v>5418</v>
      </c>
      <c r="C1096" t="s">
        <v>5419</v>
      </c>
      <c r="E1096" t="s">
        <v>5420</v>
      </c>
      <c r="G1096" t="s">
        <v>1894</v>
      </c>
      <c r="H1096" t="s">
        <v>1910</v>
      </c>
      <c r="I1096" t="s">
        <v>1950</v>
      </c>
      <c r="J1096" t="s">
        <v>2433</v>
      </c>
      <c r="K1096" t="s">
        <v>2434</v>
      </c>
      <c r="L1096" t="s">
        <v>2435</v>
      </c>
    </row>
    <row r="1097" spans="1:13" x14ac:dyDescent="0.25">
      <c r="A1097" t="s">
        <v>1802</v>
      </c>
      <c r="B1097" t="s">
        <v>5421</v>
      </c>
      <c r="C1097" t="s">
        <v>5422</v>
      </c>
      <c r="E1097" t="s">
        <v>5423</v>
      </c>
      <c r="G1097" t="s">
        <v>1894</v>
      </c>
      <c r="H1097" t="s">
        <v>2043</v>
      </c>
      <c r="I1097" t="s">
        <v>2044</v>
      </c>
      <c r="J1097" t="s">
        <v>2139</v>
      </c>
      <c r="K1097" t="s">
        <v>2140</v>
      </c>
      <c r="L1097" t="s">
        <v>2637</v>
      </c>
      <c r="M1097" t="s">
        <v>2638</v>
      </c>
    </row>
    <row r="1098" spans="1:13" x14ac:dyDescent="0.25">
      <c r="A1098" t="s">
        <v>1803</v>
      </c>
      <c r="B1098" t="s">
        <v>5424</v>
      </c>
      <c r="C1098" t="s">
        <v>5425</v>
      </c>
      <c r="E1098" t="s">
        <v>5426</v>
      </c>
      <c r="G1098" t="s">
        <v>1894</v>
      </c>
      <c r="H1098" t="s">
        <v>1910</v>
      </c>
      <c r="I1098" t="s">
        <v>1950</v>
      </c>
      <c r="J1098" t="s">
        <v>2735</v>
      </c>
      <c r="K1098" t="s">
        <v>3351</v>
      </c>
      <c r="L1098" t="s">
        <v>3439</v>
      </c>
    </row>
    <row r="1099" spans="1:13" x14ac:dyDescent="0.25">
      <c r="A1099" t="s">
        <v>1804</v>
      </c>
      <c r="B1099" t="s">
        <v>5427</v>
      </c>
      <c r="C1099" t="s">
        <v>5425</v>
      </c>
      <c r="E1099" t="s">
        <v>5428</v>
      </c>
      <c r="G1099" t="s">
        <v>1894</v>
      </c>
      <c r="H1099" t="s">
        <v>1910</v>
      </c>
      <c r="I1099" t="s">
        <v>1950</v>
      </c>
      <c r="J1099" t="s">
        <v>2735</v>
      </c>
      <c r="K1099" t="s">
        <v>3351</v>
      </c>
      <c r="L1099" t="s">
        <v>3439</v>
      </c>
    </row>
    <row r="1100" spans="1:13" x14ac:dyDescent="0.25">
      <c r="A1100" t="s">
        <v>1805</v>
      </c>
      <c r="B1100" t="s">
        <v>5429</v>
      </c>
      <c r="C1100" t="s">
        <v>5430</v>
      </c>
      <c r="E1100" t="s">
        <v>5431</v>
      </c>
      <c r="G1100" t="s">
        <v>1894</v>
      </c>
      <c r="H1100" t="s">
        <v>1910</v>
      </c>
      <c r="I1100" t="s">
        <v>1950</v>
      </c>
      <c r="J1100" t="s">
        <v>2082</v>
      </c>
      <c r="K1100" t="s">
        <v>2176</v>
      </c>
      <c r="L1100" t="s">
        <v>2177</v>
      </c>
    </row>
    <row r="1101" spans="1:13" x14ac:dyDescent="0.25">
      <c r="A1101" t="s">
        <v>1806</v>
      </c>
      <c r="B1101" t="s">
        <v>5432</v>
      </c>
      <c r="C1101" t="s">
        <v>5433</v>
      </c>
      <c r="D1101" t="s">
        <v>5434</v>
      </c>
      <c r="E1101" t="s">
        <v>5435</v>
      </c>
      <c r="G1101" t="s">
        <v>1894</v>
      </c>
      <c r="H1101" t="s">
        <v>1943</v>
      </c>
      <c r="I1101" t="s">
        <v>1956</v>
      </c>
      <c r="J1101" t="s">
        <v>1957</v>
      </c>
      <c r="K1101" t="s">
        <v>5436</v>
      </c>
    </row>
    <row r="1102" spans="1:13" x14ac:dyDescent="0.25">
      <c r="A1102" t="s">
        <v>1807</v>
      </c>
      <c r="B1102" t="s">
        <v>5437</v>
      </c>
      <c r="C1102" t="s">
        <v>5433</v>
      </c>
      <c r="E1102" t="s">
        <v>5438</v>
      </c>
      <c r="G1102" t="s">
        <v>1894</v>
      </c>
      <c r="H1102" t="s">
        <v>1943</v>
      </c>
      <c r="I1102" t="s">
        <v>1956</v>
      </c>
      <c r="J1102" t="s">
        <v>1957</v>
      </c>
      <c r="K1102" t="s">
        <v>5436</v>
      </c>
    </row>
    <row r="1103" spans="1:13" x14ac:dyDescent="0.25">
      <c r="A1103" t="s">
        <v>1808</v>
      </c>
      <c r="B1103" t="s">
        <v>5439</v>
      </c>
      <c r="C1103" t="s">
        <v>5433</v>
      </c>
      <c r="E1103" t="s">
        <v>5440</v>
      </c>
      <c r="G1103" t="s">
        <v>1894</v>
      </c>
      <c r="H1103" t="s">
        <v>1943</v>
      </c>
      <c r="I1103" t="s">
        <v>1956</v>
      </c>
      <c r="J1103" t="s">
        <v>1957</v>
      </c>
      <c r="K1103" t="s">
        <v>5436</v>
      </c>
    </row>
    <row r="1104" spans="1:13" x14ac:dyDescent="0.25">
      <c r="A1104" t="s">
        <v>1809</v>
      </c>
      <c r="B1104" t="s">
        <v>5441</v>
      </c>
      <c r="C1104" t="s">
        <v>5442</v>
      </c>
      <c r="E1104" t="s">
        <v>5443</v>
      </c>
      <c r="G1104" t="s">
        <v>1894</v>
      </c>
      <c r="H1104" t="s">
        <v>1910</v>
      </c>
      <c r="I1104" t="s">
        <v>1911</v>
      </c>
      <c r="J1104" t="s">
        <v>2111</v>
      </c>
      <c r="K1104" t="s">
        <v>2112</v>
      </c>
      <c r="L1104" t="s">
        <v>2113</v>
      </c>
    </row>
    <row r="1105" spans="1:13" x14ac:dyDescent="0.25">
      <c r="A1105" t="s">
        <v>1810</v>
      </c>
      <c r="B1105" t="s">
        <v>5444</v>
      </c>
      <c r="C1105" t="s">
        <v>5442</v>
      </c>
      <c r="E1105" t="s">
        <v>5445</v>
      </c>
      <c r="G1105" t="s">
        <v>1894</v>
      </c>
      <c r="H1105" t="s">
        <v>1910</v>
      </c>
      <c r="I1105" t="s">
        <v>1911</v>
      </c>
      <c r="J1105" t="s">
        <v>2111</v>
      </c>
      <c r="K1105" t="s">
        <v>2112</v>
      </c>
      <c r="L1105" t="s">
        <v>2113</v>
      </c>
    </row>
    <row r="1106" spans="1:13" x14ac:dyDescent="0.25">
      <c r="A1106" t="s">
        <v>1811</v>
      </c>
      <c r="B1106" t="s">
        <v>5446</v>
      </c>
      <c r="C1106" t="s">
        <v>5442</v>
      </c>
      <c r="E1106" t="s">
        <v>5447</v>
      </c>
      <c r="G1106" t="s">
        <v>1894</v>
      </c>
      <c r="H1106" t="s">
        <v>1910</v>
      </c>
      <c r="I1106" t="s">
        <v>1911</v>
      </c>
      <c r="J1106" t="s">
        <v>2111</v>
      </c>
      <c r="K1106" t="s">
        <v>2112</v>
      </c>
      <c r="L1106" t="s">
        <v>2113</v>
      </c>
    </row>
    <row r="1107" spans="1:13" x14ac:dyDescent="0.25">
      <c r="A1107" t="s">
        <v>1812</v>
      </c>
      <c r="B1107" t="s">
        <v>5448</v>
      </c>
      <c r="C1107" t="s">
        <v>5449</v>
      </c>
      <c r="E1107" t="s">
        <v>5450</v>
      </c>
      <c r="G1107" t="s">
        <v>1894</v>
      </c>
      <c r="H1107" t="s">
        <v>1910</v>
      </c>
      <c r="I1107" t="s">
        <v>1950</v>
      </c>
      <c r="J1107" t="s">
        <v>2181</v>
      </c>
      <c r="K1107" t="s">
        <v>2182</v>
      </c>
      <c r="L1107" t="s">
        <v>2531</v>
      </c>
    </row>
    <row r="1108" spans="1:13" x14ac:dyDescent="0.25">
      <c r="A1108" t="s">
        <v>1813</v>
      </c>
      <c r="B1108" t="s">
        <v>5451</v>
      </c>
      <c r="C1108" t="s">
        <v>5452</v>
      </c>
      <c r="E1108" t="s">
        <v>5453</v>
      </c>
      <c r="G1108" t="s">
        <v>1894</v>
      </c>
      <c r="H1108" t="s">
        <v>1895</v>
      </c>
      <c r="I1108" t="s">
        <v>3570</v>
      </c>
      <c r="J1108" t="s">
        <v>3571</v>
      </c>
      <c r="K1108" t="s">
        <v>5454</v>
      </c>
    </row>
    <row r="1109" spans="1:13" x14ac:dyDescent="0.25">
      <c r="A1109" t="s">
        <v>1814</v>
      </c>
      <c r="B1109" t="s">
        <v>5455</v>
      </c>
      <c r="C1109" t="s">
        <v>5456</v>
      </c>
      <c r="E1109" t="s">
        <v>5457</v>
      </c>
      <c r="G1109" t="s">
        <v>1894</v>
      </c>
      <c r="H1109" t="s">
        <v>1943</v>
      </c>
      <c r="I1109" t="s">
        <v>1944</v>
      </c>
      <c r="J1109" t="s">
        <v>2071</v>
      </c>
      <c r="K1109" t="s">
        <v>4669</v>
      </c>
    </row>
    <row r="1110" spans="1:13" x14ac:dyDescent="0.25">
      <c r="A1110" t="s">
        <v>1815</v>
      </c>
      <c r="B1110" t="s">
        <v>5458</v>
      </c>
      <c r="C1110" t="s">
        <v>5456</v>
      </c>
      <c r="E1110" t="s">
        <v>5459</v>
      </c>
      <c r="G1110" t="s">
        <v>1894</v>
      </c>
      <c r="H1110" t="s">
        <v>1943</v>
      </c>
      <c r="I1110" t="s">
        <v>1944</v>
      </c>
      <c r="J1110" t="s">
        <v>2071</v>
      </c>
      <c r="K1110" t="s">
        <v>4669</v>
      </c>
    </row>
    <row r="1111" spans="1:13" x14ac:dyDescent="0.25">
      <c r="A1111" t="s">
        <v>1816</v>
      </c>
      <c r="B1111" t="s">
        <v>5460</v>
      </c>
      <c r="C1111" t="s">
        <v>5461</v>
      </c>
      <c r="D1111" t="s">
        <v>5462</v>
      </c>
      <c r="E1111" t="s">
        <v>5463</v>
      </c>
      <c r="G1111" t="s">
        <v>1894</v>
      </c>
      <c r="H1111" t="s">
        <v>2043</v>
      </c>
      <c r="I1111" t="s">
        <v>2044</v>
      </c>
      <c r="J1111" t="s">
        <v>2139</v>
      </c>
      <c r="K1111" t="s">
        <v>2140</v>
      </c>
      <c r="L1111" t="s">
        <v>2637</v>
      </c>
      <c r="M1111" t="s">
        <v>2638</v>
      </c>
    </row>
    <row r="1112" spans="1:13" x14ac:dyDescent="0.25">
      <c r="A1112" t="s">
        <v>1817</v>
      </c>
      <c r="B1112" t="s">
        <v>5464</v>
      </c>
      <c r="C1112" t="s">
        <v>5465</v>
      </c>
      <c r="E1112" t="s">
        <v>5466</v>
      </c>
      <c r="G1112" t="s">
        <v>1894</v>
      </c>
      <c r="H1112" t="s">
        <v>1910</v>
      </c>
      <c r="I1112" t="s">
        <v>1950</v>
      </c>
      <c r="J1112" t="s">
        <v>2089</v>
      </c>
      <c r="K1112" t="s">
        <v>2090</v>
      </c>
      <c r="L1112" t="s">
        <v>2156</v>
      </c>
    </row>
    <row r="1113" spans="1:13" x14ac:dyDescent="0.25">
      <c r="A1113" t="s">
        <v>1819</v>
      </c>
      <c r="B1113" t="s">
        <v>5467</v>
      </c>
      <c r="C1113" t="s">
        <v>5468</v>
      </c>
      <c r="E1113" t="s">
        <v>5469</v>
      </c>
      <c r="G1113" t="s">
        <v>1894</v>
      </c>
      <c r="H1113" t="s">
        <v>1910</v>
      </c>
      <c r="I1113" t="s">
        <v>1990</v>
      </c>
      <c r="J1113" t="s">
        <v>1991</v>
      </c>
      <c r="K1113" t="s">
        <v>1992</v>
      </c>
      <c r="L1113" t="s">
        <v>1993</v>
      </c>
    </row>
    <row r="1114" spans="1:13" x14ac:dyDescent="0.25">
      <c r="A1114" t="s">
        <v>1820</v>
      </c>
      <c r="B1114" t="s">
        <v>5470</v>
      </c>
      <c r="C1114" t="s">
        <v>5468</v>
      </c>
      <c r="E1114" t="s">
        <v>5471</v>
      </c>
      <c r="G1114" t="s">
        <v>1894</v>
      </c>
      <c r="H1114" t="s">
        <v>1910</v>
      </c>
      <c r="I1114" t="s">
        <v>1990</v>
      </c>
      <c r="J1114" t="s">
        <v>1991</v>
      </c>
      <c r="K1114" t="s">
        <v>1992</v>
      </c>
      <c r="L1114" t="s">
        <v>1993</v>
      </c>
    </row>
    <row r="1115" spans="1:13" x14ac:dyDescent="0.25">
      <c r="A1115" t="s">
        <v>1821</v>
      </c>
      <c r="B1115" t="s">
        <v>5472</v>
      </c>
      <c r="C1115" t="s">
        <v>5473</v>
      </c>
      <c r="E1115" t="s">
        <v>5474</v>
      </c>
      <c r="G1115" t="s">
        <v>1894</v>
      </c>
      <c r="H1115" t="s">
        <v>1910</v>
      </c>
      <c r="I1115" t="s">
        <v>1950</v>
      </c>
      <c r="J1115" t="s">
        <v>2319</v>
      </c>
      <c r="K1115" t="s">
        <v>4234</v>
      </c>
      <c r="L1115" t="s">
        <v>4235</v>
      </c>
    </row>
    <row r="1116" spans="1:13" x14ac:dyDescent="0.25">
      <c r="A1116" t="s">
        <v>1822</v>
      </c>
      <c r="B1116" t="s">
        <v>5475</v>
      </c>
      <c r="C1116" t="s">
        <v>5476</v>
      </c>
      <c r="E1116" t="s">
        <v>5477</v>
      </c>
      <c r="G1116" t="s">
        <v>1894</v>
      </c>
      <c r="H1116" t="s">
        <v>1910</v>
      </c>
      <c r="I1116" t="s">
        <v>1950</v>
      </c>
      <c r="J1116" t="s">
        <v>2390</v>
      </c>
      <c r="K1116" t="s">
        <v>2512</v>
      </c>
      <c r="L1116" t="s">
        <v>2513</v>
      </c>
    </row>
    <row r="1117" spans="1:13" x14ac:dyDescent="0.25">
      <c r="A1117" t="s">
        <v>1823</v>
      </c>
      <c r="B1117" t="s">
        <v>5478</v>
      </c>
      <c r="C1117" t="s">
        <v>5476</v>
      </c>
      <c r="E1117" t="s">
        <v>5479</v>
      </c>
      <c r="G1117" t="s">
        <v>1894</v>
      </c>
      <c r="H1117" t="s">
        <v>1910</v>
      </c>
      <c r="I1117" t="s">
        <v>1950</v>
      </c>
      <c r="J1117" t="s">
        <v>2390</v>
      </c>
      <c r="K1117" t="s">
        <v>2512</v>
      </c>
      <c r="L1117" t="s">
        <v>2513</v>
      </c>
    </row>
    <row r="1118" spans="1:13" x14ac:dyDescent="0.25">
      <c r="A1118" t="s">
        <v>1824</v>
      </c>
      <c r="B1118" t="s">
        <v>5480</v>
      </c>
      <c r="C1118" t="s">
        <v>5476</v>
      </c>
      <c r="E1118" t="s">
        <v>5481</v>
      </c>
      <c r="G1118" t="s">
        <v>1894</v>
      </c>
      <c r="H1118" t="s">
        <v>1910</v>
      </c>
      <c r="I1118" t="s">
        <v>1950</v>
      </c>
      <c r="J1118" t="s">
        <v>2390</v>
      </c>
      <c r="K1118" t="s">
        <v>2512</v>
      </c>
      <c r="L1118" t="s">
        <v>2513</v>
      </c>
    </row>
    <row r="1119" spans="1:13" x14ac:dyDescent="0.25">
      <c r="A1119" t="s">
        <v>1829</v>
      </c>
      <c r="B1119" t="s">
        <v>5482</v>
      </c>
      <c r="C1119" t="s">
        <v>5483</v>
      </c>
      <c r="E1119" t="s">
        <v>5484</v>
      </c>
      <c r="G1119" t="s">
        <v>1894</v>
      </c>
      <c r="H1119" t="s">
        <v>1910</v>
      </c>
      <c r="I1119" t="s">
        <v>1950</v>
      </c>
      <c r="J1119" t="s">
        <v>4512</v>
      </c>
      <c r="K1119" t="s">
        <v>4513</v>
      </c>
      <c r="L1119" t="s">
        <v>5485</v>
      </c>
    </row>
    <row r="1120" spans="1:13" x14ac:dyDescent="0.25">
      <c r="A1120" t="s">
        <v>1830</v>
      </c>
      <c r="B1120" t="s">
        <v>5486</v>
      </c>
      <c r="C1120" t="s">
        <v>5483</v>
      </c>
      <c r="E1120" t="s">
        <v>5487</v>
      </c>
      <c r="G1120" t="s">
        <v>1894</v>
      </c>
      <c r="H1120" t="s">
        <v>1910</v>
      </c>
      <c r="I1120" t="s">
        <v>1950</v>
      </c>
      <c r="J1120" t="s">
        <v>4512</v>
      </c>
      <c r="K1120" t="s">
        <v>4513</v>
      </c>
      <c r="L1120" t="s">
        <v>5485</v>
      </c>
    </row>
    <row r="1121" spans="1:12" x14ac:dyDescent="0.25">
      <c r="A1121" t="s">
        <v>1831</v>
      </c>
      <c r="B1121" t="s">
        <v>5488</v>
      </c>
      <c r="C1121" t="s">
        <v>5489</v>
      </c>
      <c r="E1121" t="s">
        <v>5490</v>
      </c>
      <c r="G1121" t="s">
        <v>1894</v>
      </c>
      <c r="H1121" t="s">
        <v>1910</v>
      </c>
      <c r="I1121" t="s">
        <v>1950</v>
      </c>
      <c r="J1121" t="s">
        <v>2089</v>
      </c>
      <c r="K1121" t="s">
        <v>2090</v>
      </c>
      <c r="L1121" t="s">
        <v>5491</v>
      </c>
    </row>
    <row r="1122" spans="1:12" x14ac:dyDescent="0.25">
      <c r="A1122" t="s">
        <v>1832</v>
      </c>
      <c r="B1122" t="s">
        <v>5492</v>
      </c>
      <c r="C1122" t="s">
        <v>5489</v>
      </c>
      <c r="E1122" t="s">
        <v>5493</v>
      </c>
      <c r="G1122" t="s">
        <v>1894</v>
      </c>
      <c r="H1122" t="s">
        <v>1910</v>
      </c>
      <c r="I1122" t="s">
        <v>1950</v>
      </c>
      <c r="J1122" t="s">
        <v>2089</v>
      </c>
      <c r="K1122" t="s">
        <v>2090</v>
      </c>
      <c r="L1122" t="s">
        <v>5491</v>
      </c>
    </row>
    <row r="1123" spans="1:12" x14ac:dyDescent="0.25">
      <c r="A1123" t="s">
        <v>1833</v>
      </c>
      <c r="B1123" t="s">
        <v>5494</v>
      </c>
      <c r="C1123" t="s">
        <v>5495</v>
      </c>
      <c r="E1123" t="s">
        <v>5496</v>
      </c>
      <c r="G1123" t="s">
        <v>1894</v>
      </c>
      <c r="H1123" t="s">
        <v>1895</v>
      </c>
      <c r="I1123" t="s">
        <v>2013</v>
      </c>
      <c r="J1123" t="s">
        <v>3242</v>
      </c>
      <c r="K1123" t="s">
        <v>3243</v>
      </c>
    </row>
    <row r="1124" spans="1:12" x14ac:dyDescent="0.25">
      <c r="A1124" t="s">
        <v>1834</v>
      </c>
      <c r="B1124" t="s">
        <v>5497</v>
      </c>
      <c r="C1124" t="s">
        <v>5495</v>
      </c>
      <c r="E1124" t="s">
        <v>5498</v>
      </c>
      <c r="G1124" t="s">
        <v>1894</v>
      </c>
      <c r="H1124" t="s">
        <v>1895</v>
      </c>
      <c r="I1124" t="s">
        <v>2013</v>
      </c>
      <c r="J1124" t="s">
        <v>3242</v>
      </c>
      <c r="K1124" t="s">
        <v>3243</v>
      </c>
    </row>
    <row r="1125" spans="1:12" x14ac:dyDescent="0.25">
      <c r="A1125" t="s">
        <v>1835</v>
      </c>
      <c r="B1125" t="s">
        <v>5499</v>
      </c>
      <c r="C1125" t="s">
        <v>5500</v>
      </c>
      <c r="E1125" t="s">
        <v>5501</v>
      </c>
      <c r="G1125" t="s">
        <v>1894</v>
      </c>
      <c r="H1125" t="s">
        <v>1910</v>
      </c>
      <c r="I1125" t="s">
        <v>1974</v>
      </c>
      <c r="J1125" t="s">
        <v>2729</v>
      </c>
      <c r="K1125" t="s">
        <v>5502</v>
      </c>
      <c r="L1125" t="s">
        <v>5503</v>
      </c>
    </row>
    <row r="1126" spans="1:12" x14ac:dyDescent="0.25">
      <c r="A1126" t="s">
        <v>1836</v>
      </c>
      <c r="B1126" t="s">
        <v>5504</v>
      </c>
      <c r="C1126" t="s">
        <v>5500</v>
      </c>
      <c r="E1126" t="s">
        <v>5505</v>
      </c>
      <c r="G1126" t="s">
        <v>1894</v>
      </c>
      <c r="H1126" t="s">
        <v>1910</v>
      </c>
      <c r="I1126" t="s">
        <v>1974</v>
      </c>
      <c r="J1126" t="s">
        <v>2729</v>
      </c>
      <c r="K1126" t="s">
        <v>5502</v>
      </c>
      <c r="L1126" t="s">
        <v>5503</v>
      </c>
    </row>
    <row r="1127" spans="1:12" x14ac:dyDescent="0.25">
      <c r="A1127" t="s">
        <v>1837</v>
      </c>
      <c r="B1127" t="s">
        <v>5506</v>
      </c>
      <c r="C1127" t="s">
        <v>5507</v>
      </c>
      <c r="E1127" t="s">
        <v>5508</v>
      </c>
      <c r="G1127" t="s">
        <v>1894</v>
      </c>
      <c r="H1127" t="s">
        <v>1910</v>
      </c>
      <c r="I1127" t="s">
        <v>1911</v>
      </c>
      <c r="J1127" t="s">
        <v>2111</v>
      </c>
      <c r="K1127" t="s">
        <v>2112</v>
      </c>
      <c r="L1127" t="s">
        <v>2561</v>
      </c>
    </row>
    <row r="1128" spans="1:12" x14ac:dyDescent="0.25">
      <c r="A1128" t="s">
        <v>1838</v>
      </c>
      <c r="B1128" t="s">
        <v>5509</v>
      </c>
      <c r="C1128" t="s">
        <v>5507</v>
      </c>
      <c r="E1128" t="s">
        <v>5510</v>
      </c>
      <c r="G1128" t="s">
        <v>1894</v>
      </c>
      <c r="H1128" t="s">
        <v>1910</v>
      </c>
      <c r="I1128" t="s">
        <v>1911</v>
      </c>
      <c r="J1128" t="s">
        <v>2111</v>
      </c>
      <c r="K1128" t="s">
        <v>2112</v>
      </c>
      <c r="L1128" t="s">
        <v>2561</v>
      </c>
    </row>
    <row r="1129" spans="1:12" x14ac:dyDescent="0.25">
      <c r="A1129" t="s">
        <v>1839</v>
      </c>
      <c r="B1129" t="s">
        <v>5511</v>
      </c>
      <c r="C1129" t="s">
        <v>5507</v>
      </c>
      <c r="E1129" t="s">
        <v>5512</v>
      </c>
      <c r="G1129" t="s">
        <v>1894</v>
      </c>
      <c r="H1129" t="s">
        <v>1910</v>
      </c>
      <c r="I1129" t="s">
        <v>1911</v>
      </c>
      <c r="J1129" t="s">
        <v>2111</v>
      </c>
      <c r="K1129" t="s">
        <v>2112</v>
      </c>
      <c r="L1129" t="s">
        <v>2561</v>
      </c>
    </row>
    <row r="1130" spans="1:12" x14ac:dyDescent="0.25">
      <c r="A1130" t="s">
        <v>1840</v>
      </c>
      <c r="B1130" t="s">
        <v>5513</v>
      </c>
      <c r="C1130" t="s">
        <v>5507</v>
      </c>
      <c r="E1130" t="s">
        <v>5514</v>
      </c>
      <c r="G1130" t="s">
        <v>1894</v>
      </c>
      <c r="H1130" t="s">
        <v>1910</v>
      </c>
      <c r="I1130" t="s">
        <v>1911</v>
      </c>
      <c r="J1130" t="s">
        <v>2111</v>
      </c>
      <c r="K1130" t="s">
        <v>2112</v>
      </c>
      <c r="L1130" t="s">
        <v>2561</v>
      </c>
    </row>
    <row r="1131" spans="1:12" x14ac:dyDescent="0.25">
      <c r="A1131" t="s">
        <v>1841</v>
      </c>
      <c r="B1131" t="s">
        <v>5515</v>
      </c>
      <c r="C1131" t="s">
        <v>5516</v>
      </c>
      <c r="E1131" t="s">
        <v>5517</v>
      </c>
      <c r="G1131" t="s">
        <v>1894</v>
      </c>
      <c r="H1131" t="s">
        <v>1895</v>
      </c>
      <c r="I1131" t="s">
        <v>1920</v>
      </c>
      <c r="J1131" t="s">
        <v>2168</v>
      </c>
      <c r="K1131" t="s">
        <v>2169</v>
      </c>
    </row>
    <row r="1132" spans="1:12" x14ac:dyDescent="0.25">
      <c r="A1132" t="s">
        <v>1842</v>
      </c>
      <c r="B1132" t="s">
        <v>5518</v>
      </c>
      <c r="C1132" t="s">
        <v>5519</v>
      </c>
      <c r="E1132" t="s">
        <v>5520</v>
      </c>
      <c r="G1132" t="s">
        <v>1894</v>
      </c>
      <c r="H1132" t="s">
        <v>1895</v>
      </c>
      <c r="I1132" t="s">
        <v>1920</v>
      </c>
      <c r="J1132" t="s">
        <v>1921</v>
      </c>
      <c r="K1132" t="s">
        <v>2038</v>
      </c>
      <c r="L1132" t="s">
        <v>5101</v>
      </c>
    </row>
    <row r="1133" spans="1:12" x14ac:dyDescent="0.25">
      <c r="A1133" t="s">
        <v>1843</v>
      </c>
      <c r="B1133" t="s">
        <v>5521</v>
      </c>
      <c r="C1133" t="s">
        <v>5519</v>
      </c>
      <c r="E1133" t="s">
        <v>5522</v>
      </c>
      <c r="G1133" t="s">
        <v>1894</v>
      </c>
      <c r="H1133" t="s">
        <v>1895</v>
      </c>
      <c r="I1133" t="s">
        <v>1920</v>
      </c>
      <c r="J1133" t="s">
        <v>1921</v>
      </c>
      <c r="K1133" t="s">
        <v>2038</v>
      </c>
      <c r="L1133" t="s">
        <v>5101</v>
      </c>
    </row>
    <row r="1134" spans="1:12" x14ac:dyDescent="0.25">
      <c r="A1134" t="s">
        <v>1844</v>
      </c>
      <c r="B1134" t="s">
        <v>5523</v>
      </c>
      <c r="C1134" t="s">
        <v>5519</v>
      </c>
      <c r="E1134" t="s">
        <v>5524</v>
      </c>
      <c r="G1134" t="s">
        <v>1894</v>
      </c>
      <c r="H1134" t="s">
        <v>1895</v>
      </c>
      <c r="I1134" t="s">
        <v>1920</v>
      </c>
      <c r="J1134" t="s">
        <v>1921</v>
      </c>
      <c r="K1134" t="s">
        <v>2038</v>
      </c>
      <c r="L1134" t="s">
        <v>5101</v>
      </c>
    </row>
    <row r="1135" spans="1:12" x14ac:dyDescent="0.25">
      <c r="A1135" t="s">
        <v>1845</v>
      </c>
      <c r="B1135" t="s">
        <v>5525</v>
      </c>
      <c r="C1135" t="s">
        <v>5519</v>
      </c>
      <c r="E1135" t="s">
        <v>5526</v>
      </c>
      <c r="G1135" t="s">
        <v>1894</v>
      </c>
      <c r="H1135" t="s">
        <v>1895</v>
      </c>
      <c r="I1135" t="s">
        <v>1920</v>
      </c>
      <c r="J1135" t="s">
        <v>1921</v>
      </c>
      <c r="K1135" t="s">
        <v>2038</v>
      </c>
      <c r="L1135" t="s">
        <v>5101</v>
      </c>
    </row>
    <row r="1136" spans="1:12" x14ac:dyDescent="0.25">
      <c r="A1136" t="s">
        <v>1846</v>
      </c>
      <c r="B1136" t="s">
        <v>5527</v>
      </c>
      <c r="C1136" t="s">
        <v>5528</v>
      </c>
      <c r="E1136" t="s">
        <v>5529</v>
      </c>
      <c r="G1136" t="s">
        <v>1894</v>
      </c>
      <c r="H1136" t="s">
        <v>1910</v>
      </c>
      <c r="I1136" t="s">
        <v>1974</v>
      </c>
      <c r="J1136" t="s">
        <v>1975</v>
      </c>
      <c r="K1136" t="s">
        <v>2204</v>
      </c>
      <c r="L1136" t="s">
        <v>2205</v>
      </c>
    </row>
    <row r="1137" spans="1:12" x14ac:dyDescent="0.25">
      <c r="A1137" t="s">
        <v>1847</v>
      </c>
      <c r="B1137" t="s">
        <v>5530</v>
      </c>
      <c r="C1137" t="s">
        <v>5531</v>
      </c>
      <c r="E1137" t="s">
        <v>5532</v>
      </c>
      <c r="G1137" t="s">
        <v>1894</v>
      </c>
      <c r="H1137" t="s">
        <v>2221</v>
      </c>
      <c r="I1137" t="s">
        <v>2222</v>
      </c>
      <c r="J1137" t="s">
        <v>2223</v>
      </c>
      <c r="K1137" t="s">
        <v>2224</v>
      </c>
    </row>
    <row r="1138" spans="1:12" x14ac:dyDescent="0.25">
      <c r="A1138" t="s">
        <v>1849</v>
      </c>
      <c r="B1138" t="s">
        <v>5533</v>
      </c>
      <c r="C1138" t="s">
        <v>5534</v>
      </c>
      <c r="E1138" t="s">
        <v>5535</v>
      </c>
      <c r="G1138" t="s">
        <v>1894</v>
      </c>
      <c r="H1138" t="s">
        <v>1943</v>
      </c>
      <c r="I1138" t="s">
        <v>1944</v>
      </c>
      <c r="J1138" t="s">
        <v>2071</v>
      </c>
      <c r="K1138" t="s">
        <v>2505</v>
      </c>
    </row>
    <row r="1139" spans="1:12" x14ac:dyDescent="0.25">
      <c r="A1139" t="s">
        <v>1850</v>
      </c>
      <c r="B1139" t="s">
        <v>5536</v>
      </c>
      <c r="C1139" t="s">
        <v>5537</v>
      </c>
      <c r="E1139" t="s">
        <v>5538</v>
      </c>
      <c r="G1139" t="s">
        <v>1894</v>
      </c>
      <c r="H1139" t="s">
        <v>3269</v>
      </c>
      <c r="I1139" t="s">
        <v>3270</v>
      </c>
      <c r="J1139" t="s">
        <v>3271</v>
      </c>
      <c r="K1139" t="s">
        <v>3272</v>
      </c>
      <c r="L1139" t="s">
        <v>4163</v>
      </c>
    </row>
    <row r="1140" spans="1:12" x14ac:dyDescent="0.25">
      <c r="A1140" t="s">
        <v>1852</v>
      </c>
      <c r="B1140" t="s">
        <v>5539</v>
      </c>
      <c r="C1140" t="s">
        <v>5540</v>
      </c>
      <c r="E1140" t="s">
        <v>5541</v>
      </c>
      <c r="G1140" t="s">
        <v>1894</v>
      </c>
      <c r="H1140" t="s">
        <v>1910</v>
      </c>
      <c r="I1140" t="s">
        <v>1911</v>
      </c>
      <c r="J1140" t="s">
        <v>2111</v>
      </c>
      <c r="K1140" t="s">
        <v>2112</v>
      </c>
      <c r="L1140" t="s">
        <v>2187</v>
      </c>
    </row>
    <row r="1141" spans="1:12" x14ac:dyDescent="0.25">
      <c r="A1141" t="s">
        <v>1853</v>
      </c>
      <c r="B1141" t="s">
        <v>5542</v>
      </c>
      <c r="C1141" t="s">
        <v>5540</v>
      </c>
      <c r="E1141" t="s">
        <v>5543</v>
      </c>
      <c r="G1141" t="s">
        <v>1894</v>
      </c>
      <c r="H1141" t="s">
        <v>1910</v>
      </c>
      <c r="I1141" t="s">
        <v>1911</v>
      </c>
      <c r="J1141" t="s">
        <v>2111</v>
      </c>
      <c r="K1141" t="s">
        <v>2112</v>
      </c>
      <c r="L1141" t="s">
        <v>2187</v>
      </c>
    </row>
    <row r="1142" spans="1:12" x14ac:dyDescent="0.25">
      <c r="A1142" t="s">
        <v>1854</v>
      </c>
      <c r="B1142" t="s">
        <v>5544</v>
      </c>
      <c r="C1142" t="s">
        <v>5545</v>
      </c>
      <c r="E1142" t="s">
        <v>5546</v>
      </c>
      <c r="G1142" t="s">
        <v>1894</v>
      </c>
      <c r="H1142" t="s">
        <v>1895</v>
      </c>
      <c r="I1142" t="s">
        <v>1920</v>
      </c>
      <c r="J1142" t="s">
        <v>2168</v>
      </c>
      <c r="K1142" t="s">
        <v>2169</v>
      </c>
    </row>
    <row r="1143" spans="1:12" x14ac:dyDescent="0.25">
      <c r="A1143" t="s">
        <v>1855</v>
      </c>
      <c r="B1143" t="s">
        <v>5547</v>
      </c>
      <c r="C1143" t="s">
        <v>5548</v>
      </c>
      <c r="E1143" t="s">
        <v>5549</v>
      </c>
      <c r="G1143" t="s">
        <v>1894</v>
      </c>
      <c r="H1143" t="s">
        <v>1895</v>
      </c>
      <c r="I1143" t="s">
        <v>1968</v>
      </c>
      <c r="J1143" t="s">
        <v>1969</v>
      </c>
      <c r="K1143" t="s">
        <v>1970</v>
      </c>
    </row>
    <row r="1144" spans="1:12" x14ac:dyDescent="0.25">
      <c r="A1144" t="s">
        <v>1856</v>
      </c>
      <c r="B1144" t="s">
        <v>5550</v>
      </c>
      <c r="C1144" t="s">
        <v>5551</v>
      </c>
      <c r="E1144" t="s">
        <v>5552</v>
      </c>
      <c r="G1144" t="s">
        <v>1894</v>
      </c>
      <c r="H1144" t="s">
        <v>1910</v>
      </c>
      <c r="I1144" t="s">
        <v>1990</v>
      </c>
      <c r="J1144" t="s">
        <v>1991</v>
      </c>
      <c r="K1144" t="s">
        <v>1992</v>
      </c>
      <c r="L1144" t="s">
        <v>1993</v>
      </c>
    </row>
    <row r="1145" spans="1:12" x14ac:dyDescent="0.25">
      <c r="A1145" t="s">
        <v>1857</v>
      </c>
      <c r="B1145" t="s">
        <v>5553</v>
      </c>
      <c r="C1145" t="s">
        <v>5554</v>
      </c>
      <c r="E1145" t="s">
        <v>5555</v>
      </c>
      <c r="G1145" t="s">
        <v>1894</v>
      </c>
      <c r="H1145" t="s">
        <v>1981</v>
      </c>
      <c r="I1145" t="s">
        <v>1982</v>
      </c>
      <c r="J1145" t="s">
        <v>1983</v>
      </c>
      <c r="K1145" t="s">
        <v>1984</v>
      </c>
      <c r="L1145" t="s">
        <v>5556</v>
      </c>
    </row>
    <row r="1146" spans="1:12" x14ac:dyDescent="0.25">
      <c r="A1146" t="s">
        <v>1858</v>
      </c>
      <c r="B1146" t="s">
        <v>5557</v>
      </c>
      <c r="C1146" t="s">
        <v>5554</v>
      </c>
      <c r="E1146" t="s">
        <v>5558</v>
      </c>
      <c r="G1146" t="s">
        <v>1894</v>
      </c>
      <c r="H1146" t="s">
        <v>1981</v>
      </c>
      <c r="I1146" t="s">
        <v>1982</v>
      </c>
      <c r="J1146" t="s">
        <v>1983</v>
      </c>
      <c r="K1146" t="s">
        <v>1984</v>
      </c>
      <c r="L1146" t="s">
        <v>5556</v>
      </c>
    </row>
    <row r="1147" spans="1:12" x14ac:dyDescent="0.25">
      <c r="A1147" t="s">
        <v>1859</v>
      </c>
      <c r="B1147" t="s">
        <v>5559</v>
      </c>
      <c r="C1147" t="s">
        <v>5560</v>
      </c>
      <c r="E1147" t="s">
        <v>5561</v>
      </c>
      <c r="G1147" t="s">
        <v>1894</v>
      </c>
      <c r="H1147" t="s">
        <v>1895</v>
      </c>
      <c r="I1147" t="s">
        <v>1920</v>
      </c>
      <c r="J1147" t="s">
        <v>2168</v>
      </c>
      <c r="K1147" t="s">
        <v>2169</v>
      </c>
    </row>
    <row r="1148" spans="1:12" x14ac:dyDescent="0.25">
      <c r="A1148" t="s">
        <v>1860</v>
      </c>
      <c r="B1148" t="s">
        <v>5562</v>
      </c>
      <c r="C1148" t="s">
        <v>5560</v>
      </c>
      <c r="E1148" t="s">
        <v>5561</v>
      </c>
      <c r="G1148" t="s">
        <v>1894</v>
      </c>
      <c r="H1148" t="s">
        <v>1895</v>
      </c>
      <c r="I1148" t="s">
        <v>1920</v>
      </c>
      <c r="J1148" t="s">
        <v>2168</v>
      </c>
      <c r="K1148" t="s">
        <v>2169</v>
      </c>
    </row>
    <row r="1149" spans="1:12" x14ac:dyDescent="0.25">
      <c r="A1149" t="s">
        <v>1861</v>
      </c>
      <c r="B1149" t="s">
        <v>5563</v>
      </c>
      <c r="C1149" t="s">
        <v>5564</v>
      </c>
      <c r="E1149" t="s">
        <v>5565</v>
      </c>
      <c r="G1149" t="s">
        <v>1894</v>
      </c>
      <c r="H1149" t="s">
        <v>1910</v>
      </c>
      <c r="I1149" t="s">
        <v>1950</v>
      </c>
      <c r="J1149" t="s">
        <v>2433</v>
      </c>
      <c r="K1149" t="s">
        <v>2434</v>
      </c>
      <c r="L1149" t="s">
        <v>2435</v>
      </c>
    </row>
    <row r="1150" spans="1:12" x14ac:dyDescent="0.25">
      <c r="A1150" t="s">
        <v>1862</v>
      </c>
      <c r="B1150" t="s">
        <v>5566</v>
      </c>
      <c r="C1150" t="s">
        <v>5567</v>
      </c>
      <c r="E1150" t="s">
        <v>5568</v>
      </c>
      <c r="G1150" t="s">
        <v>1894</v>
      </c>
      <c r="H1150" t="s">
        <v>1910</v>
      </c>
      <c r="I1150" t="s">
        <v>1950</v>
      </c>
      <c r="J1150" t="s">
        <v>2433</v>
      </c>
      <c r="K1150" t="s">
        <v>2434</v>
      </c>
      <c r="L1150" t="s">
        <v>2435</v>
      </c>
    </row>
    <row r="1151" spans="1:12" x14ac:dyDescent="0.25">
      <c r="A1151" t="s">
        <v>1863</v>
      </c>
      <c r="B1151" t="s">
        <v>5569</v>
      </c>
      <c r="C1151" t="s">
        <v>5567</v>
      </c>
      <c r="E1151" t="s">
        <v>5570</v>
      </c>
      <c r="G1151" t="s">
        <v>1894</v>
      </c>
      <c r="H1151" t="s">
        <v>1910</v>
      </c>
      <c r="I1151" t="s">
        <v>1950</v>
      </c>
      <c r="J1151" t="s">
        <v>2433</v>
      </c>
      <c r="K1151" t="s">
        <v>2434</v>
      </c>
      <c r="L1151" t="s">
        <v>2435</v>
      </c>
    </row>
    <row r="1152" spans="1:12" x14ac:dyDescent="0.25">
      <c r="A1152" t="s">
        <v>1864</v>
      </c>
      <c r="B1152" t="s">
        <v>5571</v>
      </c>
      <c r="C1152" t="s">
        <v>5572</v>
      </c>
      <c r="E1152" t="s">
        <v>5573</v>
      </c>
      <c r="G1152" t="s">
        <v>1894</v>
      </c>
      <c r="H1152" t="s">
        <v>2221</v>
      </c>
      <c r="I1152" t="s">
        <v>2222</v>
      </c>
      <c r="J1152" t="s">
        <v>2223</v>
      </c>
      <c r="K1152" t="s">
        <v>2224</v>
      </c>
    </row>
    <row r="1153" spans="1:14" x14ac:dyDescent="0.25">
      <c r="A1153" t="s">
        <v>1865</v>
      </c>
      <c r="B1153" t="s">
        <v>5574</v>
      </c>
      <c r="C1153" t="s">
        <v>5575</v>
      </c>
      <c r="E1153" t="s">
        <v>5576</v>
      </c>
      <c r="G1153" t="s">
        <v>1894</v>
      </c>
      <c r="H1153" t="s">
        <v>1910</v>
      </c>
      <c r="I1153" t="s">
        <v>1911</v>
      </c>
      <c r="J1153" t="s">
        <v>2111</v>
      </c>
      <c r="K1153" t="s">
        <v>2299</v>
      </c>
      <c r="L1153" t="s">
        <v>2554</v>
      </c>
      <c r="M1153" t="s">
        <v>2775</v>
      </c>
      <c r="N1153" t="s">
        <v>2776</v>
      </c>
    </row>
    <row r="1154" spans="1:14" x14ac:dyDescent="0.25">
      <c r="A1154" t="s">
        <v>1866</v>
      </c>
      <c r="B1154" t="s">
        <v>5577</v>
      </c>
      <c r="C1154" t="s">
        <v>5578</v>
      </c>
      <c r="E1154" t="s">
        <v>5579</v>
      </c>
      <c r="G1154" t="s">
        <v>1894</v>
      </c>
      <c r="H1154" t="s">
        <v>1910</v>
      </c>
      <c r="I1154" t="s">
        <v>1990</v>
      </c>
      <c r="J1154" t="s">
        <v>2032</v>
      </c>
      <c r="K1154" t="s">
        <v>2476</v>
      </c>
      <c r="L1154" t="s">
        <v>2477</v>
      </c>
    </row>
    <row r="1155" spans="1:14" x14ac:dyDescent="0.25">
      <c r="A1155" t="s">
        <v>1867</v>
      </c>
      <c r="B1155" t="s">
        <v>5580</v>
      </c>
      <c r="C1155" t="s">
        <v>5581</v>
      </c>
      <c r="E1155" t="s">
        <v>5582</v>
      </c>
      <c r="G1155" t="s">
        <v>1894</v>
      </c>
      <c r="H1155" t="s">
        <v>1943</v>
      </c>
      <c r="I1155" t="s">
        <v>1956</v>
      </c>
      <c r="J1155" t="s">
        <v>1957</v>
      </c>
      <c r="K1155" t="s">
        <v>2522</v>
      </c>
    </row>
    <row r="1156" spans="1:14" x14ac:dyDescent="0.25">
      <c r="A1156" t="s">
        <v>1868</v>
      </c>
      <c r="B1156" t="s">
        <v>5583</v>
      </c>
      <c r="C1156" t="s">
        <v>5584</v>
      </c>
      <c r="E1156" t="s">
        <v>5585</v>
      </c>
      <c r="G1156" t="s">
        <v>1894</v>
      </c>
      <c r="H1156" t="s">
        <v>2043</v>
      </c>
      <c r="I1156" t="s">
        <v>2044</v>
      </c>
      <c r="J1156" t="s">
        <v>2139</v>
      </c>
      <c r="K1156" t="s">
        <v>3871</v>
      </c>
      <c r="L1156" t="s">
        <v>3872</v>
      </c>
    </row>
    <row r="1157" spans="1:14" x14ac:dyDescent="0.25">
      <c r="A1157" t="s">
        <v>1869</v>
      </c>
      <c r="B1157" t="s">
        <v>5586</v>
      </c>
      <c r="C1157" t="s">
        <v>2526</v>
      </c>
      <c r="E1157" t="s">
        <v>5587</v>
      </c>
      <c r="G1157" t="s">
        <v>1894</v>
      </c>
      <c r="H1157" t="s">
        <v>1910</v>
      </c>
      <c r="I1157" t="s">
        <v>1911</v>
      </c>
      <c r="J1157" t="s">
        <v>2111</v>
      </c>
      <c r="K1157" t="s">
        <v>2299</v>
      </c>
      <c r="L1157" t="s">
        <v>2300</v>
      </c>
      <c r="M1157" t="s">
        <v>2301</v>
      </c>
    </row>
    <row r="1158" spans="1:14" x14ac:dyDescent="0.25">
      <c r="A1158" t="s">
        <v>1870</v>
      </c>
      <c r="B1158" t="s">
        <v>5588</v>
      </c>
      <c r="C1158" t="s">
        <v>5589</v>
      </c>
      <c r="E1158" t="s">
        <v>5590</v>
      </c>
      <c r="G1158" t="s">
        <v>1894</v>
      </c>
      <c r="H1158" t="s">
        <v>1910</v>
      </c>
      <c r="I1158" t="s">
        <v>1911</v>
      </c>
      <c r="J1158" t="s">
        <v>2446</v>
      </c>
      <c r="K1158" t="s">
        <v>2447</v>
      </c>
      <c r="L1158" t="s">
        <v>2448</v>
      </c>
    </row>
    <row r="1159" spans="1:14" x14ac:dyDescent="0.25">
      <c r="A1159" t="s">
        <v>1871</v>
      </c>
      <c r="B1159" t="s">
        <v>5591</v>
      </c>
      <c r="C1159" t="s">
        <v>5589</v>
      </c>
      <c r="E1159" t="s">
        <v>5592</v>
      </c>
      <c r="G1159" t="s">
        <v>1894</v>
      </c>
      <c r="H1159" t="s">
        <v>1910</v>
      </c>
      <c r="I1159" t="s">
        <v>1911</v>
      </c>
      <c r="J1159" t="s">
        <v>2446</v>
      </c>
      <c r="K1159" t="s">
        <v>2447</v>
      </c>
      <c r="L1159" t="s">
        <v>2448</v>
      </c>
    </row>
    <row r="1160" spans="1:14" x14ac:dyDescent="0.25">
      <c r="A1160" t="s">
        <v>1872</v>
      </c>
      <c r="B1160" t="s">
        <v>5593</v>
      </c>
      <c r="C1160" t="s">
        <v>5589</v>
      </c>
      <c r="E1160" t="s">
        <v>5594</v>
      </c>
      <c r="G1160" t="s">
        <v>1894</v>
      </c>
      <c r="H1160" t="s">
        <v>1910</v>
      </c>
      <c r="I1160" t="s">
        <v>1911</v>
      </c>
      <c r="J1160" t="s">
        <v>2446</v>
      </c>
      <c r="K1160" t="s">
        <v>2447</v>
      </c>
      <c r="L1160" t="s">
        <v>2448</v>
      </c>
    </row>
    <row r="1161" spans="1:14" x14ac:dyDescent="0.25">
      <c r="A1161" t="s">
        <v>1873</v>
      </c>
      <c r="B1161" t="s">
        <v>5595</v>
      </c>
      <c r="C1161" t="s">
        <v>5596</v>
      </c>
      <c r="E1161" t="s">
        <v>5597</v>
      </c>
      <c r="G1161" t="s">
        <v>1894</v>
      </c>
      <c r="H1161" t="s">
        <v>1910</v>
      </c>
      <c r="I1161" t="s">
        <v>1990</v>
      </c>
      <c r="J1161" t="s">
        <v>1991</v>
      </c>
      <c r="K1161" t="s">
        <v>1992</v>
      </c>
      <c r="L1161" t="s">
        <v>1993</v>
      </c>
    </row>
    <row r="1162" spans="1:14" x14ac:dyDescent="0.25">
      <c r="A1162" t="s">
        <v>1874</v>
      </c>
      <c r="B1162" t="s">
        <v>5598</v>
      </c>
      <c r="C1162" t="s">
        <v>5599</v>
      </c>
      <c r="E1162" t="s">
        <v>5600</v>
      </c>
      <c r="G1162" t="s">
        <v>1894</v>
      </c>
      <c r="H1162" t="s">
        <v>1910</v>
      </c>
      <c r="I1162" t="s">
        <v>1990</v>
      </c>
      <c r="J1162" t="s">
        <v>1991</v>
      </c>
      <c r="K1162" t="s">
        <v>1992</v>
      </c>
      <c r="L1162" t="s">
        <v>1993</v>
      </c>
    </row>
    <row r="1163" spans="1:14" x14ac:dyDescent="0.25">
      <c r="A1163" t="s">
        <v>1875</v>
      </c>
      <c r="B1163" t="s">
        <v>5601</v>
      </c>
      <c r="C1163" t="s">
        <v>5602</v>
      </c>
      <c r="E1163" t="s">
        <v>5603</v>
      </c>
      <c r="G1163" t="s">
        <v>1894</v>
      </c>
      <c r="H1163" t="s">
        <v>1910</v>
      </c>
      <c r="I1163" t="s">
        <v>1950</v>
      </c>
      <c r="J1163" t="s">
        <v>2089</v>
      </c>
      <c r="K1163" t="s">
        <v>2090</v>
      </c>
      <c r="L1163" t="s">
        <v>2156</v>
      </c>
    </row>
    <row r="1164" spans="1:14" x14ac:dyDescent="0.25">
      <c r="A1164" t="s">
        <v>1876</v>
      </c>
      <c r="B1164" t="s">
        <v>5604</v>
      </c>
      <c r="C1164" t="s">
        <v>5605</v>
      </c>
      <c r="E1164" t="s">
        <v>5606</v>
      </c>
      <c r="G1164" t="s">
        <v>1894</v>
      </c>
      <c r="H1164" t="s">
        <v>2148</v>
      </c>
      <c r="I1164" t="s">
        <v>2149</v>
      </c>
      <c r="J1164" t="s">
        <v>2853</v>
      </c>
      <c r="K1164" t="s">
        <v>2854</v>
      </c>
      <c r="L1164" t="s">
        <v>2855</v>
      </c>
    </row>
    <row r="1165" spans="1:14" x14ac:dyDescent="0.25">
      <c r="A1165" t="s">
        <v>1877</v>
      </c>
      <c r="B1165" t="s">
        <v>5607</v>
      </c>
      <c r="C1165" t="s">
        <v>5599</v>
      </c>
      <c r="E1165" t="s">
        <v>5608</v>
      </c>
      <c r="G1165" t="s">
        <v>1894</v>
      </c>
      <c r="H1165" t="s">
        <v>1910</v>
      </c>
      <c r="I1165" t="s">
        <v>1990</v>
      </c>
      <c r="J1165" t="s">
        <v>1991</v>
      </c>
      <c r="K1165" t="s">
        <v>1992</v>
      </c>
      <c r="L1165" t="s">
        <v>1993</v>
      </c>
    </row>
    <row r="1166" spans="1:14" x14ac:dyDescent="0.25">
      <c r="A1166" t="s">
        <v>1878</v>
      </c>
      <c r="B1166" t="s">
        <v>5609</v>
      </c>
      <c r="C1166" t="s">
        <v>5610</v>
      </c>
      <c r="E1166" t="s">
        <v>5611</v>
      </c>
      <c r="G1166" t="s">
        <v>1894</v>
      </c>
      <c r="H1166" t="s">
        <v>1910</v>
      </c>
      <c r="I1166" t="s">
        <v>1990</v>
      </c>
      <c r="J1166" t="s">
        <v>1991</v>
      </c>
      <c r="K1166" t="s">
        <v>1992</v>
      </c>
      <c r="L1166" t="s">
        <v>1993</v>
      </c>
    </row>
    <row r="1167" spans="1:14" x14ac:dyDescent="0.25">
      <c r="A1167" t="s">
        <v>1879</v>
      </c>
      <c r="B1167" t="s">
        <v>5612</v>
      </c>
      <c r="C1167" t="s">
        <v>5613</v>
      </c>
      <c r="E1167" t="s">
        <v>5614</v>
      </c>
      <c r="G1167" t="s">
        <v>1894</v>
      </c>
      <c r="H1167" t="s">
        <v>1910</v>
      </c>
      <c r="I1167" t="s">
        <v>1950</v>
      </c>
      <c r="J1167" t="s">
        <v>2089</v>
      </c>
      <c r="K1167" t="s">
        <v>2090</v>
      </c>
      <c r="L1167" t="s">
        <v>2156</v>
      </c>
    </row>
    <row r="1168" spans="1:14" x14ac:dyDescent="0.25">
      <c r="A1168" t="s">
        <v>1880</v>
      </c>
      <c r="B1168" t="s">
        <v>5615</v>
      </c>
      <c r="C1168" t="s">
        <v>5616</v>
      </c>
      <c r="E1168" t="s">
        <v>5617</v>
      </c>
      <c r="G1168" t="s">
        <v>1894</v>
      </c>
      <c r="H1168" t="s">
        <v>1910</v>
      </c>
      <c r="I1168" t="s">
        <v>1950</v>
      </c>
      <c r="J1168" t="s">
        <v>2089</v>
      </c>
      <c r="K1168" t="s">
        <v>2090</v>
      </c>
      <c r="L1168" t="s">
        <v>2156</v>
      </c>
    </row>
    <row r="1169" spans="1:12" x14ac:dyDescent="0.25">
      <c r="A1169" t="s">
        <v>1881</v>
      </c>
      <c r="B1169" t="s">
        <v>5618</v>
      </c>
      <c r="C1169" t="s">
        <v>5616</v>
      </c>
      <c r="E1169" t="s">
        <v>5617</v>
      </c>
      <c r="G1169" t="s">
        <v>1894</v>
      </c>
      <c r="H1169" t="s">
        <v>1910</v>
      </c>
      <c r="I1169" t="s">
        <v>1950</v>
      </c>
      <c r="J1169" t="s">
        <v>2089</v>
      </c>
      <c r="K1169" t="s">
        <v>2090</v>
      </c>
      <c r="L1169" t="s">
        <v>2156</v>
      </c>
    </row>
    <row r="1170" spans="1:12" x14ac:dyDescent="0.25">
      <c r="A1170" t="s">
        <v>5620</v>
      </c>
      <c r="B1170" t="s">
        <v>5619</v>
      </c>
      <c r="C1170" t="s">
        <v>5621</v>
      </c>
      <c r="E1170" t="s">
        <v>5622</v>
      </c>
      <c r="G1170" t="s">
        <v>1894</v>
      </c>
      <c r="H1170" t="s">
        <v>1910</v>
      </c>
      <c r="I1170" t="s">
        <v>1950</v>
      </c>
      <c r="J1170" t="s">
        <v>2181</v>
      </c>
      <c r="K1170" t="s">
        <v>2182</v>
      </c>
      <c r="L1170" t="s">
        <v>2348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1748"/>
  <sheetViews>
    <sheetView topLeftCell="A101" zoomScaleNormal="100" workbookViewId="0">
      <selection activeCell="B113" sqref="B113"/>
    </sheetView>
  </sheetViews>
  <sheetFormatPr defaultRowHeight="15" x14ac:dyDescent="0.25"/>
  <cols>
    <col min="2" max="2" width="6.28515625" customWidth="1"/>
    <col min="3" max="3" width="7.5703125" customWidth="1"/>
    <col min="4" max="4" width="2.42578125" style="1" customWidth="1"/>
    <col min="5" max="9" width="2.42578125" customWidth="1"/>
    <col min="10" max="10" width="2.42578125" style="2" customWidth="1"/>
    <col min="11" max="138" width="2.42578125" hidden="1" customWidth="1"/>
    <col min="139" max="139" width="6.140625" customWidth="1"/>
    <col min="141" max="141" width="15.28515625" customWidth="1"/>
    <col min="142" max="142" width="18.42578125" style="3" customWidth="1"/>
    <col min="143" max="143" width="10" customWidth="1"/>
  </cols>
  <sheetData>
    <row r="1" spans="1:147" x14ac:dyDescent="0.25">
      <c r="B1" t="s">
        <v>5624</v>
      </c>
      <c r="C1" t="s">
        <v>1882</v>
      </c>
      <c r="D1" s="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s="2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  <c r="AH1" t="s">
        <v>30</v>
      </c>
      <c r="AI1" t="s">
        <v>31</v>
      </c>
      <c r="AJ1" t="s">
        <v>32</v>
      </c>
      <c r="AK1" t="s">
        <v>33</v>
      </c>
      <c r="AL1" t="s">
        <v>34</v>
      </c>
      <c r="AM1" t="s">
        <v>35</v>
      </c>
      <c r="AN1" t="s">
        <v>36</v>
      </c>
      <c r="AO1" t="s">
        <v>37</v>
      </c>
      <c r="AP1" t="s">
        <v>38</v>
      </c>
      <c r="AQ1" t="s">
        <v>39</v>
      </c>
      <c r="AR1" t="s">
        <v>40</v>
      </c>
      <c r="AS1" t="s">
        <v>41</v>
      </c>
      <c r="AT1" t="s">
        <v>42</v>
      </c>
      <c r="AU1" t="s">
        <v>43</v>
      </c>
      <c r="AV1" t="s">
        <v>44</v>
      </c>
      <c r="AW1" t="s">
        <v>45</v>
      </c>
      <c r="AX1" t="s">
        <v>46</v>
      </c>
      <c r="AY1" t="s">
        <v>47</v>
      </c>
      <c r="AZ1" t="s">
        <v>48</v>
      </c>
      <c r="BA1" t="s">
        <v>49</v>
      </c>
      <c r="BB1" t="s">
        <v>50</v>
      </c>
      <c r="BC1" t="s">
        <v>51</v>
      </c>
      <c r="BD1" t="s">
        <v>52</v>
      </c>
      <c r="BE1" t="s">
        <v>53</v>
      </c>
      <c r="BF1" t="s">
        <v>54</v>
      </c>
      <c r="BG1" t="s">
        <v>55</v>
      </c>
      <c r="BH1" t="s">
        <v>56</v>
      </c>
      <c r="BI1" t="s">
        <v>57</v>
      </c>
      <c r="BJ1" t="s">
        <v>58</v>
      </c>
      <c r="BK1" t="s">
        <v>59</v>
      </c>
      <c r="BL1" t="s">
        <v>60</v>
      </c>
      <c r="BM1" t="s">
        <v>61</v>
      </c>
      <c r="BN1" t="s">
        <v>62</v>
      </c>
      <c r="BO1" t="s">
        <v>63</v>
      </c>
      <c r="BP1" t="s">
        <v>64</v>
      </c>
      <c r="BQ1" t="s">
        <v>65</v>
      </c>
      <c r="BR1" t="s">
        <v>66</v>
      </c>
      <c r="BS1" t="s">
        <v>67</v>
      </c>
      <c r="BT1" t="s">
        <v>68</v>
      </c>
      <c r="BU1" t="s">
        <v>69</v>
      </c>
      <c r="BV1" t="s">
        <v>70</v>
      </c>
      <c r="BW1" t="s">
        <v>71</v>
      </c>
      <c r="BX1" t="s">
        <v>72</v>
      </c>
      <c r="BY1" t="s">
        <v>73</v>
      </c>
      <c r="BZ1" t="s">
        <v>74</v>
      </c>
      <c r="CA1" t="s">
        <v>75</v>
      </c>
      <c r="CB1" t="s">
        <v>76</v>
      </c>
      <c r="CC1" t="s">
        <v>77</v>
      </c>
      <c r="CD1" t="s">
        <v>78</v>
      </c>
      <c r="CE1" t="s">
        <v>79</v>
      </c>
      <c r="CF1" t="s">
        <v>80</v>
      </c>
      <c r="CG1" t="s">
        <v>81</v>
      </c>
      <c r="CH1" t="s">
        <v>82</v>
      </c>
      <c r="CI1" t="s">
        <v>83</v>
      </c>
      <c r="CJ1" t="s">
        <v>84</v>
      </c>
      <c r="CK1" t="s">
        <v>85</v>
      </c>
      <c r="CL1" t="s">
        <v>86</v>
      </c>
      <c r="CM1" t="s">
        <v>87</v>
      </c>
      <c r="CN1" t="s">
        <v>88</v>
      </c>
      <c r="CO1" t="s">
        <v>89</v>
      </c>
      <c r="CP1" t="s">
        <v>90</v>
      </c>
      <c r="CQ1" t="s">
        <v>91</v>
      </c>
      <c r="CR1" t="s">
        <v>92</v>
      </c>
      <c r="CS1" t="s">
        <v>93</v>
      </c>
      <c r="CT1" t="s">
        <v>94</v>
      </c>
      <c r="CU1" t="s">
        <v>95</v>
      </c>
      <c r="CV1" t="s">
        <v>96</v>
      </c>
      <c r="CW1" t="s">
        <v>97</v>
      </c>
      <c r="CX1" t="s">
        <v>98</v>
      </c>
      <c r="CY1" t="s">
        <v>99</v>
      </c>
      <c r="CZ1" t="s">
        <v>100</v>
      </c>
      <c r="DA1" t="s">
        <v>101</v>
      </c>
      <c r="DB1" t="s">
        <v>102</v>
      </c>
      <c r="DC1" t="s">
        <v>103</v>
      </c>
      <c r="DD1" t="s">
        <v>104</v>
      </c>
      <c r="DE1" t="s">
        <v>105</v>
      </c>
      <c r="DF1" t="s">
        <v>106</v>
      </c>
      <c r="DG1" t="s">
        <v>107</v>
      </c>
      <c r="DH1" t="s">
        <v>108</v>
      </c>
      <c r="DI1" t="s">
        <v>109</v>
      </c>
      <c r="DJ1" t="s">
        <v>110</v>
      </c>
      <c r="DK1" t="s">
        <v>111</v>
      </c>
      <c r="DL1" t="s">
        <v>112</v>
      </c>
      <c r="DM1" t="s">
        <v>113</v>
      </c>
      <c r="DN1" t="s">
        <v>114</v>
      </c>
      <c r="DO1" t="s">
        <v>115</v>
      </c>
      <c r="DP1" t="s">
        <v>116</v>
      </c>
      <c r="DQ1" t="s">
        <v>117</v>
      </c>
      <c r="DR1" t="s">
        <v>118</v>
      </c>
      <c r="DS1" t="s">
        <v>119</v>
      </c>
      <c r="DT1" t="s">
        <v>120</v>
      </c>
      <c r="DU1" t="s">
        <v>121</v>
      </c>
      <c r="DV1" t="s">
        <v>122</v>
      </c>
      <c r="DW1" t="s">
        <v>123</v>
      </c>
      <c r="DX1" t="s">
        <v>124</v>
      </c>
      <c r="DY1" t="s">
        <v>125</v>
      </c>
      <c r="DZ1" t="s">
        <v>126</v>
      </c>
      <c r="EA1" t="s">
        <v>127</v>
      </c>
      <c r="EB1" t="s">
        <v>128</v>
      </c>
      <c r="EC1" t="s">
        <v>129</v>
      </c>
      <c r="ED1" t="s">
        <v>130</v>
      </c>
      <c r="EE1" t="s">
        <v>131</v>
      </c>
      <c r="EF1" t="s">
        <v>132</v>
      </c>
      <c r="EG1" t="s">
        <v>133</v>
      </c>
      <c r="EH1" t="s">
        <v>134</v>
      </c>
      <c r="EI1" t="s">
        <v>1883</v>
      </c>
    </row>
    <row r="2" spans="1:147" x14ac:dyDescent="0.25">
      <c r="A2" t="s">
        <v>140</v>
      </c>
      <c r="C2">
        <f t="shared" ref="C2:C33" si="0">IF(SUM(D2:EH2)=2,2,)</f>
        <v>2</v>
      </c>
      <c r="D2" s="1">
        <v>1</v>
      </c>
      <c r="E2">
        <v>0</v>
      </c>
      <c r="F2">
        <v>0</v>
      </c>
      <c r="G2">
        <v>0</v>
      </c>
      <c r="H2">
        <v>0</v>
      </c>
      <c r="I2">
        <v>0</v>
      </c>
      <c r="J2" s="2">
        <v>1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94</v>
      </c>
      <c r="EJ2" t="e">
        <f>VLOOKUP($A2,таксономия!$1:$1048576,7,0)</f>
        <v>#N/A</v>
      </c>
      <c r="EK2" t="e">
        <f>VLOOKUP($A2,таксономия!$1:$1048576,8,0)</f>
        <v>#N/A</v>
      </c>
      <c r="EL2" s="3" t="e">
        <f>VLOOKUP($A2,таксономия!$1:$1048576,9,0)</f>
        <v>#N/A</v>
      </c>
      <c r="EM2" t="e">
        <f>VLOOKUP($A2,таксономия!$1:$1048576,10,0)</f>
        <v>#N/A</v>
      </c>
      <c r="EN2" t="e">
        <f>VLOOKUP($A2,таксономия!$1:$1048576,11,0)</f>
        <v>#N/A</v>
      </c>
      <c r="EO2" t="e">
        <f>VLOOKUP($A2,таксономия!$1:$1048576,12,0)</f>
        <v>#N/A</v>
      </c>
      <c r="EP2" t="e">
        <f>VLOOKUP($A2,таксономия!$1:$1048576,13,0)</f>
        <v>#N/A</v>
      </c>
      <c r="EQ2" t="e">
        <f>VLOOKUP($A2,таксономия!$1:$1048576,14,0)</f>
        <v>#N/A</v>
      </c>
    </row>
    <row r="3" spans="1:147" x14ac:dyDescent="0.25">
      <c r="A3" t="s">
        <v>142</v>
      </c>
      <c r="C3">
        <f t="shared" si="0"/>
        <v>2</v>
      </c>
      <c r="D3" s="1">
        <v>1</v>
      </c>
      <c r="E3">
        <v>0</v>
      </c>
      <c r="F3">
        <v>0</v>
      </c>
      <c r="G3">
        <v>0</v>
      </c>
      <c r="H3">
        <v>0</v>
      </c>
      <c r="I3">
        <v>0</v>
      </c>
      <c r="J3" s="2">
        <v>1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70</v>
      </c>
      <c r="EJ3" t="e">
        <f>VLOOKUP($A3,таксономия!$1:$1048576,7,0)</f>
        <v>#N/A</v>
      </c>
      <c r="EK3" t="e">
        <f>VLOOKUP($A3,таксономия!$1:$1048576,8,0)</f>
        <v>#N/A</v>
      </c>
      <c r="EL3" s="3" t="e">
        <f>VLOOKUP($A3,таксономия!$1:$1048576,9,0)</f>
        <v>#N/A</v>
      </c>
      <c r="EM3" t="e">
        <f>VLOOKUP($A3,таксономия!$1:$1048576,10,0)</f>
        <v>#N/A</v>
      </c>
      <c r="EN3" t="e">
        <f>VLOOKUP($A3,таксономия!$1:$1048576,11,0)</f>
        <v>#N/A</v>
      </c>
      <c r="EO3" t="e">
        <f>VLOOKUP($A3,таксономия!$1:$1048576,12,0)</f>
        <v>#N/A</v>
      </c>
      <c r="EP3" t="e">
        <f>VLOOKUP($A3,таксономия!$1:$1048576,13,0)</f>
        <v>#N/A</v>
      </c>
      <c r="EQ3" t="e">
        <f>VLOOKUP($A3,таксономия!$1:$1048576,14,0)</f>
        <v>#N/A</v>
      </c>
    </row>
    <row r="4" spans="1:147" x14ac:dyDescent="0.25">
      <c r="A4" t="s">
        <v>146</v>
      </c>
      <c r="C4">
        <f t="shared" si="0"/>
        <v>2</v>
      </c>
      <c r="D4" s="1">
        <v>1</v>
      </c>
      <c r="E4">
        <v>0</v>
      </c>
      <c r="F4">
        <v>0</v>
      </c>
      <c r="G4">
        <v>0</v>
      </c>
      <c r="H4">
        <v>0</v>
      </c>
      <c r="I4">
        <v>0</v>
      </c>
      <c r="J4" s="2">
        <v>1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108</v>
      </c>
      <c r="EJ4" t="str">
        <f>VLOOKUP($A4,таксономия!$1:$1048576,7,0)</f>
        <v>Bacteria</v>
      </c>
      <c r="EK4" t="str">
        <f>VLOOKUP($A4,таксономия!$1:$1048576,8,0)</f>
        <v xml:space="preserve"> Actinobacteria</v>
      </c>
      <c r="EL4" s="3" t="str">
        <f>VLOOKUP($A4,таксономия!$1:$1048576,9,0)</f>
        <v xml:space="preserve"> Corynebacteriales</v>
      </c>
      <c r="EM4" t="str">
        <f>VLOOKUP($A4,таксономия!$1:$1048576,10,0)</f>
        <v xml:space="preserve"> Mycobacteriaceae</v>
      </c>
      <c r="EN4" t="str">
        <f>VLOOKUP($A4,таксономия!$1:$1048576,11,0)</f>
        <v>Mycobacterium.</v>
      </c>
      <c r="EO4">
        <f>VLOOKUP($A4,таксономия!$1:$1048576,12,0)</f>
        <v>0</v>
      </c>
      <c r="EP4">
        <f>VLOOKUP($A4,таксономия!$1:$1048576,13,0)</f>
        <v>0</v>
      </c>
      <c r="EQ4">
        <f>VLOOKUP($A4,таксономия!$1:$1048576,14,0)</f>
        <v>0</v>
      </c>
    </row>
    <row r="5" spans="1:147" x14ac:dyDescent="0.25">
      <c r="A5" t="s">
        <v>161</v>
      </c>
      <c r="C5">
        <f t="shared" si="0"/>
        <v>2</v>
      </c>
      <c r="D5" s="1">
        <v>1</v>
      </c>
      <c r="E5">
        <v>0</v>
      </c>
      <c r="F5">
        <v>0</v>
      </c>
      <c r="G5">
        <v>0</v>
      </c>
      <c r="H5">
        <v>0</v>
      </c>
      <c r="I5">
        <v>0</v>
      </c>
      <c r="J5" s="2">
        <v>1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76</v>
      </c>
      <c r="EJ5" t="e">
        <f>VLOOKUP($A5,таксономия!$1:$1048576,7,0)</f>
        <v>#N/A</v>
      </c>
      <c r="EK5" t="e">
        <f>VLOOKUP($A5,таксономия!$1:$1048576,8,0)</f>
        <v>#N/A</v>
      </c>
      <c r="EL5" s="3" t="e">
        <f>VLOOKUP($A5,таксономия!$1:$1048576,9,0)</f>
        <v>#N/A</v>
      </c>
      <c r="EM5" t="e">
        <f>VLOOKUP($A5,таксономия!$1:$1048576,10,0)</f>
        <v>#N/A</v>
      </c>
      <c r="EN5" t="e">
        <f>VLOOKUP($A5,таксономия!$1:$1048576,11,0)</f>
        <v>#N/A</v>
      </c>
      <c r="EO5" t="e">
        <f>VLOOKUP($A5,таксономия!$1:$1048576,12,0)</f>
        <v>#N/A</v>
      </c>
      <c r="EP5" t="e">
        <f>VLOOKUP($A5,таксономия!$1:$1048576,13,0)</f>
        <v>#N/A</v>
      </c>
      <c r="EQ5" t="e">
        <f>VLOOKUP($A5,таксономия!$1:$1048576,14,0)</f>
        <v>#N/A</v>
      </c>
    </row>
    <row r="6" spans="1:147" x14ac:dyDescent="0.25">
      <c r="A6" t="s">
        <v>163</v>
      </c>
      <c r="B6" t="s">
        <v>5623</v>
      </c>
      <c r="C6">
        <f t="shared" si="0"/>
        <v>2</v>
      </c>
      <c r="D6" s="1">
        <v>1</v>
      </c>
      <c r="E6">
        <v>0</v>
      </c>
      <c r="F6">
        <v>0</v>
      </c>
      <c r="G6">
        <v>0</v>
      </c>
      <c r="H6">
        <v>0</v>
      </c>
      <c r="I6">
        <v>0</v>
      </c>
      <c r="J6" s="2">
        <v>1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90</v>
      </c>
      <c r="EJ6" t="str">
        <f>VLOOKUP($A6,таксономия!$1:$1048576,7,0)</f>
        <v>Bacteria</v>
      </c>
      <c r="EK6" t="str">
        <f>VLOOKUP($A6,таксономия!$1:$1048576,8,0)</f>
        <v xml:space="preserve"> Actinobacteria</v>
      </c>
      <c r="EL6" s="3" t="str">
        <f>VLOOKUP($A6,таксономия!$1:$1048576,9,0)</f>
        <v xml:space="preserve"> Micrococcales</v>
      </c>
      <c r="EM6" t="str">
        <f>VLOOKUP($A6,таксономия!$1:$1048576,10,0)</f>
        <v xml:space="preserve"> Micrococcaceae</v>
      </c>
      <c r="EN6" t="str">
        <f>VLOOKUP($A6,таксономия!$1:$1048576,11,0)</f>
        <v xml:space="preserve"> Arthrobacter.</v>
      </c>
      <c r="EO6">
        <f>VLOOKUP($A6,таксономия!$1:$1048576,12,0)</f>
        <v>0</v>
      </c>
      <c r="EP6">
        <f>VLOOKUP($A6,таксономия!$1:$1048576,13,0)</f>
        <v>0</v>
      </c>
      <c r="EQ6">
        <f>VLOOKUP($A6,таксономия!$1:$1048576,14,0)</f>
        <v>0</v>
      </c>
    </row>
    <row r="7" spans="1:147" x14ac:dyDescent="0.25">
      <c r="A7" t="s">
        <v>166</v>
      </c>
      <c r="C7">
        <f t="shared" si="0"/>
        <v>2</v>
      </c>
      <c r="D7" s="1">
        <v>1</v>
      </c>
      <c r="E7">
        <v>0</v>
      </c>
      <c r="F7">
        <v>0</v>
      </c>
      <c r="G7">
        <v>0</v>
      </c>
      <c r="H7">
        <v>0</v>
      </c>
      <c r="I7">
        <v>0</v>
      </c>
      <c r="J7" s="2">
        <v>1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89</v>
      </c>
      <c r="EJ7" t="str">
        <f>VLOOKUP($A7,таксономия!$1:$1048576,7,0)</f>
        <v>Bacteria</v>
      </c>
      <c r="EK7" t="str">
        <f>VLOOKUP($A7,таксономия!$1:$1048576,8,0)</f>
        <v xml:space="preserve"> Actinobacteria</v>
      </c>
      <c r="EL7" s="3" t="str">
        <f>VLOOKUP($A7,таксономия!$1:$1048576,9,0)</f>
        <v xml:space="preserve"> Propionibacteriales</v>
      </c>
      <c r="EM7" t="str">
        <f>VLOOKUP($A7,таксономия!$1:$1048576,10,0)</f>
        <v xml:space="preserve"> Nocardioidaceae</v>
      </c>
      <c r="EN7" t="str">
        <f>VLOOKUP($A7,таксономия!$1:$1048576,11,0)</f>
        <v>Nocardioides.</v>
      </c>
      <c r="EO7">
        <f>VLOOKUP($A7,таксономия!$1:$1048576,12,0)</f>
        <v>0</v>
      </c>
      <c r="EP7">
        <f>VLOOKUP($A7,таксономия!$1:$1048576,13,0)</f>
        <v>0</v>
      </c>
      <c r="EQ7">
        <f>VLOOKUP($A7,таксономия!$1:$1048576,14,0)</f>
        <v>0</v>
      </c>
    </row>
    <row r="8" spans="1:147" x14ac:dyDescent="0.25">
      <c r="A8" t="s">
        <v>168</v>
      </c>
      <c r="B8" t="s">
        <v>5623</v>
      </c>
      <c r="C8">
        <f t="shared" si="0"/>
        <v>2</v>
      </c>
      <c r="D8" s="1">
        <v>1</v>
      </c>
      <c r="E8">
        <v>0</v>
      </c>
      <c r="F8">
        <v>0</v>
      </c>
      <c r="G8">
        <v>0</v>
      </c>
      <c r="H8">
        <v>0</v>
      </c>
      <c r="I8">
        <v>0</v>
      </c>
      <c r="J8" s="2">
        <v>1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73</v>
      </c>
      <c r="EJ8" t="str">
        <f>VLOOKUP($A8,таксономия!$1:$1048576,7,0)</f>
        <v>Bacteria</v>
      </c>
      <c r="EK8" t="str">
        <f>VLOOKUP($A8,таксономия!$1:$1048576,8,0)</f>
        <v xml:space="preserve"> Actinobacteria</v>
      </c>
      <c r="EL8" s="3" t="str">
        <f>VLOOKUP($A8,таксономия!$1:$1048576,9,0)</f>
        <v xml:space="preserve"> Corynebacteriales</v>
      </c>
      <c r="EM8" t="str">
        <f>VLOOKUP($A8,таксономия!$1:$1048576,10,0)</f>
        <v xml:space="preserve"> Mycobacteriaceae</v>
      </c>
      <c r="EN8" t="str">
        <f>VLOOKUP($A8,таксономия!$1:$1048576,11,0)</f>
        <v>Mycobacterium.</v>
      </c>
      <c r="EO8">
        <f>VLOOKUP($A8,таксономия!$1:$1048576,12,0)</f>
        <v>0</v>
      </c>
      <c r="EP8">
        <f>VLOOKUP($A8,таксономия!$1:$1048576,13,0)</f>
        <v>0</v>
      </c>
      <c r="EQ8">
        <f>VLOOKUP($A8,таксономия!$1:$1048576,14,0)</f>
        <v>0</v>
      </c>
    </row>
    <row r="9" spans="1:147" x14ac:dyDescent="0.25">
      <c r="A9" t="s">
        <v>170</v>
      </c>
      <c r="C9">
        <f t="shared" si="0"/>
        <v>2</v>
      </c>
      <c r="D9" s="1">
        <v>1</v>
      </c>
      <c r="E9">
        <v>0</v>
      </c>
      <c r="F9">
        <v>0</v>
      </c>
      <c r="G9">
        <v>0</v>
      </c>
      <c r="H9">
        <v>0</v>
      </c>
      <c r="I9">
        <v>0</v>
      </c>
      <c r="J9" s="2">
        <v>1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103</v>
      </c>
      <c r="EJ9" t="str">
        <f>VLOOKUP($A9,таксономия!$1:$1048576,7,0)</f>
        <v>Bacteria</v>
      </c>
      <c r="EK9" t="str">
        <f>VLOOKUP($A9,таксономия!$1:$1048576,8,0)</f>
        <v xml:space="preserve"> Actinobacteria</v>
      </c>
      <c r="EL9" s="3" t="str">
        <f>VLOOKUP($A9,таксономия!$1:$1048576,9,0)</f>
        <v xml:space="preserve"> Corynebacteriales</v>
      </c>
      <c r="EM9" t="str">
        <f>VLOOKUP($A9,таксономия!$1:$1048576,10,0)</f>
        <v xml:space="preserve"> Mycobacteriaceae</v>
      </c>
      <c r="EN9" t="str">
        <f>VLOOKUP($A9,таксономия!$1:$1048576,11,0)</f>
        <v>Mycobacterium.</v>
      </c>
      <c r="EO9">
        <f>VLOOKUP($A9,таксономия!$1:$1048576,12,0)</f>
        <v>0</v>
      </c>
      <c r="EP9">
        <f>VLOOKUP($A9,таксономия!$1:$1048576,13,0)</f>
        <v>0</v>
      </c>
      <c r="EQ9">
        <f>VLOOKUP($A9,таксономия!$1:$1048576,14,0)</f>
        <v>0</v>
      </c>
    </row>
    <row r="10" spans="1:147" x14ac:dyDescent="0.25">
      <c r="A10" t="s">
        <v>174</v>
      </c>
      <c r="B10" t="s">
        <v>5623</v>
      </c>
      <c r="C10">
        <f t="shared" si="0"/>
        <v>2</v>
      </c>
      <c r="D10" s="1">
        <v>1</v>
      </c>
      <c r="E10">
        <v>0</v>
      </c>
      <c r="F10">
        <v>0</v>
      </c>
      <c r="G10">
        <v>0</v>
      </c>
      <c r="H10">
        <v>0</v>
      </c>
      <c r="I10">
        <v>0</v>
      </c>
      <c r="J10" s="2">
        <v>1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75</v>
      </c>
      <c r="EJ10" t="str">
        <f>VLOOKUP($A10,таксономия!$1:$1048576,7,0)</f>
        <v>Bacteria</v>
      </c>
      <c r="EK10" t="str">
        <f>VLOOKUP($A10,таксономия!$1:$1048576,8,0)</f>
        <v xml:space="preserve"> Actinobacteria</v>
      </c>
      <c r="EL10" s="3" t="str">
        <f>VLOOKUP($A10,таксономия!$1:$1048576,9,0)</f>
        <v xml:space="preserve"> Corynebacteriales</v>
      </c>
      <c r="EM10" t="str">
        <f>VLOOKUP($A10,таксономия!$1:$1048576,10,0)</f>
        <v xml:space="preserve"> Mycobacteriaceae</v>
      </c>
      <c r="EN10" t="str">
        <f>VLOOKUP($A10,таксономия!$1:$1048576,11,0)</f>
        <v>Mycobacterium</v>
      </c>
      <c r="EO10" t="str">
        <f>VLOOKUP($A10,таксономия!$1:$1048576,12,0)</f>
        <v xml:space="preserve"> Mycobacterium tuberculosis complex.</v>
      </c>
      <c r="EP10">
        <f>VLOOKUP($A10,таксономия!$1:$1048576,13,0)</f>
        <v>0</v>
      </c>
      <c r="EQ10">
        <f>VLOOKUP($A10,таксономия!$1:$1048576,14,0)</f>
        <v>0</v>
      </c>
    </row>
    <row r="11" spans="1:147" x14ac:dyDescent="0.25">
      <c r="A11" t="s">
        <v>188</v>
      </c>
      <c r="C11">
        <f t="shared" si="0"/>
        <v>2</v>
      </c>
      <c r="D11" s="1">
        <v>1</v>
      </c>
      <c r="E11">
        <v>0</v>
      </c>
      <c r="F11">
        <v>0</v>
      </c>
      <c r="G11">
        <v>0</v>
      </c>
      <c r="H11">
        <v>0</v>
      </c>
      <c r="I11">
        <v>0</v>
      </c>
      <c r="J11" s="2">
        <v>1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104</v>
      </c>
      <c r="EJ11" t="e">
        <f>VLOOKUP($A11,таксономия!$1:$1048576,7,0)</f>
        <v>#N/A</v>
      </c>
      <c r="EK11" t="e">
        <f>VLOOKUP($A11,таксономия!$1:$1048576,8,0)</f>
        <v>#N/A</v>
      </c>
      <c r="EL11" s="3" t="e">
        <f>VLOOKUP($A11,таксономия!$1:$1048576,9,0)</f>
        <v>#N/A</v>
      </c>
      <c r="EM11" t="e">
        <f>VLOOKUP($A11,таксономия!$1:$1048576,10,0)</f>
        <v>#N/A</v>
      </c>
      <c r="EN11" t="e">
        <f>VLOOKUP($A11,таксономия!$1:$1048576,11,0)</f>
        <v>#N/A</v>
      </c>
      <c r="EO11" t="e">
        <f>VLOOKUP($A11,таксономия!$1:$1048576,12,0)</f>
        <v>#N/A</v>
      </c>
      <c r="EP11" t="e">
        <f>VLOOKUP($A11,таксономия!$1:$1048576,13,0)</f>
        <v>#N/A</v>
      </c>
      <c r="EQ11" t="e">
        <f>VLOOKUP($A11,таксономия!$1:$1048576,14,0)</f>
        <v>#N/A</v>
      </c>
    </row>
    <row r="12" spans="1:147" x14ac:dyDescent="0.25">
      <c r="A12" t="s">
        <v>189</v>
      </c>
      <c r="B12" t="s">
        <v>5623</v>
      </c>
      <c r="C12">
        <f t="shared" si="0"/>
        <v>2</v>
      </c>
      <c r="D12" s="1">
        <v>1</v>
      </c>
      <c r="E12">
        <v>0</v>
      </c>
      <c r="F12">
        <v>0</v>
      </c>
      <c r="G12">
        <v>0</v>
      </c>
      <c r="H12">
        <v>0</v>
      </c>
      <c r="I12">
        <v>0</v>
      </c>
      <c r="J12" s="2">
        <v>1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96</v>
      </c>
      <c r="EJ12" t="str">
        <f>VLOOKUP($A12,таксономия!$1:$1048576,7,0)</f>
        <v>Bacteria</v>
      </c>
      <c r="EK12" t="str">
        <f>VLOOKUP($A12,таксономия!$1:$1048576,8,0)</f>
        <v xml:space="preserve"> Actinobacteria</v>
      </c>
      <c r="EL12" s="3" t="str">
        <f>VLOOKUP($A12,таксономия!$1:$1048576,9,0)</f>
        <v xml:space="preserve"> Micrococcales</v>
      </c>
      <c r="EM12" t="str">
        <f>VLOOKUP($A12,таксономия!$1:$1048576,10,0)</f>
        <v xml:space="preserve"> Intrasporangiaceae</v>
      </c>
      <c r="EN12" t="str">
        <f>VLOOKUP($A12,таксономия!$1:$1048576,11,0)</f>
        <v>Janibacter.</v>
      </c>
      <c r="EO12">
        <f>VLOOKUP($A12,таксономия!$1:$1048576,12,0)</f>
        <v>0</v>
      </c>
      <c r="EP12">
        <f>VLOOKUP($A12,таксономия!$1:$1048576,13,0)</f>
        <v>0</v>
      </c>
      <c r="EQ12">
        <f>VLOOKUP($A12,таксономия!$1:$1048576,14,0)</f>
        <v>0</v>
      </c>
    </row>
    <row r="13" spans="1:147" x14ac:dyDescent="0.25">
      <c r="A13" t="s">
        <v>204</v>
      </c>
      <c r="C13">
        <f t="shared" si="0"/>
        <v>2</v>
      </c>
      <c r="D13" s="1">
        <v>1</v>
      </c>
      <c r="E13">
        <v>0</v>
      </c>
      <c r="F13">
        <v>0</v>
      </c>
      <c r="G13">
        <v>0</v>
      </c>
      <c r="H13">
        <v>0</v>
      </c>
      <c r="I13">
        <v>0</v>
      </c>
      <c r="J13" s="2">
        <v>1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75</v>
      </c>
      <c r="EJ13" t="e">
        <f>VLOOKUP($A13,таксономия!$1:$1048576,7,0)</f>
        <v>#N/A</v>
      </c>
      <c r="EK13" t="e">
        <f>VLOOKUP($A13,таксономия!$1:$1048576,8,0)</f>
        <v>#N/A</v>
      </c>
      <c r="EL13" s="3" t="e">
        <f>VLOOKUP($A13,таксономия!$1:$1048576,9,0)</f>
        <v>#N/A</v>
      </c>
      <c r="EM13" t="e">
        <f>VLOOKUP($A13,таксономия!$1:$1048576,10,0)</f>
        <v>#N/A</v>
      </c>
      <c r="EN13" t="e">
        <f>VLOOKUP($A13,таксономия!$1:$1048576,11,0)</f>
        <v>#N/A</v>
      </c>
      <c r="EO13" t="e">
        <f>VLOOKUP($A13,таксономия!$1:$1048576,12,0)</f>
        <v>#N/A</v>
      </c>
      <c r="EP13" t="e">
        <f>VLOOKUP($A13,таксономия!$1:$1048576,13,0)</f>
        <v>#N/A</v>
      </c>
      <c r="EQ13" t="e">
        <f>VLOOKUP($A13,таксономия!$1:$1048576,14,0)</f>
        <v>#N/A</v>
      </c>
    </row>
    <row r="14" spans="1:147" x14ac:dyDescent="0.25">
      <c r="A14" t="s">
        <v>218</v>
      </c>
      <c r="C14">
        <f t="shared" si="0"/>
        <v>2</v>
      </c>
      <c r="D14" s="1">
        <v>1</v>
      </c>
      <c r="E14">
        <v>0</v>
      </c>
      <c r="F14">
        <v>0</v>
      </c>
      <c r="G14">
        <v>0</v>
      </c>
      <c r="H14">
        <v>0</v>
      </c>
      <c r="I14">
        <v>0</v>
      </c>
      <c r="J14" s="2">
        <v>1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110</v>
      </c>
      <c r="EJ14" t="str">
        <f>VLOOKUP($A14,таксономия!$1:$1048576,7,0)</f>
        <v>Bacteria</v>
      </c>
      <c r="EK14" t="str">
        <f>VLOOKUP($A14,таксономия!$1:$1048576,8,0)</f>
        <v xml:space="preserve"> Actinobacteria</v>
      </c>
      <c r="EL14" s="3" t="str">
        <f>VLOOKUP($A14,таксономия!$1:$1048576,9,0)</f>
        <v xml:space="preserve"> Corynebacteriales</v>
      </c>
      <c r="EM14" t="str">
        <f>VLOOKUP($A14,таксономия!$1:$1048576,10,0)</f>
        <v xml:space="preserve"> Mycobacteriaceae</v>
      </c>
      <c r="EN14" t="str">
        <f>VLOOKUP($A14,таксономия!$1:$1048576,11,0)</f>
        <v>Mycobacterium.</v>
      </c>
      <c r="EO14">
        <f>VLOOKUP($A14,таксономия!$1:$1048576,12,0)</f>
        <v>0</v>
      </c>
      <c r="EP14">
        <f>VLOOKUP($A14,таксономия!$1:$1048576,13,0)</f>
        <v>0</v>
      </c>
      <c r="EQ14">
        <f>VLOOKUP($A14,таксономия!$1:$1048576,14,0)</f>
        <v>0</v>
      </c>
    </row>
    <row r="15" spans="1:147" x14ac:dyDescent="0.25">
      <c r="A15" t="s">
        <v>235</v>
      </c>
      <c r="B15" t="s">
        <v>5623</v>
      </c>
      <c r="C15">
        <f t="shared" si="0"/>
        <v>2</v>
      </c>
      <c r="D15" s="1">
        <v>1</v>
      </c>
      <c r="E15">
        <v>0</v>
      </c>
      <c r="F15">
        <v>0</v>
      </c>
      <c r="G15">
        <v>0</v>
      </c>
      <c r="H15">
        <v>0</v>
      </c>
      <c r="I15">
        <v>0</v>
      </c>
      <c r="J15" s="2">
        <v>1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75</v>
      </c>
      <c r="EJ15" t="str">
        <f>VLOOKUP($A15,таксономия!$1:$1048576,7,0)</f>
        <v>Bacteria</v>
      </c>
      <c r="EK15" t="str">
        <f>VLOOKUP($A15,таксономия!$1:$1048576,8,0)</f>
        <v xml:space="preserve"> Actinobacteria</v>
      </c>
      <c r="EL15" s="3" t="str">
        <f>VLOOKUP($A15,таксономия!$1:$1048576,9,0)</f>
        <v xml:space="preserve"> Corynebacteriales</v>
      </c>
      <c r="EM15" t="str">
        <f>VLOOKUP($A15,таксономия!$1:$1048576,10,0)</f>
        <v xml:space="preserve"> Mycobacteriaceae</v>
      </c>
      <c r="EN15" t="str">
        <f>VLOOKUP($A15,таксономия!$1:$1048576,11,0)</f>
        <v>Mycobacterium</v>
      </c>
      <c r="EO15" t="str">
        <f>VLOOKUP($A15,таксономия!$1:$1048576,12,0)</f>
        <v xml:space="preserve"> Mycobacterium tuberculosis complex.</v>
      </c>
      <c r="EP15">
        <f>VLOOKUP($A15,таксономия!$1:$1048576,13,0)</f>
        <v>0</v>
      </c>
      <c r="EQ15">
        <f>VLOOKUP($A15,таксономия!$1:$1048576,14,0)</f>
        <v>0</v>
      </c>
    </row>
    <row r="16" spans="1:147" x14ac:dyDescent="0.25">
      <c r="A16" t="s">
        <v>241</v>
      </c>
      <c r="C16">
        <f t="shared" si="0"/>
        <v>2</v>
      </c>
      <c r="D16" s="1">
        <v>1</v>
      </c>
      <c r="E16">
        <v>0</v>
      </c>
      <c r="F16">
        <v>0</v>
      </c>
      <c r="G16">
        <v>0</v>
      </c>
      <c r="H16">
        <v>0</v>
      </c>
      <c r="I16">
        <v>0</v>
      </c>
      <c r="J16" s="2">
        <v>1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75</v>
      </c>
      <c r="EJ16" t="e">
        <f>VLOOKUP($A16,таксономия!$1:$1048576,7,0)</f>
        <v>#N/A</v>
      </c>
      <c r="EK16" t="e">
        <f>VLOOKUP($A16,таксономия!$1:$1048576,8,0)</f>
        <v>#N/A</v>
      </c>
      <c r="EL16" s="3" t="e">
        <f>VLOOKUP($A16,таксономия!$1:$1048576,9,0)</f>
        <v>#N/A</v>
      </c>
      <c r="EM16" t="e">
        <f>VLOOKUP($A16,таксономия!$1:$1048576,10,0)</f>
        <v>#N/A</v>
      </c>
      <c r="EN16" t="e">
        <f>VLOOKUP($A16,таксономия!$1:$1048576,11,0)</f>
        <v>#N/A</v>
      </c>
      <c r="EO16" t="e">
        <f>VLOOKUP($A16,таксономия!$1:$1048576,12,0)</f>
        <v>#N/A</v>
      </c>
      <c r="EP16" t="e">
        <f>VLOOKUP($A16,таксономия!$1:$1048576,13,0)</f>
        <v>#N/A</v>
      </c>
      <c r="EQ16" t="e">
        <f>VLOOKUP($A16,таксономия!$1:$1048576,14,0)</f>
        <v>#N/A</v>
      </c>
    </row>
    <row r="17" spans="1:147" x14ac:dyDescent="0.25">
      <c r="A17" t="s">
        <v>315</v>
      </c>
      <c r="B17" t="s">
        <v>5623</v>
      </c>
      <c r="C17">
        <f t="shared" si="0"/>
        <v>2</v>
      </c>
      <c r="D17" s="1">
        <v>1</v>
      </c>
      <c r="E17">
        <v>0</v>
      </c>
      <c r="F17">
        <v>0</v>
      </c>
      <c r="G17">
        <v>0</v>
      </c>
      <c r="H17">
        <v>0</v>
      </c>
      <c r="I17">
        <v>0</v>
      </c>
      <c r="J17" s="2">
        <v>1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84</v>
      </c>
      <c r="EJ17" t="str">
        <f>VLOOKUP($A17,таксономия!$1:$1048576,7,0)</f>
        <v>Bacteria</v>
      </c>
      <c r="EK17" t="str">
        <f>VLOOKUP($A17,таксономия!$1:$1048576,8,0)</f>
        <v xml:space="preserve"> Actinobacteria</v>
      </c>
      <c r="EL17" s="3" t="str">
        <f>VLOOKUP($A17,таксономия!$1:$1048576,9,0)</f>
        <v xml:space="preserve"> Corynebacteriales</v>
      </c>
      <c r="EM17" t="str">
        <f>VLOOKUP($A17,таксономия!$1:$1048576,10,0)</f>
        <v xml:space="preserve"> Mycobacteriaceae</v>
      </c>
      <c r="EN17" t="str">
        <f>VLOOKUP($A17,таксономия!$1:$1048576,11,0)</f>
        <v>Mycobacterium</v>
      </c>
      <c r="EO17" t="str">
        <f>VLOOKUP($A17,таксономия!$1:$1048576,12,0)</f>
        <v xml:space="preserve"> Mycobacterium abscessus.</v>
      </c>
      <c r="EP17">
        <f>VLOOKUP($A17,таксономия!$1:$1048576,13,0)</f>
        <v>0</v>
      </c>
      <c r="EQ17">
        <f>VLOOKUP($A17,таксономия!$1:$1048576,14,0)</f>
        <v>0</v>
      </c>
    </row>
    <row r="18" spans="1:147" x14ac:dyDescent="0.25">
      <c r="A18" t="s">
        <v>317</v>
      </c>
      <c r="B18" t="s">
        <v>5623</v>
      </c>
      <c r="C18">
        <f t="shared" si="0"/>
        <v>2</v>
      </c>
      <c r="D18" s="1">
        <v>1</v>
      </c>
      <c r="E18">
        <v>0</v>
      </c>
      <c r="F18">
        <v>0</v>
      </c>
      <c r="G18">
        <v>0</v>
      </c>
      <c r="H18">
        <v>0</v>
      </c>
      <c r="I18">
        <v>0</v>
      </c>
      <c r="J18" s="2">
        <v>1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70</v>
      </c>
      <c r="EJ18" t="str">
        <f>VLOOKUP($A18,таксономия!$1:$1048576,7,0)</f>
        <v>Bacteria</v>
      </c>
      <c r="EK18" t="str">
        <f>VLOOKUP($A18,таксономия!$1:$1048576,8,0)</f>
        <v xml:space="preserve"> Actinobacteria</v>
      </c>
      <c r="EL18" s="3" t="str">
        <f>VLOOKUP($A18,таксономия!$1:$1048576,9,0)</f>
        <v xml:space="preserve"> Corynebacteriales</v>
      </c>
      <c r="EM18" t="str">
        <f>VLOOKUP($A18,таксономия!$1:$1048576,10,0)</f>
        <v xml:space="preserve"> Mycobacteriaceae</v>
      </c>
      <c r="EN18" t="str">
        <f>VLOOKUP($A18,таксономия!$1:$1048576,11,0)</f>
        <v>Mycobacterium</v>
      </c>
      <c r="EO18" t="str">
        <f>VLOOKUP($A18,таксономия!$1:$1048576,12,0)</f>
        <v xml:space="preserve"> Mycobacterium abscessus.</v>
      </c>
      <c r="EP18">
        <f>VLOOKUP($A18,таксономия!$1:$1048576,13,0)</f>
        <v>0</v>
      </c>
      <c r="EQ18">
        <f>VLOOKUP($A18,таксономия!$1:$1048576,14,0)</f>
        <v>0</v>
      </c>
    </row>
    <row r="19" spans="1:147" x14ac:dyDescent="0.25">
      <c r="A19" t="s">
        <v>420</v>
      </c>
      <c r="B19" t="s">
        <v>5623</v>
      </c>
      <c r="C19">
        <f t="shared" si="0"/>
        <v>2</v>
      </c>
      <c r="D19" s="1">
        <v>1</v>
      </c>
      <c r="E19">
        <v>0</v>
      </c>
      <c r="F19">
        <v>0</v>
      </c>
      <c r="G19">
        <v>0</v>
      </c>
      <c r="H19">
        <v>0</v>
      </c>
      <c r="I19">
        <v>0</v>
      </c>
      <c r="J19" s="2">
        <v>1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99</v>
      </c>
      <c r="EJ19" t="str">
        <f>VLOOKUP($A19,таксономия!$1:$1048576,7,0)</f>
        <v>Bacteria</v>
      </c>
      <c r="EK19" t="str">
        <f>VLOOKUP($A19,таксономия!$1:$1048576,8,0)</f>
        <v xml:space="preserve"> Actinobacteria</v>
      </c>
      <c r="EL19" s="3" t="str">
        <f>VLOOKUP($A19,таксономия!$1:$1048576,9,0)</f>
        <v xml:space="preserve"> Micrococcales</v>
      </c>
      <c r="EM19" t="str">
        <f>VLOOKUP($A19,таксономия!$1:$1048576,10,0)</f>
        <v xml:space="preserve"> Micrococcaceae</v>
      </c>
      <c r="EN19" t="str">
        <f>VLOOKUP($A19,таксономия!$1:$1048576,11,0)</f>
        <v xml:space="preserve"> Arthrobacter.</v>
      </c>
      <c r="EO19">
        <f>VLOOKUP($A19,таксономия!$1:$1048576,12,0)</f>
        <v>0</v>
      </c>
      <c r="EP19">
        <f>VLOOKUP($A19,таксономия!$1:$1048576,13,0)</f>
        <v>0</v>
      </c>
      <c r="EQ19">
        <f>VLOOKUP($A19,таксономия!$1:$1048576,14,0)</f>
        <v>0</v>
      </c>
    </row>
    <row r="20" spans="1:147" x14ac:dyDescent="0.25">
      <c r="A20" t="s">
        <v>437</v>
      </c>
      <c r="C20">
        <f t="shared" si="0"/>
        <v>2</v>
      </c>
      <c r="D20" s="1">
        <v>1</v>
      </c>
      <c r="E20">
        <v>0</v>
      </c>
      <c r="F20">
        <v>0</v>
      </c>
      <c r="G20">
        <v>0</v>
      </c>
      <c r="H20">
        <v>0</v>
      </c>
      <c r="I20">
        <v>0</v>
      </c>
      <c r="J20" s="2">
        <v>1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113</v>
      </c>
      <c r="EJ20" t="str">
        <f>VLOOKUP($A20,таксономия!$1:$1048576,7,0)</f>
        <v>Bacteria</v>
      </c>
      <c r="EK20" t="str">
        <f>VLOOKUP($A20,таксономия!$1:$1048576,8,0)</f>
        <v xml:space="preserve"> Actinobacteria</v>
      </c>
      <c r="EL20" s="3" t="str">
        <f>VLOOKUP($A20,таксономия!$1:$1048576,9,0)</f>
        <v xml:space="preserve"> Corynebacteriales</v>
      </c>
      <c r="EM20" t="str">
        <f>VLOOKUP($A20,таксономия!$1:$1048576,10,0)</f>
        <v xml:space="preserve"> Corynebacteriaceae</v>
      </c>
      <c r="EN20" t="str">
        <f>VLOOKUP($A20,таксономия!$1:$1048576,11,0)</f>
        <v>Corynebacterium.</v>
      </c>
      <c r="EO20">
        <f>VLOOKUP($A20,таксономия!$1:$1048576,12,0)</f>
        <v>0</v>
      </c>
      <c r="EP20">
        <f>VLOOKUP($A20,таксономия!$1:$1048576,13,0)</f>
        <v>0</v>
      </c>
      <c r="EQ20">
        <f>VLOOKUP($A20,таксономия!$1:$1048576,14,0)</f>
        <v>0</v>
      </c>
    </row>
    <row r="21" spans="1:147" x14ac:dyDescent="0.25">
      <c r="A21" t="s">
        <v>444</v>
      </c>
      <c r="C21">
        <f t="shared" si="0"/>
        <v>2</v>
      </c>
      <c r="D21" s="1">
        <v>1</v>
      </c>
      <c r="E21">
        <v>0</v>
      </c>
      <c r="F21">
        <v>0</v>
      </c>
      <c r="G21">
        <v>0</v>
      </c>
      <c r="H21">
        <v>0</v>
      </c>
      <c r="I21">
        <v>0</v>
      </c>
      <c r="J21" s="2">
        <v>1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86</v>
      </c>
      <c r="EJ21" t="str">
        <f>VLOOKUP($A21,таксономия!$1:$1048576,7,0)</f>
        <v>Bacteria</v>
      </c>
      <c r="EK21" t="str">
        <f>VLOOKUP($A21,таксономия!$1:$1048576,8,0)</f>
        <v xml:space="preserve"> Actinobacteria</v>
      </c>
      <c r="EL21" s="3" t="str">
        <f>VLOOKUP($A21,таксономия!$1:$1048576,9,0)</f>
        <v xml:space="preserve"> Actinomycetales</v>
      </c>
      <c r="EM21" t="str">
        <f>VLOOKUP($A21,таксономия!$1:$1048576,10,0)</f>
        <v xml:space="preserve"> Actinomycetaceae</v>
      </c>
      <c r="EN21" t="str">
        <f>VLOOKUP($A21,таксономия!$1:$1048576,11,0)</f>
        <v>Actinomyces.</v>
      </c>
      <c r="EO21">
        <f>VLOOKUP($A21,таксономия!$1:$1048576,12,0)</f>
        <v>0</v>
      </c>
      <c r="EP21">
        <f>VLOOKUP($A21,таксономия!$1:$1048576,13,0)</f>
        <v>0</v>
      </c>
      <c r="EQ21">
        <f>VLOOKUP($A21,таксономия!$1:$1048576,14,0)</f>
        <v>0</v>
      </c>
    </row>
    <row r="22" spans="1:147" x14ac:dyDescent="0.25">
      <c r="A22" t="s">
        <v>449</v>
      </c>
      <c r="C22">
        <f t="shared" si="0"/>
        <v>2</v>
      </c>
      <c r="D22" s="1">
        <v>1</v>
      </c>
      <c r="E22">
        <v>0</v>
      </c>
      <c r="F22">
        <v>0</v>
      </c>
      <c r="G22">
        <v>0</v>
      </c>
      <c r="H22">
        <v>0</v>
      </c>
      <c r="I22">
        <v>0</v>
      </c>
      <c r="J22" s="2">
        <v>1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93</v>
      </c>
      <c r="EJ22" t="str">
        <f>VLOOKUP($A22,таксономия!$1:$1048576,7,0)</f>
        <v>Bacteria</v>
      </c>
      <c r="EK22" t="str">
        <f>VLOOKUP($A22,таксономия!$1:$1048576,8,0)</f>
        <v xml:space="preserve"> Actinobacteria</v>
      </c>
      <c r="EL22" s="3" t="str">
        <f>VLOOKUP($A22,таксономия!$1:$1048576,9,0)</f>
        <v xml:space="preserve"> Corynebacteriales</v>
      </c>
      <c r="EM22" t="str">
        <f>VLOOKUP($A22,таксономия!$1:$1048576,10,0)</f>
        <v xml:space="preserve"> Corynebacteriaceae</v>
      </c>
      <c r="EN22" t="str">
        <f>VLOOKUP($A22,таксономия!$1:$1048576,11,0)</f>
        <v>Corynebacterium.</v>
      </c>
      <c r="EO22">
        <f>VLOOKUP($A22,таксономия!$1:$1048576,12,0)</f>
        <v>0</v>
      </c>
      <c r="EP22">
        <f>VLOOKUP($A22,таксономия!$1:$1048576,13,0)</f>
        <v>0</v>
      </c>
      <c r="EQ22">
        <f>VLOOKUP($A22,таксономия!$1:$1048576,14,0)</f>
        <v>0</v>
      </c>
    </row>
    <row r="23" spans="1:147" x14ac:dyDescent="0.25">
      <c r="A23" t="s">
        <v>451</v>
      </c>
      <c r="C23">
        <f t="shared" si="0"/>
        <v>2</v>
      </c>
      <c r="D23" s="1">
        <v>1</v>
      </c>
      <c r="E23">
        <v>0</v>
      </c>
      <c r="F23">
        <v>0</v>
      </c>
      <c r="G23">
        <v>0</v>
      </c>
      <c r="H23">
        <v>0</v>
      </c>
      <c r="I23">
        <v>0</v>
      </c>
      <c r="J23" s="2">
        <v>1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76</v>
      </c>
      <c r="EJ23" t="e">
        <f>VLOOKUP($A23,таксономия!$1:$1048576,7,0)</f>
        <v>#N/A</v>
      </c>
      <c r="EK23" t="e">
        <f>VLOOKUP($A23,таксономия!$1:$1048576,8,0)</f>
        <v>#N/A</v>
      </c>
      <c r="EL23" s="3" t="e">
        <f>VLOOKUP($A23,таксономия!$1:$1048576,9,0)</f>
        <v>#N/A</v>
      </c>
      <c r="EM23" t="e">
        <f>VLOOKUP($A23,таксономия!$1:$1048576,10,0)</f>
        <v>#N/A</v>
      </c>
      <c r="EN23" t="e">
        <f>VLOOKUP($A23,таксономия!$1:$1048576,11,0)</f>
        <v>#N/A</v>
      </c>
      <c r="EO23" t="e">
        <f>VLOOKUP($A23,таксономия!$1:$1048576,12,0)</f>
        <v>#N/A</v>
      </c>
      <c r="EP23" t="e">
        <f>VLOOKUP($A23,таксономия!$1:$1048576,13,0)</f>
        <v>#N/A</v>
      </c>
      <c r="EQ23" t="e">
        <f>VLOOKUP($A23,таксономия!$1:$1048576,14,0)</f>
        <v>#N/A</v>
      </c>
    </row>
    <row r="24" spans="1:147" x14ac:dyDescent="0.25">
      <c r="A24" t="s">
        <v>452</v>
      </c>
      <c r="C24">
        <f t="shared" si="0"/>
        <v>2</v>
      </c>
      <c r="D24" s="1">
        <v>1</v>
      </c>
      <c r="E24">
        <v>0</v>
      </c>
      <c r="F24">
        <v>0</v>
      </c>
      <c r="G24">
        <v>0</v>
      </c>
      <c r="H24">
        <v>0</v>
      </c>
      <c r="I24">
        <v>0</v>
      </c>
      <c r="J24" s="2">
        <v>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66</v>
      </c>
      <c r="EJ24" t="str">
        <f>VLOOKUP($A24,таксономия!$1:$1048576,7,0)</f>
        <v>Bacteria</v>
      </c>
      <c r="EK24" t="str">
        <f>VLOOKUP($A24,таксономия!$1:$1048576,8,0)</f>
        <v xml:space="preserve"> Actinobacteria</v>
      </c>
      <c r="EL24" s="3" t="str">
        <f>VLOOKUP($A24,таксономия!$1:$1048576,9,0)</f>
        <v xml:space="preserve"> Corynebacteriales</v>
      </c>
      <c r="EM24" t="str">
        <f>VLOOKUP($A24,таксономия!$1:$1048576,10,0)</f>
        <v xml:space="preserve"> Nocardiaceae</v>
      </c>
      <c r="EN24" t="str">
        <f>VLOOKUP($A24,таксономия!$1:$1048576,11,0)</f>
        <v>Rhodococcus.</v>
      </c>
      <c r="EO24">
        <f>VLOOKUP($A24,таксономия!$1:$1048576,12,0)</f>
        <v>0</v>
      </c>
      <c r="EP24">
        <f>VLOOKUP($A24,таксономия!$1:$1048576,13,0)</f>
        <v>0</v>
      </c>
      <c r="EQ24">
        <f>VLOOKUP($A24,таксономия!$1:$1048576,14,0)</f>
        <v>0</v>
      </c>
    </row>
    <row r="25" spans="1:147" x14ac:dyDescent="0.25">
      <c r="A25" t="s">
        <v>473</v>
      </c>
      <c r="C25">
        <f t="shared" si="0"/>
        <v>2</v>
      </c>
      <c r="D25" s="1">
        <v>1</v>
      </c>
      <c r="E25">
        <v>0</v>
      </c>
      <c r="F25">
        <v>0</v>
      </c>
      <c r="G25">
        <v>0</v>
      </c>
      <c r="H25">
        <v>0</v>
      </c>
      <c r="I25">
        <v>0</v>
      </c>
      <c r="J25" s="2">
        <v>1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103</v>
      </c>
      <c r="EJ25" t="str">
        <f>VLOOKUP($A25,таксономия!$1:$1048576,7,0)</f>
        <v>Bacteria</v>
      </c>
      <c r="EK25" t="str">
        <f>VLOOKUP($A25,таксономия!$1:$1048576,8,0)</f>
        <v xml:space="preserve"> Actinobacteria</v>
      </c>
      <c r="EL25" s="3" t="str">
        <f>VLOOKUP($A25,таксономия!$1:$1048576,9,0)</f>
        <v xml:space="preserve"> Corynebacteriales</v>
      </c>
      <c r="EM25" t="str">
        <f>VLOOKUP($A25,таксономия!$1:$1048576,10,0)</f>
        <v xml:space="preserve"> Nocardiaceae</v>
      </c>
      <c r="EN25" t="str">
        <f>VLOOKUP($A25,таксономия!$1:$1048576,11,0)</f>
        <v>Rhodococcus.</v>
      </c>
      <c r="EO25">
        <f>VLOOKUP($A25,таксономия!$1:$1048576,12,0)</f>
        <v>0</v>
      </c>
      <c r="EP25">
        <f>VLOOKUP($A25,таксономия!$1:$1048576,13,0)</f>
        <v>0</v>
      </c>
      <c r="EQ25">
        <f>VLOOKUP($A25,таксономия!$1:$1048576,14,0)</f>
        <v>0</v>
      </c>
    </row>
    <row r="26" spans="1:147" x14ac:dyDescent="0.25">
      <c r="A26" t="s">
        <v>476</v>
      </c>
      <c r="B26" t="s">
        <v>5623</v>
      </c>
      <c r="C26">
        <f t="shared" si="0"/>
        <v>2</v>
      </c>
      <c r="D26" s="1">
        <v>1</v>
      </c>
      <c r="E26">
        <v>0</v>
      </c>
      <c r="F26">
        <v>0</v>
      </c>
      <c r="G26">
        <v>0</v>
      </c>
      <c r="H26">
        <v>0</v>
      </c>
      <c r="I26">
        <v>0</v>
      </c>
      <c r="J26" s="2">
        <v>1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71</v>
      </c>
      <c r="EJ26" t="str">
        <f>VLOOKUP($A26,таксономия!$1:$1048576,7,0)</f>
        <v>Bacteria</v>
      </c>
      <c r="EK26" t="str">
        <f>VLOOKUP($A26,таксономия!$1:$1048576,8,0)</f>
        <v xml:space="preserve"> Actinobacteria</v>
      </c>
      <c r="EL26" s="3" t="str">
        <f>VLOOKUP($A26,таксономия!$1:$1048576,9,0)</f>
        <v xml:space="preserve"> Corynebacteriales</v>
      </c>
      <c r="EM26" t="str">
        <f>VLOOKUP($A26,таксономия!$1:$1048576,10,0)</f>
        <v xml:space="preserve"> Corynebacteriaceae</v>
      </c>
      <c r="EN26" t="str">
        <f>VLOOKUP($A26,таксономия!$1:$1048576,11,0)</f>
        <v>Corynebacterium.</v>
      </c>
      <c r="EO26">
        <f>VLOOKUP($A26,таксономия!$1:$1048576,12,0)</f>
        <v>0</v>
      </c>
      <c r="EP26">
        <f>VLOOKUP($A26,таксономия!$1:$1048576,13,0)</f>
        <v>0</v>
      </c>
      <c r="EQ26">
        <f>VLOOKUP($A26,таксономия!$1:$1048576,14,0)</f>
        <v>0</v>
      </c>
    </row>
    <row r="27" spans="1:147" x14ac:dyDescent="0.25">
      <c r="A27" t="s">
        <v>479</v>
      </c>
      <c r="C27">
        <f t="shared" si="0"/>
        <v>2</v>
      </c>
      <c r="D27" s="1">
        <v>1</v>
      </c>
      <c r="E27">
        <v>0</v>
      </c>
      <c r="F27">
        <v>0</v>
      </c>
      <c r="G27">
        <v>0</v>
      </c>
      <c r="H27">
        <v>0</v>
      </c>
      <c r="I27">
        <v>0</v>
      </c>
      <c r="J27" s="2">
        <v>1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99</v>
      </c>
      <c r="EJ27" t="str">
        <f>VLOOKUP($A27,таксономия!$1:$1048576,7,0)</f>
        <v>Bacteria</v>
      </c>
      <c r="EK27" t="str">
        <f>VLOOKUP($A27,таксономия!$1:$1048576,8,0)</f>
        <v xml:space="preserve"> Actinobacteria</v>
      </c>
      <c r="EL27" s="3" t="str">
        <f>VLOOKUP($A27,таксономия!$1:$1048576,9,0)</f>
        <v xml:space="preserve"> Corynebacteriales</v>
      </c>
      <c r="EM27" t="str">
        <f>VLOOKUP($A27,таксономия!$1:$1048576,10,0)</f>
        <v xml:space="preserve"> Corynebacteriaceae</v>
      </c>
      <c r="EN27" t="str">
        <f>VLOOKUP($A27,таксономия!$1:$1048576,11,0)</f>
        <v>Corynebacterium.</v>
      </c>
      <c r="EO27">
        <f>VLOOKUP($A27,таксономия!$1:$1048576,12,0)</f>
        <v>0</v>
      </c>
      <c r="EP27">
        <f>VLOOKUP($A27,таксономия!$1:$1048576,13,0)</f>
        <v>0</v>
      </c>
      <c r="EQ27">
        <f>VLOOKUP($A27,таксономия!$1:$1048576,14,0)</f>
        <v>0</v>
      </c>
    </row>
    <row r="28" spans="1:147" x14ac:dyDescent="0.25">
      <c r="A28" t="s">
        <v>487</v>
      </c>
      <c r="C28">
        <f t="shared" si="0"/>
        <v>2</v>
      </c>
      <c r="D28" s="1">
        <v>1</v>
      </c>
      <c r="E28">
        <v>0</v>
      </c>
      <c r="F28">
        <v>0</v>
      </c>
      <c r="G28">
        <v>0</v>
      </c>
      <c r="H28">
        <v>0</v>
      </c>
      <c r="I28">
        <v>0</v>
      </c>
      <c r="J28" s="2">
        <v>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73</v>
      </c>
      <c r="EJ28" t="str">
        <f>VLOOKUP($A28,таксономия!$1:$1048576,7,0)</f>
        <v>Bacteria</v>
      </c>
      <c r="EK28" t="str">
        <f>VLOOKUP($A28,таксономия!$1:$1048576,8,0)</f>
        <v xml:space="preserve"> Actinobacteria</v>
      </c>
      <c r="EL28" s="3" t="str">
        <f>VLOOKUP($A28,таксономия!$1:$1048576,9,0)</f>
        <v xml:space="preserve"> Micromonosporales</v>
      </c>
      <c r="EM28" t="str">
        <f>VLOOKUP($A28,таксономия!$1:$1048576,10,0)</f>
        <v xml:space="preserve"> Micromonosporaceae</v>
      </c>
      <c r="EN28" t="str">
        <f>VLOOKUP($A28,таксономия!$1:$1048576,11,0)</f>
        <v>Micromonospora.</v>
      </c>
      <c r="EO28">
        <f>VLOOKUP($A28,таксономия!$1:$1048576,12,0)</f>
        <v>0</v>
      </c>
      <c r="EP28">
        <f>VLOOKUP($A28,таксономия!$1:$1048576,13,0)</f>
        <v>0</v>
      </c>
      <c r="EQ28">
        <f>VLOOKUP($A28,таксономия!$1:$1048576,14,0)</f>
        <v>0</v>
      </c>
    </row>
    <row r="29" spans="1:147" x14ac:dyDescent="0.25">
      <c r="A29" t="s">
        <v>493</v>
      </c>
      <c r="B29" t="s">
        <v>5623</v>
      </c>
      <c r="C29">
        <f t="shared" si="0"/>
        <v>2</v>
      </c>
      <c r="D29" s="1">
        <v>1</v>
      </c>
      <c r="E29">
        <v>0</v>
      </c>
      <c r="F29">
        <v>0</v>
      </c>
      <c r="G29">
        <v>0</v>
      </c>
      <c r="H29">
        <v>0</v>
      </c>
      <c r="I29">
        <v>0</v>
      </c>
      <c r="J29" s="2">
        <v>1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59</v>
      </c>
      <c r="EJ29" t="str">
        <f>VLOOKUP($A29,таксономия!$1:$1048576,7,0)</f>
        <v>Bacteria</v>
      </c>
      <c r="EK29" t="str">
        <f>VLOOKUP($A29,таксономия!$1:$1048576,8,0)</f>
        <v xml:space="preserve"> Actinobacteria</v>
      </c>
      <c r="EL29" s="3" t="str">
        <f>VLOOKUP($A29,таксономия!$1:$1048576,9,0)</f>
        <v xml:space="preserve"> Micrococcales</v>
      </c>
      <c r="EM29" t="str">
        <f>VLOOKUP($A29,таксономия!$1:$1048576,10,0)</f>
        <v xml:space="preserve"> Micrococcaceae</v>
      </c>
      <c r="EN29" t="str">
        <f>VLOOKUP($A29,таксономия!$1:$1048576,11,0)</f>
        <v xml:space="preserve"> Micrococcus.</v>
      </c>
      <c r="EO29">
        <f>VLOOKUP($A29,таксономия!$1:$1048576,12,0)</f>
        <v>0</v>
      </c>
      <c r="EP29">
        <f>VLOOKUP($A29,таксономия!$1:$1048576,13,0)</f>
        <v>0</v>
      </c>
      <c r="EQ29">
        <f>VLOOKUP($A29,таксономия!$1:$1048576,14,0)</f>
        <v>0</v>
      </c>
    </row>
    <row r="30" spans="1:147" x14ac:dyDescent="0.25">
      <c r="A30" t="s">
        <v>506</v>
      </c>
      <c r="C30">
        <f t="shared" si="0"/>
        <v>2</v>
      </c>
      <c r="D30" s="1">
        <v>1</v>
      </c>
      <c r="E30">
        <v>0</v>
      </c>
      <c r="F30">
        <v>0</v>
      </c>
      <c r="G30">
        <v>0</v>
      </c>
      <c r="H30">
        <v>0</v>
      </c>
      <c r="I30">
        <v>0</v>
      </c>
      <c r="J30" s="2">
        <v>1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75</v>
      </c>
      <c r="EJ30" t="e">
        <f>VLOOKUP($A30,таксономия!$1:$1048576,7,0)</f>
        <v>#N/A</v>
      </c>
      <c r="EK30" t="e">
        <f>VLOOKUP($A30,таксономия!$1:$1048576,8,0)</f>
        <v>#N/A</v>
      </c>
      <c r="EL30" s="3" t="e">
        <f>VLOOKUP($A30,таксономия!$1:$1048576,9,0)</f>
        <v>#N/A</v>
      </c>
      <c r="EM30" t="e">
        <f>VLOOKUP($A30,таксономия!$1:$1048576,10,0)</f>
        <v>#N/A</v>
      </c>
      <c r="EN30" t="e">
        <f>VLOOKUP($A30,таксономия!$1:$1048576,11,0)</f>
        <v>#N/A</v>
      </c>
      <c r="EO30" t="e">
        <f>VLOOKUP($A30,таксономия!$1:$1048576,12,0)</f>
        <v>#N/A</v>
      </c>
      <c r="EP30" t="e">
        <f>VLOOKUP($A30,таксономия!$1:$1048576,13,0)</f>
        <v>#N/A</v>
      </c>
      <c r="EQ30" t="e">
        <f>VLOOKUP($A30,таксономия!$1:$1048576,14,0)</f>
        <v>#N/A</v>
      </c>
    </row>
    <row r="31" spans="1:147" x14ac:dyDescent="0.25">
      <c r="A31" t="s">
        <v>516</v>
      </c>
      <c r="B31" t="s">
        <v>5623</v>
      </c>
      <c r="C31">
        <f t="shared" si="0"/>
        <v>2</v>
      </c>
      <c r="D31" s="1">
        <v>1</v>
      </c>
      <c r="E31">
        <v>0</v>
      </c>
      <c r="F31">
        <v>0</v>
      </c>
      <c r="G31">
        <v>0</v>
      </c>
      <c r="H31">
        <v>0</v>
      </c>
      <c r="I31">
        <v>0</v>
      </c>
      <c r="J31" s="2">
        <v>1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79</v>
      </c>
      <c r="EJ31" t="str">
        <f>VLOOKUP($A31,таксономия!$1:$1048576,7,0)</f>
        <v>Bacteria</v>
      </c>
      <c r="EK31" t="str">
        <f>VLOOKUP($A31,таксономия!$1:$1048576,8,0)</f>
        <v xml:space="preserve"> Actinobacteria</v>
      </c>
      <c r="EL31" s="3" t="str">
        <f>VLOOKUP($A31,таксономия!$1:$1048576,9,0)</f>
        <v xml:space="preserve"> Micrococcales</v>
      </c>
      <c r="EM31" t="str">
        <f>VLOOKUP($A31,таксономия!$1:$1048576,10,0)</f>
        <v xml:space="preserve"> Micrococcaceae</v>
      </c>
      <c r="EN31" t="str">
        <f>VLOOKUP($A31,таксономия!$1:$1048576,11,0)</f>
        <v xml:space="preserve"> Rothia.</v>
      </c>
      <c r="EO31">
        <f>VLOOKUP($A31,таксономия!$1:$1048576,12,0)</f>
        <v>0</v>
      </c>
      <c r="EP31">
        <f>VLOOKUP($A31,таксономия!$1:$1048576,13,0)</f>
        <v>0</v>
      </c>
      <c r="EQ31">
        <f>VLOOKUP($A31,таксономия!$1:$1048576,14,0)</f>
        <v>0</v>
      </c>
    </row>
    <row r="32" spans="1:147" x14ac:dyDescent="0.25">
      <c r="A32" t="s">
        <v>530</v>
      </c>
      <c r="C32">
        <f t="shared" si="0"/>
        <v>2</v>
      </c>
      <c r="D32" s="1">
        <v>1</v>
      </c>
      <c r="E32">
        <v>0</v>
      </c>
      <c r="F32">
        <v>0</v>
      </c>
      <c r="G32">
        <v>0</v>
      </c>
      <c r="H32">
        <v>0</v>
      </c>
      <c r="I32">
        <v>0</v>
      </c>
      <c r="J32" s="2">
        <v>1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76</v>
      </c>
      <c r="EJ32" t="str">
        <f>VLOOKUP($A32,таксономия!$1:$1048576,7,0)</f>
        <v>Bacteria</v>
      </c>
      <c r="EK32" t="str">
        <f>VLOOKUP($A32,таксономия!$1:$1048576,8,0)</f>
        <v xml:space="preserve"> Actinobacteria</v>
      </c>
      <c r="EL32" s="3" t="str">
        <f>VLOOKUP($A32,таксономия!$1:$1048576,9,0)</f>
        <v xml:space="preserve"> Pseudonocardiales</v>
      </c>
      <c r="EM32" t="str">
        <f>VLOOKUP($A32,таксономия!$1:$1048576,10,0)</f>
        <v xml:space="preserve"> Pseudonocardiaceae</v>
      </c>
      <c r="EN32" t="str">
        <f>VLOOKUP($A32,таксономия!$1:$1048576,11,0)</f>
        <v>Saccharomonospora.</v>
      </c>
      <c r="EO32">
        <f>VLOOKUP($A32,таксономия!$1:$1048576,12,0)</f>
        <v>0</v>
      </c>
      <c r="EP32">
        <f>VLOOKUP($A32,таксономия!$1:$1048576,13,0)</f>
        <v>0</v>
      </c>
      <c r="EQ32">
        <f>VLOOKUP($A32,таксономия!$1:$1048576,14,0)</f>
        <v>0</v>
      </c>
    </row>
    <row r="33" spans="1:147" x14ac:dyDescent="0.25">
      <c r="A33" t="s">
        <v>535</v>
      </c>
      <c r="B33" t="s">
        <v>5623</v>
      </c>
      <c r="C33">
        <f t="shared" si="0"/>
        <v>2</v>
      </c>
      <c r="D33" s="1">
        <v>1</v>
      </c>
      <c r="E33">
        <v>0</v>
      </c>
      <c r="F33">
        <v>0</v>
      </c>
      <c r="G33">
        <v>0</v>
      </c>
      <c r="H33">
        <v>0</v>
      </c>
      <c r="I33">
        <v>0</v>
      </c>
      <c r="J33" s="2">
        <v>1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82</v>
      </c>
      <c r="EJ33" t="str">
        <f>VLOOKUP($A33,таксономия!$1:$1048576,7,0)</f>
        <v>Bacteria</v>
      </c>
      <c r="EK33" t="str">
        <f>VLOOKUP($A33,таксономия!$1:$1048576,8,0)</f>
        <v xml:space="preserve"> Actinobacteria</v>
      </c>
      <c r="EL33" s="3" t="str">
        <f>VLOOKUP($A33,таксономия!$1:$1048576,9,0)</f>
        <v xml:space="preserve"> Micrococcales</v>
      </c>
      <c r="EM33" t="str">
        <f>VLOOKUP($A33,таксономия!$1:$1048576,10,0)</f>
        <v xml:space="preserve"> Jonesiaceae</v>
      </c>
      <c r="EN33" t="str">
        <f>VLOOKUP($A33,таксономия!$1:$1048576,11,0)</f>
        <v xml:space="preserve"> Jonesia.</v>
      </c>
      <c r="EO33">
        <f>VLOOKUP($A33,таксономия!$1:$1048576,12,0)</f>
        <v>0</v>
      </c>
      <c r="EP33">
        <f>VLOOKUP($A33,таксономия!$1:$1048576,13,0)</f>
        <v>0</v>
      </c>
      <c r="EQ33">
        <f>VLOOKUP($A33,таксономия!$1:$1048576,14,0)</f>
        <v>0</v>
      </c>
    </row>
    <row r="34" spans="1:147" x14ac:dyDescent="0.25">
      <c r="A34" t="s">
        <v>543</v>
      </c>
      <c r="C34">
        <f t="shared" ref="C34:C65" si="1">IF(SUM(D34:EH34)=2,2,)</f>
        <v>2</v>
      </c>
      <c r="D34" s="1">
        <v>1</v>
      </c>
      <c r="E34">
        <v>0</v>
      </c>
      <c r="F34">
        <v>0</v>
      </c>
      <c r="G34">
        <v>0</v>
      </c>
      <c r="H34">
        <v>0</v>
      </c>
      <c r="I34">
        <v>0</v>
      </c>
      <c r="J34" s="2">
        <v>1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110</v>
      </c>
      <c r="EJ34" t="e">
        <f>VLOOKUP($A34,таксономия!$1:$1048576,7,0)</f>
        <v>#N/A</v>
      </c>
      <c r="EK34" t="e">
        <f>VLOOKUP($A34,таксономия!$1:$1048576,8,0)</f>
        <v>#N/A</v>
      </c>
      <c r="EL34" s="3" t="e">
        <f>VLOOKUP($A34,таксономия!$1:$1048576,9,0)</f>
        <v>#N/A</v>
      </c>
      <c r="EM34" t="e">
        <f>VLOOKUP($A34,таксономия!$1:$1048576,10,0)</f>
        <v>#N/A</v>
      </c>
      <c r="EN34" t="e">
        <f>VLOOKUP($A34,таксономия!$1:$1048576,11,0)</f>
        <v>#N/A</v>
      </c>
      <c r="EO34" t="e">
        <f>VLOOKUP($A34,таксономия!$1:$1048576,12,0)</f>
        <v>#N/A</v>
      </c>
      <c r="EP34" t="e">
        <f>VLOOKUP($A34,таксономия!$1:$1048576,13,0)</f>
        <v>#N/A</v>
      </c>
      <c r="EQ34" t="e">
        <f>VLOOKUP($A34,таксономия!$1:$1048576,14,0)</f>
        <v>#N/A</v>
      </c>
    </row>
    <row r="35" spans="1:147" x14ac:dyDescent="0.25">
      <c r="A35" t="s">
        <v>555</v>
      </c>
      <c r="C35">
        <f t="shared" si="1"/>
        <v>2</v>
      </c>
      <c r="D35" s="1">
        <v>1</v>
      </c>
      <c r="E35">
        <v>0</v>
      </c>
      <c r="F35">
        <v>0</v>
      </c>
      <c r="G35">
        <v>0</v>
      </c>
      <c r="H35">
        <v>0</v>
      </c>
      <c r="I35">
        <v>0</v>
      </c>
      <c r="J35" s="2">
        <v>1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77</v>
      </c>
      <c r="EJ35" t="str">
        <f>VLOOKUP($A35,таксономия!$1:$1048576,7,0)</f>
        <v>Bacteria</v>
      </c>
      <c r="EK35" t="str">
        <f>VLOOKUP($A35,таксономия!$1:$1048576,8,0)</f>
        <v xml:space="preserve"> Actinobacteria</v>
      </c>
      <c r="EL35" s="3" t="str">
        <f>VLOOKUP($A35,таксономия!$1:$1048576,9,0)</f>
        <v xml:space="preserve"> Nakamurellales</v>
      </c>
      <c r="EM35" t="str">
        <f>VLOOKUP($A35,таксономия!$1:$1048576,10,0)</f>
        <v xml:space="preserve"> Nakamurellaceae</v>
      </c>
      <c r="EN35" t="str">
        <f>VLOOKUP($A35,таксономия!$1:$1048576,11,0)</f>
        <v>Nakamurella.</v>
      </c>
      <c r="EO35">
        <f>VLOOKUP($A35,таксономия!$1:$1048576,12,0)</f>
        <v>0</v>
      </c>
      <c r="EP35">
        <f>VLOOKUP($A35,таксономия!$1:$1048576,13,0)</f>
        <v>0</v>
      </c>
      <c r="EQ35">
        <f>VLOOKUP($A35,таксономия!$1:$1048576,14,0)</f>
        <v>0</v>
      </c>
    </row>
    <row r="36" spans="1:147" x14ac:dyDescent="0.25">
      <c r="A36" t="s">
        <v>572</v>
      </c>
      <c r="B36" t="s">
        <v>5623</v>
      </c>
      <c r="C36">
        <f t="shared" si="1"/>
        <v>2</v>
      </c>
      <c r="D36" s="1">
        <v>1</v>
      </c>
      <c r="E36">
        <v>0</v>
      </c>
      <c r="F36">
        <v>0</v>
      </c>
      <c r="G36">
        <v>0</v>
      </c>
      <c r="H36">
        <v>0</v>
      </c>
      <c r="I36">
        <v>0</v>
      </c>
      <c r="J36" s="2">
        <v>1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77</v>
      </c>
      <c r="EJ36" t="str">
        <f>VLOOKUP($A36,таксономия!$1:$1048576,7,0)</f>
        <v>Bacteria</v>
      </c>
      <c r="EK36" t="str">
        <f>VLOOKUP($A36,таксономия!$1:$1048576,8,0)</f>
        <v xml:space="preserve"> Actinobacteria</v>
      </c>
      <c r="EL36" s="3" t="str">
        <f>VLOOKUP($A36,таксономия!$1:$1048576,9,0)</f>
        <v xml:space="preserve"> Corynebacteriales</v>
      </c>
      <c r="EM36" t="str">
        <f>VLOOKUP($A36,таксономия!$1:$1048576,10,0)</f>
        <v xml:space="preserve"> Gordoniaceae</v>
      </c>
      <c r="EN36" t="str">
        <f>VLOOKUP($A36,таксономия!$1:$1048576,11,0)</f>
        <v xml:space="preserve"> Gordonia.</v>
      </c>
      <c r="EO36">
        <f>VLOOKUP($A36,таксономия!$1:$1048576,12,0)</f>
        <v>0</v>
      </c>
      <c r="EP36">
        <f>VLOOKUP($A36,таксономия!$1:$1048576,13,0)</f>
        <v>0</v>
      </c>
      <c r="EQ36">
        <f>VLOOKUP($A36,таксономия!$1:$1048576,14,0)</f>
        <v>0</v>
      </c>
    </row>
    <row r="37" spans="1:147" x14ac:dyDescent="0.25">
      <c r="A37" t="s">
        <v>573</v>
      </c>
      <c r="C37">
        <f t="shared" si="1"/>
        <v>2</v>
      </c>
      <c r="D37" s="1">
        <v>1</v>
      </c>
      <c r="E37">
        <v>0</v>
      </c>
      <c r="F37">
        <v>0</v>
      </c>
      <c r="G37">
        <v>0</v>
      </c>
      <c r="H37">
        <v>0</v>
      </c>
      <c r="I37">
        <v>0</v>
      </c>
      <c r="J37" s="2">
        <v>1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102</v>
      </c>
      <c r="EJ37" t="str">
        <f>VLOOKUP($A37,таксономия!$1:$1048576,7,0)</f>
        <v>Bacteria</v>
      </c>
      <c r="EK37" t="str">
        <f>VLOOKUP($A37,таксономия!$1:$1048576,8,0)</f>
        <v xml:space="preserve"> Actinobacteria</v>
      </c>
      <c r="EL37" s="3" t="str">
        <f>VLOOKUP($A37,таксономия!$1:$1048576,9,0)</f>
        <v xml:space="preserve"> Corynebacteriales</v>
      </c>
      <c r="EM37" t="str">
        <f>VLOOKUP($A37,таксономия!$1:$1048576,10,0)</f>
        <v xml:space="preserve"> Gordoniaceae</v>
      </c>
      <c r="EN37" t="str">
        <f>VLOOKUP($A37,таксономия!$1:$1048576,11,0)</f>
        <v xml:space="preserve"> Gordonia.</v>
      </c>
      <c r="EO37">
        <f>VLOOKUP($A37,таксономия!$1:$1048576,12,0)</f>
        <v>0</v>
      </c>
      <c r="EP37">
        <f>VLOOKUP($A37,таксономия!$1:$1048576,13,0)</f>
        <v>0</v>
      </c>
      <c r="EQ37">
        <f>VLOOKUP($A37,таксономия!$1:$1048576,14,0)</f>
        <v>0</v>
      </c>
    </row>
    <row r="38" spans="1:147" x14ac:dyDescent="0.25">
      <c r="A38" t="s">
        <v>624</v>
      </c>
      <c r="B38" t="s">
        <v>5623</v>
      </c>
      <c r="C38">
        <f t="shared" si="1"/>
        <v>2</v>
      </c>
      <c r="D38" s="1">
        <v>1</v>
      </c>
      <c r="E38">
        <v>0</v>
      </c>
      <c r="F38">
        <v>0</v>
      </c>
      <c r="G38">
        <v>0</v>
      </c>
      <c r="H38">
        <v>0</v>
      </c>
      <c r="I38">
        <v>0</v>
      </c>
      <c r="J38" s="2">
        <v>1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80</v>
      </c>
      <c r="EJ38" t="str">
        <f>VLOOKUP($A38,таксономия!$1:$1048576,7,0)</f>
        <v>Bacteria</v>
      </c>
      <c r="EK38" t="str">
        <f>VLOOKUP($A38,таксономия!$1:$1048576,8,0)</f>
        <v xml:space="preserve"> Actinobacteria</v>
      </c>
      <c r="EL38" s="3" t="str">
        <f>VLOOKUP($A38,таксономия!$1:$1048576,9,0)</f>
        <v xml:space="preserve"> Micrococcales</v>
      </c>
      <c r="EM38" t="str">
        <f>VLOOKUP($A38,таксономия!$1:$1048576,10,0)</f>
        <v xml:space="preserve"> Micrococcaceae</v>
      </c>
      <c r="EN38" t="str">
        <f>VLOOKUP($A38,таксономия!$1:$1048576,11,0)</f>
        <v xml:space="preserve"> Rothia.</v>
      </c>
      <c r="EO38">
        <f>VLOOKUP($A38,таксономия!$1:$1048576,12,0)</f>
        <v>0</v>
      </c>
      <c r="EP38">
        <f>VLOOKUP($A38,таксономия!$1:$1048576,13,0)</f>
        <v>0</v>
      </c>
      <c r="EQ38">
        <f>VLOOKUP($A38,таксономия!$1:$1048576,14,0)</f>
        <v>0</v>
      </c>
    </row>
    <row r="39" spans="1:147" x14ac:dyDescent="0.25">
      <c r="A39" t="s">
        <v>627</v>
      </c>
      <c r="C39">
        <f t="shared" si="1"/>
        <v>2</v>
      </c>
      <c r="D39" s="1">
        <v>1</v>
      </c>
      <c r="E39">
        <v>0</v>
      </c>
      <c r="F39">
        <v>0</v>
      </c>
      <c r="G39">
        <v>0</v>
      </c>
      <c r="H39">
        <v>0</v>
      </c>
      <c r="I39">
        <v>0</v>
      </c>
      <c r="J39" s="2">
        <v>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107</v>
      </c>
      <c r="EJ39" t="str">
        <f>VLOOKUP($A39,таксономия!$1:$1048576,7,0)</f>
        <v>Bacteria</v>
      </c>
      <c r="EK39" t="str">
        <f>VLOOKUP($A39,таксономия!$1:$1048576,8,0)</f>
        <v xml:space="preserve"> Actinobacteria</v>
      </c>
      <c r="EL39" s="3" t="str">
        <f>VLOOKUP($A39,таксономия!$1:$1048576,9,0)</f>
        <v xml:space="preserve"> Propionibacteriales</v>
      </c>
      <c r="EM39" t="str">
        <f>VLOOKUP($A39,таксономия!$1:$1048576,10,0)</f>
        <v xml:space="preserve"> Nocardioidaceae</v>
      </c>
      <c r="EN39" t="str">
        <f>VLOOKUP($A39,таксономия!$1:$1048576,11,0)</f>
        <v>Kribbella.</v>
      </c>
      <c r="EO39">
        <f>VLOOKUP($A39,таксономия!$1:$1048576,12,0)</f>
        <v>0</v>
      </c>
      <c r="EP39">
        <f>VLOOKUP($A39,таксономия!$1:$1048576,13,0)</f>
        <v>0</v>
      </c>
      <c r="EQ39">
        <f>VLOOKUP($A39,таксономия!$1:$1048576,14,0)</f>
        <v>0</v>
      </c>
    </row>
    <row r="40" spans="1:147" x14ac:dyDescent="0.25">
      <c r="A40" t="s">
        <v>630</v>
      </c>
      <c r="C40">
        <f t="shared" si="1"/>
        <v>2</v>
      </c>
      <c r="D40" s="1">
        <v>1</v>
      </c>
      <c r="E40">
        <v>0</v>
      </c>
      <c r="F40">
        <v>0</v>
      </c>
      <c r="G40">
        <v>0</v>
      </c>
      <c r="H40">
        <v>0</v>
      </c>
      <c r="I40">
        <v>0</v>
      </c>
      <c r="J40" s="2">
        <v>1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68</v>
      </c>
      <c r="EJ40" t="str">
        <f>VLOOKUP($A40,таксономия!$1:$1048576,7,0)</f>
        <v>Bacteria</v>
      </c>
      <c r="EK40" t="str">
        <f>VLOOKUP($A40,таксономия!$1:$1048576,8,0)</f>
        <v xml:space="preserve"> Actinobacteria</v>
      </c>
      <c r="EL40" s="3" t="str">
        <f>VLOOKUP($A40,таксономия!$1:$1048576,9,0)</f>
        <v xml:space="preserve"> Geodermatophilales</v>
      </c>
      <c r="EM40" t="str">
        <f>VLOOKUP($A40,таксономия!$1:$1048576,10,0)</f>
        <v xml:space="preserve"> Geodermatophilaceae</v>
      </c>
      <c r="EN40" t="str">
        <f>VLOOKUP($A40,таксономия!$1:$1048576,11,0)</f>
        <v>Geodermatophilus.</v>
      </c>
      <c r="EO40">
        <f>VLOOKUP($A40,таксономия!$1:$1048576,12,0)</f>
        <v>0</v>
      </c>
      <c r="EP40">
        <f>VLOOKUP($A40,таксономия!$1:$1048576,13,0)</f>
        <v>0</v>
      </c>
      <c r="EQ40">
        <f>VLOOKUP($A40,таксономия!$1:$1048576,14,0)</f>
        <v>0</v>
      </c>
    </row>
    <row r="41" spans="1:147" x14ac:dyDescent="0.25">
      <c r="A41" t="s">
        <v>631</v>
      </c>
      <c r="C41">
        <f t="shared" si="1"/>
        <v>2</v>
      </c>
      <c r="D41" s="1">
        <v>1</v>
      </c>
      <c r="E41">
        <v>0</v>
      </c>
      <c r="F41">
        <v>0</v>
      </c>
      <c r="G41">
        <v>0</v>
      </c>
      <c r="H41">
        <v>0</v>
      </c>
      <c r="I41">
        <v>0</v>
      </c>
      <c r="J41" s="2">
        <v>1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76</v>
      </c>
      <c r="EJ41" t="str">
        <f>VLOOKUP($A41,таксономия!$1:$1048576,7,0)</f>
        <v>Bacteria</v>
      </c>
      <c r="EK41" t="str">
        <f>VLOOKUP($A41,таксономия!$1:$1048576,8,0)</f>
        <v xml:space="preserve"> Actinobacteria</v>
      </c>
      <c r="EL41" s="3" t="str">
        <f>VLOOKUP($A41,таксономия!$1:$1048576,9,0)</f>
        <v xml:space="preserve"> Geodermatophilales</v>
      </c>
      <c r="EM41" t="str">
        <f>VLOOKUP($A41,таксономия!$1:$1048576,10,0)</f>
        <v xml:space="preserve"> Geodermatophilaceae</v>
      </c>
      <c r="EN41" t="str">
        <f>VLOOKUP($A41,таксономия!$1:$1048576,11,0)</f>
        <v>Geodermatophilus.</v>
      </c>
      <c r="EO41">
        <f>VLOOKUP($A41,таксономия!$1:$1048576,12,0)</f>
        <v>0</v>
      </c>
      <c r="EP41">
        <f>VLOOKUP($A41,таксономия!$1:$1048576,13,0)</f>
        <v>0</v>
      </c>
      <c r="EQ41">
        <f>VLOOKUP($A41,таксономия!$1:$1048576,14,0)</f>
        <v>0</v>
      </c>
    </row>
    <row r="42" spans="1:147" x14ac:dyDescent="0.25">
      <c r="A42" t="s">
        <v>632</v>
      </c>
      <c r="C42">
        <f t="shared" si="1"/>
        <v>2</v>
      </c>
      <c r="D42" s="1">
        <v>1</v>
      </c>
      <c r="E42">
        <v>0</v>
      </c>
      <c r="F42">
        <v>0</v>
      </c>
      <c r="G42">
        <v>0</v>
      </c>
      <c r="H42">
        <v>0</v>
      </c>
      <c r="I42">
        <v>0</v>
      </c>
      <c r="J42" s="2">
        <v>1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94</v>
      </c>
      <c r="EJ42" t="str">
        <f>VLOOKUP($A42,таксономия!$1:$1048576,7,0)</f>
        <v>Bacteria</v>
      </c>
      <c r="EK42" t="str">
        <f>VLOOKUP($A42,таксономия!$1:$1048576,8,0)</f>
        <v xml:space="preserve"> Actinobacteria</v>
      </c>
      <c r="EL42" s="3" t="str">
        <f>VLOOKUP($A42,таксономия!$1:$1048576,9,0)</f>
        <v xml:space="preserve"> Geodermatophilales</v>
      </c>
      <c r="EM42" t="str">
        <f>VLOOKUP($A42,таксономия!$1:$1048576,10,0)</f>
        <v xml:space="preserve"> Geodermatophilaceae</v>
      </c>
      <c r="EN42" t="str">
        <f>VLOOKUP($A42,таксономия!$1:$1048576,11,0)</f>
        <v>Geodermatophilus.</v>
      </c>
      <c r="EO42">
        <f>VLOOKUP($A42,таксономия!$1:$1048576,12,0)</f>
        <v>0</v>
      </c>
      <c r="EP42">
        <f>VLOOKUP($A42,таксономия!$1:$1048576,13,0)</f>
        <v>0</v>
      </c>
      <c r="EQ42">
        <f>VLOOKUP($A42,таксономия!$1:$1048576,14,0)</f>
        <v>0</v>
      </c>
    </row>
    <row r="43" spans="1:147" x14ac:dyDescent="0.25">
      <c r="A43" t="s">
        <v>639</v>
      </c>
      <c r="C43">
        <f t="shared" si="1"/>
        <v>2</v>
      </c>
      <c r="D43" s="1">
        <v>1</v>
      </c>
      <c r="E43">
        <v>0</v>
      </c>
      <c r="F43">
        <v>0</v>
      </c>
      <c r="G43">
        <v>0</v>
      </c>
      <c r="H43">
        <v>0</v>
      </c>
      <c r="I43">
        <v>0</v>
      </c>
      <c r="J43" s="2">
        <v>1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82</v>
      </c>
      <c r="EJ43" t="str">
        <f>VLOOKUP($A43,таксономия!$1:$1048576,7,0)</f>
        <v>Bacteria</v>
      </c>
      <c r="EK43" t="str">
        <f>VLOOKUP($A43,таксономия!$1:$1048576,8,0)</f>
        <v xml:space="preserve"> Actinobacteria</v>
      </c>
      <c r="EL43" s="3" t="str">
        <f>VLOOKUP($A43,таксономия!$1:$1048576,9,0)</f>
        <v xml:space="preserve"> Thermoleophilia</v>
      </c>
      <c r="EM43" t="str">
        <f>VLOOKUP($A43,таксономия!$1:$1048576,10,0)</f>
        <v xml:space="preserve"> Solirubrobacterales</v>
      </c>
      <c r="EN43" t="str">
        <f>VLOOKUP($A43,таксономия!$1:$1048576,11,0)</f>
        <v>Conexibacteraceae</v>
      </c>
      <c r="EO43" t="str">
        <f>VLOOKUP($A43,таксономия!$1:$1048576,12,0)</f>
        <v xml:space="preserve"> Conexibacter.</v>
      </c>
      <c r="EP43">
        <f>VLOOKUP($A43,таксономия!$1:$1048576,13,0)</f>
        <v>0</v>
      </c>
      <c r="EQ43">
        <f>VLOOKUP($A43,таксономия!$1:$1048576,14,0)</f>
        <v>0</v>
      </c>
    </row>
    <row r="44" spans="1:147" x14ac:dyDescent="0.25">
      <c r="A44" t="s">
        <v>640</v>
      </c>
      <c r="C44">
        <f t="shared" si="1"/>
        <v>2</v>
      </c>
      <c r="D44" s="1">
        <v>1</v>
      </c>
      <c r="E44">
        <v>0</v>
      </c>
      <c r="F44">
        <v>0</v>
      </c>
      <c r="G44">
        <v>0</v>
      </c>
      <c r="H44">
        <v>0</v>
      </c>
      <c r="I44">
        <v>0</v>
      </c>
      <c r="J44" s="2">
        <v>1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75</v>
      </c>
      <c r="EJ44" t="str">
        <f>VLOOKUP($A44,таксономия!$1:$1048576,7,0)</f>
        <v>Bacteria</v>
      </c>
      <c r="EK44" t="str">
        <f>VLOOKUP($A44,таксономия!$1:$1048576,8,0)</f>
        <v xml:space="preserve"> Actinobacteria</v>
      </c>
      <c r="EL44" s="3" t="str">
        <f>VLOOKUP($A44,таксономия!$1:$1048576,9,0)</f>
        <v xml:space="preserve"> Thermoleophilia</v>
      </c>
      <c r="EM44" t="str">
        <f>VLOOKUP($A44,таксономия!$1:$1048576,10,0)</f>
        <v xml:space="preserve"> Solirubrobacterales</v>
      </c>
      <c r="EN44" t="str">
        <f>VLOOKUP($A44,таксономия!$1:$1048576,11,0)</f>
        <v>Conexibacteraceae</v>
      </c>
      <c r="EO44" t="str">
        <f>VLOOKUP($A44,таксономия!$1:$1048576,12,0)</f>
        <v xml:space="preserve"> Conexibacter.</v>
      </c>
      <c r="EP44">
        <f>VLOOKUP($A44,таксономия!$1:$1048576,13,0)</f>
        <v>0</v>
      </c>
      <c r="EQ44">
        <f>VLOOKUP($A44,таксономия!$1:$1048576,14,0)</f>
        <v>0</v>
      </c>
    </row>
    <row r="45" spans="1:147" x14ac:dyDescent="0.25">
      <c r="A45" t="s">
        <v>641</v>
      </c>
      <c r="C45">
        <f t="shared" si="1"/>
        <v>2</v>
      </c>
      <c r="D45" s="1">
        <v>1</v>
      </c>
      <c r="E45">
        <v>0</v>
      </c>
      <c r="F45">
        <v>0</v>
      </c>
      <c r="G45">
        <v>0</v>
      </c>
      <c r="H45">
        <v>0</v>
      </c>
      <c r="I45">
        <v>0</v>
      </c>
      <c r="J45" s="2">
        <v>1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88</v>
      </c>
      <c r="EJ45" t="str">
        <f>VLOOKUP($A45,таксономия!$1:$1048576,7,0)</f>
        <v>Bacteria</v>
      </c>
      <c r="EK45" t="str">
        <f>VLOOKUP($A45,таксономия!$1:$1048576,8,0)</f>
        <v xml:space="preserve"> Actinobacteria</v>
      </c>
      <c r="EL45" s="3" t="str">
        <f>VLOOKUP($A45,таксономия!$1:$1048576,9,0)</f>
        <v xml:space="preserve"> Thermoleophilia</v>
      </c>
      <c r="EM45" t="str">
        <f>VLOOKUP($A45,таксономия!$1:$1048576,10,0)</f>
        <v xml:space="preserve"> Solirubrobacterales</v>
      </c>
      <c r="EN45" t="str">
        <f>VLOOKUP($A45,таксономия!$1:$1048576,11,0)</f>
        <v>Conexibacteraceae</v>
      </c>
      <c r="EO45" t="str">
        <f>VLOOKUP($A45,таксономия!$1:$1048576,12,0)</f>
        <v xml:space="preserve"> Conexibacter.</v>
      </c>
      <c r="EP45">
        <f>VLOOKUP($A45,таксономия!$1:$1048576,13,0)</f>
        <v>0</v>
      </c>
      <c r="EQ45">
        <f>VLOOKUP($A45,таксономия!$1:$1048576,14,0)</f>
        <v>0</v>
      </c>
    </row>
    <row r="46" spans="1:147" x14ac:dyDescent="0.25">
      <c r="A46" t="s">
        <v>642</v>
      </c>
      <c r="C46">
        <f t="shared" si="1"/>
        <v>2</v>
      </c>
      <c r="D46" s="1">
        <v>1</v>
      </c>
      <c r="E46">
        <v>0</v>
      </c>
      <c r="F46">
        <v>0</v>
      </c>
      <c r="G46">
        <v>0</v>
      </c>
      <c r="H46">
        <v>0</v>
      </c>
      <c r="I46">
        <v>0</v>
      </c>
      <c r="J46" s="2">
        <v>1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78</v>
      </c>
      <c r="EJ46" t="str">
        <f>VLOOKUP($A46,таксономия!$1:$1048576,7,0)</f>
        <v>Bacteria</v>
      </c>
      <c r="EK46" t="str">
        <f>VLOOKUP($A46,таксономия!$1:$1048576,8,0)</f>
        <v xml:space="preserve"> Actinobacteria</v>
      </c>
      <c r="EL46" s="3" t="str">
        <f>VLOOKUP($A46,таксономия!$1:$1048576,9,0)</f>
        <v xml:space="preserve"> Thermoleophilia</v>
      </c>
      <c r="EM46" t="str">
        <f>VLOOKUP($A46,таксономия!$1:$1048576,10,0)</f>
        <v xml:space="preserve"> Solirubrobacterales</v>
      </c>
      <c r="EN46" t="str">
        <f>VLOOKUP($A46,таксономия!$1:$1048576,11,0)</f>
        <v>Conexibacteraceae</v>
      </c>
      <c r="EO46" t="str">
        <f>VLOOKUP($A46,таксономия!$1:$1048576,12,0)</f>
        <v xml:space="preserve"> Conexibacter.</v>
      </c>
      <c r="EP46">
        <f>VLOOKUP($A46,таксономия!$1:$1048576,13,0)</f>
        <v>0</v>
      </c>
      <c r="EQ46">
        <f>VLOOKUP($A46,таксономия!$1:$1048576,14,0)</f>
        <v>0</v>
      </c>
    </row>
    <row r="47" spans="1:147" x14ac:dyDescent="0.25">
      <c r="A47" t="s">
        <v>647</v>
      </c>
      <c r="B47" t="s">
        <v>5623</v>
      </c>
      <c r="C47">
        <f t="shared" si="1"/>
        <v>2</v>
      </c>
      <c r="D47" s="1">
        <v>1</v>
      </c>
      <c r="E47">
        <v>0</v>
      </c>
      <c r="F47">
        <v>0</v>
      </c>
      <c r="G47">
        <v>0</v>
      </c>
      <c r="H47">
        <v>0</v>
      </c>
      <c r="I47">
        <v>0</v>
      </c>
      <c r="J47" s="2">
        <v>1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62</v>
      </c>
      <c r="EJ47" t="str">
        <f>VLOOKUP($A47,таксономия!$1:$1048576,7,0)</f>
        <v>Bacteria</v>
      </c>
      <c r="EK47" t="str">
        <f>VLOOKUP($A47,таксономия!$1:$1048576,8,0)</f>
        <v xml:space="preserve"> Actinobacteria</v>
      </c>
      <c r="EL47" s="3" t="str">
        <f>VLOOKUP($A47,таксономия!$1:$1048576,9,0)</f>
        <v xml:space="preserve"> Micrococcales</v>
      </c>
      <c r="EM47" t="str">
        <f>VLOOKUP($A47,таксономия!$1:$1048576,10,0)</f>
        <v xml:space="preserve"> Micrococcaceae</v>
      </c>
      <c r="EN47" t="str">
        <f>VLOOKUP($A47,таксономия!$1:$1048576,11,0)</f>
        <v xml:space="preserve"> Micrococcus.</v>
      </c>
      <c r="EO47">
        <f>VLOOKUP($A47,таксономия!$1:$1048576,12,0)</f>
        <v>0</v>
      </c>
      <c r="EP47">
        <f>VLOOKUP($A47,таксономия!$1:$1048576,13,0)</f>
        <v>0</v>
      </c>
      <c r="EQ47">
        <f>VLOOKUP($A47,таксономия!$1:$1048576,14,0)</f>
        <v>0</v>
      </c>
    </row>
    <row r="48" spans="1:147" x14ac:dyDescent="0.25">
      <c r="A48" t="s">
        <v>686</v>
      </c>
      <c r="C48">
        <f t="shared" si="1"/>
        <v>2</v>
      </c>
      <c r="D48" s="1">
        <v>1</v>
      </c>
      <c r="E48">
        <v>0</v>
      </c>
      <c r="F48">
        <v>0</v>
      </c>
      <c r="G48">
        <v>0</v>
      </c>
      <c r="H48">
        <v>0</v>
      </c>
      <c r="I48">
        <v>0</v>
      </c>
      <c r="J48" s="2">
        <v>1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66</v>
      </c>
      <c r="EJ48" t="str">
        <f>VLOOKUP($A48,таксономия!$1:$1048576,7,0)</f>
        <v>Bacteria</v>
      </c>
      <c r="EK48" t="str">
        <f>VLOOKUP($A48,таксономия!$1:$1048576,8,0)</f>
        <v xml:space="preserve"> Actinobacteria</v>
      </c>
      <c r="EL48" s="3" t="str">
        <f>VLOOKUP($A48,таксономия!$1:$1048576,9,0)</f>
        <v xml:space="preserve"> Corynebacteriales</v>
      </c>
      <c r="EM48" t="str">
        <f>VLOOKUP($A48,таксономия!$1:$1048576,10,0)</f>
        <v xml:space="preserve"> Mycobacteriaceae</v>
      </c>
      <c r="EN48" t="str">
        <f>VLOOKUP($A48,таксономия!$1:$1048576,11,0)</f>
        <v>Mycobacterium.</v>
      </c>
      <c r="EO48">
        <f>VLOOKUP($A48,таксономия!$1:$1048576,12,0)</f>
        <v>0</v>
      </c>
      <c r="EP48">
        <f>VLOOKUP($A48,таксономия!$1:$1048576,13,0)</f>
        <v>0</v>
      </c>
      <c r="EQ48">
        <f>VLOOKUP($A48,таксономия!$1:$1048576,14,0)</f>
        <v>0</v>
      </c>
    </row>
    <row r="49" spans="1:147" x14ac:dyDescent="0.25">
      <c r="A49" t="s">
        <v>687</v>
      </c>
      <c r="C49">
        <f t="shared" si="1"/>
        <v>2</v>
      </c>
      <c r="D49" s="1">
        <v>1</v>
      </c>
      <c r="E49">
        <v>0</v>
      </c>
      <c r="F49">
        <v>0</v>
      </c>
      <c r="G49">
        <v>0</v>
      </c>
      <c r="H49">
        <v>0</v>
      </c>
      <c r="I49">
        <v>0</v>
      </c>
      <c r="J49" s="2">
        <v>1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61</v>
      </c>
      <c r="EJ49" t="str">
        <f>VLOOKUP($A49,таксономия!$1:$1048576,7,0)</f>
        <v>Bacteria</v>
      </c>
      <c r="EK49" t="str">
        <f>VLOOKUP($A49,таксономия!$1:$1048576,8,0)</f>
        <v xml:space="preserve"> Actinobacteria</v>
      </c>
      <c r="EL49" s="3" t="str">
        <f>VLOOKUP($A49,таксономия!$1:$1048576,9,0)</f>
        <v xml:space="preserve"> Corynebacteriales</v>
      </c>
      <c r="EM49" t="str">
        <f>VLOOKUP($A49,таксономия!$1:$1048576,10,0)</f>
        <v xml:space="preserve"> Mycobacteriaceae</v>
      </c>
      <c r="EN49" t="str">
        <f>VLOOKUP($A49,таксономия!$1:$1048576,11,0)</f>
        <v>Mycobacterium.</v>
      </c>
      <c r="EO49">
        <f>VLOOKUP($A49,таксономия!$1:$1048576,12,0)</f>
        <v>0</v>
      </c>
      <c r="EP49">
        <f>VLOOKUP($A49,таксономия!$1:$1048576,13,0)</f>
        <v>0</v>
      </c>
      <c r="EQ49">
        <f>VLOOKUP($A49,таксономия!$1:$1048576,14,0)</f>
        <v>0</v>
      </c>
    </row>
    <row r="50" spans="1:147" x14ac:dyDescent="0.25">
      <c r="A50" t="s">
        <v>690</v>
      </c>
      <c r="B50" t="s">
        <v>5623</v>
      </c>
      <c r="C50">
        <f t="shared" si="1"/>
        <v>2</v>
      </c>
      <c r="D50" s="1">
        <v>1</v>
      </c>
      <c r="E50">
        <v>0</v>
      </c>
      <c r="F50">
        <v>0</v>
      </c>
      <c r="G50">
        <v>0</v>
      </c>
      <c r="H50">
        <v>0</v>
      </c>
      <c r="I50">
        <v>0</v>
      </c>
      <c r="J50" s="2">
        <v>1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82</v>
      </c>
      <c r="EJ50" t="str">
        <f>VLOOKUP($A50,таксономия!$1:$1048576,7,0)</f>
        <v>Bacteria</v>
      </c>
      <c r="EK50" t="str">
        <f>VLOOKUP($A50,таксономия!$1:$1048576,8,0)</f>
        <v xml:space="preserve"> Actinobacteria</v>
      </c>
      <c r="EL50" s="3" t="str">
        <f>VLOOKUP($A50,таксономия!$1:$1048576,9,0)</f>
        <v xml:space="preserve"> Corynebacteriales</v>
      </c>
      <c r="EM50" t="str">
        <f>VLOOKUP($A50,таксономия!$1:$1048576,10,0)</f>
        <v xml:space="preserve"> Mycobacteriaceae</v>
      </c>
      <c r="EN50" t="str">
        <f>VLOOKUP($A50,таксономия!$1:$1048576,11,0)</f>
        <v>Mycobacterium.</v>
      </c>
      <c r="EO50">
        <f>VLOOKUP($A50,таксономия!$1:$1048576,12,0)</f>
        <v>0</v>
      </c>
      <c r="EP50">
        <f>VLOOKUP($A50,таксономия!$1:$1048576,13,0)</f>
        <v>0</v>
      </c>
      <c r="EQ50">
        <f>VLOOKUP($A50,таксономия!$1:$1048576,14,0)</f>
        <v>0</v>
      </c>
    </row>
    <row r="51" spans="1:147" x14ac:dyDescent="0.25">
      <c r="A51" t="s">
        <v>703</v>
      </c>
      <c r="C51">
        <f t="shared" si="1"/>
        <v>2</v>
      </c>
      <c r="D51" s="1">
        <v>1</v>
      </c>
      <c r="E51">
        <v>0</v>
      </c>
      <c r="F51">
        <v>0</v>
      </c>
      <c r="G51">
        <v>0</v>
      </c>
      <c r="H51">
        <v>0</v>
      </c>
      <c r="I51">
        <v>0</v>
      </c>
      <c r="J51" s="2">
        <v>1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107</v>
      </c>
      <c r="EJ51" t="str">
        <f>VLOOKUP($A51,таксономия!$1:$1048576,7,0)</f>
        <v>Bacteria</v>
      </c>
      <c r="EK51" t="str">
        <f>VLOOKUP($A51,таксономия!$1:$1048576,8,0)</f>
        <v xml:space="preserve"> Actinobacteria</v>
      </c>
      <c r="EL51" s="3" t="str">
        <f>VLOOKUP($A51,таксономия!$1:$1048576,9,0)</f>
        <v xml:space="preserve"> Corynebacteriales</v>
      </c>
      <c r="EM51" t="str">
        <f>VLOOKUP($A51,таксономия!$1:$1048576,10,0)</f>
        <v xml:space="preserve"> Tsukamurellaceae</v>
      </c>
      <c r="EN51" t="str">
        <f>VLOOKUP($A51,таксономия!$1:$1048576,11,0)</f>
        <v>Tsukamurella.</v>
      </c>
      <c r="EO51">
        <f>VLOOKUP($A51,таксономия!$1:$1048576,12,0)</f>
        <v>0</v>
      </c>
      <c r="EP51">
        <f>VLOOKUP($A51,таксономия!$1:$1048576,13,0)</f>
        <v>0</v>
      </c>
      <c r="EQ51">
        <f>VLOOKUP($A51,таксономия!$1:$1048576,14,0)</f>
        <v>0</v>
      </c>
    </row>
    <row r="52" spans="1:147" x14ac:dyDescent="0.25">
      <c r="A52" t="s">
        <v>710</v>
      </c>
      <c r="C52">
        <f t="shared" si="1"/>
        <v>2</v>
      </c>
      <c r="D52" s="1">
        <v>1</v>
      </c>
      <c r="E52">
        <v>0</v>
      </c>
      <c r="F52">
        <v>0</v>
      </c>
      <c r="G52">
        <v>0</v>
      </c>
      <c r="H52">
        <v>0</v>
      </c>
      <c r="I52">
        <v>0</v>
      </c>
      <c r="J52" s="2">
        <v>1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75</v>
      </c>
      <c r="EJ52" t="e">
        <f>VLOOKUP($A52,таксономия!$1:$1048576,7,0)</f>
        <v>#N/A</v>
      </c>
      <c r="EK52" t="e">
        <f>VLOOKUP($A52,таксономия!$1:$1048576,8,0)</f>
        <v>#N/A</v>
      </c>
      <c r="EL52" s="3" t="e">
        <f>VLOOKUP($A52,таксономия!$1:$1048576,9,0)</f>
        <v>#N/A</v>
      </c>
      <c r="EM52" t="e">
        <f>VLOOKUP($A52,таксономия!$1:$1048576,10,0)</f>
        <v>#N/A</v>
      </c>
      <c r="EN52" t="e">
        <f>VLOOKUP($A52,таксономия!$1:$1048576,11,0)</f>
        <v>#N/A</v>
      </c>
      <c r="EO52" t="e">
        <f>VLOOKUP($A52,таксономия!$1:$1048576,12,0)</f>
        <v>#N/A</v>
      </c>
      <c r="EP52" t="e">
        <f>VLOOKUP($A52,таксономия!$1:$1048576,13,0)</f>
        <v>#N/A</v>
      </c>
      <c r="EQ52" t="e">
        <f>VLOOKUP($A52,таксономия!$1:$1048576,14,0)</f>
        <v>#N/A</v>
      </c>
    </row>
    <row r="53" spans="1:147" x14ac:dyDescent="0.25">
      <c r="A53" t="s">
        <v>711</v>
      </c>
      <c r="C53">
        <f t="shared" si="1"/>
        <v>2</v>
      </c>
      <c r="D53" s="1">
        <v>1</v>
      </c>
      <c r="E53">
        <v>0</v>
      </c>
      <c r="F53">
        <v>0</v>
      </c>
      <c r="G53">
        <v>0</v>
      </c>
      <c r="H53">
        <v>0</v>
      </c>
      <c r="I53">
        <v>0</v>
      </c>
      <c r="J53" s="2">
        <v>1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76</v>
      </c>
      <c r="EJ53" t="e">
        <f>VLOOKUP($A53,таксономия!$1:$1048576,7,0)</f>
        <v>#N/A</v>
      </c>
      <c r="EK53" t="e">
        <f>VLOOKUP($A53,таксономия!$1:$1048576,8,0)</f>
        <v>#N/A</v>
      </c>
      <c r="EL53" s="3" t="e">
        <f>VLOOKUP($A53,таксономия!$1:$1048576,9,0)</f>
        <v>#N/A</v>
      </c>
      <c r="EM53" t="e">
        <f>VLOOKUP($A53,таксономия!$1:$1048576,10,0)</f>
        <v>#N/A</v>
      </c>
      <c r="EN53" t="e">
        <f>VLOOKUP($A53,таксономия!$1:$1048576,11,0)</f>
        <v>#N/A</v>
      </c>
      <c r="EO53" t="e">
        <f>VLOOKUP($A53,таксономия!$1:$1048576,12,0)</f>
        <v>#N/A</v>
      </c>
      <c r="EP53" t="e">
        <f>VLOOKUP($A53,таксономия!$1:$1048576,13,0)</f>
        <v>#N/A</v>
      </c>
      <c r="EQ53" t="e">
        <f>VLOOKUP($A53,таксономия!$1:$1048576,14,0)</f>
        <v>#N/A</v>
      </c>
    </row>
    <row r="54" spans="1:147" x14ac:dyDescent="0.25">
      <c r="A54" t="s">
        <v>712</v>
      </c>
      <c r="C54">
        <f t="shared" si="1"/>
        <v>2</v>
      </c>
      <c r="D54" s="1">
        <v>1</v>
      </c>
      <c r="E54">
        <v>0</v>
      </c>
      <c r="F54">
        <v>0</v>
      </c>
      <c r="G54">
        <v>0</v>
      </c>
      <c r="H54">
        <v>0</v>
      </c>
      <c r="I54">
        <v>0</v>
      </c>
      <c r="J54" s="2">
        <v>1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75</v>
      </c>
      <c r="EJ54" t="e">
        <f>VLOOKUP($A54,таксономия!$1:$1048576,7,0)</f>
        <v>#N/A</v>
      </c>
      <c r="EK54" t="e">
        <f>VLOOKUP($A54,таксономия!$1:$1048576,8,0)</f>
        <v>#N/A</v>
      </c>
      <c r="EL54" s="3" t="e">
        <f>VLOOKUP($A54,таксономия!$1:$1048576,9,0)</f>
        <v>#N/A</v>
      </c>
      <c r="EM54" t="e">
        <f>VLOOKUP($A54,таксономия!$1:$1048576,10,0)</f>
        <v>#N/A</v>
      </c>
      <c r="EN54" t="e">
        <f>VLOOKUP($A54,таксономия!$1:$1048576,11,0)</f>
        <v>#N/A</v>
      </c>
      <c r="EO54" t="e">
        <f>VLOOKUP($A54,таксономия!$1:$1048576,12,0)</f>
        <v>#N/A</v>
      </c>
      <c r="EP54" t="e">
        <f>VLOOKUP($A54,таксономия!$1:$1048576,13,0)</f>
        <v>#N/A</v>
      </c>
      <c r="EQ54" t="e">
        <f>VLOOKUP($A54,таксономия!$1:$1048576,14,0)</f>
        <v>#N/A</v>
      </c>
    </row>
    <row r="55" spans="1:147" x14ac:dyDescent="0.25">
      <c r="A55" t="s">
        <v>713</v>
      </c>
      <c r="C55">
        <f t="shared" si="1"/>
        <v>2</v>
      </c>
      <c r="D55" s="1">
        <v>1</v>
      </c>
      <c r="E55">
        <v>0</v>
      </c>
      <c r="F55">
        <v>0</v>
      </c>
      <c r="G55">
        <v>0</v>
      </c>
      <c r="H55">
        <v>0</v>
      </c>
      <c r="I55">
        <v>0</v>
      </c>
      <c r="J55" s="2">
        <v>1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75</v>
      </c>
      <c r="EJ55" t="e">
        <f>VLOOKUP($A55,таксономия!$1:$1048576,7,0)</f>
        <v>#N/A</v>
      </c>
      <c r="EK55" t="e">
        <f>VLOOKUP($A55,таксономия!$1:$1048576,8,0)</f>
        <v>#N/A</v>
      </c>
      <c r="EL55" s="3" t="e">
        <f>VLOOKUP($A55,таксономия!$1:$1048576,9,0)</f>
        <v>#N/A</v>
      </c>
      <c r="EM55" t="e">
        <f>VLOOKUP($A55,таксономия!$1:$1048576,10,0)</f>
        <v>#N/A</v>
      </c>
      <c r="EN55" t="e">
        <f>VLOOKUP($A55,таксономия!$1:$1048576,11,0)</f>
        <v>#N/A</v>
      </c>
      <c r="EO55" t="e">
        <f>VLOOKUP($A55,таксономия!$1:$1048576,12,0)</f>
        <v>#N/A</v>
      </c>
      <c r="EP55" t="e">
        <f>VLOOKUP($A55,таксономия!$1:$1048576,13,0)</f>
        <v>#N/A</v>
      </c>
      <c r="EQ55" t="e">
        <f>VLOOKUP($A55,таксономия!$1:$1048576,14,0)</f>
        <v>#N/A</v>
      </c>
    </row>
    <row r="56" spans="1:147" x14ac:dyDescent="0.25">
      <c r="A56" t="s">
        <v>714</v>
      </c>
      <c r="C56">
        <f t="shared" si="1"/>
        <v>2</v>
      </c>
      <c r="D56" s="1">
        <v>1</v>
      </c>
      <c r="E56">
        <v>0</v>
      </c>
      <c r="F56">
        <v>0</v>
      </c>
      <c r="G56">
        <v>0</v>
      </c>
      <c r="H56">
        <v>0</v>
      </c>
      <c r="I56">
        <v>0</v>
      </c>
      <c r="J56" s="2">
        <v>1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76</v>
      </c>
      <c r="EJ56" t="e">
        <f>VLOOKUP($A56,таксономия!$1:$1048576,7,0)</f>
        <v>#N/A</v>
      </c>
      <c r="EK56" t="e">
        <f>VLOOKUP($A56,таксономия!$1:$1048576,8,0)</f>
        <v>#N/A</v>
      </c>
      <c r="EL56" s="3" t="e">
        <f>VLOOKUP($A56,таксономия!$1:$1048576,9,0)</f>
        <v>#N/A</v>
      </c>
      <c r="EM56" t="e">
        <f>VLOOKUP($A56,таксономия!$1:$1048576,10,0)</f>
        <v>#N/A</v>
      </c>
      <c r="EN56" t="e">
        <f>VLOOKUP($A56,таксономия!$1:$1048576,11,0)</f>
        <v>#N/A</v>
      </c>
      <c r="EO56" t="e">
        <f>VLOOKUP($A56,таксономия!$1:$1048576,12,0)</f>
        <v>#N/A</v>
      </c>
      <c r="EP56" t="e">
        <f>VLOOKUP($A56,таксономия!$1:$1048576,13,0)</f>
        <v>#N/A</v>
      </c>
      <c r="EQ56" t="e">
        <f>VLOOKUP($A56,таксономия!$1:$1048576,14,0)</f>
        <v>#N/A</v>
      </c>
    </row>
    <row r="57" spans="1:147" x14ac:dyDescent="0.25">
      <c r="A57" t="s">
        <v>720</v>
      </c>
      <c r="C57">
        <f t="shared" si="1"/>
        <v>2</v>
      </c>
      <c r="D57" s="1">
        <v>1</v>
      </c>
      <c r="E57">
        <v>0</v>
      </c>
      <c r="F57">
        <v>0</v>
      </c>
      <c r="G57">
        <v>0</v>
      </c>
      <c r="H57">
        <v>0</v>
      </c>
      <c r="I57">
        <v>0</v>
      </c>
      <c r="J57" s="2">
        <v>1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72</v>
      </c>
      <c r="EJ57" t="e">
        <f>VLOOKUP($A57,таксономия!$1:$1048576,7,0)</f>
        <v>#N/A</v>
      </c>
      <c r="EK57" t="e">
        <f>VLOOKUP($A57,таксономия!$1:$1048576,8,0)</f>
        <v>#N/A</v>
      </c>
      <c r="EL57" s="3" t="e">
        <f>VLOOKUP($A57,таксономия!$1:$1048576,9,0)</f>
        <v>#N/A</v>
      </c>
      <c r="EM57" t="e">
        <f>VLOOKUP($A57,таксономия!$1:$1048576,10,0)</f>
        <v>#N/A</v>
      </c>
      <c r="EN57" t="e">
        <f>VLOOKUP($A57,таксономия!$1:$1048576,11,0)</f>
        <v>#N/A</v>
      </c>
      <c r="EO57" t="e">
        <f>VLOOKUP($A57,таксономия!$1:$1048576,12,0)</f>
        <v>#N/A</v>
      </c>
      <c r="EP57" t="e">
        <f>VLOOKUP($A57,таксономия!$1:$1048576,13,0)</f>
        <v>#N/A</v>
      </c>
      <c r="EQ57" t="e">
        <f>VLOOKUP($A57,таксономия!$1:$1048576,14,0)</f>
        <v>#N/A</v>
      </c>
    </row>
    <row r="58" spans="1:147" x14ac:dyDescent="0.25">
      <c r="A58" t="s">
        <v>749</v>
      </c>
      <c r="C58">
        <f t="shared" si="1"/>
        <v>2</v>
      </c>
      <c r="D58" s="1">
        <v>1</v>
      </c>
      <c r="E58">
        <v>0</v>
      </c>
      <c r="F58">
        <v>0</v>
      </c>
      <c r="G58">
        <v>0</v>
      </c>
      <c r="H58">
        <v>0</v>
      </c>
      <c r="I58">
        <v>0</v>
      </c>
      <c r="J58" s="2">
        <v>1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75</v>
      </c>
      <c r="EJ58" t="e">
        <f>VLOOKUP($A58,таксономия!$1:$1048576,7,0)</f>
        <v>#N/A</v>
      </c>
      <c r="EK58" t="e">
        <f>VLOOKUP($A58,таксономия!$1:$1048576,8,0)</f>
        <v>#N/A</v>
      </c>
      <c r="EL58" s="3" t="e">
        <f>VLOOKUP($A58,таксономия!$1:$1048576,9,0)</f>
        <v>#N/A</v>
      </c>
      <c r="EM58" t="e">
        <f>VLOOKUP($A58,таксономия!$1:$1048576,10,0)</f>
        <v>#N/A</v>
      </c>
      <c r="EN58" t="e">
        <f>VLOOKUP($A58,таксономия!$1:$1048576,11,0)</f>
        <v>#N/A</v>
      </c>
      <c r="EO58" t="e">
        <f>VLOOKUP($A58,таксономия!$1:$1048576,12,0)</f>
        <v>#N/A</v>
      </c>
      <c r="EP58" t="e">
        <f>VLOOKUP($A58,таксономия!$1:$1048576,13,0)</f>
        <v>#N/A</v>
      </c>
      <c r="EQ58" t="e">
        <f>VLOOKUP($A58,таксономия!$1:$1048576,14,0)</f>
        <v>#N/A</v>
      </c>
    </row>
    <row r="59" spans="1:147" x14ac:dyDescent="0.25">
      <c r="A59" t="s">
        <v>776</v>
      </c>
      <c r="C59">
        <f t="shared" si="1"/>
        <v>2</v>
      </c>
      <c r="D59" s="1">
        <v>1</v>
      </c>
      <c r="E59">
        <v>0</v>
      </c>
      <c r="F59">
        <v>0</v>
      </c>
      <c r="G59">
        <v>0</v>
      </c>
      <c r="H59">
        <v>0</v>
      </c>
      <c r="I59">
        <v>0</v>
      </c>
      <c r="J59" s="2">
        <v>1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100</v>
      </c>
      <c r="EJ59" t="e">
        <f>VLOOKUP($A59,таксономия!$1:$1048576,7,0)</f>
        <v>#N/A</v>
      </c>
      <c r="EK59" t="e">
        <f>VLOOKUP($A59,таксономия!$1:$1048576,8,0)</f>
        <v>#N/A</v>
      </c>
      <c r="EL59" s="3" t="e">
        <f>VLOOKUP($A59,таксономия!$1:$1048576,9,0)</f>
        <v>#N/A</v>
      </c>
      <c r="EM59" t="e">
        <f>VLOOKUP($A59,таксономия!$1:$1048576,10,0)</f>
        <v>#N/A</v>
      </c>
      <c r="EN59" t="e">
        <f>VLOOKUP($A59,таксономия!$1:$1048576,11,0)</f>
        <v>#N/A</v>
      </c>
      <c r="EO59" t="e">
        <f>VLOOKUP($A59,таксономия!$1:$1048576,12,0)</f>
        <v>#N/A</v>
      </c>
      <c r="EP59" t="e">
        <f>VLOOKUP($A59,таксономия!$1:$1048576,13,0)</f>
        <v>#N/A</v>
      </c>
      <c r="EQ59" t="e">
        <f>VLOOKUP($A59,таксономия!$1:$1048576,14,0)</f>
        <v>#N/A</v>
      </c>
    </row>
    <row r="60" spans="1:147" x14ac:dyDescent="0.25">
      <c r="A60" t="s">
        <v>780</v>
      </c>
      <c r="C60">
        <f t="shared" si="1"/>
        <v>2</v>
      </c>
      <c r="D60" s="1">
        <v>1</v>
      </c>
      <c r="E60">
        <v>0</v>
      </c>
      <c r="F60">
        <v>0</v>
      </c>
      <c r="G60">
        <v>0</v>
      </c>
      <c r="H60">
        <v>0</v>
      </c>
      <c r="I60">
        <v>0</v>
      </c>
      <c r="J60" s="2">
        <v>1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100</v>
      </c>
      <c r="EJ60" t="str">
        <f>VLOOKUP($A60,таксономия!$1:$1048576,7,0)</f>
        <v>Bacteria</v>
      </c>
      <c r="EK60" t="str">
        <f>VLOOKUP($A60,таксономия!$1:$1048576,8,0)</f>
        <v xml:space="preserve"> Actinobacteria</v>
      </c>
      <c r="EL60" s="3" t="str">
        <f>VLOOKUP($A60,таксономия!$1:$1048576,9,0)</f>
        <v xml:space="preserve"> Corynebacteriales</v>
      </c>
      <c r="EM60" t="str">
        <f>VLOOKUP($A60,таксономия!$1:$1048576,10,0)</f>
        <v xml:space="preserve"> Corynebacteriaceae</v>
      </c>
      <c r="EN60" t="str">
        <f>VLOOKUP($A60,таксономия!$1:$1048576,11,0)</f>
        <v>Corynebacterium.</v>
      </c>
      <c r="EO60">
        <f>VLOOKUP($A60,таксономия!$1:$1048576,12,0)</f>
        <v>0</v>
      </c>
      <c r="EP60">
        <f>VLOOKUP($A60,таксономия!$1:$1048576,13,0)</f>
        <v>0</v>
      </c>
      <c r="EQ60">
        <f>VLOOKUP($A60,таксономия!$1:$1048576,14,0)</f>
        <v>0</v>
      </c>
    </row>
    <row r="61" spans="1:147" x14ac:dyDescent="0.25">
      <c r="A61" t="s">
        <v>781</v>
      </c>
      <c r="C61">
        <f t="shared" si="1"/>
        <v>2</v>
      </c>
      <c r="D61" s="1">
        <v>1</v>
      </c>
      <c r="E61">
        <v>0</v>
      </c>
      <c r="F61">
        <v>0</v>
      </c>
      <c r="G61">
        <v>0</v>
      </c>
      <c r="H61">
        <v>0</v>
      </c>
      <c r="I61">
        <v>0</v>
      </c>
      <c r="J61" s="2">
        <v>1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100</v>
      </c>
      <c r="EJ61" t="str">
        <f>VLOOKUP($A61,таксономия!$1:$1048576,7,0)</f>
        <v>Bacteria</v>
      </c>
      <c r="EK61" t="str">
        <f>VLOOKUP($A61,таксономия!$1:$1048576,8,0)</f>
        <v xml:space="preserve"> Actinobacteria</v>
      </c>
      <c r="EL61" s="3" t="str">
        <f>VLOOKUP($A61,таксономия!$1:$1048576,9,0)</f>
        <v xml:space="preserve"> Corynebacteriales</v>
      </c>
      <c r="EM61" t="str">
        <f>VLOOKUP($A61,таксономия!$1:$1048576,10,0)</f>
        <v xml:space="preserve"> Corynebacteriaceae</v>
      </c>
      <c r="EN61" t="str">
        <f>VLOOKUP($A61,таксономия!$1:$1048576,11,0)</f>
        <v>Corynebacterium.</v>
      </c>
      <c r="EO61">
        <f>VLOOKUP($A61,таксономия!$1:$1048576,12,0)</f>
        <v>0</v>
      </c>
      <c r="EP61">
        <f>VLOOKUP($A61,таксономия!$1:$1048576,13,0)</f>
        <v>0</v>
      </c>
      <c r="EQ61">
        <f>VLOOKUP($A61,таксономия!$1:$1048576,14,0)</f>
        <v>0</v>
      </c>
    </row>
    <row r="62" spans="1:147" x14ac:dyDescent="0.25">
      <c r="A62" t="s">
        <v>790</v>
      </c>
      <c r="C62">
        <f t="shared" si="1"/>
        <v>2</v>
      </c>
      <c r="D62" s="1">
        <v>1</v>
      </c>
      <c r="E62">
        <v>0</v>
      </c>
      <c r="F62">
        <v>0</v>
      </c>
      <c r="G62">
        <v>0</v>
      </c>
      <c r="H62">
        <v>0</v>
      </c>
      <c r="I62">
        <v>0</v>
      </c>
      <c r="J62" s="2">
        <v>1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100</v>
      </c>
      <c r="EJ62" t="str">
        <f>VLOOKUP($A62,таксономия!$1:$1048576,7,0)</f>
        <v>Bacteria</v>
      </c>
      <c r="EK62" t="str">
        <f>VLOOKUP($A62,таксономия!$1:$1048576,8,0)</f>
        <v xml:space="preserve"> Actinobacteria</v>
      </c>
      <c r="EL62" s="3" t="str">
        <f>VLOOKUP($A62,таксономия!$1:$1048576,9,0)</f>
        <v xml:space="preserve"> Micromonosporales</v>
      </c>
      <c r="EM62" t="str">
        <f>VLOOKUP($A62,таксономия!$1:$1048576,10,0)</f>
        <v xml:space="preserve"> Micromonosporaceae</v>
      </c>
      <c r="EN62" t="str">
        <f>VLOOKUP($A62,таксономия!$1:$1048576,11,0)</f>
        <v>Micromonospora.</v>
      </c>
      <c r="EO62">
        <f>VLOOKUP($A62,таксономия!$1:$1048576,12,0)</f>
        <v>0</v>
      </c>
      <c r="EP62">
        <f>VLOOKUP($A62,таксономия!$1:$1048576,13,0)</f>
        <v>0</v>
      </c>
      <c r="EQ62">
        <f>VLOOKUP($A62,таксономия!$1:$1048576,14,0)</f>
        <v>0</v>
      </c>
    </row>
    <row r="63" spans="1:147" x14ac:dyDescent="0.25">
      <c r="A63" t="s">
        <v>791</v>
      </c>
      <c r="C63">
        <f t="shared" si="1"/>
        <v>2</v>
      </c>
      <c r="D63" s="1">
        <v>1</v>
      </c>
      <c r="E63">
        <v>0</v>
      </c>
      <c r="F63">
        <v>0</v>
      </c>
      <c r="G63">
        <v>0</v>
      </c>
      <c r="H63">
        <v>0</v>
      </c>
      <c r="I63">
        <v>0</v>
      </c>
      <c r="J63" s="2">
        <v>1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96</v>
      </c>
      <c r="EJ63" t="str">
        <f>VLOOKUP($A63,таксономия!$1:$1048576,7,0)</f>
        <v>Bacteria</v>
      </c>
      <c r="EK63" t="str">
        <f>VLOOKUP($A63,таксономия!$1:$1048576,8,0)</f>
        <v xml:space="preserve"> Actinobacteria</v>
      </c>
      <c r="EL63" s="3" t="str">
        <f>VLOOKUP($A63,таксономия!$1:$1048576,9,0)</f>
        <v xml:space="preserve"> Micromonosporales</v>
      </c>
      <c r="EM63" t="str">
        <f>VLOOKUP($A63,таксономия!$1:$1048576,10,0)</f>
        <v xml:space="preserve"> Micromonosporaceae</v>
      </c>
      <c r="EN63" t="str">
        <f>VLOOKUP($A63,таксономия!$1:$1048576,11,0)</f>
        <v>Micromonospora.</v>
      </c>
      <c r="EO63">
        <f>VLOOKUP($A63,таксономия!$1:$1048576,12,0)</f>
        <v>0</v>
      </c>
      <c r="EP63">
        <f>VLOOKUP($A63,таксономия!$1:$1048576,13,0)</f>
        <v>0</v>
      </c>
      <c r="EQ63">
        <f>VLOOKUP($A63,таксономия!$1:$1048576,14,0)</f>
        <v>0</v>
      </c>
    </row>
    <row r="64" spans="1:147" x14ac:dyDescent="0.25">
      <c r="A64" t="s">
        <v>793</v>
      </c>
      <c r="C64">
        <f t="shared" si="1"/>
        <v>2</v>
      </c>
      <c r="D64" s="1">
        <v>1</v>
      </c>
      <c r="E64">
        <v>0</v>
      </c>
      <c r="F64">
        <v>0</v>
      </c>
      <c r="G64">
        <v>0</v>
      </c>
      <c r="H64">
        <v>0</v>
      </c>
      <c r="I64">
        <v>0</v>
      </c>
      <c r="J64" s="2">
        <v>1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105</v>
      </c>
      <c r="EJ64" t="str">
        <f>VLOOKUP($A64,таксономия!$1:$1048576,7,0)</f>
        <v>Bacteria</v>
      </c>
      <c r="EK64" t="str">
        <f>VLOOKUP($A64,таксономия!$1:$1048576,8,0)</f>
        <v xml:space="preserve"> Actinobacteria</v>
      </c>
      <c r="EL64" s="3" t="str">
        <f>VLOOKUP($A64,таксономия!$1:$1048576,9,0)</f>
        <v xml:space="preserve"> Corynebacteriales</v>
      </c>
      <c r="EM64" t="str">
        <f>VLOOKUP($A64,таксономия!$1:$1048576,10,0)</f>
        <v xml:space="preserve"> Corynebacteriaceae</v>
      </c>
      <c r="EN64" t="str">
        <f>VLOOKUP($A64,таксономия!$1:$1048576,11,0)</f>
        <v>Corynebacterium.</v>
      </c>
      <c r="EO64">
        <f>VLOOKUP($A64,таксономия!$1:$1048576,12,0)</f>
        <v>0</v>
      </c>
      <c r="EP64">
        <f>VLOOKUP($A64,таксономия!$1:$1048576,13,0)</f>
        <v>0</v>
      </c>
      <c r="EQ64">
        <f>VLOOKUP($A64,таксономия!$1:$1048576,14,0)</f>
        <v>0</v>
      </c>
    </row>
    <row r="65" spans="1:147" x14ac:dyDescent="0.25">
      <c r="A65" t="s">
        <v>812</v>
      </c>
      <c r="C65">
        <f t="shared" si="1"/>
        <v>2</v>
      </c>
      <c r="D65" s="1">
        <v>1</v>
      </c>
      <c r="E65">
        <v>0</v>
      </c>
      <c r="F65">
        <v>0</v>
      </c>
      <c r="G65">
        <v>0</v>
      </c>
      <c r="H65">
        <v>0</v>
      </c>
      <c r="I65">
        <v>0</v>
      </c>
      <c r="J65" s="2">
        <v>1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75</v>
      </c>
      <c r="EJ65" t="e">
        <f>VLOOKUP($A65,таксономия!$1:$1048576,7,0)</f>
        <v>#N/A</v>
      </c>
      <c r="EK65" t="e">
        <f>VLOOKUP($A65,таксономия!$1:$1048576,8,0)</f>
        <v>#N/A</v>
      </c>
      <c r="EL65" s="3" t="e">
        <f>VLOOKUP($A65,таксономия!$1:$1048576,9,0)</f>
        <v>#N/A</v>
      </c>
      <c r="EM65" t="e">
        <f>VLOOKUP($A65,таксономия!$1:$1048576,10,0)</f>
        <v>#N/A</v>
      </c>
      <c r="EN65" t="e">
        <f>VLOOKUP($A65,таксономия!$1:$1048576,11,0)</f>
        <v>#N/A</v>
      </c>
      <c r="EO65" t="e">
        <f>VLOOKUP($A65,таксономия!$1:$1048576,12,0)</f>
        <v>#N/A</v>
      </c>
      <c r="EP65" t="e">
        <f>VLOOKUP($A65,таксономия!$1:$1048576,13,0)</f>
        <v>#N/A</v>
      </c>
      <c r="EQ65" t="e">
        <f>VLOOKUP($A65,таксономия!$1:$1048576,14,0)</f>
        <v>#N/A</v>
      </c>
    </row>
    <row r="66" spans="1:147" x14ac:dyDescent="0.25">
      <c r="A66" t="s">
        <v>837</v>
      </c>
      <c r="C66">
        <f t="shared" ref="C66:C97" si="2">IF(SUM(D66:EH66)=2,2,)</f>
        <v>2</v>
      </c>
      <c r="D66" s="1">
        <v>1</v>
      </c>
      <c r="E66">
        <v>0</v>
      </c>
      <c r="F66">
        <v>0</v>
      </c>
      <c r="G66">
        <v>0</v>
      </c>
      <c r="H66">
        <v>0</v>
      </c>
      <c r="I66">
        <v>0</v>
      </c>
      <c r="J66" s="2">
        <v>1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102</v>
      </c>
      <c r="EJ66" t="str">
        <f>VLOOKUP($A66,таксономия!$1:$1048576,7,0)</f>
        <v>Bacteria</v>
      </c>
      <c r="EK66" t="str">
        <f>VLOOKUP($A66,таксономия!$1:$1048576,8,0)</f>
        <v xml:space="preserve"> Actinobacteria</v>
      </c>
      <c r="EL66" s="3" t="str">
        <f>VLOOKUP($A66,таксономия!$1:$1048576,9,0)</f>
        <v xml:space="preserve"> Corynebacteriales</v>
      </c>
      <c r="EM66" t="str">
        <f>VLOOKUP($A66,таксономия!$1:$1048576,10,0)</f>
        <v xml:space="preserve"> Corynebacteriaceae</v>
      </c>
      <c r="EN66" t="str">
        <f>VLOOKUP($A66,таксономия!$1:$1048576,11,0)</f>
        <v>Corynebacterium.</v>
      </c>
      <c r="EO66">
        <f>VLOOKUP($A66,таксономия!$1:$1048576,12,0)</f>
        <v>0</v>
      </c>
      <c r="EP66">
        <f>VLOOKUP($A66,таксономия!$1:$1048576,13,0)</f>
        <v>0</v>
      </c>
      <c r="EQ66">
        <f>VLOOKUP($A66,таксономия!$1:$1048576,14,0)</f>
        <v>0</v>
      </c>
    </row>
    <row r="67" spans="1:147" x14ac:dyDescent="0.25">
      <c r="A67" t="s">
        <v>840</v>
      </c>
      <c r="C67">
        <f t="shared" si="2"/>
        <v>2</v>
      </c>
      <c r="D67" s="1">
        <v>1</v>
      </c>
      <c r="E67">
        <v>0</v>
      </c>
      <c r="F67">
        <v>0</v>
      </c>
      <c r="G67">
        <v>0</v>
      </c>
      <c r="H67">
        <v>0</v>
      </c>
      <c r="I67">
        <v>0</v>
      </c>
      <c r="J67" s="2">
        <v>1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75</v>
      </c>
      <c r="EJ67" t="e">
        <f>VLOOKUP($A67,таксономия!$1:$1048576,7,0)</f>
        <v>#N/A</v>
      </c>
      <c r="EK67" t="e">
        <f>VLOOKUP($A67,таксономия!$1:$1048576,8,0)</f>
        <v>#N/A</v>
      </c>
      <c r="EL67" s="3" t="e">
        <f>VLOOKUP($A67,таксономия!$1:$1048576,9,0)</f>
        <v>#N/A</v>
      </c>
      <c r="EM67" t="e">
        <f>VLOOKUP($A67,таксономия!$1:$1048576,10,0)</f>
        <v>#N/A</v>
      </c>
      <c r="EN67" t="e">
        <f>VLOOKUP($A67,таксономия!$1:$1048576,11,0)</f>
        <v>#N/A</v>
      </c>
      <c r="EO67" t="e">
        <f>VLOOKUP($A67,таксономия!$1:$1048576,12,0)</f>
        <v>#N/A</v>
      </c>
      <c r="EP67" t="e">
        <f>VLOOKUP($A67,таксономия!$1:$1048576,13,0)</f>
        <v>#N/A</v>
      </c>
      <c r="EQ67" t="e">
        <f>VLOOKUP($A67,таксономия!$1:$1048576,14,0)</f>
        <v>#N/A</v>
      </c>
    </row>
    <row r="68" spans="1:147" x14ac:dyDescent="0.25">
      <c r="A68" t="s">
        <v>841</v>
      </c>
      <c r="C68">
        <f t="shared" si="2"/>
        <v>2</v>
      </c>
      <c r="D68" s="1">
        <v>1</v>
      </c>
      <c r="E68">
        <v>0</v>
      </c>
      <c r="F68">
        <v>0</v>
      </c>
      <c r="G68">
        <v>0</v>
      </c>
      <c r="H68">
        <v>0</v>
      </c>
      <c r="I68">
        <v>0</v>
      </c>
      <c r="J68" s="2">
        <v>1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75</v>
      </c>
      <c r="EJ68" t="e">
        <f>VLOOKUP($A68,таксономия!$1:$1048576,7,0)</f>
        <v>#N/A</v>
      </c>
      <c r="EK68" t="e">
        <f>VLOOKUP($A68,таксономия!$1:$1048576,8,0)</f>
        <v>#N/A</v>
      </c>
      <c r="EL68" s="3" t="e">
        <f>VLOOKUP($A68,таксономия!$1:$1048576,9,0)</f>
        <v>#N/A</v>
      </c>
      <c r="EM68" t="e">
        <f>VLOOKUP($A68,таксономия!$1:$1048576,10,0)</f>
        <v>#N/A</v>
      </c>
      <c r="EN68" t="e">
        <f>VLOOKUP($A68,таксономия!$1:$1048576,11,0)</f>
        <v>#N/A</v>
      </c>
      <c r="EO68" t="e">
        <f>VLOOKUP($A68,таксономия!$1:$1048576,12,0)</f>
        <v>#N/A</v>
      </c>
      <c r="EP68" t="e">
        <f>VLOOKUP($A68,таксономия!$1:$1048576,13,0)</f>
        <v>#N/A</v>
      </c>
      <c r="EQ68" t="e">
        <f>VLOOKUP($A68,таксономия!$1:$1048576,14,0)</f>
        <v>#N/A</v>
      </c>
    </row>
    <row r="69" spans="1:147" x14ac:dyDescent="0.25">
      <c r="A69" t="s">
        <v>842</v>
      </c>
      <c r="C69">
        <f t="shared" si="2"/>
        <v>2</v>
      </c>
      <c r="D69" s="1">
        <v>1</v>
      </c>
      <c r="E69">
        <v>0</v>
      </c>
      <c r="F69">
        <v>0</v>
      </c>
      <c r="G69">
        <v>0</v>
      </c>
      <c r="H69">
        <v>0</v>
      </c>
      <c r="I69">
        <v>0</v>
      </c>
      <c r="J69" s="2">
        <v>1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75</v>
      </c>
      <c r="EJ69" t="e">
        <f>VLOOKUP($A69,таксономия!$1:$1048576,7,0)</f>
        <v>#N/A</v>
      </c>
      <c r="EK69" t="e">
        <f>VLOOKUP($A69,таксономия!$1:$1048576,8,0)</f>
        <v>#N/A</v>
      </c>
      <c r="EL69" s="3" t="e">
        <f>VLOOKUP($A69,таксономия!$1:$1048576,9,0)</f>
        <v>#N/A</v>
      </c>
      <c r="EM69" t="e">
        <f>VLOOKUP($A69,таксономия!$1:$1048576,10,0)</f>
        <v>#N/A</v>
      </c>
      <c r="EN69" t="e">
        <f>VLOOKUP($A69,таксономия!$1:$1048576,11,0)</f>
        <v>#N/A</v>
      </c>
      <c r="EO69" t="e">
        <f>VLOOKUP($A69,таксономия!$1:$1048576,12,0)</f>
        <v>#N/A</v>
      </c>
      <c r="EP69" t="e">
        <f>VLOOKUP($A69,таксономия!$1:$1048576,13,0)</f>
        <v>#N/A</v>
      </c>
      <c r="EQ69" t="e">
        <f>VLOOKUP($A69,таксономия!$1:$1048576,14,0)</f>
        <v>#N/A</v>
      </c>
    </row>
    <row r="70" spans="1:147" x14ac:dyDescent="0.25">
      <c r="A70" t="s">
        <v>843</v>
      </c>
      <c r="C70">
        <f t="shared" si="2"/>
        <v>2</v>
      </c>
      <c r="D70" s="1">
        <v>1</v>
      </c>
      <c r="E70">
        <v>0</v>
      </c>
      <c r="F70">
        <v>0</v>
      </c>
      <c r="G70">
        <v>0</v>
      </c>
      <c r="H70">
        <v>0</v>
      </c>
      <c r="I70">
        <v>0</v>
      </c>
      <c r="J70" s="2">
        <v>1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75</v>
      </c>
      <c r="EJ70" t="e">
        <f>VLOOKUP($A70,таксономия!$1:$1048576,7,0)</f>
        <v>#N/A</v>
      </c>
      <c r="EK70" t="e">
        <f>VLOOKUP($A70,таксономия!$1:$1048576,8,0)</f>
        <v>#N/A</v>
      </c>
      <c r="EL70" s="3" t="e">
        <f>VLOOKUP($A70,таксономия!$1:$1048576,9,0)</f>
        <v>#N/A</v>
      </c>
      <c r="EM70" t="e">
        <f>VLOOKUP($A70,таксономия!$1:$1048576,10,0)</f>
        <v>#N/A</v>
      </c>
      <c r="EN70" t="e">
        <f>VLOOKUP($A70,таксономия!$1:$1048576,11,0)</f>
        <v>#N/A</v>
      </c>
      <c r="EO70" t="e">
        <f>VLOOKUP($A70,таксономия!$1:$1048576,12,0)</f>
        <v>#N/A</v>
      </c>
      <c r="EP70" t="e">
        <f>VLOOKUP($A70,таксономия!$1:$1048576,13,0)</f>
        <v>#N/A</v>
      </c>
      <c r="EQ70" t="e">
        <f>VLOOKUP($A70,таксономия!$1:$1048576,14,0)</f>
        <v>#N/A</v>
      </c>
    </row>
    <row r="71" spans="1:147" x14ac:dyDescent="0.25">
      <c r="A71" t="s">
        <v>844</v>
      </c>
      <c r="C71">
        <f t="shared" si="2"/>
        <v>2</v>
      </c>
      <c r="D71" s="1">
        <v>1</v>
      </c>
      <c r="E71">
        <v>0</v>
      </c>
      <c r="F71">
        <v>0</v>
      </c>
      <c r="G71">
        <v>0</v>
      </c>
      <c r="H71">
        <v>0</v>
      </c>
      <c r="I71">
        <v>0</v>
      </c>
      <c r="J71" s="2">
        <v>1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75</v>
      </c>
      <c r="EJ71" t="e">
        <f>VLOOKUP($A71,таксономия!$1:$1048576,7,0)</f>
        <v>#N/A</v>
      </c>
      <c r="EK71" t="e">
        <f>VLOOKUP($A71,таксономия!$1:$1048576,8,0)</f>
        <v>#N/A</v>
      </c>
      <c r="EL71" s="3" t="e">
        <f>VLOOKUP($A71,таксономия!$1:$1048576,9,0)</f>
        <v>#N/A</v>
      </c>
      <c r="EM71" t="e">
        <f>VLOOKUP($A71,таксономия!$1:$1048576,10,0)</f>
        <v>#N/A</v>
      </c>
      <c r="EN71" t="e">
        <f>VLOOKUP($A71,таксономия!$1:$1048576,11,0)</f>
        <v>#N/A</v>
      </c>
      <c r="EO71" t="e">
        <f>VLOOKUP($A71,таксономия!$1:$1048576,12,0)</f>
        <v>#N/A</v>
      </c>
      <c r="EP71" t="e">
        <f>VLOOKUP($A71,таксономия!$1:$1048576,13,0)</f>
        <v>#N/A</v>
      </c>
      <c r="EQ71" t="e">
        <f>VLOOKUP($A71,таксономия!$1:$1048576,14,0)</f>
        <v>#N/A</v>
      </c>
    </row>
    <row r="72" spans="1:147" x14ac:dyDescent="0.25">
      <c r="A72" t="s">
        <v>845</v>
      </c>
      <c r="C72">
        <f t="shared" si="2"/>
        <v>2</v>
      </c>
      <c r="D72" s="1">
        <v>1</v>
      </c>
      <c r="E72">
        <v>0</v>
      </c>
      <c r="F72">
        <v>0</v>
      </c>
      <c r="G72">
        <v>0</v>
      </c>
      <c r="H72">
        <v>0</v>
      </c>
      <c r="I72">
        <v>0</v>
      </c>
      <c r="J72" s="2">
        <v>1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75</v>
      </c>
      <c r="EJ72" t="e">
        <f>VLOOKUP($A72,таксономия!$1:$1048576,7,0)</f>
        <v>#N/A</v>
      </c>
      <c r="EK72" t="e">
        <f>VLOOKUP($A72,таксономия!$1:$1048576,8,0)</f>
        <v>#N/A</v>
      </c>
      <c r="EL72" s="3" t="e">
        <f>VLOOKUP($A72,таксономия!$1:$1048576,9,0)</f>
        <v>#N/A</v>
      </c>
      <c r="EM72" t="e">
        <f>VLOOKUP($A72,таксономия!$1:$1048576,10,0)</f>
        <v>#N/A</v>
      </c>
      <c r="EN72" t="e">
        <f>VLOOKUP($A72,таксономия!$1:$1048576,11,0)</f>
        <v>#N/A</v>
      </c>
      <c r="EO72" t="e">
        <f>VLOOKUP($A72,таксономия!$1:$1048576,12,0)</f>
        <v>#N/A</v>
      </c>
      <c r="EP72" t="e">
        <f>VLOOKUP($A72,таксономия!$1:$1048576,13,0)</f>
        <v>#N/A</v>
      </c>
      <c r="EQ72" t="e">
        <f>VLOOKUP($A72,таксономия!$1:$1048576,14,0)</f>
        <v>#N/A</v>
      </c>
    </row>
    <row r="73" spans="1:147" x14ac:dyDescent="0.25">
      <c r="A73" t="s">
        <v>846</v>
      </c>
      <c r="C73">
        <f t="shared" si="2"/>
        <v>2</v>
      </c>
      <c r="D73" s="1">
        <v>1</v>
      </c>
      <c r="E73">
        <v>0</v>
      </c>
      <c r="F73">
        <v>0</v>
      </c>
      <c r="G73">
        <v>0</v>
      </c>
      <c r="H73">
        <v>0</v>
      </c>
      <c r="I73">
        <v>0</v>
      </c>
      <c r="J73" s="2">
        <v>1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75</v>
      </c>
      <c r="EJ73" t="e">
        <f>VLOOKUP($A73,таксономия!$1:$1048576,7,0)</f>
        <v>#N/A</v>
      </c>
      <c r="EK73" t="e">
        <f>VLOOKUP($A73,таксономия!$1:$1048576,8,0)</f>
        <v>#N/A</v>
      </c>
      <c r="EL73" s="3" t="e">
        <f>VLOOKUP($A73,таксономия!$1:$1048576,9,0)</f>
        <v>#N/A</v>
      </c>
      <c r="EM73" t="e">
        <f>VLOOKUP($A73,таксономия!$1:$1048576,10,0)</f>
        <v>#N/A</v>
      </c>
      <c r="EN73" t="e">
        <f>VLOOKUP($A73,таксономия!$1:$1048576,11,0)</f>
        <v>#N/A</v>
      </c>
      <c r="EO73" t="e">
        <f>VLOOKUP($A73,таксономия!$1:$1048576,12,0)</f>
        <v>#N/A</v>
      </c>
      <c r="EP73" t="e">
        <f>VLOOKUP($A73,таксономия!$1:$1048576,13,0)</f>
        <v>#N/A</v>
      </c>
      <c r="EQ73" t="e">
        <f>VLOOKUP($A73,таксономия!$1:$1048576,14,0)</f>
        <v>#N/A</v>
      </c>
    </row>
    <row r="74" spans="1:147" x14ac:dyDescent="0.25">
      <c r="A74" t="s">
        <v>847</v>
      </c>
      <c r="C74">
        <f t="shared" si="2"/>
        <v>2</v>
      </c>
      <c r="D74" s="1">
        <v>1</v>
      </c>
      <c r="E74">
        <v>0</v>
      </c>
      <c r="F74">
        <v>0</v>
      </c>
      <c r="G74">
        <v>0</v>
      </c>
      <c r="H74">
        <v>0</v>
      </c>
      <c r="I74">
        <v>0</v>
      </c>
      <c r="J74" s="2">
        <v>1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75</v>
      </c>
      <c r="EJ74" t="e">
        <f>VLOOKUP($A74,таксономия!$1:$1048576,7,0)</f>
        <v>#N/A</v>
      </c>
      <c r="EK74" t="e">
        <f>VLOOKUP($A74,таксономия!$1:$1048576,8,0)</f>
        <v>#N/A</v>
      </c>
      <c r="EL74" s="3" t="e">
        <f>VLOOKUP($A74,таксономия!$1:$1048576,9,0)</f>
        <v>#N/A</v>
      </c>
      <c r="EM74" t="e">
        <f>VLOOKUP($A74,таксономия!$1:$1048576,10,0)</f>
        <v>#N/A</v>
      </c>
      <c r="EN74" t="e">
        <f>VLOOKUP($A74,таксономия!$1:$1048576,11,0)</f>
        <v>#N/A</v>
      </c>
      <c r="EO74" t="e">
        <f>VLOOKUP($A74,таксономия!$1:$1048576,12,0)</f>
        <v>#N/A</v>
      </c>
      <c r="EP74" t="e">
        <f>VLOOKUP($A74,таксономия!$1:$1048576,13,0)</f>
        <v>#N/A</v>
      </c>
      <c r="EQ74" t="e">
        <f>VLOOKUP($A74,таксономия!$1:$1048576,14,0)</f>
        <v>#N/A</v>
      </c>
    </row>
    <row r="75" spans="1:147" x14ac:dyDescent="0.25">
      <c r="A75" t="s">
        <v>848</v>
      </c>
      <c r="C75">
        <f t="shared" si="2"/>
        <v>2</v>
      </c>
      <c r="D75" s="1">
        <v>1</v>
      </c>
      <c r="E75">
        <v>0</v>
      </c>
      <c r="F75">
        <v>0</v>
      </c>
      <c r="G75">
        <v>0</v>
      </c>
      <c r="H75">
        <v>0</v>
      </c>
      <c r="I75">
        <v>0</v>
      </c>
      <c r="J75" s="2">
        <v>1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75</v>
      </c>
      <c r="EJ75" t="e">
        <f>VLOOKUP($A75,таксономия!$1:$1048576,7,0)</f>
        <v>#N/A</v>
      </c>
      <c r="EK75" t="e">
        <f>VLOOKUP($A75,таксономия!$1:$1048576,8,0)</f>
        <v>#N/A</v>
      </c>
      <c r="EL75" s="3" t="e">
        <f>VLOOKUP($A75,таксономия!$1:$1048576,9,0)</f>
        <v>#N/A</v>
      </c>
      <c r="EM75" t="e">
        <f>VLOOKUP($A75,таксономия!$1:$1048576,10,0)</f>
        <v>#N/A</v>
      </c>
      <c r="EN75" t="e">
        <f>VLOOKUP($A75,таксономия!$1:$1048576,11,0)</f>
        <v>#N/A</v>
      </c>
      <c r="EO75" t="e">
        <f>VLOOKUP($A75,таксономия!$1:$1048576,12,0)</f>
        <v>#N/A</v>
      </c>
      <c r="EP75" t="e">
        <f>VLOOKUP($A75,таксономия!$1:$1048576,13,0)</f>
        <v>#N/A</v>
      </c>
      <c r="EQ75" t="e">
        <f>VLOOKUP($A75,таксономия!$1:$1048576,14,0)</f>
        <v>#N/A</v>
      </c>
    </row>
    <row r="76" spans="1:147" x14ac:dyDescent="0.25">
      <c r="A76" t="s">
        <v>849</v>
      </c>
      <c r="C76">
        <f t="shared" si="2"/>
        <v>2</v>
      </c>
      <c r="D76" s="1">
        <v>1</v>
      </c>
      <c r="E76">
        <v>0</v>
      </c>
      <c r="F76">
        <v>0</v>
      </c>
      <c r="G76">
        <v>0</v>
      </c>
      <c r="H76">
        <v>0</v>
      </c>
      <c r="I76">
        <v>0</v>
      </c>
      <c r="J76" s="2">
        <v>1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75</v>
      </c>
      <c r="EJ76" t="e">
        <f>VLOOKUP($A76,таксономия!$1:$1048576,7,0)</f>
        <v>#N/A</v>
      </c>
      <c r="EK76" t="e">
        <f>VLOOKUP($A76,таксономия!$1:$1048576,8,0)</f>
        <v>#N/A</v>
      </c>
      <c r="EL76" s="3" t="e">
        <f>VLOOKUP($A76,таксономия!$1:$1048576,9,0)</f>
        <v>#N/A</v>
      </c>
      <c r="EM76" t="e">
        <f>VLOOKUP($A76,таксономия!$1:$1048576,10,0)</f>
        <v>#N/A</v>
      </c>
      <c r="EN76" t="e">
        <f>VLOOKUP($A76,таксономия!$1:$1048576,11,0)</f>
        <v>#N/A</v>
      </c>
      <c r="EO76" t="e">
        <f>VLOOKUP($A76,таксономия!$1:$1048576,12,0)</f>
        <v>#N/A</v>
      </c>
      <c r="EP76" t="e">
        <f>VLOOKUP($A76,таксономия!$1:$1048576,13,0)</f>
        <v>#N/A</v>
      </c>
      <c r="EQ76" t="e">
        <f>VLOOKUP($A76,таксономия!$1:$1048576,14,0)</f>
        <v>#N/A</v>
      </c>
    </row>
    <row r="77" spans="1:147" x14ac:dyDescent="0.25">
      <c r="A77" t="s">
        <v>850</v>
      </c>
      <c r="C77">
        <f t="shared" si="2"/>
        <v>2</v>
      </c>
      <c r="D77" s="1">
        <v>1</v>
      </c>
      <c r="E77">
        <v>0</v>
      </c>
      <c r="F77">
        <v>0</v>
      </c>
      <c r="G77">
        <v>0</v>
      </c>
      <c r="H77">
        <v>0</v>
      </c>
      <c r="I77">
        <v>0</v>
      </c>
      <c r="J77" s="2">
        <v>1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75</v>
      </c>
      <c r="EJ77" t="e">
        <f>VLOOKUP($A77,таксономия!$1:$1048576,7,0)</f>
        <v>#N/A</v>
      </c>
      <c r="EK77" t="e">
        <f>VLOOKUP($A77,таксономия!$1:$1048576,8,0)</f>
        <v>#N/A</v>
      </c>
      <c r="EL77" s="3" t="e">
        <f>VLOOKUP($A77,таксономия!$1:$1048576,9,0)</f>
        <v>#N/A</v>
      </c>
      <c r="EM77" t="e">
        <f>VLOOKUP($A77,таксономия!$1:$1048576,10,0)</f>
        <v>#N/A</v>
      </c>
      <c r="EN77" t="e">
        <f>VLOOKUP($A77,таксономия!$1:$1048576,11,0)</f>
        <v>#N/A</v>
      </c>
      <c r="EO77" t="e">
        <f>VLOOKUP($A77,таксономия!$1:$1048576,12,0)</f>
        <v>#N/A</v>
      </c>
      <c r="EP77" t="e">
        <f>VLOOKUP($A77,таксономия!$1:$1048576,13,0)</f>
        <v>#N/A</v>
      </c>
      <c r="EQ77" t="e">
        <f>VLOOKUP($A77,таксономия!$1:$1048576,14,0)</f>
        <v>#N/A</v>
      </c>
    </row>
    <row r="78" spans="1:147" x14ac:dyDescent="0.25">
      <c r="A78" t="s">
        <v>858</v>
      </c>
      <c r="C78">
        <f t="shared" si="2"/>
        <v>2</v>
      </c>
      <c r="D78" s="1">
        <v>1</v>
      </c>
      <c r="E78">
        <v>0</v>
      </c>
      <c r="F78">
        <v>0</v>
      </c>
      <c r="G78">
        <v>0</v>
      </c>
      <c r="H78">
        <v>0</v>
      </c>
      <c r="I78">
        <v>0</v>
      </c>
      <c r="J78" s="2">
        <v>1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102</v>
      </c>
      <c r="EJ78" t="e">
        <f>VLOOKUP($A78,таксономия!$1:$1048576,7,0)</f>
        <v>#N/A</v>
      </c>
      <c r="EK78" t="e">
        <f>VLOOKUP($A78,таксономия!$1:$1048576,8,0)</f>
        <v>#N/A</v>
      </c>
      <c r="EL78" s="3" t="e">
        <f>VLOOKUP($A78,таксономия!$1:$1048576,9,0)</f>
        <v>#N/A</v>
      </c>
      <c r="EM78" t="e">
        <f>VLOOKUP($A78,таксономия!$1:$1048576,10,0)</f>
        <v>#N/A</v>
      </c>
      <c r="EN78" t="e">
        <f>VLOOKUP($A78,таксономия!$1:$1048576,11,0)</f>
        <v>#N/A</v>
      </c>
      <c r="EO78" t="e">
        <f>VLOOKUP($A78,таксономия!$1:$1048576,12,0)</f>
        <v>#N/A</v>
      </c>
      <c r="EP78" t="e">
        <f>VLOOKUP($A78,таксономия!$1:$1048576,13,0)</f>
        <v>#N/A</v>
      </c>
      <c r="EQ78" t="e">
        <f>VLOOKUP($A78,таксономия!$1:$1048576,14,0)</f>
        <v>#N/A</v>
      </c>
    </row>
    <row r="79" spans="1:147" x14ac:dyDescent="0.25">
      <c r="A79" t="s">
        <v>885</v>
      </c>
      <c r="C79">
        <f t="shared" si="2"/>
        <v>2</v>
      </c>
      <c r="D79" s="1">
        <v>1</v>
      </c>
      <c r="E79">
        <v>0</v>
      </c>
      <c r="F79">
        <v>0</v>
      </c>
      <c r="G79">
        <v>0</v>
      </c>
      <c r="H79">
        <v>0</v>
      </c>
      <c r="I79">
        <v>0</v>
      </c>
      <c r="J79" s="2">
        <v>1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112</v>
      </c>
      <c r="EJ79" t="e">
        <f>VLOOKUP($A79,таксономия!$1:$1048576,7,0)</f>
        <v>#N/A</v>
      </c>
      <c r="EK79" t="e">
        <f>VLOOKUP($A79,таксономия!$1:$1048576,8,0)</f>
        <v>#N/A</v>
      </c>
      <c r="EL79" s="3" t="e">
        <f>VLOOKUP($A79,таксономия!$1:$1048576,9,0)</f>
        <v>#N/A</v>
      </c>
      <c r="EM79" t="e">
        <f>VLOOKUP($A79,таксономия!$1:$1048576,10,0)</f>
        <v>#N/A</v>
      </c>
      <c r="EN79" t="e">
        <f>VLOOKUP($A79,таксономия!$1:$1048576,11,0)</f>
        <v>#N/A</v>
      </c>
      <c r="EO79" t="e">
        <f>VLOOKUP($A79,таксономия!$1:$1048576,12,0)</f>
        <v>#N/A</v>
      </c>
      <c r="EP79" t="e">
        <f>VLOOKUP($A79,таксономия!$1:$1048576,13,0)</f>
        <v>#N/A</v>
      </c>
      <c r="EQ79" t="e">
        <f>VLOOKUP($A79,таксономия!$1:$1048576,14,0)</f>
        <v>#N/A</v>
      </c>
    </row>
    <row r="80" spans="1:147" x14ac:dyDescent="0.25">
      <c r="A80" t="s">
        <v>899</v>
      </c>
      <c r="C80">
        <f t="shared" si="2"/>
        <v>2</v>
      </c>
      <c r="D80" s="1">
        <v>1</v>
      </c>
      <c r="E80">
        <v>0</v>
      </c>
      <c r="F80">
        <v>0</v>
      </c>
      <c r="G80">
        <v>0</v>
      </c>
      <c r="H80">
        <v>0</v>
      </c>
      <c r="I80">
        <v>0</v>
      </c>
      <c r="J80" s="2">
        <v>1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112</v>
      </c>
      <c r="EJ80" t="e">
        <f>VLOOKUP($A80,таксономия!$1:$1048576,7,0)</f>
        <v>#N/A</v>
      </c>
      <c r="EK80" t="e">
        <f>VLOOKUP($A80,таксономия!$1:$1048576,8,0)</f>
        <v>#N/A</v>
      </c>
      <c r="EL80" s="3" t="e">
        <f>VLOOKUP($A80,таксономия!$1:$1048576,9,0)</f>
        <v>#N/A</v>
      </c>
      <c r="EM80" t="e">
        <f>VLOOKUP($A80,таксономия!$1:$1048576,10,0)</f>
        <v>#N/A</v>
      </c>
      <c r="EN80" t="e">
        <f>VLOOKUP($A80,таксономия!$1:$1048576,11,0)</f>
        <v>#N/A</v>
      </c>
      <c r="EO80" t="e">
        <f>VLOOKUP($A80,таксономия!$1:$1048576,12,0)</f>
        <v>#N/A</v>
      </c>
      <c r="EP80" t="e">
        <f>VLOOKUP($A80,таксономия!$1:$1048576,13,0)</f>
        <v>#N/A</v>
      </c>
      <c r="EQ80" t="e">
        <f>VLOOKUP($A80,таксономия!$1:$1048576,14,0)</f>
        <v>#N/A</v>
      </c>
    </row>
    <row r="81" spans="1:147" x14ac:dyDescent="0.25">
      <c r="A81" t="s">
        <v>905</v>
      </c>
      <c r="C81">
        <f t="shared" si="2"/>
        <v>2</v>
      </c>
      <c r="D81" s="1">
        <v>1</v>
      </c>
      <c r="E81">
        <v>0</v>
      </c>
      <c r="F81">
        <v>0</v>
      </c>
      <c r="G81">
        <v>0</v>
      </c>
      <c r="H81">
        <v>0</v>
      </c>
      <c r="I81">
        <v>0</v>
      </c>
      <c r="J81" s="2">
        <v>1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112</v>
      </c>
      <c r="EJ81" t="e">
        <f>VLOOKUP($A81,таксономия!$1:$1048576,7,0)</f>
        <v>#N/A</v>
      </c>
      <c r="EK81" t="e">
        <f>VLOOKUP($A81,таксономия!$1:$1048576,8,0)</f>
        <v>#N/A</v>
      </c>
      <c r="EL81" s="3" t="e">
        <f>VLOOKUP($A81,таксономия!$1:$1048576,9,0)</f>
        <v>#N/A</v>
      </c>
      <c r="EM81" t="e">
        <f>VLOOKUP($A81,таксономия!$1:$1048576,10,0)</f>
        <v>#N/A</v>
      </c>
      <c r="EN81" t="e">
        <f>VLOOKUP($A81,таксономия!$1:$1048576,11,0)</f>
        <v>#N/A</v>
      </c>
      <c r="EO81" t="e">
        <f>VLOOKUP($A81,таксономия!$1:$1048576,12,0)</f>
        <v>#N/A</v>
      </c>
      <c r="EP81" t="e">
        <f>VLOOKUP($A81,таксономия!$1:$1048576,13,0)</f>
        <v>#N/A</v>
      </c>
      <c r="EQ81" t="e">
        <f>VLOOKUP($A81,таксономия!$1:$1048576,14,0)</f>
        <v>#N/A</v>
      </c>
    </row>
    <row r="82" spans="1:147" x14ac:dyDescent="0.25">
      <c r="A82" t="s">
        <v>911</v>
      </c>
      <c r="C82">
        <f t="shared" si="2"/>
        <v>2</v>
      </c>
      <c r="D82" s="1">
        <v>1</v>
      </c>
      <c r="E82">
        <v>0</v>
      </c>
      <c r="F82">
        <v>0</v>
      </c>
      <c r="G82">
        <v>0</v>
      </c>
      <c r="H82">
        <v>0</v>
      </c>
      <c r="I82">
        <v>0</v>
      </c>
      <c r="J82" s="2">
        <v>1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112</v>
      </c>
      <c r="EJ82" t="e">
        <f>VLOOKUP($A82,таксономия!$1:$1048576,7,0)</f>
        <v>#N/A</v>
      </c>
      <c r="EK82" t="e">
        <f>VLOOKUP($A82,таксономия!$1:$1048576,8,0)</f>
        <v>#N/A</v>
      </c>
      <c r="EL82" s="3" t="e">
        <f>VLOOKUP($A82,таксономия!$1:$1048576,9,0)</f>
        <v>#N/A</v>
      </c>
      <c r="EM82" t="e">
        <f>VLOOKUP($A82,таксономия!$1:$1048576,10,0)</f>
        <v>#N/A</v>
      </c>
      <c r="EN82" t="e">
        <f>VLOOKUP($A82,таксономия!$1:$1048576,11,0)</f>
        <v>#N/A</v>
      </c>
      <c r="EO82" t="e">
        <f>VLOOKUP($A82,таксономия!$1:$1048576,12,0)</f>
        <v>#N/A</v>
      </c>
      <c r="EP82" t="e">
        <f>VLOOKUP($A82,таксономия!$1:$1048576,13,0)</f>
        <v>#N/A</v>
      </c>
      <c r="EQ82" t="e">
        <f>VLOOKUP($A82,таксономия!$1:$1048576,14,0)</f>
        <v>#N/A</v>
      </c>
    </row>
    <row r="83" spans="1:147" x14ac:dyDescent="0.25">
      <c r="A83" t="s">
        <v>978</v>
      </c>
      <c r="C83">
        <f t="shared" si="2"/>
        <v>2</v>
      </c>
      <c r="D83" s="1">
        <v>1</v>
      </c>
      <c r="E83">
        <v>0</v>
      </c>
      <c r="F83">
        <v>0</v>
      </c>
      <c r="G83">
        <v>0</v>
      </c>
      <c r="H83">
        <v>0</v>
      </c>
      <c r="I83">
        <v>0</v>
      </c>
      <c r="J83" s="2">
        <v>1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112</v>
      </c>
      <c r="EJ83" t="e">
        <f>VLOOKUP($A83,таксономия!$1:$1048576,7,0)</f>
        <v>#N/A</v>
      </c>
      <c r="EK83" t="e">
        <f>VLOOKUP($A83,таксономия!$1:$1048576,8,0)</f>
        <v>#N/A</v>
      </c>
      <c r="EL83" s="3" t="e">
        <f>VLOOKUP($A83,таксономия!$1:$1048576,9,0)</f>
        <v>#N/A</v>
      </c>
      <c r="EM83" t="e">
        <f>VLOOKUP($A83,таксономия!$1:$1048576,10,0)</f>
        <v>#N/A</v>
      </c>
      <c r="EN83" t="e">
        <f>VLOOKUP($A83,таксономия!$1:$1048576,11,0)</f>
        <v>#N/A</v>
      </c>
      <c r="EO83" t="e">
        <f>VLOOKUP($A83,таксономия!$1:$1048576,12,0)</f>
        <v>#N/A</v>
      </c>
      <c r="EP83" t="e">
        <f>VLOOKUP($A83,таксономия!$1:$1048576,13,0)</f>
        <v>#N/A</v>
      </c>
      <c r="EQ83" t="e">
        <f>VLOOKUP($A83,таксономия!$1:$1048576,14,0)</f>
        <v>#N/A</v>
      </c>
    </row>
    <row r="84" spans="1:147" x14ac:dyDescent="0.25">
      <c r="A84" t="s">
        <v>983</v>
      </c>
      <c r="C84">
        <f t="shared" si="2"/>
        <v>2</v>
      </c>
      <c r="D84" s="1">
        <v>1</v>
      </c>
      <c r="E84">
        <v>0</v>
      </c>
      <c r="F84">
        <v>0</v>
      </c>
      <c r="G84">
        <v>0</v>
      </c>
      <c r="H84">
        <v>0</v>
      </c>
      <c r="I84">
        <v>0</v>
      </c>
      <c r="J84" s="2">
        <v>1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112</v>
      </c>
      <c r="EJ84" t="e">
        <f>VLOOKUP($A84,таксономия!$1:$1048576,7,0)</f>
        <v>#N/A</v>
      </c>
      <c r="EK84" t="e">
        <f>VLOOKUP($A84,таксономия!$1:$1048576,8,0)</f>
        <v>#N/A</v>
      </c>
      <c r="EL84" s="3" t="e">
        <f>VLOOKUP($A84,таксономия!$1:$1048576,9,0)</f>
        <v>#N/A</v>
      </c>
      <c r="EM84" t="e">
        <f>VLOOKUP($A84,таксономия!$1:$1048576,10,0)</f>
        <v>#N/A</v>
      </c>
      <c r="EN84" t="e">
        <f>VLOOKUP($A84,таксономия!$1:$1048576,11,0)</f>
        <v>#N/A</v>
      </c>
      <c r="EO84" t="e">
        <f>VLOOKUP($A84,таксономия!$1:$1048576,12,0)</f>
        <v>#N/A</v>
      </c>
      <c r="EP84" t="e">
        <f>VLOOKUP($A84,таксономия!$1:$1048576,13,0)</f>
        <v>#N/A</v>
      </c>
      <c r="EQ84" t="e">
        <f>VLOOKUP($A84,таксономия!$1:$1048576,14,0)</f>
        <v>#N/A</v>
      </c>
    </row>
    <row r="85" spans="1:147" x14ac:dyDescent="0.25">
      <c r="A85" t="s">
        <v>1002</v>
      </c>
      <c r="B85" t="s">
        <v>5623</v>
      </c>
      <c r="C85">
        <f t="shared" si="2"/>
        <v>2</v>
      </c>
      <c r="D85" s="1">
        <v>1</v>
      </c>
      <c r="E85">
        <v>0</v>
      </c>
      <c r="F85">
        <v>0</v>
      </c>
      <c r="G85">
        <v>0</v>
      </c>
      <c r="H85">
        <v>0</v>
      </c>
      <c r="I85">
        <v>0</v>
      </c>
      <c r="J85" s="2">
        <v>1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70</v>
      </c>
      <c r="EJ85" t="str">
        <f>VLOOKUP($A85,таксономия!$1:$1048576,7,0)</f>
        <v>Bacteria</v>
      </c>
      <c r="EK85" t="str">
        <f>VLOOKUP($A85,таксономия!$1:$1048576,8,0)</f>
        <v xml:space="preserve"> Actinobacteria</v>
      </c>
      <c r="EL85" s="3" t="str">
        <f>VLOOKUP($A85,таксономия!$1:$1048576,9,0)</f>
        <v xml:space="preserve"> Micrococcales</v>
      </c>
      <c r="EM85" t="str">
        <f>VLOOKUP($A85,таксономия!$1:$1048576,10,0)</f>
        <v xml:space="preserve"> Intrasporangiaceae</v>
      </c>
      <c r="EN85" t="str">
        <f>VLOOKUP($A85,таксономия!$1:$1048576,11,0)</f>
        <v>Intrasporangium.</v>
      </c>
      <c r="EO85">
        <f>VLOOKUP($A85,таксономия!$1:$1048576,12,0)</f>
        <v>0</v>
      </c>
      <c r="EP85">
        <f>VLOOKUP($A85,таксономия!$1:$1048576,13,0)</f>
        <v>0</v>
      </c>
      <c r="EQ85">
        <f>VLOOKUP($A85,таксономия!$1:$1048576,14,0)</f>
        <v>0</v>
      </c>
    </row>
    <row r="86" spans="1:147" x14ac:dyDescent="0.25">
      <c r="A86" t="s">
        <v>1003</v>
      </c>
      <c r="B86" t="s">
        <v>5623</v>
      </c>
      <c r="C86">
        <f t="shared" si="2"/>
        <v>2</v>
      </c>
      <c r="D86" s="1">
        <v>1</v>
      </c>
      <c r="E86">
        <v>0</v>
      </c>
      <c r="F86">
        <v>0</v>
      </c>
      <c r="G86">
        <v>0</v>
      </c>
      <c r="H86">
        <v>0</v>
      </c>
      <c r="I86">
        <v>0</v>
      </c>
      <c r="J86" s="2">
        <v>1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74</v>
      </c>
      <c r="EJ86" t="str">
        <f>VLOOKUP($A86,таксономия!$1:$1048576,7,0)</f>
        <v>Bacteria</v>
      </c>
      <c r="EK86" t="str">
        <f>VLOOKUP($A86,таксономия!$1:$1048576,8,0)</f>
        <v xml:space="preserve"> Actinobacteria</v>
      </c>
      <c r="EL86" s="3" t="str">
        <f>VLOOKUP($A86,таксономия!$1:$1048576,9,0)</f>
        <v xml:space="preserve"> Micrococcales</v>
      </c>
      <c r="EM86" t="str">
        <f>VLOOKUP($A86,таксономия!$1:$1048576,10,0)</f>
        <v xml:space="preserve"> Intrasporangiaceae</v>
      </c>
      <c r="EN86" t="str">
        <f>VLOOKUP($A86,таксономия!$1:$1048576,11,0)</f>
        <v>Intrasporangium.</v>
      </c>
      <c r="EO86">
        <f>VLOOKUP($A86,таксономия!$1:$1048576,12,0)</f>
        <v>0</v>
      </c>
      <c r="EP86">
        <f>VLOOKUP($A86,таксономия!$1:$1048576,13,0)</f>
        <v>0</v>
      </c>
      <c r="EQ86">
        <f>VLOOKUP($A86,таксономия!$1:$1048576,14,0)</f>
        <v>0</v>
      </c>
    </row>
    <row r="87" spans="1:147" x14ac:dyDescent="0.25">
      <c r="A87" t="s">
        <v>1004</v>
      </c>
      <c r="B87" t="s">
        <v>5623</v>
      </c>
      <c r="C87">
        <f t="shared" si="2"/>
        <v>2</v>
      </c>
      <c r="D87" s="1">
        <v>1</v>
      </c>
      <c r="E87">
        <v>0</v>
      </c>
      <c r="F87">
        <v>0</v>
      </c>
      <c r="G87">
        <v>0</v>
      </c>
      <c r="H87">
        <v>0</v>
      </c>
      <c r="I87">
        <v>0</v>
      </c>
      <c r="J87" s="2">
        <v>1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87</v>
      </c>
      <c r="EJ87" t="str">
        <f>VLOOKUP($A87,таксономия!$1:$1048576,7,0)</f>
        <v>Bacteria</v>
      </c>
      <c r="EK87" t="str">
        <f>VLOOKUP($A87,таксономия!$1:$1048576,8,0)</f>
        <v xml:space="preserve"> Actinobacteria</v>
      </c>
      <c r="EL87" s="3" t="str">
        <f>VLOOKUP($A87,таксономия!$1:$1048576,9,0)</f>
        <v xml:space="preserve"> Micrococcales</v>
      </c>
      <c r="EM87" t="str">
        <f>VLOOKUP($A87,таксономия!$1:$1048576,10,0)</f>
        <v xml:space="preserve"> Intrasporangiaceae</v>
      </c>
      <c r="EN87" t="str">
        <f>VLOOKUP($A87,таксономия!$1:$1048576,11,0)</f>
        <v>Intrasporangium.</v>
      </c>
      <c r="EO87">
        <f>VLOOKUP($A87,таксономия!$1:$1048576,12,0)</f>
        <v>0</v>
      </c>
      <c r="EP87">
        <f>VLOOKUP($A87,таксономия!$1:$1048576,13,0)</f>
        <v>0</v>
      </c>
      <c r="EQ87">
        <f>VLOOKUP($A87,таксономия!$1:$1048576,14,0)</f>
        <v>0</v>
      </c>
    </row>
    <row r="88" spans="1:147" x14ac:dyDescent="0.25">
      <c r="A88" t="s">
        <v>1005</v>
      </c>
      <c r="C88">
        <f t="shared" si="2"/>
        <v>2</v>
      </c>
      <c r="D88" s="1">
        <v>1</v>
      </c>
      <c r="E88">
        <v>0</v>
      </c>
      <c r="F88">
        <v>0</v>
      </c>
      <c r="G88">
        <v>0</v>
      </c>
      <c r="H88">
        <v>0</v>
      </c>
      <c r="I88">
        <v>0</v>
      </c>
      <c r="J88" s="2">
        <v>1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110</v>
      </c>
      <c r="EJ88" t="str">
        <f>VLOOKUP($A88,таксономия!$1:$1048576,7,0)</f>
        <v>Bacteria</v>
      </c>
      <c r="EK88" t="str">
        <f>VLOOKUP($A88,таксономия!$1:$1048576,8,0)</f>
        <v xml:space="preserve"> Actinobacteria</v>
      </c>
      <c r="EL88" s="3" t="str">
        <f>VLOOKUP($A88,таксономия!$1:$1048576,9,0)</f>
        <v xml:space="preserve"> Corynebacteriales</v>
      </c>
      <c r="EM88" t="str">
        <f>VLOOKUP($A88,таксономия!$1:$1048576,10,0)</f>
        <v xml:space="preserve"> Mycobacteriaceae</v>
      </c>
      <c r="EN88" t="str">
        <f>VLOOKUP($A88,таксономия!$1:$1048576,11,0)</f>
        <v>Mycobacterium.</v>
      </c>
      <c r="EO88">
        <f>VLOOKUP($A88,таксономия!$1:$1048576,12,0)</f>
        <v>0</v>
      </c>
      <c r="EP88">
        <f>VLOOKUP($A88,таксономия!$1:$1048576,13,0)</f>
        <v>0</v>
      </c>
      <c r="EQ88">
        <f>VLOOKUP($A88,таксономия!$1:$1048576,14,0)</f>
        <v>0</v>
      </c>
    </row>
    <row r="89" spans="1:147" x14ac:dyDescent="0.25">
      <c r="A89" t="s">
        <v>1040</v>
      </c>
      <c r="C89">
        <f t="shared" si="2"/>
        <v>2</v>
      </c>
      <c r="D89" s="1">
        <v>1</v>
      </c>
      <c r="E89">
        <v>0</v>
      </c>
      <c r="F89">
        <v>0</v>
      </c>
      <c r="G89">
        <v>0</v>
      </c>
      <c r="H89">
        <v>0</v>
      </c>
      <c r="I89">
        <v>0</v>
      </c>
      <c r="J89" s="2">
        <v>1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97</v>
      </c>
      <c r="EJ89" t="e">
        <f>VLOOKUP($A89,таксономия!$1:$1048576,7,0)</f>
        <v>#N/A</v>
      </c>
      <c r="EK89" t="e">
        <f>VLOOKUP($A89,таксономия!$1:$1048576,8,0)</f>
        <v>#N/A</v>
      </c>
      <c r="EL89" s="3" t="e">
        <f>VLOOKUP($A89,таксономия!$1:$1048576,9,0)</f>
        <v>#N/A</v>
      </c>
      <c r="EM89" t="e">
        <f>VLOOKUP($A89,таксономия!$1:$1048576,10,0)</f>
        <v>#N/A</v>
      </c>
      <c r="EN89" t="e">
        <f>VLOOKUP($A89,таксономия!$1:$1048576,11,0)</f>
        <v>#N/A</v>
      </c>
      <c r="EO89" t="e">
        <f>VLOOKUP($A89,таксономия!$1:$1048576,12,0)</f>
        <v>#N/A</v>
      </c>
      <c r="EP89" t="e">
        <f>VLOOKUP($A89,таксономия!$1:$1048576,13,0)</f>
        <v>#N/A</v>
      </c>
      <c r="EQ89" t="e">
        <f>VLOOKUP($A89,таксономия!$1:$1048576,14,0)</f>
        <v>#N/A</v>
      </c>
    </row>
    <row r="90" spans="1:147" x14ac:dyDescent="0.25">
      <c r="A90" t="s">
        <v>1049</v>
      </c>
      <c r="C90">
        <f t="shared" si="2"/>
        <v>2</v>
      </c>
      <c r="D90" s="1">
        <v>1</v>
      </c>
      <c r="E90">
        <v>0</v>
      </c>
      <c r="F90">
        <v>0</v>
      </c>
      <c r="G90">
        <v>0</v>
      </c>
      <c r="H90">
        <v>0</v>
      </c>
      <c r="I90">
        <v>0</v>
      </c>
      <c r="J90" s="2">
        <v>1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75</v>
      </c>
      <c r="EJ90" t="str">
        <f>VLOOKUP($A90,таксономия!$1:$1048576,7,0)</f>
        <v>Bacteria</v>
      </c>
      <c r="EK90" t="str">
        <f>VLOOKUP($A90,таксономия!$1:$1048576,8,0)</f>
        <v xml:space="preserve"> Actinobacteria</v>
      </c>
      <c r="EL90" s="3" t="str">
        <f>VLOOKUP($A90,таксономия!$1:$1048576,9,0)</f>
        <v xml:space="preserve"> Propionibacteriales</v>
      </c>
      <c r="EM90" t="str">
        <f>VLOOKUP($A90,таксономия!$1:$1048576,10,0)</f>
        <v xml:space="preserve"> Nocardioidaceae.</v>
      </c>
      <c r="EN90">
        <f>VLOOKUP($A90,таксономия!$1:$1048576,11,0)</f>
        <v>0</v>
      </c>
      <c r="EO90">
        <f>VLOOKUP($A90,таксономия!$1:$1048576,12,0)</f>
        <v>0</v>
      </c>
      <c r="EP90">
        <f>VLOOKUP($A90,таксономия!$1:$1048576,13,0)</f>
        <v>0</v>
      </c>
      <c r="EQ90">
        <f>VLOOKUP($A90,таксономия!$1:$1048576,14,0)</f>
        <v>0</v>
      </c>
    </row>
    <row r="91" spans="1:147" x14ac:dyDescent="0.25">
      <c r="A91" t="s">
        <v>1060</v>
      </c>
      <c r="C91">
        <f t="shared" si="2"/>
        <v>2</v>
      </c>
      <c r="D91" s="1">
        <v>1</v>
      </c>
      <c r="E91">
        <v>0</v>
      </c>
      <c r="F91">
        <v>0</v>
      </c>
      <c r="G91">
        <v>0</v>
      </c>
      <c r="H91">
        <v>0</v>
      </c>
      <c r="I91">
        <v>0</v>
      </c>
      <c r="J91" s="2">
        <v>1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75</v>
      </c>
      <c r="EJ91" t="e">
        <f>VLOOKUP($A91,таксономия!$1:$1048576,7,0)</f>
        <v>#N/A</v>
      </c>
      <c r="EK91" t="e">
        <f>VLOOKUP($A91,таксономия!$1:$1048576,8,0)</f>
        <v>#N/A</v>
      </c>
      <c r="EL91" s="3" t="e">
        <f>VLOOKUP($A91,таксономия!$1:$1048576,9,0)</f>
        <v>#N/A</v>
      </c>
      <c r="EM91" t="e">
        <f>VLOOKUP($A91,таксономия!$1:$1048576,10,0)</f>
        <v>#N/A</v>
      </c>
      <c r="EN91" t="e">
        <f>VLOOKUP($A91,таксономия!$1:$1048576,11,0)</f>
        <v>#N/A</v>
      </c>
      <c r="EO91" t="e">
        <f>VLOOKUP($A91,таксономия!$1:$1048576,12,0)</f>
        <v>#N/A</v>
      </c>
      <c r="EP91" t="e">
        <f>VLOOKUP($A91,таксономия!$1:$1048576,13,0)</f>
        <v>#N/A</v>
      </c>
      <c r="EQ91" t="e">
        <f>VLOOKUP($A91,таксономия!$1:$1048576,14,0)</f>
        <v>#N/A</v>
      </c>
    </row>
    <row r="92" spans="1:147" x14ac:dyDescent="0.25">
      <c r="A92" t="s">
        <v>1078</v>
      </c>
      <c r="B92" t="s">
        <v>5623</v>
      </c>
      <c r="C92">
        <f t="shared" si="2"/>
        <v>2</v>
      </c>
      <c r="D92" s="1">
        <v>1</v>
      </c>
      <c r="E92">
        <v>0</v>
      </c>
      <c r="F92">
        <v>0</v>
      </c>
      <c r="G92">
        <v>0</v>
      </c>
      <c r="H92">
        <v>0</v>
      </c>
      <c r="I92">
        <v>0</v>
      </c>
      <c r="J92" s="2">
        <v>1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67</v>
      </c>
      <c r="EJ92" t="str">
        <f>VLOOKUP($A92,таксономия!$1:$1048576,7,0)</f>
        <v>Bacteria</v>
      </c>
      <c r="EK92" t="str">
        <f>VLOOKUP($A92,таксономия!$1:$1048576,8,0)</f>
        <v xml:space="preserve"> Actinobacteria</v>
      </c>
      <c r="EL92" s="3" t="str">
        <f>VLOOKUP($A92,таксономия!$1:$1048576,9,0)</f>
        <v xml:space="preserve"> Micrococcales</v>
      </c>
      <c r="EM92" t="str">
        <f>VLOOKUP($A92,таксономия!$1:$1048576,10,0)</f>
        <v xml:space="preserve"> Micrococcaceae</v>
      </c>
      <c r="EN92" t="str">
        <f>VLOOKUP($A92,таксономия!$1:$1048576,11,0)</f>
        <v xml:space="preserve"> Arthrobacter.</v>
      </c>
      <c r="EO92">
        <f>VLOOKUP($A92,таксономия!$1:$1048576,12,0)</f>
        <v>0</v>
      </c>
      <c r="EP92">
        <f>VLOOKUP($A92,таксономия!$1:$1048576,13,0)</f>
        <v>0</v>
      </c>
      <c r="EQ92">
        <f>VLOOKUP($A92,таксономия!$1:$1048576,14,0)</f>
        <v>0</v>
      </c>
    </row>
    <row r="93" spans="1:147" x14ac:dyDescent="0.25">
      <c r="A93" t="s">
        <v>1079</v>
      </c>
      <c r="B93" t="s">
        <v>5623</v>
      </c>
      <c r="C93">
        <f t="shared" si="2"/>
        <v>2</v>
      </c>
      <c r="D93" s="1">
        <v>1</v>
      </c>
      <c r="E93">
        <v>0</v>
      </c>
      <c r="F93">
        <v>0</v>
      </c>
      <c r="G93">
        <v>0</v>
      </c>
      <c r="H93">
        <v>0</v>
      </c>
      <c r="I93">
        <v>0</v>
      </c>
      <c r="J93" s="2">
        <v>1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97</v>
      </c>
      <c r="EJ93" t="str">
        <f>VLOOKUP($A93,таксономия!$1:$1048576,7,0)</f>
        <v>Bacteria</v>
      </c>
      <c r="EK93" t="str">
        <f>VLOOKUP($A93,таксономия!$1:$1048576,8,0)</f>
        <v xml:space="preserve"> Actinobacteria</v>
      </c>
      <c r="EL93" s="3" t="str">
        <f>VLOOKUP($A93,таксономия!$1:$1048576,9,0)</f>
        <v xml:space="preserve"> Micrococcales</v>
      </c>
      <c r="EM93" t="str">
        <f>VLOOKUP($A93,таксономия!$1:$1048576,10,0)</f>
        <v xml:space="preserve"> Micrococcaceae</v>
      </c>
      <c r="EN93" t="str">
        <f>VLOOKUP($A93,таксономия!$1:$1048576,11,0)</f>
        <v xml:space="preserve"> Arthrobacter.</v>
      </c>
      <c r="EO93">
        <f>VLOOKUP($A93,таксономия!$1:$1048576,12,0)</f>
        <v>0</v>
      </c>
      <c r="EP93">
        <f>VLOOKUP($A93,таксономия!$1:$1048576,13,0)</f>
        <v>0</v>
      </c>
      <c r="EQ93">
        <f>VLOOKUP($A93,таксономия!$1:$1048576,14,0)</f>
        <v>0</v>
      </c>
    </row>
    <row r="94" spans="1:147" x14ac:dyDescent="0.25">
      <c r="A94" t="s">
        <v>1095</v>
      </c>
      <c r="C94">
        <f t="shared" si="2"/>
        <v>2</v>
      </c>
      <c r="D94" s="1">
        <v>1</v>
      </c>
      <c r="E94">
        <v>0</v>
      </c>
      <c r="F94">
        <v>0</v>
      </c>
      <c r="G94">
        <v>0</v>
      </c>
      <c r="H94">
        <v>0</v>
      </c>
      <c r="I94">
        <v>0</v>
      </c>
      <c r="J94" s="2">
        <v>1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112</v>
      </c>
      <c r="EJ94" t="e">
        <f>VLOOKUP($A94,таксономия!$1:$1048576,7,0)</f>
        <v>#N/A</v>
      </c>
      <c r="EK94" t="e">
        <f>VLOOKUP($A94,таксономия!$1:$1048576,8,0)</f>
        <v>#N/A</v>
      </c>
      <c r="EL94" s="3" t="e">
        <f>VLOOKUP($A94,таксономия!$1:$1048576,9,0)</f>
        <v>#N/A</v>
      </c>
      <c r="EM94" t="e">
        <f>VLOOKUP($A94,таксономия!$1:$1048576,10,0)</f>
        <v>#N/A</v>
      </c>
      <c r="EN94" t="e">
        <f>VLOOKUP($A94,таксономия!$1:$1048576,11,0)</f>
        <v>#N/A</v>
      </c>
      <c r="EO94" t="e">
        <f>VLOOKUP($A94,таксономия!$1:$1048576,12,0)</f>
        <v>#N/A</v>
      </c>
      <c r="EP94" t="e">
        <f>VLOOKUP($A94,таксономия!$1:$1048576,13,0)</f>
        <v>#N/A</v>
      </c>
      <c r="EQ94" t="e">
        <f>VLOOKUP($A94,таксономия!$1:$1048576,14,0)</f>
        <v>#N/A</v>
      </c>
    </row>
    <row r="95" spans="1:147" x14ac:dyDescent="0.25">
      <c r="A95" t="s">
        <v>1100</v>
      </c>
      <c r="C95">
        <f t="shared" si="2"/>
        <v>2</v>
      </c>
      <c r="D95" s="1">
        <v>1</v>
      </c>
      <c r="E95">
        <v>0</v>
      </c>
      <c r="F95">
        <v>0</v>
      </c>
      <c r="G95">
        <v>0</v>
      </c>
      <c r="H95">
        <v>0</v>
      </c>
      <c r="I95">
        <v>0</v>
      </c>
      <c r="J95" s="2">
        <v>1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112</v>
      </c>
      <c r="EJ95" t="e">
        <f>VLOOKUP($A95,таксономия!$1:$1048576,7,0)</f>
        <v>#N/A</v>
      </c>
      <c r="EK95" t="e">
        <f>VLOOKUP($A95,таксономия!$1:$1048576,8,0)</f>
        <v>#N/A</v>
      </c>
      <c r="EL95" s="3" t="e">
        <f>VLOOKUP($A95,таксономия!$1:$1048576,9,0)</f>
        <v>#N/A</v>
      </c>
      <c r="EM95" t="e">
        <f>VLOOKUP($A95,таксономия!$1:$1048576,10,0)</f>
        <v>#N/A</v>
      </c>
      <c r="EN95" t="e">
        <f>VLOOKUP($A95,таксономия!$1:$1048576,11,0)</f>
        <v>#N/A</v>
      </c>
      <c r="EO95" t="e">
        <f>VLOOKUP($A95,таксономия!$1:$1048576,12,0)</f>
        <v>#N/A</v>
      </c>
      <c r="EP95" t="e">
        <f>VLOOKUP($A95,таксономия!$1:$1048576,13,0)</f>
        <v>#N/A</v>
      </c>
      <c r="EQ95" t="e">
        <f>VLOOKUP($A95,таксономия!$1:$1048576,14,0)</f>
        <v>#N/A</v>
      </c>
    </row>
    <row r="96" spans="1:147" x14ac:dyDescent="0.25">
      <c r="A96" t="s">
        <v>1107</v>
      </c>
      <c r="C96">
        <f t="shared" si="2"/>
        <v>2</v>
      </c>
      <c r="D96" s="1">
        <v>1</v>
      </c>
      <c r="E96">
        <v>0</v>
      </c>
      <c r="F96">
        <v>0</v>
      </c>
      <c r="G96">
        <v>0</v>
      </c>
      <c r="H96">
        <v>0</v>
      </c>
      <c r="I96">
        <v>0</v>
      </c>
      <c r="J96" s="2">
        <v>1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91</v>
      </c>
      <c r="EJ96" t="str">
        <f>VLOOKUP($A96,таксономия!$1:$1048576,7,0)</f>
        <v>Bacteria</v>
      </c>
      <c r="EK96" t="str">
        <f>VLOOKUP($A96,таксономия!$1:$1048576,8,0)</f>
        <v xml:space="preserve"> Actinobacteria</v>
      </c>
      <c r="EL96" s="3" t="str">
        <f>VLOOKUP($A96,таксономия!$1:$1048576,9,0)</f>
        <v xml:space="preserve"> Corynebacteriales</v>
      </c>
      <c r="EM96" t="str">
        <f>VLOOKUP($A96,таксономия!$1:$1048576,10,0)</f>
        <v xml:space="preserve"> Gordoniaceae</v>
      </c>
      <c r="EN96" t="str">
        <f>VLOOKUP($A96,таксономия!$1:$1048576,11,0)</f>
        <v xml:space="preserve"> Gordonia.</v>
      </c>
      <c r="EO96">
        <f>VLOOKUP($A96,таксономия!$1:$1048576,12,0)</f>
        <v>0</v>
      </c>
      <c r="EP96">
        <f>VLOOKUP($A96,таксономия!$1:$1048576,13,0)</f>
        <v>0</v>
      </c>
      <c r="EQ96">
        <f>VLOOKUP($A96,таксономия!$1:$1048576,14,0)</f>
        <v>0</v>
      </c>
    </row>
    <row r="97" spans="1:147" x14ac:dyDescent="0.25">
      <c r="A97" t="s">
        <v>1109</v>
      </c>
      <c r="C97">
        <f t="shared" si="2"/>
        <v>2</v>
      </c>
      <c r="D97" s="1">
        <v>1</v>
      </c>
      <c r="E97">
        <v>0</v>
      </c>
      <c r="F97">
        <v>0</v>
      </c>
      <c r="G97">
        <v>0</v>
      </c>
      <c r="H97">
        <v>0</v>
      </c>
      <c r="I97">
        <v>0</v>
      </c>
      <c r="J97" s="2">
        <v>1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109</v>
      </c>
      <c r="EJ97" t="str">
        <f>VLOOKUP($A97,таксономия!$1:$1048576,7,0)</f>
        <v>Bacteria</v>
      </c>
      <c r="EK97" t="str">
        <f>VLOOKUP($A97,таксономия!$1:$1048576,8,0)</f>
        <v xml:space="preserve"> Actinobacteria</v>
      </c>
      <c r="EL97" s="3" t="str">
        <f>VLOOKUP($A97,таксономия!$1:$1048576,9,0)</f>
        <v xml:space="preserve"> Corynebacteriales</v>
      </c>
      <c r="EM97" t="str">
        <f>VLOOKUP($A97,таксономия!$1:$1048576,10,0)</f>
        <v xml:space="preserve"> Gordoniaceae</v>
      </c>
      <c r="EN97" t="str">
        <f>VLOOKUP($A97,таксономия!$1:$1048576,11,0)</f>
        <v xml:space="preserve"> Gordonia.</v>
      </c>
      <c r="EO97">
        <f>VLOOKUP($A97,таксономия!$1:$1048576,12,0)</f>
        <v>0</v>
      </c>
      <c r="EP97">
        <f>VLOOKUP($A97,таксономия!$1:$1048576,13,0)</f>
        <v>0</v>
      </c>
      <c r="EQ97">
        <f>VLOOKUP($A97,таксономия!$1:$1048576,14,0)</f>
        <v>0</v>
      </c>
    </row>
    <row r="98" spans="1:147" x14ac:dyDescent="0.25">
      <c r="A98" t="s">
        <v>1110</v>
      </c>
      <c r="C98">
        <f t="shared" ref="C98:C129" si="3">IF(SUM(D98:EH98)=2,2,)</f>
        <v>2</v>
      </c>
      <c r="D98" s="1">
        <v>1</v>
      </c>
      <c r="E98">
        <v>0</v>
      </c>
      <c r="F98">
        <v>0</v>
      </c>
      <c r="G98">
        <v>0</v>
      </c>
      <c r="H98">
        <v>0</v>
      </c>
      <c r="I98">
        <v>0</v>
      </c>
      <c r="J98" s="2">
        <v>1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109</v>
      </c>
      <c r="EJ98" t="str">
        <f>VLOOKUP($A98,таксономия!$1:$1048576,7,0)</f>
        <v>Bacteria</v>
      </c>
      <c r="EK98" t="str">
        <f>VLOOKUP($A98,таксономия!$1:$1048576,8,0)</f>
        <v xml:space="preserve"> Actinobacteria</v>
      </c>
      <c r="EL98" s="3" t="str">
        <f>VLOOKUP($A98,таксономия!$1:$1048576,9,0)</f>
        <v xml:space="preserve"> Corynebacteriales</v>
      </c>
      <c r="EM98" t="str">
        <f>VLOOKUP($A98,таксономия!$1:$1048576,10,0)</f>
        <v xml:space="preserve"> Gordoniaceae</v>
      </c>
      <c r="EN98" t="str">
        <f>VLOOKUP($A98,таксономия!$1:$1048576,11,0)</f>
        <v xml:space="preserve"> Gordonia.</v>
      </c>
      <c r="EO98">
        <f>VLOOKUP($A98,таксономия!$1:$1048576,12,0)</f>
        <v>0</v>
      </c>
      <c r="EP98">
        <f>VLOOKUP($A98,таксономия!$1:$1048576,13,0)</f>
        <v>0</v>
      </c>
      <c r="EQ98">
        <f>VLOOKUP($A98,таксономия!$1:$1048576,14,0)</f>
        <v>0</v>
      </c>
    </row>
    <row r="99" spans="1:147" x14ac:dyDescent="0.25">
      <c r="A99" t="s">
        <v>1120</v>
      </c>
      <c r="C99">
        <f t="shared" si="3"/>
        <v>2</v>
      </c>
      <c r="D99" s="1">
        <v>1</v>
      </c>
      <c r="E99">
        <v>0</v>
      </c>
      <c r="F99">
        <v>0</v>
      </c>
      <c r="G99">
        <v>0</v>
      </c>
      <c r="H99">
        <v>0</v>
      </c>
      <c r="I99">
        <v>0</v>
      </c>
      <c r="J99" s="2">
        <v>1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75</v>
      </c>
      <c r="EJ99" t="e">
        <f>VLOOKUP($A99,таксономия!$1:$1048576,7,0)</f>
        <v>#N/A</v>
      </c>
      <c r="EK99" t="e">
        <f>VLOOKUP($A99,таксономия!$1:$1048576,8,0)</f>
        <v>#N/A</v>
      </c>
      <c r="EL99" s="3" t="e">
        <f>VLOOKUP($A99,таксономия!$1:$1048576,9,0)</f>
        <v>#N/A</v>
      </c>
      <c r="EM99" t="e">
        <f>VLOOKUP($A99,таксономия!$1:$1048576,10,0)</f>
        <v>#N/A</v>
      </c>
      <c r="EN99" t="e">
        <f>VLOOKUP($A99,таксономия!$1:$1048576,11,0)</f>
        <v>#N/A</v>
      </c>
      <c r="EO99" t="e">
        <f>VLOOKUP($A99,таксономия!$1:$1048576,12,0)</f>
        <v>#N/A</v>
      </c>
      <c r="EP99" t="e">
        <f>VLOOKUP($A99,таксономия!$1:$1048576,13,0)</f>
        <v>#N/A</v>
      </c>
      <c r="EQ99" t="e">
        <f>VLOOKUP($A99,таксономия!$1:$1048576,14,0)</f>
        <v>#N/A</v>
      </c>
    </row>
    <row r="100" spans="1:147" x14ac:dyDescent="0.25">
      <c r="A100" t="s">
        <v>1134</v>
      </c>
      <c r="C100">
        <f t="shared" si="3"/>
        <v>2</v>
      </c>
      <c r="D100" s="1">
        <v>1</v>
      </c>
      <c r="E100">
        <v>0</v>
      </c>
      <c r="F100">
        <v>0</v>
      </c>
      <c r="G100">
        <v>0</v>
      </c>
      <c r="H100">
        <v>0</v>
      </c>
      <c r="I100">
        <v>0</v>
      </c>
      <c r="J100" s="2">
        <v>1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63</v>
      </c>
      <c r="EJ100" t="str">
        <f>VLOOKUP($A100,таксономия!$1:$1048576,7,0)</f>
        <v>Bacteria</v>
      </c>
      <c r="EK100" t="str">
        <f>VLOOKUP($A100,таксономия!$1:$1048576,8,0)</f>
        <v xml:space="preserve"> Actinobacteria</v>
      </c>
      <c r="EL100" s="3" t="str">
        <f>VLOOKUP($A100,таксономия!$1:$1048576,9,0)</f>
        <v xml:space="preserve"> Actinomycetales</v>
      </c>
      <c r="EM100" t="str">
        <f>VLOOKUP($A100,таксономия!$1:$1048576,10,0)</f>
        <v xml:space="preserve"> Actinomycetaceae</v>
      </c>
      <c r="EN100" t="str">
        <f>VLOOKUP($A100,таксономия!$1:$1048576,11,0)</f>
        <v>Actinomyces.</v>
      </c>
      <c r="EO100">
        <f>VLOOKUP($A100,таксономия!$1:$1048576,12,0)</f>
        <v>0</v>
      </c>
      <c r="EP100">
        <f>VLOOKUP($A100,таксономия!$1:$1048576,13,0)</f>
        <v>0</v>
      </c>
      <c r="EQ100">
        <f>VLOOKUP($A100,таксономия!$1:$1048576,14,0)</f>
        <v>0</v>
      </c>
    </row>
    <row r="101" spans="1:147" x14ac:dyDescent="0.25">
      <c r="A101" t="s">
        <v>1149</v>
      </c>
      <c r="C101">
        <f t="shared" si="3"/>
        <v>2</v>
      </c>
      <c r="D101" s="1">
        <v>1</v>
      </c>
      <c r="E101">
        <v>0</v>
      </c>
      <c r="F101">
        <v>0</v>
      </c>
      <c r="G101">
        <v>0</v>
      </c>
      <c r="H101">
        <v>0</v>
      </c>
      <c r="I101">
        <v>0</v>
      </c>
      <c r="J101" s="2">
        <v>1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107</v>
      </c>
      <c r="EJ101" t="str">
        <f>VLOOKUP($A101,таксономия!$1:$1048576,7,0)</f>
        <v>Bacteria</v>
      </c>
      <c r="EK101" t="str">
        <f>VLOOKUP($A101,таксономия!$1:$1048576,8,0)</f>
        <v xml:space="preserve"> Actinobacteria</v>
      </c>
      <c r="EL101" s="3" t="str">
        <f>VLOOKUP($A101,таксономия!$1:$1048576,9,0)</f>
        <v xml:space="preserve"> Pseudonocardiales</v>
      </c>
      <c r="EM101" t="str">
        <f>VLOOKUP($A101,таксономия!$1:$1048576,10,0)</f>
        <v xml:space="preserve"> Pseudonocardiaceae</v>
      </c>
      <c r="EN101" t="str">
        <f>VLOOKUP($A101,таксономия!$1:$1048576,11,0)</f>
        <v>Pseudonocardia.</v>
      </c>
      <c r="EO101">
        <f>VLOOKUP($A101,таксономия!$1:$1048576,12,0)</f>
        <v>0</v>
      </c>
      <c r="EP101">
        <f>VLOOKUP($A101,таксономия!$1:$1048576,13,0)</f>
        <v>0</v>
      </c>
      <c r="EQ101">
        <f>VLOOKUP($A101,таксономия!$1:$1048576,14,0)</f>
        <v>0</v>
      </c>
    </row>
    <row r="102" spans="1:147" x14ac:dyDescent="0.25">
      <c r="A102" t="s">
        <v>1150</v>
      </c>
      <c r="C102">
        <f t="shared" si="3"/>
        <v>2</v>
      </c>
      <c r="D102" s="1">
        <v>1</v>
      </c>
      <c r="E102">
        <v>0</v>
      </c>
      <c r="F102">
        <v>0</v>
      </c>
      <c r="G102">
        <v>0</v>
      </c>
      <c r="H102">
        <v>0</v>
      </c>
      <c r="I102">
        <v>0</v>
      </c>
      <c r="J102" s="2">
        <v>1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73</v>
      </c>
      <c r="EJ102" t="str">
        <f>VLOOKUP($A102,таксономия!$1:$1048576,7,0)</f>
        <v>Bacteria</v>
      </c>
      <c r="EK102" t="str">
        <f>VLOOKUP($A102,таксономия!$1:$1048576,8,0)</f>
        <v xml:space="preserve"> Actinobacteria</v>
      </c>
      <c r="EL102" s="3" t="str">
        <f>VLOOKUP($A102,таксономия!$1:$1048576,9,0)</f>
        <v xml:space="preserve"> Micromonosporales</v>
      </c>
      <c r="EM102" t="str">
        <f>VLOOKUP($A102,таксономия!$1:$1048576,10,0)</f>
        <v xml:space="preserve"> Micromonosporaceae</v>
      </c>
      <c r="EN102" t="str">
        <f>VLOOKUP($A102,таксономия!$1:$1048576,11,0)</f>
        <v>Verrucosispora.</v>
      </c>
      <c r="EO102">
        <f>VLOOKUP($A102,таксономия!$1:$1048576,12,0)</f>
        <v>0</v>
      </c>
      <c r="EP102">
        <f>VLOOKUP($A102,таксономия!$1:$1048576,13,0)</f>
        <v>0</v>
      </c>
      <c r="EQ102">
        <f>VLOOKUP($A102,таксономия!$1:$1048576,14,0)</f>
        <v>0</v>
      </c>
    </row>
    <row r="103" spans="1:147" x14ac:dyDescent="0.25">
      <c r="A103" t="s">
        <v>1151</v>
      </c>
      <c r="C103">
        <f t="shared" si="3"/>
        <v>2</v>
      </c>
      <c r="D103" s="1">
        <v>1</v>
      </c>
      <c r="E103">
        <v>0</v>
      </c>
      <c r="F103">
        <v>0</v>
      </c>
      <c r="G103">
        <v>0</v>
      </c>
      <c r="H103">
        <v>0</v>
      </c>
      <c r="I103">
        <v>0</v>
      </c>
      <c r="J103" s="2">
        <v>1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77</v>
      </c>
      <c r="EJ103" t="str">
        <f>VLOOKUP($A103,таксономия!$1:$1048576,7,0)</f>
        <v>Bacteria</v>
      </c>
      <c r="EK103" t="str">
        <f>VLOOKUP($A103,таксономия!$1:$1048576,8,0)</f>
        <v xml:space="preserve"> Actinobacteria</v>
      </c>
      <c r="EL103" s="3" t="str">
        <f>VLOOKUP($A103,таксономия!$1:$1048576,9,0)</f>
        <v xml:space="preserve"> Micromonosporales</v>
      </c>
      <c r="EM103" t="str">
        <f>VLOOKUP($A103,таксономия!$1:$1048576,10,0)</f>
        <v xml:space="preserve"> Micromonosporaceae</v>
      </c>
      <c r="EN103" t="str">
        <f>VLOOKUP($A103,таксономия!$1:$1048576,11,0)</f>
        <v>Verrucosispora.</v>
      </c>
      <c r="EO103">
        <f>VLOOKUP($A103,таксономия!$1:$1048576,12,0)</f>
        <v>0</v>
      </c>
      <c r="EP103">
        <f>VLOOKUP($A103,таксономия!$1:$1048576,13,0)</f>
        <v>0</v>
      </c>
      <c r="EQ103">
        <f>VLOOKUP($A103,таксономия!$1:$1048576,14,0)</f>
        <v>0</v>
      </c>
    </row>
    <row r="104" spans="1:147" x14ac:dyDescent="0.25">
      <c r="A104" t="s">
        <v>1194</v>
      </c>
      <c r="C104">
        <f t="shared" si="3"/>
        <v>2</v>
      </c>
      <c r="D104" s="1">
        <v>1</v>
      </c>
      <c r="E104">
        <v>0</v>
      </c>
      <c r="F104">
        <v>0</v>
      </c>
      <c r="G104">
        <v>0</v>
      </c>
      <c r="H104">
        <v>0</v>
      </c>
      <c r="I104">
        <v>0</v>
      </c>
      <c r="J104" s="2">
        <v>1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102</v>
      </c>
      <c r="EJ104" t="str">
        <f>VLOOKUP($A104,таксономия!$1:$1048576,7,0)</f>
        <v>Bacteria</v>
      </c>
      <c r="EK104" t="str">
        <f>VLOOKUP($A104,таксономия!$1:$1048576,8,0)</f>
        <v xml:space="preserve"> Actinobacteria</v>
      </c>
      <c r="EL104" s="3" t="str">
        <f>VLOOKUP($A104,таксономия!$1:$1048576,9,0)</f>
        <v xml:space="preserve"> Propionibacteriales</v>
      </c>
      <c r="EM104" t="str">
        <f>VLOOKUP($A104,таксономия!$1:$1048576,10,0)</f>
        <v xml:space="preserve"> Propionibacteriaceae</v>
      </c>
      <c r="EN104" t="str">
        <f>VLOOKUP($A104,таксономия!$1:$1048576,11,0)</f>
        <v>Microlunatus.</v>
      </c>
      <c r="EO104">
        <f>VLOOKUP($A104,таксономия!$1:$1048576,12,0)</f>
        <v>0</v>
      </c>
      <c r="EP104">
        <f>VLOOKUP($A104,таксономия!$1:$1048576,13,0)</f>
        <v>0</v>
      </c>
      <c r="EQ104">
        <f>VLOOKUP($A104,таксономия!$1:$1048576,14,0)</f>
        <v>0</v>
      </c>
    </row>
    <row r="105" spans="1:147" x14ac:dyDescent="0.25">
      <c r="A105" t="s">
        <v>1195</v>
      </c>
      <c r="C105">
        <f t="shared" si="3"/>
        <v>2</v>
      </c>
      <c r="D105" s="1">
        <v>1</v>
      </c>
      <c r="E105">
        <v>0</v>
      </c>
      <c r="F105">
        <v>0</v>
      </c>
      <c r="G105">
        <v>0</v>
      </c>
      <c r="H105">
        <v>0</v>
      </c>
      <c r="I105">
        <v>0</v>
      </c>
      <c r="J105" s="2">
        <v>1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105</v>
      </c>
      <c r="EJ105" t="str">
        <f>VLOOKUP($A105,таксономия!$1:$1048576,7,0)</f>
        <v>Bacteria</v>
      </c>
      <c r="EK105" t="str">
        <f>VLOOKUP($A105,таксономия!$1:$1048576,8,0)</f>
        <v xml:space="preserve"> Actinobacteria</v>
      </c>
      <c r="EL105" s="3" t="str">
        <f>VLOOKUP($A105,таксономия!$1:$1048576,9,0)</f>
        <v xml:space="preserve"> Propionibacteriales</v>
      </c>
      <c r="EM105" t="str">
        <f>VLOOKUP($A105,таксономия!$1:$1048576,10,0)</f>
        <v xml:space="preserve"> Propionibacteriaceae</v>
      </c>
      <c r="EN105" t="str">
        <f>VLOOKUP($A105,таксономия!$1:$1048576,11,0)</f>
        <v>Microlunatus.</v>
      </c>
      <c r="EO105">
        <f>VLOOKUP($A105,таксономия!$1:$1048576,12,0)</f>
        <v>0</v>
      </c>
      <c r="EP105">
        <f>VLOOKUP($A105,таксономия!$1:$1048576,13,0)</f>
        <v>0</v>
      </c>
      <c r="EQ105">
        <f>VLOOKUP($A105,таксономия!$1:$1048576,14,0)</f>
        <v>0</v>
      </c>
    </row>
    <row r="106" spans="1:147" x14ac:dyDescent="0.25">
      <c r="A106" t="s">
        <v>1198</v>
      </c>
      <c r="B106" t="s">
        <v>5623</v>
      </c>
      <c r="C106">
        <f t="shared" si="3"/>
        <v>2</v>
      </c>
      <c r="D106" s="1">
        <v>1</v>
      </c>
      <c r="E106">
        <v>0</v>
      </c>
      <c r="F106">
        <v>0</v>
      </c>
      <c r="G106">
        <v>0</v>
      </c>
      <c r="H106">
        <v>0</v>
      </c>
      <c r="I106">
        <v>0</v>
      </c>
      <c r="J106" s="2">
        <v>1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74</v>
      </c>
      <c r="EJ106" t="str">
        <f>VLOOKUP($A106,таксономия!$1:$1048576,7,0)</f>
        <v>Bacteria</v>
      </c>
      <c r="EK106" t="str">
        <f>VLOOKUP($A106,таксономия!$1:$1048576,8,0)</f>
        <v xml:space="preserve"> Actinobacteria</v>
      </c>
      <c r="EL106" s="3" t="str">
        <f>VLOOKUP($A106,таксономия!$1:$1048576,9,0)</f>
        <v xml:space="preserve"> Corynebacteriales</v>
      </c>
      <c r="EM106" t="str">
        <f>VLOOKUP($A106,таксономия!$1:$1048576,10,0)</f>
        <v xml:space="preserve"> Mycobacteriaceae</v>
      </c>
      <c r="EN106" t="str">
        <f>VLOOKUP($A106,таксономия!$1:$1048576,11,0)</f>
        <v>Mycobacterium.</v>
      </c>
      <c r="EO106">
        <f>VLOOKUP($A106,таксономия!$1:$1048576,12,0)</f>
        <v>0</v>
      </c>
      <c r="EP106">
        <f>VLOOKUP($A106,таксономия!$1:$1048576,13,0)</f>
        <v>0</v>
      </c>
      <c r="EQ106">
        <f>VLOOKUP($A106,таксономия!$1:$1048576,14,0)</f>
        <v>0</v>
      </c>
    </row>
    <row r="107" spans="1:147" x14ac:dyDescent="0.25">
      <c r="A107" t="s">
        <v>1203</v>
      </c>
      <c r="C107">
        <f t="shared" si="3"/>
        <v>2</v>
      </c>
      <c r="D107" s="1">
        <v>1</v>
      </c>
      <c r="E107">
        <v>0</v>
      </c>
      <c r="F107">
        <v>0</v>
      </c>
      <c r="G107">
        <v>0</v>
      </c>
      <c r="H107">
        <v>0</v>
      </c>
      <c r="I107">
        <v>0</v>
      </c>
      <c r="J107" s="2">
        <v>1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108</v>
      </c>
      <c r="EJ107" t="str">
        <f>VLOOKUP($A107,таксономия!$1:$1048576,7,0)</f>
        <v>Bacteria</v>
      </c>
      <c r="EK107" t="str">
        <f>VLOOKUP($A107,таксономия!$1:$1048576,8,0)</f>
        <v xml:space="preserve"> Actinobacteria</v>
      </c>
      <c r="EL107" s="3" t="str">
        <f>VLOOKUP($A107,таксономия!$1:$1048576,9,0)</f>
        <v xml:space="preserve"> Corynebacteriales</v>
      </c>
      <c r="EM107" t="str">
        <f>VLOOKUP($A107,таксономия!$1:$1048576,10,0)</f>
        <v xml:space="preserve"> Mycobacteriaceae</v>
      </c>
      <c r="EN107" t="str">
        <f>VLOOKUP($A107,таксономия!$1:$1048576,11,0)</f>
        <v>Amycolicicoccus.</v>
      </c>
      <c r="EO107">
        <f>VLOOKUP($A107,таксономия!$1:$1048576,12,0)</f>
        <v>0</v>
      </c>
      <c r="EP107">
        <f>VLOOKUP($A107,таксономия!$1:$1048576,13,0)</f>
        <v>0</v>
      </c>
      <c r="EQ107">
        <f>VLOOKUP($A107,таксономия!$1:$1048576,14,0)</f>
        <v>0</v>
      </c>
    </row>
    <row r="108" spans="1:147" x14ac:dyDescent="0.25">
      <c r="A108" t="s">
        <v>1204</v>
      </c>
      <c r="B108" t="s">
        <v>5623</v>
      </c>
      <c r="C108">
        <f t="shared" si="3"/>
        <v>2</v>
      </c>
      <c r="D108" s="1">
        <v>1</v>
      </c>
      <c r="E108">
        <v>0</v>
      </c>
      <c r="F108">
        <v>0</v>
      </c>
      <c r="G108">
        <v>0</v>
      </c>
      <c r="H108">
        <v>0</v>
      </c>
      <c r="I108">
        <v>0</v>
      </c>
      <c r="J108" s="2">
        <v>1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75</v>
      </c>
      <c r="EJ108" t="str">
        <f>VLOOKUP($A108,таксономия!$1:$1048576,7,0)</f>
        <v>Bacteria</v>
      </c>
      <c r="EK108" t="str">
        <f>VLOOKUP($A108,таксономия!$1:$1048576,8,0)</f>
        <v xml:space="preserve"> Actinobacteria</v>
      </c>
      <c r="EL108" s="3" t="str">
        <f>VLOOKUP($A108,таксономия!$1:$1048576,9,0)</f>
        <v xml:space="preserve"> Corynebacteriales</v>
      </c>
      <c r="EM108" t="str">
        <f>VLOOKUP($A108,таксономия!$1:$1048576,10,0)</f>
        <v xml:space="preserve"> Mycobacteriaceae</v>
      </c>
      <c r="EN108" t="str">
        <f>VLOOKUP($A108,таксономия!$1:$1048576,11,0)</f>
        <v>Amycolicicoccus.</v>
      </c>
      <c r="EO108">
        <f>VLOOKUP($A108,таксономия!$1:$1048576,12,0)</f>
        <v>0</v>
      </c>
      <c r="EP108">
        <f>VLOOKUP($A108,таксономия!$1:$1048576,13,0)</f>
        <v>0</v>
      </c>
      <c r="EQ108">
        <f>VLOOKUP($A108,таксономия!$1:$1048576,14,0)</f>
        <v>0</v>
      </c>
    </row>
    <row r="109" spans="1:147" x14ac:dyDescent="0.25">
      <c r="A109" t="s">
        <v>1205</v>
      </c>
      <c r="C109">
        <f t="shared" si="3"/>
        <v>2</v>
      </c>
      <c r="D109" s="1">
        <v>1</v>
      </c>
      <c r="E109">
        <v>0</v>
      </c>
      <c r="F109">
        <v>0</v>
      </c>
      <c r="G109">
        <v>0</v>
      </c>
      <c r="H109">
        <v>0</v>
      </c>
      <c r="I109">
        <v>0</v>
      </c>
      <c r="J109" s="2">
        <v>1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110</v>
      </c>
      <c r="EJ109" t="str">
        <f>VLOOKUP($A109,таксономия!$1:$1048576,7,0)</f>
        <v>Bacteria</v>
      </c>
      <c r="EK109" t="str">
        <f>VLOOKUP($A109,таксономия!$1:$1048576,8,0)</f>
        <v xml:space="preserve"> Actinobacteria</v>
      </c>
      <c r="EL109" s="3" t="str">
        <f>VLOOKUP($A109,таксономия!$1:$1048576,9,0)</f>
        <v xml:space="preserve"> Corynebacteriales</v>
      </c>
      <c r="EM109" t="str">
        <f>VLOOKUP($A109,таксономия!$1:$1048576,10,0)</f>
        <v xml:space="preserve"> Mycobacteriaceae</v>
      </c>
      <c r="EN109" t="str">
        <f>VLOOKUP($A109,таксономия!$1:$1048576,11,0)</f>
        <v>Amycolicicoccus.</v>
      </c>
      <c r="EO109">
        <f>VLOOKUP($A109,таксономия!$1:$1048576,12,0)</f>
        <v>0</v>
      </c>
      <c r="EP109">
        <f>VLOOKUP($A109,таксономия!$1:$1048576,13,0)</f>
        <v>0</v>
      </c>
      <c r="EQ109">
        <f>VLOOKUP($A109,таксономия!$1:$1048576,14,0)</f>
        <v>0</v>
      </c>
    </row>
    <row r="110" spans="1:147" x14ac:dyDescent="0.25">
      <c r="A110" t="s">
        <v>1211</v>
      </c>
      <c r="B110" t="s">
        <v>5623</v>
      </c>
      <c r="C110">
        <f t="shared" si="3"/>
        <v>2</v>
      </c>
      <c r="D110" s="1">
        <v>1</v>
      </c>
      <c r="E110">
        <v>0</v>
      </c>
      <c r="F110">
        <v>0</v>
      </c>
      <c r="G110">
        <v>0</v>
      </c>
      <c r="H110">
        <v>0</v>
      </c>
      <c r="I110">
        <v>0</v>
      </c>
      <c r="J110" s="2">
        <v>1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75</v>
      </c>
      <c r="EJ110" t="str">
        <f>VLOOKUP($A110,таксономия!$1:$1048576,7,0)</f>
        <v>Bacteria</v>
      </c>
      <c r="EK110" t="str">
        <f>VLOOKUP($A110,таксономия!$1:$1048576,8,0)</f>
        <v xml:space="preserve"> Actinobacteria</v>
      </c>
      <c r="EL110" s="3" t="str">
        <f>VLOOKUP($A110,таксономия!$1:$1048576,9,0)</f>
        <v xml:space="preserve"> Micrococcales</v>
      </c>
      <c r="EM110" t="str">
        <f>VLOOKUP($A110,таксономия!$1:$1048576,10,0)</f>
        <v xml:space="preserve"> Promicromonosporaceae</v>
      </c>
      <c r="EN110" t="str">
        <f>VLOOKUP($A110,таксономия!$1:$1048576,11,0)</f>
        <v>Isoptericola.</v>
      </c>
      <c r="EO110">
        <f>VLOOKUP($A110,таксономия!$1:$1048576,12,0)</f>
        <v>0</v>
      </c>
      <c r="EP110">
        <f>VLOOKUP($A110,таксономия!$1:$1048576,13,0)</f>
        <v>0</v>
      </c>
      <c r="EQ110">
        <f>VLOOKUP($A110,таксономия!$1:$1048576,14,0)</f>
        <v>0</v>
      </c>
    </row>
    <row r="111" spans="1:147" x14ac:dyDescent="0.25">
      <c r="A111" t="s">
        <v>1219</v>
      </c>
      <c r="C111">
        <f t="shared" si="3"/>
        <v>2</v>
      </c>
      <c r="D111" s="1">
        <v>1</v>
      </c>
      <c r="E111">
        <v>0</v>
      </c>
      <c r="F111">
        <v>0</v>
      </c>
      <c r="G111">
        <v>0</v>
      </c>
      <c r="H111">
        <v>0</v>
      </c>
      <c r="I111">
        <v>0</v>
      </c>
      <c r="J111" s="2">
        <v>1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95</v>
      </c>
      <c r="EJ111" t="e">
        <f>VLOOKUP($A111,таксономия!$1:$1048576,7,0)</f>
        <v>#N/A</v>
      </c>
      <c r="EK111" t="e">
        <f>VLOOKUP($A111,таксономия!$1:$1048576,8,0)</f>
        <v>#N/A</v>
      </c>
      <c r="EL111" s="3" t="e">
        <f>VLOOKUP($A111,таксономия!$1:$1048576,9,0)</f>
        <v>#N/A</v>
      </c>
      <c r="EM111" t="e">
        <f>VLOOKUP($A111,таксономия!$1:$1048576,10,0)</f>
        <v>#N/A</v>
      </c>
      <c r="EN111" t="e">
        <f>VLOOKUP($A111,таксономия!$1:$1048576,11,0)</f>
        <v>#N/A</v>
      </c>
      <c r="EO111" t="e">
        <f>VLOOKUP($A111,таксономия!$1:$1048576,12,0)</f>
        <v>#N/A</v>
      </c>
      <c r="EP111" t="e">
        <f>VLOOKUP($A111,таксономия!$1:$1048576,13,0)</f>
        <v>#N/A</v>
      </c>
      <c r="EQ111" t="e">
        <f>VLOOKUP($A111,таксономия!$1:$1048576,14,0)</f>
        <v>#N/A</v>
      </c>
    </row>
    <row r="112" spans="1:147" x14ac:dyDescent="0.25">
      <c r="A112" t="s">
        <v>1220</v>
      </c>
      <c r="C112">
        <f t="shared" si="3"/>
        <v>2</v>
      </c>
      <c r="D112" s="1">
        <v>1</v>
      </c>
      <c r="E112">
        <v>0</v>
      </c>
      <c r="F112">
        <v>0</v>
      </c>
      <c r="G112">
        <v>0</v>
      </c>
      <c r="H112">
        <v>0</v>
      </c>
      <c r="I112">
        <v>0</v>
      </c>
      <c r="J112" s="2">
        <v>1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70</v>
      </c>
      <c r="EJ112" t="e">
        <f>VLOOKUP($A112,таксономия!$1:$1048576,7,0)</f>
        <v>#N/A</v>
      </c>
      <c r="EK112" t="e">
        <f>VLOOKUP($A112,таксономия!$1:$1048576,8,0)</f>
        <v>#N/A</v>
      </c>
      <c r="EL112" s="3" t="e">
        <f>VLOOKUP($A112,таксономия!$1:$1048576,9,0)</f>
        <v>#N/A</v>
      </c>
      <c r="EM112" t="e">
        <f>VLOOKUP($A112,таксономия!$1:$1048576,10,0)</f>
        <v>#N/A</v>
      </c>
      <c r="EN112" t="e">
        <f>VLOOKUP($A112,таксономия!$1:$1048576,11,0)</f>
        <v>#N/A</v>
      </c>
      <c r="EO112" t="e">
        <f>VLOOKUP($A112,таксономия!$1:$1048576,12,0)</f>
        <v>#N/A</v>
      </c>
      <c r="EP112" t="e">
        <f>VLOOKUP($A112,таксономия!$1:$1048576,13,0)</f>
        <v>#N/A</v>
      </c>
      <c r="EQ112" t="e">
        <f>VLOOKUP($A112,таксономия!$1:$1048576,14,0)</f>
        <v>#N/A</v>
      </c>
    </row>
    <row r="113" spans="1:147" x14ac:dyDescent="0.25">
      <c r="A113" t="s">
        <v>1227</v>
      </c>
      <c r="C113">
        <f t="shared" si="3"/>
        <v>2</v>
      </c>
      <c r="D113" s="1">
        <v>1</v>
      </c>
      <c r="E113">
        <v>0</v>
      </c>
      <c r="F113">
        <v>0</v>
      </c>
      <c r="G113">
        <v>0</v>
      </c>
      <c r="H113">
        <v>0</v>
      </c>
      <c r="I113">
        <v>0</v>
      </c>
      <c r="J113" s="2">
        <v>1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75</v>
      </c>
      <c r="EJ113" t="e">
        <f>VLOOKUP($A113,таксономия!$1:$1048576,7,0)</f>
        <v>#N/A</v>
      </c>
      <c r="EK113" t="e">
        <f>VLOOKUP($A113,таксономия!$1:$1048576,8,0)</f>
        <v>#N/A</v>
      </c>
      <c r="EL113" s="3" t="e">
        <f>VLOOKUP($A113,таксономия!$1:$1048576,9,0)</f>
        <v>#N/A</v>
      </c>
      <c r="EM113" t="e">
        <f>VLOOKUP($A113,таксономия!$1:$1048576,10,0)</f>
        <v>#N/A</v>
      </c>
      <c r="EN113" t="e">
        <f>VLOOKUP($A113,таксономия!$1:$1048576,11,0)</f>
        <v>#N/A</v>
      </c>
      <c r="EO113" t="e">
        <f>VLOOKUP($A113,таксономия!$1:$1048576,12,0)</f>
        <v>#N/A</v>
      </c>
      <c r="EP113" t="e">
        <f>VLOOKUP($A113,таксономия!$1:$1048576,13,0)</f>
        <v>#N/A</v>
      </c>
      <c r="EQ113" t="e">
        <f>VLOOKUP($A113,таксономия!$1:$1048576,14,0)</f>
        <v>#N/A</v>
      </c>
    </row>
    <row r="114" spans="1:147" x14ac:dyDescent="0.25">
      <c r="A114" t="s">
        <v>1233</v>
      </c>
      <c r="C114">
        <f t="shared" si="3"/>
        <v>2</v>
      </c>
      <c r="D114" s="1">
        <v>1</v>
      </c>
      <c r="E114">
        <v>0</v>
      </c>
      <c r="F114">
        <v>0</v>
      </c>
      <c r="G114">
        <v>0</v>
      </c>
      <c r="H114">
        <v>0</v>
      </c>
      <c r="I114">
        <v>0</v>
      </c>
      <c r="J114" s="2">
        <v>1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114</v>
      </c>
      <c r="EJ114" t="str">
        <f>VLOOKUP($A114,таксономия!$1:$1048576,7,0)</f>
        <v>Bacteria</v>
      </c>
      <c r="EK114" t="str">
        <f>VLOOKUP($A114,таксономия!$1:$1048576,8,0)</f>
        <v xml:space="preserve"> Actinobacteria</v>
      </c>
      <c r="EL114" s="3" t="str">
        <f>VLOOKUP($A114,таксономия!$1:$1048576,9,0)</f>
        <v xml:space="preserve"> Micrococcales</v>
      </c>
      <c r="EM114" t="str">
        <f>VLOOKUP($A114,таксономия!$1:$1048576,10,0)</f>
        <v xml:space="preserve"> Cellulomonadaceae</v>
      </c>
      <c r="EN114" t="str">
        <f>VLOOKUP($A114,таксономия!$1:$1048576,11,0)</f>
        <v>Cellulomonas.</v>
      </c>
      <c r="EO114">
        <f>VLOOKUP($A114,таксономия!$1:$1048576,12,0)</f>
        <v>0</v>
      </c>
      <c r="EP114">
        <f>VLOOKUP($A114,таксономия!$1:$1048576,13,0)</f>
        <v>0</v>
      </c>
      <c r="EQ114">
        <f>VLOOKUP($A114,таксономия!$1:$1048576,14,0)</f>
        <v>0</v>
      </c>
    </row>
    <row r="115" spans="1:147" x14ac:dyDescent="0.25">
      <c r="A115" t="s">
        <v>1248</v>
      </c>
      <c r="C115">
        <f t="shared" si="3"/>
        <v>2</v>
      </c>
      <c r="D115" s="1">
        <v>1</v>
      </c>
      <c r="E115">
        <v>0</v>
      </c>
      <c r="F115">
        <v>0</v>
      </c>
      <c r="G115">
        <v>0</v>
      </c>
      <c r="H115">
        <v>0</v>
      </c>
      <c r="I115">
        <v>0</v>
      </c>
      <c r="J115" s="2">
        <v>1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72</v>
      </c>
      <c r="EJ115" t="str">
        <f>VLOOKUP($A115,таксономия!$1:$1048576,7,0)</f>
        <v>Bacteria</v>
      </c>
      <c r="EK115" t="str">
        <f>VLOOKUP($A115,таксономия!$1:$1048576,8,0)</f>
        <v xml:space="preserve"> Actinobacteria</v>
      </c>
      <c r="EL115" s="3" t="str">
        <f>VLOOKUP($A115,таксономия!$1:$1048576,9,0)</f>
        <v xml:space="preserve"> Corynebacteriales</v>
      </c>
      <c r="EM115" t="str">
        <f>VLOOKUP($A115,таксономия!$1:$1048576,10,0)</f>
        <v xml:space="preserve"> Mycobacteriaceae</v>
      </c>
      <c r="EN115" t="str">
        <f>VLOOKUP($A115,таксономия!$1:$1048576,11,0)</f>
        <v>Mycobacterium</v>
      </c>
      <c r="EO115" t="str">
        <f>VLOOKUP($A115,таксономия!$1:$1048576,12,0)</f>
        <v xml:space="preserve"> Mycobacterium tuberculosis complex.</v>
      </c>
      <c r="EP115">
        <f>VLOOKUP($A115,таксономия!$1:$1048576,13,0)</f>
        <v>0</v>
      </c>
      <c r="EQ115">
        <f>VLOOKUP($A115,таксономия!$1:$1048576,14,0)</f>
        <v>0</v>
      </c>
    </row>
    <row r="116" spans="1:147" x14ac:dyDescent="0.25">
      <c r="A116" t="s">
        <v>1278</v>
      </c>
      <c r="C116">
        <f t="shared" si="3"/>
        <v>2</v>
      </c>
      <c r="D116" s="1">
        <v>1</v>
      </c>
      <c r="E116">
        <v>0</v>
      </c>
      <c r="F116">
        <v>0</v>
      </c>
      <c r="G116">
        <v>0</v>
      </c>
      <c r="H116">
        <v>0</v>
      </c>
      <c r="I116">
        <v>0</v>
      </c>
      <c r="J116" s="2">
        <v>1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112</v>
      </c>
      <c r="EJ116" t="str">
        <f>VLOOKUP($A116,таксономия!$1:$1048576,7,0)</f>
        <v>Bacteria</v>
      </c>
      <c r="EK116" t="str">
        <f>VLOOKUP($A116,таксономия!$1:$1048576,8,0)</f>
        <v xml:space="preserve"> Actinobacteria</v>
      </c>
      <c r="EL116" s="3" t="str">
        <f>VLOOKUP($A116,таксономия!$1:$1048576,9,0)</f>
        <v xml:space="preserve"> Propionibacteriales</v>
      </c>
      <c r="EM116" t="str">
        <f>VLOOKUP($A116,таксономия!$1:$1048576,10,0)</f>
        <v xml:space="preserve"> Propionibacteriaceae</v>
      </c>
      <c r="EN116" t="str">
        <f>VLOOKUP($A116,таксономия!$1:$1048576,11,0)</f>
        <v>Propionibacterium.</v>
      </c>
      <c r="EO116">
        <f>VLOOKUP($A116,таксономия!$1:$1048576,12,0)</f>
        <v>0</v>
      </c>
      <c r="EP116">
        <f>VLOOKUP($A116,таксономия!$1:$1048576,13,0)</f>
        <v>0</v>
      </c>
      <c r="EQ116">
        <f>VLOOKUP($A116,таксономия!$1:$1048576,14,0)</f>
        <v>0</v>
      </c>
    </row>
    <row r="117" spans="1:147" x14ac:dyDescent="0.25">
      <c r="A117" t="s">
        <v>1279</v>
      </c>
      <c r="C117">
        <f t="shared" si="3"/>
        <v>2</v>
      </c>
      <c r="D117" s="1">
        <v>1</v>
      </c>
      <c r="E117">
        <v>0</v>
      </c>
      <c r="F117">
        <v>0</v>
      </c>
      <c r="G117">
        <v>0</v>
      </c>
      <c r="H117">
        <v>0</v>
      </c>
      <c r="I117">
        <v>0</v>
      </c>
      <c r="J117" s="2">
        <v>1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65</v>
      </c>
      <c r="EJ117" t="str">
        <f>VLOOKUP($A117,таксономия!$1:$1048576,7,0)</f>
        <v>Bacteria</v>
      </c>
      <c r="EK117" t="str">
        <f>VLOOKUP($A117,таксономия!$1:$1048576,8,0)</f>
        <v xml:space="preserve"> Actinobacteria</v>
      </c>
      <c r="EL117" s="3" t="str">
        <f>VLOOKUP($A117,таксономия!$1:$1048576,9,0)</f>
        <v xml:space="preserve"> Actinomycetales</v>
      </c>
      <c r="EM117" t="str">
        <f>VLOOKUP($A117,таксономия!$1:$1048576,10,0)</f>
        <v xml:space="preserve"> Actinomycetaceae</v>
      </c>
      <c r="EN117" t="str">
        <f>VLOOKUP($A117,таксономия!$1:$1048576,11,0)</f>
        <v>Actinomyces.</v>
      </c>
      <c r="EO117">
        <f>VLOOKUP($A117,таксономия!$1:$1048576,12,0)</f>
        <v>0</v>
      </c>
      <c r="EP117">
        <f>VLOOKUP($A117,таксономия!$1:$1048576,13,0)</f>
        <v>0</v>
      </c>
      <c r="EQ117">
        <f>VLOOKUP($A117,таксономия!$1:$1048576,14,0)</f>
        <v>0</v>
      </c>
    </row>
    <row r="118" spans="1:147" x14ac:dyDescent="0.25">
      <c r="A118" t="s">
        <v>1288</v>
      </c>
      <c r="C118">
        <f t="shared" si="3"/>
        <v>2</v>
      </c>
      <c r="D118" s="1">
        <v>1</v>
      </c>
      <c r="E118">
        <v>0</v>
      </c>
      <c r="F118">
        <v>0</v>
      </c>
      <c r="G118">
        <v>0</v>
      </c>
      <c r="H118">
        <v>0</v>
      </c>
      <c r="I118">
        <v>0</v>
      </c>
      <c r="J118" s="2">
        <v>1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76</v>
      </c>
      <c r="EJ118" t="e">
        <f>VLOOKUP($A118,таксономия!$1:$1048576,7,0)</f>
        <v>#N/A</v>
      </c>
      <c r="EK118" t="e">
        <f>VLOOKUP($A118,таксономия!$1:$1048576,8,0)</f>
        <v>#N/A</v>
      </c>
      <c r="EL118" s="3" t="e">
        <f>VLOOKUP($A118,таксономия!$1:$1048576,9,0)</f>
        <v>#N/A</v>
      </c>
      <c r="EM118" t="e">
        <f>VLOOKUP($A118,таксономия!$1:$1048576,10,0)</f>
        <v>#N/A</v>
      </c>
      <c r="EN118" t="e">
        <f>VLOOKUP($A118,таксономия!$1:$1048576,11,0)</f>
        <v>#N/A</v>
      </c>
      <c r="EO118" t="e">
        <f>VLOOKUP($A118,таксономия!$1:$1048576,12,0)</f>
        <v>#N/A</v>
      </c>
      <c r="EP118" t="e">
        <f>VLOOKUP($A118,таксономия!$1:$1048576,13,0)</f>
        <v>#N/A</v>
      </c>
      <c r="EQ118" t="e">
        <f>VLOOKUP($A118,таксономия!$1:$1048576,14,0)</f>
        <v>#N/A</v>
      </c>
    </row>
    <row r="119" spans="1:147" x14ac:dyDescent="0.25">
      <c r="A119" t="s">
        <v>1289</v>
      </c>
      <c r="C119">
        <f t="shared" si="3"/>
        <v>2</v>
      </c>
      <c r="D119" s="1">
        <v>1</v>
      </c>
      <c r="E119">
        <v>0</v>
      </c>
      <c r="F119">
        <v>0</v>
      </c>
      <c r="G119">
        <v>0</v>
      </c>
      <c r="H119">
        <v>0</v>
      </c>
      <c r="I119">
        <v>0</v>
      </c>
      <c r="J119" s="2">
        <v>1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110</v>
      </c>
      <c r="EJ119" t="str">
        <f>VLOOKUP($A119,таксономия!$1:$1048576,7,0)</f>
        <v>Bacteria</v>
      </c>
      <c r="EK119" t="str">
        <f>VLOOKUP($A119,таксономия!$1:$1048576,8,0)</f>
        <v xml:space="preserve"> Actinobacteria</v>
      </c>
      <c r="EL119" s="3" t="str">
        <f>VLOOKUP($A119,таксономия!$1:$1048576,9,0)</f>
        <v xml:space="preserve"> Corynebacteriales</v>
      </c>
      <c r="EM119" t="str">
        <f>VLOOKUP($A119,таксономия!$1:$1048576,10,0)</f>
        <v xml:space="preserve"> Gordoniaceae</v>
      </c>
      <c r="EN119" t="str">
        <f>VLOOKUP($A119,таксономия!$1:$1048576,11,0)</f>
        <v xml:space="preserve"> Gordonia.</v>
      </c>
      <c r="EO119">
        <f>VLOOKUP($A119,таксономия!$1:$1048576,12,0)</f>
        <v>0</v>
      </c>
      <c r="EP119">
        <f>VLOOKUP($A119,таксономия!$1:$1048576,13,0)</f>
        <v>0</v>
      </c>
      <c r="EQ119">
        <f>VLOOKUP($A119,таксономия!$1:$1048576,14,0)</f>
        <v>0</v>
      </c>
    </row>
    <row r="120" spans="1:147" x14ac:dyDescent="0.25">
      <c r="A120" t="s">
        <v>1290</v>
      </c>
      <c r="C120">
        <f t="shared" si="3"/>
        <v>2</v>
      </c>
      <c r="D120" s="1">
        <v>1</v>
      </c>
      <c r="E120">
        <v>0</v>
      </c>
      <c r="F120">
        <v>0</v>
      </c>
      <c r="G120">
        <v>0</v>
      </c>
      <c r="H120">
        <v>0</v>
      </c>
      <c r="I120">
        <v>0</v>
      </c>
      <c r="J120" s="2">
        <v>1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96</v>
      </c>
      <c r="EJ120" t="str">
        <f>VLOOKUP($A120,таксономия!$1:$1048576,7,0)</f>
        <v>Bacteria</v>
      </c>
      <c r="EK120" t="str">
        <f>VLOOKUP($A120,таксономия!$1:$1048576,8,0)</f>
        <v xml:space="preserve"> Actinobacteria</v>
      </c>
      <c r="EL120" s="3" t="str">
        <f>VLOOKUP($A120,таксономия!$1:$1048576,9,0)</f>
        <v xml:space="preserve"> Corynebacteriales</v>
      </c>
      <c r="EM120" t="str">
        <f>VLOOKUP($A120,таксономия!$1:$1048576,10,0)</f>
        <v xml:space="preserve"> Gordoniaceae</v>
      </c>
      <c r="EN120" t="str">
        <f>VLOOKUP($A120,таксономия!$1:$1048576,11,0)</f>
        <v xml:space="preserve"> Gordonia.</v>
      </c>
      <c r="EO120">
        <f>VLOOKUP($A120,таксономия!$1:$1048576,12,0)</f>
        <v>0</v>
      </c>
      <c r="EP120">
        <f>VLOOKUP($A120,таксономия!$1:$1048576,13,0)</f>
        <v>0</v>
      </c>
      <c r="EQ120">
        <f>VLOOKUP($A120,таксономия!$1:$1048576,14,0)</f>
        <v>0</v>
      </c>
    </row>
    <row r="121" spans="1:147" x14ac:dyDescent="0.25">
      <c r="A121" t="s">
        <v>1291</v>
      </c>
      <c r="C121">
        <f t="shared" si="3"/>
        <v>2</v>
      </c>
      <c r="D121" s="1">
        <v>1</v>
      </c>
      <c r="E121">
        <v>0</v>
      </c>
      <c r="F121">
        <v>0</v>
      </c>
      <c r="G121">
        <v>0</v>
      </c>
      <c r="H121">
        <v>0</v>
      </c>
      <c r="I121">
        <v>0</v>
      </c>
      <c r="J121" s="2">
        <v>1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98</v>
      </c>
      <c r="EJ121" t="str">
        <f>VLOOKUP($A121,таксономия!$1:$1048576,7,0)</f>
        <v>Bacteria</v>
      </c>
      <c r="EK121" t="str">
        <f>VLOOKUP($A121,таксономия!$1:$1048576,8,0)</f>
        <v xml:space="preserve"> Actinobacteria</v>
      </c>
      <c r="EL121" s="3" t="str">
        <f>VLOOKUP($A121,таксономия!$1:$1048576,9,0)</f>
        <v xml:space="preserve"> Corynebacteriales</v>
      </c>
      <c r="EM121" t="str">
        <f>VLOOKUP($A121,таксономия!$1:$1048576,10,0)</f>
        <v xml:space="preserve"> Gordoniaceae</v>
      </c>
      <c r="EN121" t="str">
        <f>VLOOKUP($A121,таксономия!$1:$1048576,11,0)</f>
        <v xml:space="preserve"> Gordonia.</v>
      </c>
      <c r="EO121">
        <f>VLOOKUP($A121,таксономия!$1:$1048576,12,0)</f>
        <v>0</v>
      </c>
      <c r="EP121">
        <f>VLOOKUP($A121,таксономия!$1:$1048576,13,0)</f>
        <v>0</v>
      </c>
      <c r="EQ121">
        <f>VLOOKUP($A121,таксономия!$1:$1048576,14,0)</f>
        <v>0</v>
      </c>
    </row>
    <row r="122" spans="1:147" x14ac:dyDescent="0.25">
      <c r="A122" t="s">
        <v>1292</v>
      </c>
      <c r="B122" t="s">
        <v>5623</v>
      </c>
      <c r="C122">
        <f t="shared" si="3"/>
        <v>2</v>
      </c>
      <c r="D122" s="1">
        <v>1</v>
      </c>
      <c r="E122">
        <v>0</v>
      </c>
      <c r="F122">
        <v>0</v>
      </c>
      <c r="G122">
        <v>0</v>
      </c>
      <c r="H122">
        <v>0</v>
      </c>
      <c r="I122">
        <v>0</v>
      </c>
      <c r="J122" s="2">
        <v>1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85</v>
      </c>
      <c r="EJ122" t="str">
        <f>VLOOKUP($A122,таксономия!$1:$1048576,7,0)</f>
        <v>Bacteria</v>
      </c>
      <c r="EK122" t="str">
        <f>VLOOKUP($A122,таксономия!$1:$1048576,8,0)</f>
        <v xml:space="preserve"> Actinobacteria</v>
      </c>
      <c r="EL122" s="3" t="str">
        <f>VLOOKUP($A122,таксономия!$1:$1048576,9,0)</f>
        <v xml:space="preserve"> Corynebacteriales</v>
      </c>
      <c r="EM122" t="str">
        <f>VLOOKUP($A122,таксономия!$1:$1048576,10,0)</f>
        <v xml:space="preserve"> Gordoniaceae</v>
      </c>
      <c r="EN122" t="str">
        <f>VLOOKUP($A122,таксономия!$1:$1048576,11,0)</f>
        <v xml:space="preserve"> Gordonia.</v>
      </c>
      <c r="EO122">
        <f>VLOOKUP($A122,таксономия!$1:$1048576,12,0)</f>
        <v>0</v>
      </c>
      <c r="EP122">
        <f>VLOOKUP($A122,таксономия!$1:$1048576,13,0)</f>
        <v>0</v>
      </c>
      <c r="EQ122">
        <f>VLOOKUP($A122,таксономия!$1:$1048576,14,0)</f>
        <v>0</v>
      </c>
    </row>
    <row r="123" spans="1:147" x14ac:dyDescent="0.25">
      <c r="A123" t="s">
        <v>1293</v>
      </c>
      <c r="C123">
        <f t="shared" si="3"/>
        <v>2</v>
      </c>
      <c r="D123" s="1">
        <v>1</v>
      </c>
      <c r="E123">
        <v>0</v>
      </c>
      <c r="F123">
        <v>0</v>
      </c>
      <c r="G123">
        <v>0</v>
      </c>
      <c r="H123">
        <v>0</v>
      </c>
      <c r="I123">
        <v>0</v>
      </c>
      <c r="J123" s="2">
        <v>1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95</v>
      </c>
      <c r="EJ123" t="str">
        <f>VLOOKUP($A123,таксономия!$1:$1048576,7,0)</f>
        <v>Bacteria</v>
      </c>
      <c r="EK123" t="str">
        <f>VLOOKUP($A123,таксономия!$1:$1048576,8,0)</f>
        <v xml:space="preserve"> Actinobacteria</v>
      </c>
      <c r="EL123" s="3" t="str">
        <f>VLOOKUP($A123,таксономия!$1:$1048576,9,0)</f>
        <v xml:space="preserve"> Corynebacteriales</v>
      </c>
      <c r="EM123" t="str">
        <f>VLOOKUP($A123,таксономия!$1:$1048576,10,0)</f>
        <v xml:space="preserve"> Gordoniaceae</v>
      </c>
      <c r="EN123" t="str">
        <f>VLOOKUP($A123,таксономия!$1:$1048576,11,0)</f>
        <v xml:space="preserve"> Gordonia.</v>
      </c>
      <c r="EO123">
        <f>VLOOKUP($A123,таксономия!$1:$1048576,12,0)</f>
        <v>0</v>
      </c>
      <c r="EP123">
        <f>VLOOKUP($A123,таксономия!$1:$1048576,13,0)</f>
        <v>0</v>
      </c>
      <c r="EQ123">
        <f>VLOOKUP($A123,таксономия!$1:$1048576,14,0)</f>
        <v>0</v>
      </c>
    </row>
    <row r="124" spans="1:147" x14ac:dyDescent="0.25">
      <c r="A124" t="s">
        <v>1298</v>
      </c>
      <c r="C124">
        <f t="shared" si="3"/>
        <v>2</v>
      </c>
      <c r="D124" s="1">
        <v>1</v>
      </c>
      <c r="E124">
        <v>0</v>
      </c>
      <c r="F124">
        <v>0</v>
      </c>
      <c r="G124">
        <v>0</v>
      </c>
      <c r="H124">
        <v>0</v>
      </c>
      <c r="I124">
        <v>0</v>
      </c>
      <c r="J124" s="2">
        <v>1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112</v>
      </c>
      <c r="EJ124" t="e">
        <f>VLOOKUP($A124,таксономия!$1:$1048576,7,0)</f>
        <v>#N/A</v>
      </c>
      <c r="EK124" t="e">
        <f>VLOOKUP($A124,таксономия!$1:$1048576,8,0)</f>
        <v>#N/A</v>
      </c>
      <c r="EL124" s="3" t="e">
        <f>VLOOKUP($A124,таксономия!$1:$1048576,9,0)</f>
        <v>#N/A</v>
      </c>
      <c r="EM124" t="e">
        <f>VLOOKUP($A124,таксономия!$1:$1048576,10,0)</f>
        <v>#N/A</v>
      </c>
      <c r="EN124" t="e">
        <f>VLOOKUP($A124,таксономия!$1:$1048576,11,0)</f>
        <v>#N/A</v>
      </c>
      <c r="EO124" t="e">
        <f>VLOOKUP($A124,таксономия!$1:$1048576,12,0)</f>
        <v>#N/A</v>
      </c>
      <c r="EP124" t="e">
        <f>VLOOKUP($A124,таксономия!$1:$1048576,13,0)</f>
        <v>#N/A</v>
      </c>
      <c r="EQ124" t="e">
        <f>VLOOKUP($A124,таксономия!$1:$1048576,14,0)</f>
        <v>#N/A</v>
      </c>
    </row>
    <row r="125" spans="1:147" x14ac:dyDescent="0.25">
      <c r="A125" t="s">
        <v>1299</v>
      </c>
      <c r="C125">
        <f t="shared" si="3"/>
        <v>2</v>
      </c>
      <c r="D125" s="1">
        <v>1</v>
      </c>
      <c r="E125">
        <v>0</v>
      </c>
      <c r="F125">
        <v>0</v>
      </c>
      <c r="G125">
        <v>0</v>
      </c>
      <c r="H125">
        <v>0</v>
      </c>
      <c r="I125">
        <v>0</v>
      </c>
      <c r="J125" s="2">
        <v>1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109</v>
      </c>
      <c r="EJ125" t="str">
        <f>VLOOKUP($A125,таксономия!$1:$1048576,7,0)</f>
        <v>Bacteria</v>
      </c>
      <c r="EK125" t="str">
        <f>VLOOKUP($A125,таксономия!$1:$1048576,8,0)</f>
        <v xml:space="preserve"> Actinobacteria</v>
      </c>
      <c r="EL125" s="3" t="str">
        <f>VLOOKUP($A125,таксономия!$1:$1048576,9,0)</f>
        <v xml:space="preserve"> Corynebacteriales</v>
      </c>
      <c r="EM125" t="str">
        <f>VLOOKUP($A125,таксономия!$1:$1048576,10,0)</f>
        <v xml:space="preserve"> Corynebacteriaceae</v>
      </c>
      <c r="EN125" t="str">
        <f>VLOOKUP($A125,таксономия!$1:$1048576,11,0)</f>
        <v>Corynebacterium.</v>
      </c>
      <c r="EO125">
        <f>VLOOKUP($A125,таксономия!$1:$1048576,12,0)</f>
        <v>0</v>
      </c>
      <c r="EP125">
        <f>VLOOKUP($A125,таксономия!$1:$1048576,13,0)</f>
        <v>0</v>
      </c>
      <c r="EQ125">
        <f>VLOOKUP($A125,таксономия!$1:$1048576,14,0)</f>
        <v>0</v>
      </c>
    </row>
    <row r="126" spans="1:147" x14ac:dyDescent="0.25">
      <c r="A126" t="s">
        <v>1307</v>
      </c>
      <c r="C126">
        <f t="shared" si="3"/>
        <v>2</v>
      </c>
      <c r="D126" s="1">
        <v>1</v>
      </c>
      <c r="E126">
        <v>0</v>
      </c>
      <c r="F126">
        <v>0</v>
      </c>
      <c r="G126">
        <v>0</v>
      </c>
      <c r="H126">
        <v>0</v>
      </c>
      <c r="I126">
        <v>0</v>
      </c>
      <c r="J126" s="2">
        <v>1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100</v>
      </c>
      <c r="EJ126" t="e">
        <f>VLOOKUP($A126,таксономия!$1:$1048576,7,0)</f>
        <v>#N/A</v>
      </c>
      <c r="EK126" t="e">
        <f>VLOOKUP($A126,таксономия!$1:$1048576,8,0)</f>
        <v>#N/A</v>
      </c>
      <c r="EL126" s="3" t="e">
        <f>VLOOKUP($A126,таксономия!$1:$1048576,9,0)</f>
        <v>#N/A</v>
      </c>
      <c r="EM126" t="e">
        <f>VLOOKUP($A126,таксономия!$1:$1048576,10,0)</f>
        <v>#N/A</v>
      </c>
      <c r="EN126" t="e">
        <f>VLOOKUP($A126,таксономия!$1:$1048576,11,0)</f>
        <v>#N/A</v>
      </c>
      <c r="EO126" t="e">
        <f>VLOOKUP($A126,таксономия!$1:$1048576,12,0)</f>
        <v>#N/A</v>
      </c>
      <c r="EP126" t="e">
        <f>VLOOKUP($A126,таксономия!$1:$1048576,13,0)</f>
        <v>#N/A</v>
      </c>
      <c r="EQ126" t="e">
        <f>VLOOKUP($A126,таксономия!$1:$1048576,14,0)</f>
        <v>#N/A</v>
      </c>
    </row>
    <row r="127" spans="1:147" x14ac:dyDescent="0.25">
      <c r="A127" t="s">
        <v>1312</v>
      </c>
      <c r="B127" t="s">
        <v>5623</v>
      </c>
      <c r="C127">
        <f t="shared" si="3"/>
        <v>2</v>
      </c>
      <c r="D127" s="1">
        <v>1</v>
      </c>
      <c r="E127">
        <v>0</v>
      </c>
      <c r="F127">
        <v>0</v>
      </c>
      <c r="G127">
        <v>0</v>
      </c>
      <c r="H127">
        <v>0</v>
      </c>
      <c r="I127">
        <v>0</v>
      </c>
      <c r="J127" s="2">
        <v>1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76</v>
      </c>
      <c r="EJ127" t="str">
        <f>VLOOKUP($A127,таксономия!$1:$1048576,7,0)</f>
        <v>Bacteria</v>
      </c>
      <c r="EK127" t="str">
        <f>VLOOKUP($A127,таксономия!$1:$1048576,8,0)</f>
        <v xml:space="preserve"> Actinobacteria</v>
      </c>
      <c r="EL127" s="3" t="str">
        <f>VLOOKUP($A127,таксономия!$1:$1048576,9,0)</f>
        <v xml:space="preserve"> Corynebacteriales</v>
      </c>
      <c r="EM127" t="str">
        <f>VLOOKUP($A127,таксономия!$1:$1048576,10,0)</f>
        <v xml:space="preserve"> Mycobacteriaceae</v>
      </c>
      <c r="EN127" t="str">
        <f>VLOOKUP($A127,таксономия!$1:$1048576,11,0)</f>
        <v>Mycobacterium</v>
      </c>
      <c r="EO127" t="str">
        <f>VLOOKUP($A127,таксономия!$1:$1048576,12,0)</f>
        <v xml:space="preserve"> Mycobacterium tuberculosis complex.</v>
      </c>
      <c r="EP127">
        <f>VLOOKUP($A127,таксономия!$1:$1048576,13,0)</f>
        <v>0</v>
      </c>
      <c r="EQ127">
        <f>VLOOKUP($A127,таксономия!$1:$1048576,14,0)</f>
        <v>0</v>
      </c>
    </row>
    <row r="128" spans="1:147" x14ac:dyDescent="0.25">
      <c r="A128" t="s">
        <v>1339</v>
      </c>
      <c r="C128">
        <f t="shared" si="3"/>
        <v>2</v>
      </c>
      <c r="D128" s="1">
        <v>1</v>
      </c>
      <c r="E128">
        <v>0</v>
      </c>
      <c r="F128">
        <v>0</v>
      </c>
      <c r="G128">
        <v>0</v>
      </c>
      <c r="H128">
        <v>0</v>
      </c>
      <c r="I128">
        <v>0</v>
      </c>
      <c r="J128" s="2">
        <v>1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75</v>
      </c>
      <c r="EJ128" t="e">
        <f>VLOOKUP($A128,таксономия!$1:$1048576,7,0)</f>
        <v>#N/A</v>
      </c>
      <c r="EK128" t="e">
        <f>VLOOKUP($A128,таксономия!$1:$1048576,8,0)</f>
        <v>#N/A</v>
      </c>
      <c r="EL128" s="3" t="e">
        <f>VLOOKUP($A128,таксономия!$1:$1048576,9,0)</f>
        <v>#N/A</v>
      </c>
      <c r="EM128" t="e">
        <f>VLOOKUP($A128,таксономия!$1:$1048576,10,0)</f>
        <v>#N/A</v>
      </c>
      <c r="EN128" t="e">
        <f>VLOOKUP($A128,таксономия!$1:$1048576,11,0)</f>
        <v>#N/A</v>
      </c>
      <c r="EO128" t="e">
        <f>VLOOKUP($A128,таксономия!$1:$1048576,12,0)</f>
        <v>#N/A</v>
      </c>
      <c r="EP128" t="e">
        <f>VLOOKUP($A128,таксономия!$1:$1048576,13,0)</f>
        <v>#N/A</v>
      </c>
      <c r="EQ128" t="e">
        <f>VLOOKUP($A128,таксономия!$1:$1048576,14,0)</f>
        <v>#N/A</v>
      </c>
    </row>
    <row r="129" spans="1:147" x14ac:dyDescent="0.25">
      <c r="A129" t="s">
        <v>1349</v>
      </c>
      <c r="C129">
        <f t="shared" si="3"/>
        <v>2</v>
      </c>
      <c r="D129" s="1">
        <v>1</v>
      </c>
      <c r="E129">
        <v>0</v>
      </c>
      <c r="F129">
        <v>0</v>
      </c>
      <c r="G129">
        <v>0</v>
      </c>
      <c r="H129">
        <v>0</v>
      </c>
      <c r="I129">
        <v>0</v>
      </c>
      <c r="J129" s="2">
        <v>1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75</v>
      </c>
      <c r="EJ129" t="e">
        <f>VLOOKUP($A129,таксономия!$1:$1048576,7,0)</f>
        <v>#N/A</v>
      </c>
      <c r="EK129" t="e">
        <f>VLOOKUP($A129,таксономия!$1:$1048576,8,0)</f>
        <v>#N/A</v>
      </c>
      <c r="EL129" s="3" t="e">
        <f>VLOOKUP($A129,таксономия!$1:$1048576,9,0)</f>
        <v>#N/A</v>
      </c>
      <c r="EM129" t="e">
        <f>VLOOKUP($A129,таксономия!$1:$1048576,10,0)</f>
        <v>#N/A</v>
      </c>
      <c r="EN129" t="e">
        <f>VLOOKUP($A129,таксономия!$1:$1048576,11,0)</f>
        <v>#N/A</v>
      </c>
      <c r="EO129" t="e">
        <f>VLOOKUP($A129,таксономия!$1:$1048576,12,0)</f>
        <v>#N/A</v>
      </c>
      <c r="EP129" t="e">
        <f>VLOOKUP($A129,таксономия!$1:$1048576,13,0)</f>
        <v>#N/A</v>
      </c>
      <c r="EQ129" t="e">
        <f>VLOOKUP($A129,таксономия!$1:$1048576,14,0)</f>
        <v>#N/A</v>
      </c>
    </row>
    <row r="130" spans="1:147" x14ac:dyDescent="0.25">
      <c r="A130" t="s">
        <v>1379</v>
      </c>
      <c r="C130">
        <f t="shared" ref="C130:C161" si="4">IF(SUM(D130:EH130)=2,2,)</f>
        <v>2</v>
      </c>
      <c r="D130" s="1">
        <v>1</v>
      </c>
      <c r="E130">
        <v>0</v>
      </c>
      <c r="F130">
        <v>0</v>
      </c>
      <c r="G130">
        <v>0</v>
      </c>
      <c r="H130">
        <v>0</v>
      </c>
      <c r="I130">
        <v>0</v>
      </c>
      <c r="J130" s="2">
        <v>1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100</v>
      </c>
      <c r="EJ130" t="e">
        <f>VLOOKUP($A130,таксономия!$1:$1048576,7,0)</f>
        <v>#N/A</v>
      </c>
      <c r="EK130" t="e">
        <f>VLOOKUP($A130,таксономия!$1:$1048576,8,0)</f>
        <v>#N/A</v>
      </c>
      <c r="EL130" s="3" t="e">
        <f>VLOOKUP($A130,таксономия!$1:$1048576,9,0)</f>
        <v>#N/A</v>
      </c>
      <c r="EM130" t="e">
        <f>VLOOKUP($A130,таксономия!$1:$1048576,10,0)</f>
        <v>#N/A</v>
      </c>
      <c r="EN130" t="e">
        <f>VLOOKUP($A130,таксономия!$1:$1048576,11,0)</f>
        <v>#N/A</v>
      </c>
      <c r="EO130" t="e">
        <f>VLOOKUP($A130,таксономия!$1:$1048576,12,0)</f>
        <v>#N/A</v>
      </c>
      <c r="EP130" t="e">
        <f>VLOOKUP($A130,таксономия!$1:$1048576,13,0)</f>
        <v>#N/A</v>
      </c>
      <c r="EQ130" t="e">
        <f>VLOOKUP($A130,таксономия!$1:$1048576,14,0)</f>
        <v>#N/A</v>
      </c>
    </row>
    <row r="131" spans="1:147" x14ac:dyDescent="0.25">
      <c r="A131" t="s">
        <v>1382</v>
      </c>
      <c r="B131" t="s">
        <v>5623</v>
      </c>
      <c r="C131">
        <f t="shared" si="4"/>
        <v>2</v>
      </c>
      <c r="D131" s="1">
        <v>1</v>
      </c>
      <c r="E131">
        <v>0</v>
      </c>
      <c r="F131">
        <v>0</v>
      </c>
      <c r="G131">
        <v>0</v>
      </c>
      <c r="H131">
        <v>0</v>
      </c>
      <c r="I131">
        <v>0</v>
      </c>
      <c r="J131" s="2">
        <v>1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79</v>
      </c>
      <c r="EJ131" t="str">
        <f>VLOOKUP($A131,таксономия!$1:$1048576,7,0)</f>
        <v>Bacteria</v>
      </c>
      <c r="EK131" t="str">
        <f>VLOOKUP($A131,таксономия!$1:$1048576,8,0)</f>
        <v xml:space="preserve"> Actinobacteria</v>
      </c>
      <c r="EL131" s="3" t="str">
        <f>VLOOKUP($A131,таксономия!$1:$1048576,9,0)</f>
        <v xml:space="preserve"> Micrococcales</v>
      </c>
      <c r="EM131" t="str">
        <f>VLOOKUP($A131,таксономия!$1:$1048576,10,0)</f>
        <v xml:space="preserve"> Micrococcaceae</v>
      </c>
      <c r="EN131" t="str">
        <f>VLOOKUP($A131,таксономия!$1:$1048576,11,0)</f>
        <v xml:space="preserve"> Rothia.</v>
      </c>
      <c r="EO131">
        <f>VLOOKUP($A131,таксономия!$1:$1048576,12,0)</f>
        <v>0</v>
      </c>
      <c r="EP131">
        <f>VLOOKUP($A131,таксономия!$1:$1048576,13,0)</f>
        <v>0</v>
      </c>
      <c r="EQ131">
        <f>VLOOKUP($A131,таксономия!$1:$1048576,14,0)</f>
        <v>0</v>
      </c>
    </row>
    <row r="132" spans="1:147" x14ac:dyDescent="0.25">
      <c r="A132" t="s">
        <v>1383</v>
      </c>
      <c r="C132">
        <f t="shared" si="4"/>
        <v>2</v>
      </c>
      <c r="D132" s="1">
        <v>1</v>
      </c>
      <c r="E132">
        <v>0</v>
      </c>
      <c r="F132">
        <v>0</v>
      </c>
      <c r="G132">
        <v>0</v>
      </c>
      <c r="H132">
        <v>0</v>
      </c>
      <c r="I132">
        <v>0</v>
      </c>
      <c r="J132" s="2">
        <v>1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112</v>
      </c>
      <c r="EJ132" t="e">
        <f>VLOOKUP($A132,таксономия!$1:$1048576,7,0)</f>
        <v>#N/A</v>
      </c>
      <c r="EK132" t="e">
        <f>VLOOKUP($A132,таксономия!$1:$1048576,8,0)</f>
        <v>#N/A</v>
      </c>
      <c r="EL132" s="3" t="e">
        <f>VLOOKUP($A132,таксономия!$1:$1048576,9,0)</f>
        <v>#N/A</v>
      </c>
      <c r="EM132" t="e">
        <f>VLOOKUP($A132,таксономия!$1:$1048576,10,0)</f>
        <v>#N/A</v>
      </c>
      <c r="EN132" t="e">
        <f>VLOOKUP($A132,таксономия!$1:$1048576,11,0)</f>
        <v>#N/A</v>
      </c>
      <c r="EO132" t="e">
        <f>VLOOKUP($A132,таксономия!$1:$1048576,12,0)</f>
        <v>#N/A</v>
      </c>
      <c r="EP132" t="e">
        <f>VLOOKUP($A132,таксономия!$1:$1048576,13,0)</f>
        <v>#N/A</v>
      </c>
      <c r="EQ132" t="e">
        <f>VLOOKUP($A132,таксономия!$1:$1048576,14,0)</f>
        <v>#N/A</v>
      </c>
    </row>
    <row r="133" spans="1:147" x14ac:dyDescent="0.25">
      <c r="A133" t="s">
        <v>1411</v>
      </c>
      <c r="C133">
        <f t="shared" si="4"/>
        <v>2</v>
      </c>
      <c r="D133" s="1">
        <v>1</v>
      </c>
      <c r="E133">
        <v>0</v>
      </c>
      <c r="F133">
        <v>0</v>
      </c>
      <c r="G133">
        <v>0</v>
      </c>
      <c r="H133">
        <v>0</v>
      </c>
      <c r="I133">
        <v>0</v>
      </c>
      <c r="J133" s="2">
        <v>1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75</v>
      </c>
      <c r="EJ133" t="e">
        <f>VLOOKUP($A133,таксономия!$1:$1048576,7,0)</f>
        <v>#N/A</v>
      </c>
      <c r="EK133" t="e">
        <f>VLOOKUP($A133,таксономия!$1:$1048576,8,0)</f>
        <v>#N/A</v>
      </c>
      <c r="EL133" s="3" t="e">
        <f>VLOOKUP($A133,таксономия!$1:$1048576,9,0)</f>
        <v>#N/A</v>
      </c>
      <c r="EM133" t="e">
        <f>VLOOKUP($A133,таксономия!$1:$1048576,10,0)</f>
        <v>#N/A</v>
      </c>
      <c r="EN133" t="e">
        <f>VLOOKUP($A133,таксономия!$1:$1048576,11,0)</f>
        <v>#N/A</v>
      </c>
      <c r="EO133" t="e">
        <f>VLOOKUP($A133,таксономия!$1:$1048576,12,0)</f>
        <v>#N/A</v>
      </c>
      <c r="EP133" t="e">
        <f>VLOOKUP($A133,таксономия!$1:$1048576,13,0)</f>
        <v>#N/A</v>
      </c>
      <c r="EQ133" t="e">
        <f>VLOOKUP($A133,таксономия!$1:$1048576,14,0)</f>
        <v>#N/A</v>
      </c>
    </row>
    <row r="134" spans="1:147" x14ac:dyDescent="0.25">
      <c r="A134" t="s">
        <v>1415</v>
      </c>
      <c r="C134">
        <f t="shared" si="4"/>
        <v>2</v>
      </c>
      <c r="D134" s="1">
        <v>1</v>
      </c>
      <c r="E134">
        <v>0</v>
      </c>
      <c r="F134">
        <v>0</v>
      </c>
      <c r="G134">
        <v>0</v>
      </c>
      <c r="H134">
        <v>0</v>
      </c>
      <c r="I134">
        <v>0</v>
      </c>
      <c r="J134" s="2">
        <v>1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69</v>
      </c>
      <c r="EJ134" t="e">
        <f>VLOOKUP($A134,таксономия!$1:$1048576,7,0)</f>
        <v>#N/A</v>
      </c>
      <c r="EK134" t="e">
        <f>VLOOKUP($A134,таксономия!$1:$1048576,8,0)</f>
        <v>#N/A</v>
      </c>
      <c r="EL134" s="3" t="e">
        <f>VLOOKUP($A134,таксономия!$1:$1048576,9,0)</f>
        <v>#N/A</v>
      </c>
      <c r="EM134" t="e">
        <f>VLOOKUP($A134,таксономия!$1:$1048576,10,0)</f>
        <v>#N/A</v>
      </c>
      <c r="EN134" t="e">
        <f>VLOOKUP($A134,таксономия!$1:$1048576,11,0)</f>
        <v>#N/A</v>
      </c>
      <c r="EO134" t="e">
        <f>VLOOKUP($A134,таксономия!$1:$1048576,12,0)</f>
        <v>#N/A</v>
      </c>
      <c r="EP134" t="e">
        <f>VLOOKUP($A134,таксономия!$1:$1048576,13,0)</f>
        <v>#N/A</v>
      </c>
      <c r="EQ134" t="e">
        <f>VLOOKUP($A134,таксономия!$1:$1048576,14,0)</f>
        <v>#N/A</v>
      </c>
    </row>
    <row r="135" spans="1:147" x14ac:dyDescent="0.25">
      <c r="A135" t="s">
        <v>1417</v>
      </c>
      <c r="C135">
        <f t="shared" si="4"/>
        <v>2</v>
      </c>
      <c r="D135" s="1">
        <v>1</v>
      </c>
      <c r="E135">
        <v>0</v>
      </c>
      <c r="F135">
        <v>0</v>
      </c>
      <c r="G135">
        <v>0</v>
      </c>
      <c r="H135">
        <v>0</v>
      </c>
      <c r="I135">
        <v>0</v>
      </c>
      <c r="J135" s="2">
        <v>1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83</v>
      </c>
      <c r="EJ135" t="e">
        <f>VLOOKUP($A135,таксономия!$1:$1048576,7,0)</f>
        <v>#N/A</v>
      </c>
      <c r="EK135" t="e">
        <f>VLOOKUP($A135,таксономия!$1:$1048576,8,0)</f>
        <v>#N/A</v>
      </c>
      <c r="EL135" s="3" t="e">
        <f>VLOOKUP($A135,таксономия!$1:$1048576,9,0)</f>
        <v>#N/A</v>
      </c>
      <c r="EM135" t="e">
        <f>VLOOKUP($A135,таксономия!$1:$1048576,10,0)</f>
        <v>#N/A</v>
      </c>
      <c r="EN135" t="e">
        <f>VLOOKUP($A135,таксономия!$1:$1048576,11,0)</f>
        <v>#N/A</v>
      </c>
      <c r="EO135" t="e">
        <f>VLOOKUP($A135,таксономия!$1:$1048576,12,0)</f>
        <v>#N/A</v>
      </c>
      <c r="EP135" t="e">
        <f>VLOOKUP($A135,таксономия!$1:$1048576,13,0)</f>
        <v>#N/A</v>
      </c>
      <c r="EQ135" t="e">
        <f>VLOOKUP($A135,таксономия!$1:$1048576,14,0)</f>
        <v>#N/A</v>
      </c>
    </row>
    <row r="136" spans="1:147" x14ac:dyDescent="0.25">
      <c r="A136" t="s">
        <v>1423</v>
      </c>
      <c r="C136">
        <f t="shared" si="4"/>
        <v>2</v>
      </c>
      <c r="D136" s="1">
        <v>1</v>
      </c>
      <c r="E136">
        <v>0</v>
      </c>
      <c r="F136">
        <v>0</v>
      </c>
      <c r="G136">
        <v>0</v>
      </c>
      <c r="H136">
        <v>0</v>
      </c>
      <c r="I136">
        <v>0</v>
      </c>
      <c r="J136" s="2">
        <v>1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101</v>
      </c>
      <c r="EJ136" t="str">
        <f>VLOOKUP($A136,таксономия!$1:$1048576,7,0)</f>
        <v>Bacteria</v>
      </c>
      <c r="EK136" t="str">
        <f>VLOOKUP($A136,таксономия!$1:$1048576,8,0)</f>
        <v xml:space="preserve"> Actinobacteria</v>
      </c>
      <c r="EL136" s="3" t="str">
        <f>VLOOKUP($A136,таксономия!$1:$1048576,9,0)</f>
        <v xml:space="preserve"> Corynebacteriales</v>
      </c>
      <c r="EM136" t="str">
        <f>VLOOKUP($A136,таксономия!$1:$1048576,10,0)</f>
        <v xml:space="preserve"> Mycobacteriaceae</v>
      </c>
      <c r="EN136" t="str">
        <f>VLOOKUP($A136,таксономия!$1:$1048576,11,0)</f>
        <v>Mycobacterium.</v>
      </c>
      <c r="EO136">
        <f>VLOOKUP($A136,таксономия!$1:$1048576,12,0)</f>
        <v>0</v>
      </c>
      <c r="EP136">
        <f>VLOOKUP($A136,таксономия!$1:$1048576,13,0)</f>
        <v>0</v>
      </c>
      <c r="EQ136">
        <f>VLOOKUP($A136,таксономия!$1:$1048576,14,0)</f>
        <v>0</v>
      </c>
    </row>
    <row r="137" spans="1:147" x14ac:dyDescent="0.25">
      <c r="A137" t="s">
        <v>1428</v>
      </c>
      <c r="C137">
        <f t="shared" si="4"/>
        <v>2</v>
      </c>
      <c r="D137" s="1">
        <v>1</v>
      </c>
      <c r="E137">
        <v>0</v>
      </c>
      <c r="F137">
        <v>0</v>
      </c>
      <c r="G137">
        <v>0</v>
      </c>
      <c r="H137">
        <v>0</v>
      </c>
      <c r="I137">
        <v>0</v>
      </c>
      <c r="J137" s="2">
        <v>1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106</v>
      </c>
      <c r="EJ137" t="str">
        <f>VLOOKUP($A137,таксономия!$1:$1048576,7,0)</f>
        <v>Bacteria</v>
      </c>
      <c r="EK137" t="str">
        <f>VLOOKUP($A137,таксономия!$1:$1048576,8,0)</f>
        <v xml:space="preserve"> Actinobacteria</v>
      </c>
      <c r="EL137" s="3" t="str">
        <f>VLOOKUP($A137,таксономия!$1:$1048576,9,0)</f>
        <v xml:space="preserve"> Corynebacteriales</v>
      </c>
      <c r="EM137" t="str">
        <f>VLOOKUP($A137,таксономия!$1:$1048576,10,0)</f>
        <v xml:space="preserve"> Gordoniaceae</v>
      </c>
      <c r="EN137" t="str">
        <f>VLOOKUP($A137,таксономия!$1:$1048576,11,0)</f>
        <v xml:space="preserve"> Gordonia.</v>
      </c>
      <c r="EO137">
        <f>VLOOKUP($A137,таксономия!$1:$1048576,12,0)</f>
        <v>0</v>
      </c>
      <c r="EP137">
        <f>VLOOKUP($A137,таксономия!$1:$1048576,13,0)</f>
        <v>0</v>
      </c>
      <c r="EQ137">
        <f>VLOOKUP($A137,таксономия!$1:$1048576,14,0)</f>
        <v>0</v>
      </c>
    </row>
    <row r="138" spans="1:147" x14ac:dyDescent="0.25">
      <c r="A138" t="s">
        <v>1432</v>
      </c>
      <c r="C138">
        <f t="shared" si="4"/>
        <v>2</v>
      </c>
      <c r="D138" s="1">
        <v>1</v>
      </c>
      <c r="E138">
        <v>0</v>
      </c>
      <c r="F138">
        <v>0</v>
      </c>
      <c r="G138">
        <v>0</v>
      </c>
      <c r="H138">
        <v>0</v>
      </c>
      <c r="I138">
        <v>0</v>
      </c>
      <c r="J138" s="2">
        <v>1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76</v>
      </c>
      <c r="EJ138" t="e">
        <f>VLOOKUP($A138,таксономия!$1:$1048576,7,0)</f>
        <v>#N/A</v>
      </c>
      <c r="EK138" t="e">
        <f>VLOOKUP($A138,таксономия!$1:$1048576,8,0)</f>
        <v>#N/A</v>
      </c>
      <c r="EL138" s="3" t="e">
        <f>VLOOKUP($A138,таксономия!$1:$1048576,9,0)</f>
        <v>#N/A</v>
      </c>
      <c r="EM138" t="e">
        <f>VLOOKUP($A138,таксономия!$1:$1048576,10,0)</f>
        <v>#N/A</v>
      </c>
      <c r="EN138" t="e">
        <f>VLOOKUP($A138,таксономия!$1:$1048576,11,0)</f>
        <v>#N/A</v>
      </c>
      <c r="EO138" t="e">
        <f>VLOOKUP($A138,таксономия!$1:$1048576,12,0)</f>
        <v>#N/A</v>
      </c>
      <c r="EP138" t="e">
        <f>VLOOKUP($A138,таксономия!$1:$1048576,13,0)</f>
        <v>#N/A</v>
      </c>
      <c r="EQ138" t="e">
        <f>VLOOKUP($A138,таксономия!$1:$1048576,14,0)</f>
        <v>#N/A</v>
      </c>
    </row>
    <row r="139" spans="1:147" x14ac:dyDescent="0.25">
      <c r="A139" t="s">
        <v>1434</v>
      </c>
      <c r="C139">
        <f t="shared" si="4"/>
        <v>2</v>
      </c>
      <c r="D139" s="1">
        <v>1</v>
      </c>
      <c r="E139">
        <v>0</v>
      </c>
      <c r="F139">
        <v>0</v>
      </c>
      <c r="G139">
        <v>0</v>
      </c>
      <c r="H139">
        <v>0</v>
      </c>
      <c r="I139">
        <v>0</v>
      </c>
      <c r="J139" s="2">
        <v>1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100</v>
      </c>
      <c r="EJ139" t="e">
        <f>VLOOKUP($A139,таксономия!$1:$1048576,7,0)</f>
        <v>#N/A</v>
      </c>
      <c r="EK139" t="e">
        <f>VLOOKUP($A139,таксономия!$1:$1048576,8,0)</f>
        <v>#N/A</v>
      </c>
      <c r="EL139" s="3" t="e">
        <f>VLOOKUP($A139,таксономия!$1:$1048576,9,0)</f>
        <v>#N/A</v>
      </c>
      <c r="EM139" t="e">
        <f>VLOOKUP($A139,таксономия!$1:$1048576,10,0)</f>
        <v>#N/A</v>
      </c>
      <c r="EN139" t="e">
        <f>VLOOKUP($A139,таксономия!$1:$1048576,11,0)</f>
        <v>#N/A</v>
      </c>
      <c r="EO139" t="e">
        <f>VLOOKUP($A139,таксономия!$1:$1048576,12,0)</f>
        <v>#N/A</v>
      </c>
      <c r="EP139" t="e">
        <f>VLOOKUP($A139,таксономия!$1:$1048576,13,0)</f>
        <v>#N/A</v>
      </c>
      <c r="EQ139" t="e">
        <f>VLOOKUP($A139,таксономия!$1:$1048576,14,0)</f>
        <v>#N/A</v>
      </c>
    </row>
    <row r="140" spans="1:147" x14ac:dyDescent="0.25">
      <c r="A140" t="s">
        <v>1451</v>
      </c>
      <c r="C140">
        <f t="shared" si="4"/>
        <v>2</v>
      </c>
      <c r="D140" s="1">
        <v>1</v>
      </c>
      <c r="E140">
        <v>0</v>
      </c>
      <c r="F140">
        <v>0</v>
      </c>
      <c r="G140">
        <v>0</v>
      </c>
      <c r="H140">
        <v>0</v>
      </c>
      <c r="I140">
        <v>0</v>
      </c>
      <c r="J140" s="2">
        <v>1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111</v>
      </c>
      <c r="EJ140" t="str">
        <f>VLOOKUP($A140,таксономия!$1:$1048576,7,0)</f>
        <v>Bacteria</v>
      </c>
      <c r="EK140" t="str">
        <f>VLOOKUP($A140,таксономия!$1:$1048576,8,0)</f>
        <v xml:space="preserve"> Actinobacteria</v>
      </c>
      <c r="EL140" s="3" t="str">
        <f>VLOOKUP($A140,таксономия!$1:$1048576,9,0)</f>
        <v xml:space="preserve"> Corynebacteriales</v>
      </c>
      <c r="EM140" t="str">
        <f>VLOOKUP($A140,таксономия!$1:$1048576,10,0)</f>
        <v xml:space="preserve"> Mycobacteriaceae</v>
      </c>
      <c r="EN140" t="str">
        <f>VLOOKUP($A140,таксономия!$1:$1048576,11,0)</f>
        <v>Mycobacterium.</v>
      </c>
      <c r="EO140">
        <f>VLOOKUP($A140,таксономия!$1:$1048576,12,0)</f>
        <v>0</v>
      </c>
      <c r="EP140">
        <f>VLOOKUP($A140,таксономия!$1:$1048576,13,0)</f>
        <v>0</v>
      </c>
      <c r="EQ140">
        <f>VLOOKUP($A140,таксономия!$1:$1048576,14,0)</f>
        <v>0</v>
      </c>
    </row>
    <row r="141" spans="1:147" x14ac:dyDescent="0.25">
      <c r="A141" t="s">
        <v>1452</v>
      </c>
      <c r="C141">
        <f t="shared" si="4"/>
        <v>2</v>
      </c>
      <c r="D141" s="1">
        <v>1</v>
      </c>
      <c r="E141">
        <v>0</v>
      </c>
      <c r="F141">
        <v>0</v>
      </c>
      <c r="G141">
        <v>0</v>
      </c>
      <c r="H141">
        <v>0</v>
      </c>
      <c r="I141">
        <v>0</v>
      </c>
      <c r="J141" s="2">
        <v>1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102</v>
      </c>
      <c r="EJ141" t="str">
        <f>VLOOKUP($A141,таксономия!$1:$1048576,7,0)</f>
        <v>Bacteria</v>
      </c>
      <c r="EK141" t="str">
        <f>VLOOKUP($A141,таксономия!$1:$1048576,8,0)</f>
        <v xml:space="preserve"> Actinobacteria</v>
      </c>
      <c r="EL141" s="3" t="str">
        <f>VLOOKUP($A141,таксономия!$1:$1048576,9,0)</f>
        <v xml:space="preserve"> Corynebacteriales</v>
      </c>
      <c r="EM141" t="str">
        <f>VLOOKUP($A141,таксономия!$1:$1048576,10,0)</f>
        <v xml:space="preserve"> Mycobacteriaceae</v>
      </c>
      <c r="EN141" t="str">
        <f>VLOOKUP($A141,таксономия!$1:$1048576,11,0)</f>
        <v>Mycobacterium.</v>
      </c>
      <c r="EO141">
        <f>VLOOKUP($A141,таксономия!$1:$1048576,12,0)</f>
        <v>0</v>
      </c>
      <c r="EP141">
        <f>VLOOKUP($A141,таксономия!$1:$1048576,13,0)</f>
        <v>0</v>
      </c>
      <c r="EQ141">
        <f>VLOOKUP($A141,таксономия!$1:$1048576,14,0)</f>
        <v>0</v>
      </c>
    </row>
    <row r="142" spans="1:147" x14ac:dyDescent="0.25">
      <c r="A142" t="s">
        <v>1477</v>
      </c>
      <c r="C142">
        <f t="shared" si="4"/>
        <v>2</v>
      </c>
      <c r="D142" s="1">
        <v>1</v>
      </c>
      <c r="E142">
        <v>0</v>
      </c>
      <c r="F142">
        <v>0</v>
      </c>
      <c r="G142">
        <v>0</v>
      </c>
      <c r="H142">
        <v>0</v>
      </c>
      <c r="I142">
        <v>0</v>
      </c>
      <c r="J142" s="2">
        <v>1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98</v>
      </c>
      <c r="EJ142" t="str">
        <f>VLOOKUP($A142,таксономия!$1:$1048576,7,0)</f>
        <v>Bacteria</v>
      </c>
      <c r="EK142" t="str">
        <f>VLOOKUP($A142,таксономия!$1:$1048576,8,0)</f>
        <v xml:space="preserve"> Actinobacteria</v>
      </c>
      <c r="EL142" s="3" t="str">
        <f>VLOOKUP($A142,таксономия!$1:$1048576,9,0)</f>
        <v xml:space="preserve"> Thermoleophilia</v>
      </c>
      <c r="EM142" t="str">
        <f>VLOOKUP($A142,таксономия!$1:$1048576,10,0)</f>
        <v xml:space="preserve"> Solirubrobacterales</v>
      </c>
      <c r="EN142" t="str">
        <f>VLOOKUP($A142,таксономия!$1:$1048576,11,0)</f>
        <v>Patulibacteraceae</v>
      </c>
      <c r="EO142" t="str">
        <f>VLOOKUP($A142,таксономия!$1:$1048576,12,0)</f>
        <v xml:space="preserve"> Patulibacter.</v>
      </c>
      <c r="EP142">
        <f>VLOOKUP($A142,таксономия!$1:$1048576,13,0)</f>
        <v>0</v>
      </c>
      <c r="EQ142">
        <f>VLOOKUP($A142,таксономия!$1:$1048576,14,0)</f>
        <v>0</v>
      </c>
    </row>
    <row r="143" spans="1:147" x14ac:dyDescent="0.25">
      <c r="A143" t="s">
        <v>1479</v>
      </c>
      <c r="C143">
        <f t="shared" si="4"/>
        <v>2</v>
      </c>
      <c r="D143" s="1">
        <v>1</v>
      </c>
      <c r="E143">
        <v>0</v>
      </c>
      <c r="F143">
        <v>0</v>
      </c>
      <c r="G143">
        <v>0</v>
      </c>
      <c r="H143">
        <v>0</v>
      </c>
      <c r="I143">
        <v>0</v>
      </c>
      <c r="J143" s="2">
        <v>1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80</v>
      </c>
      <c r="EJ143" t="str">
        <f>VLOOKUP($A143,таксономия!$1:$1048576,7,0)</f>
        <v>Bacteria</v>
      </c>
      <c r="EK143" t="str">
        <f>VLOOKUP($A143,таксономия!$1:$1048576,8,0)</f>
        <v xml:space="preserve"> Actinobacteria</v>
      </c>
      <c r="EL143" s="3" t="str">
        <f>VLOOKUP($A143,таксономия!$1:$1048576,9,0)</f>
        <v xml:space="preserve"> Thermoleophilia</v>
      </c>
      <c r="EM143" t="str">
        <f>VLOOKUP($A143,таксономия!$1:$1048576,10,0)</f>
        <v xml:space="preserve"> Solirubrobacterales</v>
      </c>
      <c r="EN143" t="str">
        <f>VLOOKUP($A143,таксономия!$1:$1048576,11,0)</f>
        <v>Patulibacteraceae</v>
      </c>
      <c r="EO143" t="str">
        <f>VLOOKUP($A143,таксономия!$1:$1048576,12,0)</f>
        <v xml:space="preserve"> Patulibacter.</v>
      </c>
      <c r="EP143">
        <f>VLOOKUP($A143,таксономия!$1:$1048576,13,0)</f>
        <v>0</v>
      </c>
      <c r="EQ143">
        <f>VLOOKUP($A143,таксономия!$1:$1048576,14,0)</f>
        <v>0</v>
      </c>
    </row>
    <row r="144" spans="1:147" x14ac:dyDescent="0.25">
      <c r="A144" t="s">
        <v>1480</v>
      </c>
      <c r="C144">
        <f t="shared" si="4"/>
        <v>2</v>
      </c>
      <c r="D144" s="1">
        <v>1</v>
      </c>
      <c r="E144">
        <v>0</v>
      </c>
      <c r="F144">
        <v>0</v>
      </c>
      <c r="G144">
        <v>0</v>
      </c>
      <c r="H144">
        <v>0</v>
      </c>
      <c r="I144">
        <v>0</v>
      </c>
      <c r="J144" s="2">
        <v>1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110</v>
      </c>
      <c r="EJ144" t="str">
        <f>VLOOKUP($A144,таксономия!$1:$1048576,7,0)</f>
        <v>Bacteria</v>
      </c>
      <c r="EK144" t="str">
        <f>VLOOKUP($A144,таксономия!$1:$1048576,8,0)</f>
        <v xml:space="preserve"> Actinobacteria</v>
      </c>
      <c r="EL144" s="3" t="str">
        <f>VLOOKUP($A144,таксономия!$1:$1048576,9,0)</f>
        <v xml:space="preserve"> Thermoleophilia</v>
      </c>
      <c r="EM144" t="str">
        <f>VLOOKUP($A144,таксономия!$1:$1048576,10,0)</f>
        <v xml:space="preserve"> Solirubrobacterales</v>
      </c>
      <c r="EN144" t="str">
        <f>VLOOKUP($A144,таксономия!$1:$1048576,11,0)</f>
        <v>Patulibacteraceae</v>
      </c>
      <c r="EO144" t="str">
        <f>VLOOKUP($A144,таксономия!$1:$1048576,12,0)</f>
        <v xml:space="preserve"> Patulibacter.</v>
      </c>
      <c r="EP144">
        <f>VLOOKUP($A144,таксономия!$1:$1048576,13,0)</f>
        <v>0</v>
      </c>
      <c r="EQ144">
        <f>VLOOKUP($A144,таксономия!$1:$1048576,14,0)</f>
        <v>0</v>
      </c>
    </row>
    <row r="145" spans="1:147" x14ac:dyDescent="0.25">
      <c r="A145" t="s">
        <v>1481</v>
      </c>
      <c r="C145">
        <f t="shared" si="4"/>
        <v>2</v>
      </c>
      <c r="D145" s="1">
        <v>1</v>
      </c>
      <c r="E145">
        <v>0</v>
      </c>
      <c r="F145">
        <v>0</v>
      </c>
      <c r="G145">
        <v>0</v>
      </c>
      <c r="H145">
        <v>0</v>
      </c>
      <c r="I145">
        <v>0</v>
      </c>
      <c r="J145" s="2">
        <v>1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75</v>
      </c>
      <c r="EJ145" t="str">
        <f>VLOOKUP($A145,таксономия!$1:$1048576,7,0)</f>
        <v>Bacteria</v>
      </c>
      <c r="EK145" t="str">
        <f>VLOOKUP($A145,таксономия!$1:$1048576,8,0)</f>
        <v xml:space="preserve"> Actinobacteria</v>
      </c>
      <c r="EL145" s="3" t="str">
        <f>VLOOKUP($A145,таксономия!$1:$1048576,9,0)</f>
        <v xml:space="preserve"> Thermoleophilia</v>
      </c>
      <c r="EM145" t="str">
        <f>VLOOKUP($A145,таксономия!$1:$1048576,10,0)</f>
        <v xml:space="preserve"> Solirubrobacterales</v>
      </c>
      <c r="EN145" t="str">
        <f>VLOOKUP($A145,таксономия!$1:$1048576,11,0)</f>
        <v>Patulibacteraceae</v>
      </c>
      <c r="EO145" t="str">
        <f>VLOOKUP($A145,таксономия!$1:$1048576,12,0)</f>
        <v xml:space="preserve"> Patulibacter.</v>
      </c>
      <c r="EP145">
        <f>VLOOKUP($A145,таксономия!$1:$1048576,13,0)</f>
        <v>0</v>
      </c>
      <c r="EQ145">
        <f>VLOOKUP($A145,таксономия!$1:$1048576,14,0)</f>
        <v>0</v>
      </c>
    </row>
    <row r="146" spans="1:147" x14ac:dyDescent="0.25">
      <c r="A146" t="s">
        <v>1492</v>
      </c>
      <c r="C146">
        <f t="shared" si="4"/>
        <v>2</v>
      </c>
      <c r="D146" s="1">
        <v>1</v>
      </c>
      <c r="E146">
        <v>0</v>
      </c>
      <c r="F146">
        <v>0</v>
      </c>
      <c r="G146">
        <v>0</v>
      </c>
      <c r="H146">
        <v>0</v>
      </c>
      <c r="I146">
        <v>0</v>
      </c>
      <c r="J146" s="2"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83</v>
      </c>
      <c r="EJ146" t="e">
        <f>VLOOKUP($A146,таксономия!$1:$1048576,7,0)</f>
        <v>#N/A</v>
      </c>
      <c r="EK146" t="e">
        <f>VLOOKUP($A146,таксономия!$1:$1048576,8,0)</f>
        <v>#N/A</v>
      </c>
      <c r="EL146" s="3" t="e">
        <f>VLOOKUP($A146,таксономия!$1:$1048576,9,0)</f>
        <v>#N/A</v>
      </c>
      <c r="EM146" t="e">
        <f>VLOOKUP($A146,таксономия!$1:$1048576,10,0)</f>
        <v>#N/A</v>
      </c>
      <c r="EN146" t="e">
        <f>VLOOKUP($A146,таксономия!$1:$1048576,11,0)</f>
        <v>#N/A</v>
      </c>
      <c r="EO146" t="e">
        <f>VLOOKUP($A146,таксономия!$1:$1048576,12,0)</f>
        <v>#N/A</v>
      </c>
      <c r="EP146" t="e">
        <f>VLOOKUP($A146,таксономия!$1:$1048576,13,0)</f>
        <v>#N/A</v>
      </c>
      <c r="EQ146" t="e">
        <f>VLOOKUP($A146,таксономия!$1:$1048576,14,0)</f>
        <v>#N/A</v>
      </c>
    </row>
    <row r="147" spans="1:147" x14ac:dyDescent="0.25">
      <c r="A147" t="s">
        <v>1494</v>
      </c>
      <c r="B147" t="s">
        <v>5623</v>
      </c>
      <c r="C147">
        <f t="shared" si="4"/>
        <v>2</v>
      </c>
      <c r="D147" s="1">
        <v>1</v>
      </c>
      <c r="E147">
        <v>0</v>
      </c>
      <c r="F147">
        <v>0</v>
      </c>
      <c r="G147">
        <v>0</v>
      </c>
      <c r="H147">
        <v>0</v>
      </c>
      <c r="I147">
        <v>0</v>
      </c>
      <c r="J147" s="2">
        <v>1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70</v>
      </c>
      <c r="EJ147" t="str">
        <f>VLOOKUP($A147,таксономия!$1:$1048576,7,0)</f>
        <v>Bacteria</v>
      </c>
      <c r="EK147" t="str">
        <f>VLOOKUP($A147,таксономия!$1:$1048576,8,0)</f>
        <v xml:space="preserve"> Actinobacteria</v>
      </c>
      <c r="EL147" s="3" t="str">
        <f>VLOOKUP($A147,таксономия!$1:$1048576,9,0)</f>
        <v xml:space="preserve"> Corynebacteriales</v>
      </c>
      <c r="EM147" t="str">
        <f>VLOOKUP($A147,таксономия!$1:$1048576,10,0)</f>
        <v xml:space="preserve"> Mycobacteriaceae</v>
      </c>
      <c r="EN147" t="str">
        <f>VLOOKUP($A147,таксономия!$1:$1048576,11,0)</f>
        <v>Mycobacterium</v>
      </c>
      <c r="EO147" t="str">
        <f>VLOOKUP($A147,таксономия!$1:$1048576,12,0)</f>
        <v xml:space="preserve"> Mycobacterium abscessus.</v>
      </c>
      <c r="EP147">
        <f>VLOOKUP($A147,таксономия!$1:$1048576,13,0)</f>
        <v>0</v>
      </c>
      <c r="EQ147">
        <f>VLOOKUP($A147,таксономия!$1:$1048576,14,0)</f>
        <v>0</v>
      </c>
    </row>
    <row r="148" spans="1:147" x14ac:dyDescent="0.25">
      <c r="A148" t="s">
        <v>1496</v>
      </c>
      <c r="C148">
        <f t="shared" si="4"/>
        <v>2</v>
      </c>
      <c r="D148" s="1">
        <v>1</v>
      </c>
      <c r="E148">
        <v>0</v>
      </c>
      <c r="F148">
        <v>0</v>
      </c>
      <c r="G148">
        <v>0</v>
      </c>
      <c r="H148">
        <v>0</v>
      </c>
      <c r="I148">
        <v>0</v>
      </c>
      <c r="J148" s="2">
        <v>1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83</v>
      </c>
      <c r="EJ148" t="str">
        <f>VLOOKUP($A148,таксономия!$1:$1048576,7,0)</f>
        <v>Bacteria</v>
      </c>
      <c r="EK148" t="str">
        <f>VLOOKUP($A148,таксономия!$1:$1048576,8,0)</f>
        <v xml:space="preserve"> Actinobacteria</v>
      </c>
      <c r="EL148" s="3" t="str">
        <f>VLOOKUP($A148,таксономия!$1:$1048576,9,0)</f>
        <v xml:space="preserve"> Corynebacteriales</v>
      </c>
      <c r="EM148" t="str">
        <f>VLOOKUP($A148,таксономия!$1:$1048576,10,0)</f>
        <v xml:space="preserve"> Mycobacteriaceae</v>
      </c>
      <c r="EN148" t="str">
        <f>VLOOKUP($A148,таксономия!$1:$1048576,11,0)</f>
        <v>Mycobacterium</v>
      </c>
      <c r="EO148" t="str">
        <f>VLOOKUP($A148,таксономия!$1:$1048576,12,0)</f>
        <v xml:space="preserve"> Mycobacterium abscessus.</v>
      </c>
      <c r="EP148">
        <f>VLOOKUP($A148,таксономия!$1:$1048576,13,0)</f>
        <v>0</v>
      </c>
      <c r="EQ148">
        <f>VLOOKUP($A148,таксономия!$1:$1048576,14,0)</f>
        <v>0</v>
      </c>
    </row>
    <row r="149" spans="1:147" x14ac:dyDescent="0.25">
      <c r="A149" t="s">
        <v>1499</v>
      </c>
      <c r="C149">
        <f t="shared" si="4"/>
        <v>2</v>
      </c>
      <c r="D149" s="1">
        <v>1</v>
      </c>
      <c r="E149">
        <v>0</v>
      </c>
      <c r="F149">
        <v>0</v>
      </c>
      <c r="G149">
        <v>0</v>
      </c>
      <c r="H149">
        <v>0</v>
      </c>
      <c r="I149">
        <v>0</v>
      </c>
      <c r="J149" s="2">
        <v>1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107</v>
      </c>
      <c r="EJ149" t="str">
        <f>VLOOKUP($A149,таксономия!$1:$1048576,7,0)</f>
        <v>Bacteria</v>
      </c>
      <c r="EK149" t="str">
        <f>VLOOKUP($A149,таксономия!$1:$1048576,8,0)</f>
        <v xml:space="preserve"> Actinobacteria</v>
      </c>
      <c r="EL149" s="3" t="str">
        <f>VLOOKUP($A149,таксономия!$1:$1048576,9,0)</f>
        <v xml:space="preserve"> Corynebacteriales</v>
      </c>
      <c r="EM149" t="str">
        <f>VLOOKUP($A149,таксономия!$1:$1048576,10,0)</f>
        <v xml:space="preserve"> Nocardiaceae</v>
      </c>
      <c r="EN149" t="str">
        <f>VLOOKUP($A149,таксономия!$1:$1048576,11,0)</f>
        <v>Rhodococcus.</v>
      </c>
      <c r="EO149">
        <f>VLOOKUP($A149,таксономия!$1:$1048576,12,0)</f>
        <v>0</v>
      </c>
      <c r="EP149">
        <f>VLOOKUP($A149,таксономия!$1:$1048576,13,0)</f>
        <v>0</v>
      </c>
      <c r="EQ149">
        <f>VLOOKUP($A149,таксономия!$1:$1048576,14,0)</f>
        <v>0</v>
      </c>
    </row>
    <row r="150" spans="1:147" x14ac:dyDescent="0.25">
      <c r="A150" t="s">
        <v>1510</v>
      </c>
      <c r="C150">
        <f t="shared" si="4"/>
        <v>2</v>
      </c>
      <c r="D150" s="1">
        <v>1</v>
      </c>
      <c r="E150">
        <v>0</v>
      </c>
      <c r="F150">
        <v>0</v>
      </c>
      <c r="G150">
        <v>0</v>
      </c>
      <c r="H150">
        <v>0</v>
      </c>
      <c r="I150">
        <v>0</v>
      </c>
      <c r="J150" s="2">
        <v>1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110</v>
      </c>
      <c r="EJ150" t="str">
        <f>VLOOKUP($A150,таксономия!$1:$1048576,7,0)</f>
        <v>Bacteria</v>
      </c>
      <c r="EK150" t="str">
        <f>VLOOKUP($A150,таксономия!$1:$1048576,8,0)</f>
        <v xml:space="preserve"> Actinobacteria</v>
      </c>
      <c r="EL150" s="3" t="str">
        <f>VLOOKUP($A150,таксономия!$1:$1048576,9,0)</f>
        <v xml:space="preserve"> Corynebacteriales</v>
      </c>
      <c r="EM150" t="str">
        <f>VLOOKUP($A150,таксономия!$1:$1048576,10,0)</f>
        <v xml:space="preserve"> Gordoniaceae</v>
      </c>
      <c r="EN150" t="str">
        <f>VLOOKUP($A150,таксономия!$1:$1048576,11,0)</f>
        <v xml:space="preserve"> Gordonia.</v>
      </c>
      <c r="EO150">
        <f>VLOOKUP($A150,таксономия!$1:$1048576,12,0)</f>
        <v>0</v>
      </c>
      <c r="EP150">
        <f>VLOOKUP($A150,таксономия!$1:$1048576,13,0)</f>
        <v>0</v>
      </c>
      <c r="EQ150">
        <f>VLOOKUP($A150,таксономия!$1:$1048576,14,0)</f>
        <v>0</v>
      </c>
    </row>
    <row r="151" spans="1:147" x14ac:dyDescent="0.25">
      <c r="A151" t="s">
        <v>1552</v>
      </c>
      <c r="C151">
        <f t="shared" si="4"/>
        <v>2</v>
      </c>
      <c r="D151" s="1">
        <v>1</v>
      </c>
      <c r="E151">
        <v>0</v>
      </c>
      <c r="F151">
        <v>0</v>
      </c>
      <c r="G151">
        <v>0</v>
      </c>
      <c r="H151">
        <v>0</v>
      </c>
      <c r="I151">
        <v>0</v>
      </c>
      <c r="J151" s="2">
        <v>1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100</v>
      </c>
      <c r="EJ151" t="e">
        <f>VLOOKUP($A151,таксономия!$1:$1048576,7,0)</f>
        <v>#N/A</v>
      </c>
      <c r="EK151" t="e">
        <f>VLOOKUP($A151,таксономия!$1:$1048576,8,0)</f>
        <v>#N/A</v>
      </c>
      <c r="EL151" s="3" t="e">
        <f>VLOOKUP($A151,таксономия!$1:$1048576,9,0)</f>
        <v>#N/A</v>
      </c>
      <c r="EM151" t="e">
        <f>VLOOKUP($A151,таксономия!$1:$1048576,10,0)</f>
        <v>#N/A</v>
      </c>
      <c r="EN151" t="e">
        <f>VLOOKUP($A151,таксономия!$1:$1048576,11,0)</f>
        <v>#N/A</v>
      </c>
      <c r="EO151" t="e">
        <f>VLOOKUP($A151,таксономия!$1:$1048576,12,0)</f>
        <v>#N/A</v>
      </c>
      <c r="EP151" t="e">
        <f>VLOOKUP($A151,таксономия!$1:$1048576,13,0)</f>
        <v>#N/A</v>
      </c>
      <c r="EQ151" t="e">
        <f>VLOOKUP($A151,таксономия!$1:$1048576,14,0)</f>
        <v>#N/A</v>
      </c>
    </row>
    <row r="152" spans="1:147" x14ac:dyDescent="0.25">
      <c r="A152" t="s">
        <v>1621</v>
      </c>
      <c r="C152">
        <f t="shared" si="4"/>
        <v>2</v>
      </c>
      <c r="D152" s="1">
        <v>1</v>
      </c>
      <c r="E152">
        <v>0</v>
      </c>
      <c r="F152">
        <v>0</v>
      </c>
      <c r="G152">
        <v>0</v>
      </c>
      <c r="H152">
        <v>0</v>
      </c>
      <c r="I152">
        <v>0</v>
      </c>
      <c r="J152" s="2">
        <v>1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86</v>
      </c>
      <c r="EJ152" t="str">
        <f>VLOOKUP($A152,таксономия!$1:$1048576,7,0)</f>
        <v>Bacteria</v>
      </c>
      <c r="EK152" t="str">
        <f>VLOOKUP($A152,таксономия!$1:$1048576,8,0)</f>
        <v xml:space="preserve"> Actinobacteria</v>
      </c>
      <c r="EL152" s="3" t="str">
        <f>VLOOKUP($A152,таксономия!$1:$1048576,9,0)</f>
        <v xml:space="preserve"> Corynebacteriales</v>
      </c>
      <c r="EM152" t="str">
        <f>VLOOKUP($A152,таксономия!$1:$1048576,10,0)</f>
        <v xml:space="preserve"> Gordoniaceae</v>
      </c>
      <c r="EN152" t="str">
        <f>VLOOKUP($A152,таксономия!$1:$1048576,11,0)</f>
        <v xml:space="preserve"> Gordonia.</v>
      </c>
      <c r="EO152">
        <f>VLOOKUP($A152,таксономия!$1:$1048576,12,0)</f>
        <v>0</v>
      </c>
      <c r="EP152">
        <f>VLOOKUP($A152,таксономия!$1:$1048576,13,0)</f>
        <v>0</v>
      </c>
      <c r="EQ152">
        <f>VLOOKUP($A152,таксономия!$1:$1048576,14,0)</f>
        <v>0</v>
      </c>
    </row>
    <row r="153" spans="1:147" x14ac:dyDescent="0.25">
      <c r="A153" t="s">
        <v>1622</v>
      </c>
      <c r="C153">
        <f t="shared" si="4"/>
        <v>2</v>
      </c>
      <c r="D153" s="1">
        <v>1</v>
      </c>
      <c r="E153">
        <v>0</v>
      </c>
      <c r="F153">
        <v>0</v>
      </c>
      <c r="G153">
        <v>0</v>
      </c>
      <c r="H153">
        <v>0</v>
      </c>
      <c r="I153">
        <v>0</v>
      </c>
      <c r="J153" s="2">
        <v>1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109</v>
      </c>
      <c r="EJ153" t="str">
        <f>VLOOKUP($A153,таксономия!$1:$1048576,7,0)</f>
        <v>Bacteria</v>
      </c>
      <c r="EK153" t="str">
        <f>VLOOKUP($A153,таксономия!$1:$1048576,8,0)</f>
        <v xml:space="preserve"> Actinobacteria</v>
      </c>
      <c r="EL153" s="3" t="str">
        <f>VLOOKUP($A153,таксономия!$1:$1048576,9,0)</f>
        <v xml:space="preserve"> Corynebacteriales</v>
      </c>
      <c r="EM153" t="str">
        <f>VLOOKUP($A153,таксономия!$1:$1048576,10,0)</f>
        <v xml:space="preserve"> Gordoniaceae</v>
      </c>
      <c r="EN153" t="str">
        <f>VLOOKUP($A153,таксономия!$1:$1048576,11,0)</f>
        <v xml:space="preserve"> Gordonia.</v>
      </c>
      <c r="EO153">
        <f>VLOOKUP($A153,таксономия!$1:$1048576,12,0)</f>
        <v>0</v>
      </c>
      <c r="EP153">
        <f>VLOOKUP($A153,таксономия!$1:$1048576,13,0)</f>
        <v>0</v>
      </c>
      <c r="EQ153">
        <f>VLOOKUP($A153,таксономия!$1:$1048576,14,0)</f>
        <v>0</v>
      </c>
    </row>
    <row r="154" spans="1:147" x14ac:dyDescent="0.25">
      <c r="A154" t="s">
        <v>1625</v>
      </c>
      <c r="C154">
        <f t="shared" si="4"/>
        <v>2</v>
      </c>
      <c r="D154" s="1">
        <v>1</v>
      </c>
      <c r="E154">
        <v>0</v>
      </c>
      <c r="F154">
        <v>0</v>
      </c>
      <c r="G154">
        <v>0</v>
      </c>
      <c r="H154">
        <v>0</v>
      </c>
      <c r="I154">
        <v>0</v>
      </c>
      <c r="J154" s="2">
        <v>1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109</v>
      </c>
      <c r="EJ154" t="str">
        <f>VLOOKUP($A154,таксономия!$1:$1048576,7,0)</f>
        <v>Bacteria</v>
      </c>
      <c r="EK154" t="str">
        <f>VLOOKUP($A154,таксономия!$1:$1048576,8,0)</f>
        <v xml:space="preserve"> Actinobacteria</v>
      </c>
      <c r="EL154" s="3" t="str">
        <f>VLOOKUP($A154,таксономия!$1:$1048576,9,0)</f>
        <v xml:space="preserve"> Corynebacteriales</v>
      </c>
      <c r="EM154" t="str">
        <f>VLOOKUP($A154,таксономия!$1:$1048576,10,0)</f>
        <v xml:space="preserve"> Gordoniaceae</v>
      </c>
      <c r="EN154" t="str">
        <f>VLOOKUP($A154,таксономия!$1:$1048576,11,0)</f>
        <v xml:space="preserve"> Gordonia.</v>
      </c>
      <c r="EO154">
        <f>VLOOKUP($A154,таксономия!$1:$1048576,12,0)</f>
        <v>0</v>
      </c>
      <c r="EP154">
        <f>VLOOKUP($A154,таксономия!$1:$1048576,13,0)</f>
        <v>0</v>
      </c>
      <c r="EQ154">
        <f>VLOOKUP($A154,таксономия!$1:$1048576,14,0)</f>
        <v>0</v>
      </c>
    </row>
    <row r="155" spans="1:147" x14ac:dyDescent="0.25">
      <c r="A155" t="s">
        <v>1628</v>
      </c>
      <c r="C155">
        <f t="shared" si="4"/>
        <v>2</v>
      </c>
      <c r="D155" s="1">
        <v>1</v>
      </c>
      <c r="E155">
        <v>0</v>
      </c>
      <c r="F155">
        <v>0</v>
      </c>
      <c r="G155">
        <v>0</v>
      </c>
      <c r="H155">
        <v>0</v>
      </c>
      <c r="I155">
        <v>0</v>
      </c>
      <c r="J155" s="2">
        <v>1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96</v>
      </c>
      <c r="EJ155" t="str">
        <f>VLOOKUP($A155,таксономия!$1:$1048576,7,0)</f>
        <v>Bacteria</v>
      </c>
      <c r="EK155" t="str">
        <f>VLOOKUP($A155,таксономия!$1:$1048576,8,0)</f>
        <v xml:space="preserve"> Actinobacteria</v>
      </c>
      <c r="EL155" s="3" t="str">
        <f>VLOOKUP($A155,таксономия!$1:$1048576,9,0)</f>
        <v xml:space="preserve"> Corynebacteriales</v>
      </c>
      <c r="EM155" t="str">
        <f>VLOOKUP($A155,таксономия!$1:$1048576,10,0)</f>
        <v xml:space="preserve"> Gordoniaceae</v>
      </c>
      <c r="EN155" t="str">
        <f>VLOOKUP($A155,таксономия!$1:$1048576,11,0)</f>
        <v xml:space="preserve"> Gordonia.</v>
      </c>
      <c r="EO155">
        <f>VLOOKUP($A155,таксономия!$1:$1048576,12,0)</f>
        <v>0</v>
      </c>
      <c r="EP155">
        <f>VLOOKUP($A155,таксономия!$1:$1048576,13,0)</f>
        <v>0</v>
      </c>
      <c r="EQ155">
        <f>VLOOKUP($A155,таксономия!$1:$1048576,14,0)</f>
        <v>0</v>
      </c>
    </row>
    <row r="156" spans="1:147" x14ac:dyDescent="0.25">
      <c r="A156" t="s">
        <v>1629</v>
      </c>
      <c r="C156">
        <f t="shared" si="4"/>
        <v>2</v>
      </c>
      <c r="D156" s="1">
        <v>1</v>
      </c>
      <c r="E156">
        <v>0</v>
      </c>
      <c r="F156">
        <v>0</v>
      </c>
      <c r="G156">
        <v>0</v>
      </c>
      <c r="H156">
        <v>0</v>
      </c>
      <c r="I156">
        <v>0</v>
      </c>
      <c r="J156" s="2">
        <v>1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95</v>
      </c>
      <c r="EJ156" t="str">
        <f>VLOOKUP($A156,таксономия!$1:$1048576,7,0)</f>
        <v>Bacteria</v>
      </c>
      <c r="EK156" t="str">
        <f>VLOOKUP($A156,таксономия!$1:$1048576,8,0)</f>
        <v xml:space="preserve"> Actinobacteria</v>
      </c>
      <c r="EL156" s="3" t="str">
        <f>VLOOKUP($A156,таксономия!$1:$1048576,9,0)</f>
        <v xml:space="preserve"> Corynebacteriales</v>
      </c>
      <c r="EM156" t="str">
        <f>VLOOKUP($A156,таксономия!$1:$1048576,10,0)</f>
        <v xml:space="preserve"> Gordoniaceae</v>
      </c>
      <c r="EN156" t="str">
        <f>VLOOKUP($A156,таксономия!$1:$1048576,11,0)</f>
        <v xml:space="preserve"> Gordonia.</v>
      </c>
      <c r="EO156">
        <f>VLOOKUP($A156,таксономия!$1:$1048576,12,0)</f>
        <v>0</v>
      </c>
      <c r="EP156">
        <f>VLOOKUP($A156,таксономия!$1:$1048576,13,0)</f>
        <v>0</v>
      </c>
      <c r="EQ156">
        <f>VLOOKUP($A156,таксономия!$1:$1048576,14,0)</f>
        <v>0</v>
      </c>
    </row>
    <row r="157" spans="1:147" x14ac:dyDescent="0.25">
      <c r="A157" t="s">
        <v>1630</v>
      </c>
      <c r="C157">
        <f t="shared" si="4"/>
        <v>2</v>
      </c>
      <c r="D157" s="1">
        <v>1</v>
      </c>
      <c r="E157">
        <v>0</v>
      </c>
      <c r="F157">
        <v>0</v>
      </c>
      <c r="G157">
        <v>0</v>
      </c>
      <c r="H157">
        <v>0</v>
      </c>
      <c r="I157">
        <v>0</v>
      </c>
      <c r="J157" s="2">
        <v>1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82</v>
      </c>
      <c r="EJ157" t="str">
        <f>VLOOKUP($A157,таксономия!$1:$1048576,7,0)</f>
        <v>Bacteria</v>
      </c>
      <c r="EK157" t="str">
        <f>VLOOKUP($A157,таксономия!$1:$1048576,8,0)</f>
        <v xml:space="preserve"> Actinobacteria</v>
      </c>
      <c r="EL157" s="3" t="str">
        <f>VLOOKUP($A157,таксономия!$1:$1048576,9,0)</f>
        <v xml:space="preserve"> Corynebacteriales</v>
      </c>
      <c r="EM157" t="str">
        <f>VLOOKUP($A157,таксономия!$1:$1048576,10,0)</f>
        <v xml:space="preserve"> Gordoniaceae</v>
      </c>
      <c r="EN157" t="str">
        <f>VLOOKUP($A157,таксономия!$1:$1048576,11,0)</f>
        <v xml:space="preserve"> Gordonia.</v>
      </c>
      <c r="EO157">
        <f>VLOOKUP($A157,таксономия!$1:$1048576,12,0)</f>
        <v>0</v>
      </c>
      <c r="EP157">
        <f>VLOOKUP($A157,таксономия!$1:$1048576,13,0)</f>
        <v>0</v>
      </c>
      <c r="EQ157">
        <f>VLOOKUP($A157,таксономия!$1:$1048576,14,0)</f>
        <v>0</v>
      </c>
    </row>
    <row r="158" spans="1:147" x14ac:dyDescent="0.25">
      <c r="A158" t="s">
        <v>1631</v>
      </c>
      <c r="B158" t="s">
        <v>5623</v>
      </c>
      <c r="C158">
        <f t="shared" si="4"/>
        <v>2</v>
      </c>
      <c r="D158" s="1">
        <v>1</v>
      </c>
      <c r="E158">
        <v>0</v>
      </c>
      <c r="F158">
        <v>0</v>
      </c>
      <c r="G158">
        <v>0</v>
      </c>
      <c r="H158">
        <v>0</v>
      </c>
      <c r="I158">
        <v>0</v>
      </c>
      <c r="J158" s="2">
        <v>1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81</v>
      </c>
      <c r="EJ158" t="str">
        <f>VLOOKUP($A158,таксономия!$1:$1048576,7,0)</f>
        <v>Bacteria</v>
      </c>
      <c r="EK158" t="str">
        <f>VLOOKUP($A158,таксономия!$1:$1048576,8,0)</f>
        <v xml:space="preserve"> Actinobacteria</v>
      </c>
      <c r="EL158" s="3" t="str">
        <f>VLOOKUP($A158,таксономия!$1:$1048576,9,0)</f>
        <v xml:space="preserve"> Corynebacteriales</v>
      </c>
      <c r="EM158" t="str">
        <f>VLOOKUP($A158,таксономия!$1:$1048576,10,0)</f>
        <v xml:space="preserve"> Gordoniaceae</v>
      </c>
      <c r="EN158" t="str">
        <f>VLOOKUP($A158,таксономия!$1:$1048576,11,0)</f>
        <v xml:space="preserve"> Gordonia.</v>
      </c>
      <c r="EO158">
        <f>VLOOKUP($A158,таксономия!$1:$1048576,12,0)</f>
        <v>0</v>
      </c>
      <c r="EP158">
        <f>VLOOKUP($A158,таксономия!$1:$1048576,13,0)</f>
        <v>0</v>
      </c>
      <c r="EQ158">
        <f>VLOOKUP($A158,таксономия!$1:$1048576,14,0)</f>
        <v>0</v>
      </c>
    </row>
    <row r="159" spans="1:147" x14ac:dyDescent="0.25">
      <c r="A159" t="s">
        <v>1632</v>
      </c>
      <c r="C159">
        <f t="shared" si="4"/>
        <v>2</v>
      </c>
      <c r="D159" s="1">
        <v>1</v>
      </c>
      <c r="E159">
        <v>0</v>
      </c>
      <c r="F159">
        <v>0</v>
      </c>
      <c r="G159">
        <v>0</v>
      </c>
      <c r="H159">
        <v>0</v>
      </c>
      <c r="I159">
        <v>0</v>
      </c>
      <c r="J159" s="2">
        <v>1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74</v>
      </c>
      <c r="EJ159" t="str">
        <f>VLOOKUP($A159,таксономия!$1:$1048576,7,0)</f>
        <v>Bacteria</v>
      </c>
      <c r="EK159" t="str">
        <f>VLOOKUP($A159,таксономия!$1:$1048576,8,0)</f>
        <v xml:space="preserve"> Actinobacteria</v>
      </c>
      <c r="EL159" s="3" t="str">
        <f>VLOOKUP($A159,таксономия!$1:$1048576,9,0)</f>
        <v xml:space="preserve"> Pseudonocardiales</v>
      </c>
      <c r="EM159" t="str">
        <f>VLOOKUP($A159,таксономия!$1:$1048576,10,0)</f>
        <v xml:space="preserve"> Pseudonocardiaceae</v>
      </c>
      <c r="EN159" t="str">
        <f>VLOOKUP($A159,таксономия!$1:$1048576,11,0)</f>
        <v>Saccharomonospora.</v>
      </c>
      <c r="EO159">
        <f>VLOOKUP($A159,таксономия!$1:$1048576,12,0)</f>
        <v>0</v>
      </c>
      <c r="EP159">
        <f>VLOOKUP($A159,таксономия!$1:$1048576,13,0)</f>
        <v>0</v>
      </c>
      <c r="EQ159">
        <f>VLOOKUP($A159,таксономия!$1:$1048576,14,0)</f>
        <v>0</v>
      </c>
    </row>
    <row r="160" spans="1:147" x14ac:dyDescent="0.25">
      <c r="A160" t="s">
        <v>1639</v>
      </c>
      <c r="C160">
        <f t="shared" si="4"/>
        <v>2</v>
      </c>
      <c r="D160" s="1">
        <v>1</v>
      </c>
      <c r="E160">
        <v>0</v>
      </c>
      <c r="F160">
        <v>0</v>
      </c>
      <c r="G160">
        <v>0</v>
      </c>
      <c r="H160">
        <v>0</v>
      </c>
      <c r="I160">
        <v>0</v>
      </c>
      <c r="J160" s="2">
        <v>1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100</v>
      </c>
      <c r="EJ160" t="e">
        <f>VLOOKUP($A160,таксономия!$1:$1048576,7,0)</f>
        <v>#N/A</v>
      </c>
      <c r="EK160" t="e">
        <f>VLOOKUP($A160,таксономия!$1:$1048576,8,0)</f>
        <v>#N/A</v>
      </c>
      <c r="EL160" s="3" t="e">
        <f>VLOOKUP($A160,таксономия!$1:$1048576,9,0)</f>
        <v>#N/A</v>
      </c>
      <c r="EM160" t="e">
        <f>VLOOKUP($A160,таксономия!$1:$1048576,10,0)</f>
        <v>#N/A</v>
      </c>
      <c r="EN160" t="e">
        <f>VLOOKUP($A160,таксономия!$1:$1048576,11,0)</f>
        <v>#N/A</v>
      </c>
      <c r="EO160" t="e">
        <f>VLOOKUP($A160,таксономия!$1:$1048576,12,0)</f>
        <v>#N/A</v>
      </c>
      <c r="EP160" t="e">
        <f>VLOOKUP($A160,таксономия!$1:$1048576,13,0)</f>
        <v>#N/A</v>
      </c>
      <c r="EQ160" t="e">
        <f>VLOOKUP($A160,таксономия!$1:$1048576,14,0)</f>
        <v>#N/A</v>
      </c>
    </row>
    <row r="161" spans="1:147" x14ac:dyDescent="0.25">
      <c r="A161" t="s">
        <v>1640</v>
      </c>
      <c r="C161">
        <f t="shared" si="4"/>
        <v>2</v>
      </c>
      <c r="D161" s="1">
        <v>1</v>
      </c>
      <c r="E161">
        <v>0</v>
      </c>
      <c r="F161">
        <v>0</v>
      </c>
      <c r="G161">
        <v>0</v>
      </c>
      <c r="H161">
        <v>0</v>
      </c>
      <c r="I161">
        <v>0</v>
      </c>
      <c r="J161" s="2">
        <v>1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93</v>
      </c>
      <c r="EJ161" t="str">
        <f>VLOOKUP($A161,таксономия!$1:$1048576,7,0)</f>
        <v>Bacteria</v>
      </c>
      <c r="EK161" t="str">
        <f>VLOOKUP($A161,таксономия!$1:$1048576,8,0)</f>
        <v xml:space="preserve"> Actinobacteria</v>
      </c>
      <c r="EL161" s="3" t="str">
        <f>VLOOKUP($A161,таксономия!$1:$1048576,9,0)</f>
        <v xml:space="preserve"> Corynebacteriales</v>
      </c>
      <c r="EM161" t="str">
        <f>VLOOKUP($A161,таксономия!$1:$1048576,10,0)</f>
        <v xml:space="preserve"> Gordoniaceae</v>
      </c>
      <c r="EN161" t="str">
        <f>VLOOKUP($A161,таксономия!$1:$1048576,11,0)</f>
        <v xml:space="preserve"> Gordonia.</v>
      </c>
      <c r="EO161">
        <f>VLOOKUP($A161,таксономия!$1:$1048576,12,0)</f>
        <v>0</v>
      </c>
      <c r="EP161">
        <f>VLOOKUP($A161,таксономия!$1:$1048576,13,0)</f>
        <v>0</v>
      </c>
      <c r="EQ161">
        <f>VLOOKUP($A161,таксономия!$1:$1048576,14,0)</f>
        <v>0</v>
      </c>
    </row>
    <row r="162" spans="1:147" x14ac:dyDescent="0.25">
      <c r="A162" t="s">
        <v>1641</v>
      </c>
      <c r="C162">
        <f t="shared" ref="C162:C193" si="5">IF(SUM(D162:EH162)=2,2,)</f>
        <v>2</v>
      </c>
      <c r="D162" s="1">
        <v>1</v>
      </c>
      <c r="E162">
        <v>0</v>
      </c>
      <c r="F162">
        <v>0</v>
      </c>
      <c r="G162">
        <v>0</v>
      </c>
      <c r="H162">
        <v>0</v>
      </c>
      <c r="I162">
        <v>0</v>
      </c>
      <c r="J162" s="2">
        <v>1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110</v>
      </c>
      <c r="EJ162" t="str">
        <f>VLOOKUP($A162,таксономия!$1:$1048576,7,0)</f>
        <v>Bacteria</v>
      </c>
      <c r="EK162" t="str">
        <f>VLOOKUP($A162,таксономия!$1:$1048576,8,0)</f>
        <v xml:space="preserve"> Actinobacteria</v>
      </c>
      <c r="EL162" s="3" t="str">
        <f>VLOOKUP($A162,таксономия!$1:$1048576,9,0)</f>
        <v xml:space="preserve"> Corynebacteriales</v>
      </c>
      <c r="EM162" t="str">
        <f>VLOOKUP($A162,таксономия!$1:$1048576,10,0)</f>
        <v xml:space="preserve"> Gordoniaceae</v>
      </c>
      <c r="EN162" t="str">
        <f>VLOOKUP($A162,таксономия!$1:$1048576,11,0)</f>
        <v xml:space="preserve"> Gordonia.</v>
      </c>
      <c r="EO162">
        <f>VLOOKUP($A162,таксономия!$1:$1048576,12,0)</f>
        <v>0</v>
      </c>
      <c r="EP162">
        <f>VLOOKUP($A162,таксономия!$1:$1048576,13,0)</f>
        <v>0</v>
      </c>
      <c r="EQ162">
        <f>VLOOKUP($A162,таксономия!$1:$1048576,14,0)</f>
        <v>0</v>
      </c>
    </row>
    <row r="163" spans="1:147" x14ac:dyDescent="0.25">
      <c r="A163" t="s">
        <v>1642</v>
      </c>
      <c r="C163">
        <f t="shared" si="5"/>
        <v>2</v>
      </c>
      <c r="D163" s="1">
        <v>1</v>
      </c>
      <c r="E163">
        <v>0</v>
      </c>
      <c r="F163">
        <v>0</v>
      </c>
      <c r="G163">
        <v>0</v>
      </c>
      <c r="H163">
        <v>0</v>
      </c>
      <c r="I163">
        <v>0</v>
      </c>
      <c r="J163" s="2">
        <v>1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106</v>
      </c>
      <c r="EJ163" t="str">
        <f>VLOOKUP($A163,таксономия!$1:$1048576,7,0)</f>
        <v>Bacteria</v>
      </c>
      <c r="EK163" t="str">
        <f>VLOOKUP($A163,таксономия!$1:$1048576,8,0)</f>
        <v xml:space="preserve"> Actinobacteria</v>
      </c>
      <c r="EL163" s="3" t="str">
        <f>VLOOKUP($A163,таксономия!$1:$1048576,9,0)</f>
        <v xml:space="preserve"> Geodermatophilales</v>
      </c>
      <c r="EM163" t="str">
        <f>VLOOKUP($A163,таксономия!$1:$1048576,10,0)</f>
        <v xml:space="preserve"> Geodermatophilaceae</v>
      </c>
      <c r="EN163" t="str">
        <f>VLOOKUP($A163,таксономия!$1:$1048576,11,0)</f>
        <v>Blastococcus.</v>
      </c>
      <c r="EO163">
        <f>VLOOKUP($A163,таксономия!$1:$1048576,12,0)</f>
        <v>0</v>
      </c>
      <c r="EP163">
        <f>VLOOKUP($A163,таксономия!$1:$1048576,13,0)</f>
        <v>0</v>
      </c>
      <c r="EQ163">
        <f>VLOOKUP($A163,таксономия!$1:$1048576,14,0)</f>
        <v>0</v>
      </c>
    </row>
    <row r="164" spans="1:147" x14ac:dyDescent="0.25">
      <c r="A164" t="s">
        <v>1643</v>
      </c>
      <c r="C164">
        <f t="shared" si="5"/>
        <v>2</v>
      </c>
      <c r="D164" s="1">
        <v>1</v>
      </c>
      <c r="E164">
        <v>0</v>
      </c>
      <c r="F164">
        <v>0</v>
      </c>
      <c r="G164">
        <v>0</v>
      </c>
      <c r="H164">
        <v>0</v>
      </c>
      <c r="I164">
        <v>0</v>
      </c>
      <c r="J164" s="2">
        <v>1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93</v>
      </c>
      <c r="EJ164" t="str">
        <f>VLOOKUP($A164,таксономия!$1:$1048576,7,0)</f>
        <v>Bacteria</v>
      </c>
      <c r="EK164" t="str">
        <f>VLOOKUP($A164,таксономия!$1:$1048576,8,0)</f>
        <v xml:space="preserve"> Actinobacteria</v>
      </c>
      <c r="EL164" s="3" t="str">
        <f>VLOOKUP($A164,таксономия!$1:$1048576,9,0)</f>
        <v xml:space="preserve"> Geodermatophilales</v>
      </c>
      <c r="EM164" t="str">
        <f>VLOOKUP($A164,таксономия!$1:$1048576,10,0)</f>
        <v xml:space="preserve"> Geodermatophilaceae</v>
      </c>
      <c r="EN164" t="str">
        <f>VLOOKUP($A164,таксономия!$1:$1048576,11,0)</f>
        <v>Blastococcus.</v>
      </c>
      <c r="EO164">
        <f>VLOOKUP($A164,таксономия!$1:$1048576,12,0)</f>
        <v>0</v>
      </c>
      <c r="EP164">
        <f>VLOOKUP($A164,таксономия!$1:$1048576,13,0)</f>
        <v>0</v>
      </c>
      <c r="EQ164">
        <f>VLOOKUP($A164,таксономия!$1:$1048576,14,0)</f>
        <v>0</v>
      </c>
    </row>
    <row r="165" spans="1:147" x14ac:dyDescent="0.25">
      <c r="A165" t="s">
        <v>1644</v>
      </c>
      <c r="C165">
        <f t="shared" si="5"/>
        <v>2</v>
      </c>
      <c r="D165" s="1">
        <v>1</v>
      </c>
      <c r="E165">
        <v>0</v>
      </c>
      <c r="F165">
        <v>0</v>
      </c>
      <c r="G165">
        <v>0</v>
      </c>
      <c r="H165">
        <v>0</v>
      </c>
      <c r="I165">
        <v>0</v>
      </c>
      <c r="J165" s="2">
        <v>1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112</v>
      </c>
      <c r="EJ165" t="str">
        <f>VLOOKUP($A165,таксономия!$1:$1048576,7,0)</f>
        <v>Bacteria</v>
      </c>
      <c r="EK165" t="str">
        <f>VLOOKUP($A165,таксономия!$1:$1048576,8,0)</f>
        <v xml:space="preserve"> Actinobacteria</v>
      </c>
      <c r="EL165" s="3" t="str">
        <f>VLOOKUP($A165,таксономия!$1:$1048576,9,0)</f>
        <v xml:space="preserve"> Geodermatophilales</v>
      </c>
      <c r="EM165" t="str">
        <f>VLOOKUP($A165,таксономия!$1:$1048576,10,0)</f>
        <v xml:space="preserve"> Geodermatophilaceae</v>
      </c>
      <c r="EN165" t="str">
        <f>VLOOKUP($A165,таксономия!$1:$1048576,11,0)</f>
        <v>Blastococcus.</v>
      </c>
      <c r="EO165">
        <f>VLOOKUP($A165,таксономия!$1:$1048576,12,0)</f>
        <v>0</v>
      </c>
      <c r="EP165">
        <f>VLOOKUP($A165,таксономия!$1:$1048576,13,0)</f>
        <v>0</v>
      </c>
      <c r="EQ165">
        <f>VLOOKUP($A165,таксономия!$1:$1048576,14,0)</f>
        <v>0</v>
      </c>
    </row>
    <row r="166" spans="1:147" x14ac:dyDescent="0.25">
      <c r="A166" t="s">
        <v>1645</v>
      </c>
      <c r="C166">
        <f t="shared" si="5"/>
        <v>2</v>
      </c>
      <c r="D166" s="1">
        <v>1</v>
      </c>
      <c r="E166">
        <v>0</v>
      </c>
      <c r="F166">
        <v>0</v>
      </c>
      <c r="G166">
        <v>0</v>
      </c>
      <c r="H166">
        <v>0</v>
      </c>
      <c r="I166">
        <v>0</v>
      </c>
      <c r="J166" s="2">
        <v>1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75</v>
      </c>
      <c r="EJ166" t="e">
        <f>VLOOKUP($A166,таксономия!$1:$1048576,7,0)</f>
        <v>#N/A</v>
      </c>
      <c r="EK166" t="e">
        <f>VLOOKUP($A166,таксономия!$1:$1048576,8,0)</f>
        <v>#N/A</v>
      </c>
      <c r="EL166" s="3" t="e">
        <f>VLOOKUP($A166,таксономия!$1:$1048576,9,0)</f>
        <v>#N/A</v>
      </c>
      <c r="EM166" t="e">
        <f>VLOOKUP($A166,таксономия!$1:$1048576,10,0)</f>
        <v>#N/A</v>
      </c>
      <c r="EN166" t="e">
        <f>VLOOKUP($A166,таксономия!$1:$1048576,11,0)</f>
        <v>#N/A</v>
      </c>
      <c r="EO166" t="e">
        <f>VLOOKUP($A166,таксономия!$1:$1048576,12,0)</f>
        <v>#N/A</v>
      </c>
      <c r="EP166" t="e">
        <f>VLOOKUP($A166,таксономия!$1:$1048576,13,0)</f>
        <v>#N/A</v>
      </c>
      <c r="EQ166" t="e">
        <f>VLOOKUP($A166,таксономия!$1:$1048576,14,0)</f>
        <v>#N/A</v>
      </c>
    </row>
    <row r="167" spans="1:147" x14ac:dyDescent="0.25">
      <c r="A167" t="s">
        <v>1650</v>
      </c>
      <c r="C167">
        <f t="shared" si="5"/>
        <v>2</v>
      </c>
      <c r="D167" s="1">
        <v>1</v>
      </c>
      <c r="E167">
        <v>0</v>
      </c>
      <c r="F167">
        <v>0</v>
      </c>
      <c r="G167">
        <v>0</v>
      </c>
      <c r="H167">
        <v>0</v>
      </c>
      <c r="I167">
        <v>0</v>
      </c>
      <c r="J167" s="2">
        <v>1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112</v>
      </c>
      <c r="EJ167" t="e">
        <f>VLOOKUP($A167,таксономия!$1:$1048576,7,0)</f>
        <v>#N/A</v>
      </c>
      <c r="EK167" t="e">
        <f>VLOOKUP($A167,таксономия!$1:$1048576,8,0)</f>
        <v>#N/A</v>
      </c>
      <c r="EL167" s="3" t="e">
        <f>VLOOKUP($A167,таксономия!$1:$1048576,9,0)</f>
        <v>#N/A</v>
      </c>
      <c r="EM167" t="e">
        <f>VLOOKUP($A167,таксономия!$1:$1048576,10,0)</f>
        <v>#N/A</v>
      </c>
      <c r="EN167" t="e">
        <f>VLOOKUP($A167,таксономия!$1:$1048576,11,0)</f>
        <v>#N/A</v>
      </c>
      <c r="EO167" t="e">
        <f>VLOOKUP($A167,таксономия!$1:$1048576,12,0)</f>
        <v>#N/A</v>
      </c>
      <c r="EP167" t="e">
        <f>VLOOKUP($A167,таксономия!$1:$1048576,13,0)</f>
        <v>#N/A</v>
      </c>
      <c r="EQ167" t="e">
        <f>VLOOKUP($A167,таксономия!$1:$1048576,14,0)</f>
        <v>#N/A</v>
      </c>
    </row>
    <row r="168" spans="1:147" x14ac:dyDescent="0.25">
      <c r="A168" t="s">
        <v>1656</v>
      </c>
      <c r="C168">
        <f t="shared" si="5"/>
        <v>2</v>
      </c>
      <c r="D168" s="1">
        <v>1</v>
      </c>
      <c r="E168">
        <v>0</v>
      </c>
      <c r="F168">
        <v>0</v>
      </c>
      <c r="G168">
        <v>0</v>
      </c>
      <c r="H168">
        <v>0</v>
      </c>
      <c r="I168">
        <v>0</v>
      </c>
      <c r="J168" s="2">
        <v>1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75</v>
      </c>
      <c r="EJ168" t="e">
        <f>VLOOKUP($A168,таксономия!$1:$1048576,7,0)</f>
        <v>#N/A</v>
      </c>
      <c r="EK168" t="e">
        <f>VLOOKUP($A168,таксономия!$1:$1048576,8,0)</f>
        <v>#N/A</v>
      </c>
      <c r="EL168" s="3" t="e">
        <f>VLOOKUP($A168,таксономия!$1:$1048576,9,0)</f>
        <v>#N/A</v>
      </c>
      <c r="EM168" t="e">
        <f>VLOOKUP($A168,таксономия!$1:$1048576,10,0)</f>
        <v>#N/A</v>
      </c>
      <c r="EN168" t="e">
        <f>VLOOKUP($A168,таксономия!$1:$1048576,11,0)</f>
        <v>#N/A</v>
      </c>
      <c r="EO168" t="e">
        <f>VLOOKUP($A168,таксономия!$1:$1048576,12,0)</f>
        <v>#N/A</v>
      </c>
      <c r="EP168" t="e">
        <f>VLOOKUP($A168,таксономия!$1:$1048576,13,0)</f>
        <v>#N/A</v>
      </c>
      <c r="EQ168" t="e">
        <f>VLOOKUP($A168,таксономия!$1:$1048576,14,0)</f>
        <v>#N/A</v>
      </c>
    </row>
    <row r="169" spans="1:147" x14ac:dyDescent="0.25">
      <c r="A169" t="s">
        <v>1661</v>
      </c>
      <c r="C169">
        <f t="shared" si="5"/>
        <v>2</v>
      </c>
      <c r="D169" s="1">
        <v>1</v>
      </c>
      <c r="E169">
        <v>0</v>
      </c>
      <c r="F169">
        <v>0</v>
      </c>
      <c r="G169">
        <v>0</v>
      </c>
      <c r="H169">
        <v>0</v>
      </c>
      <c r="I169">
        <v>0</v>
      </c>
      <c r="J169" s="2">
        <v>1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75</v>
      </c>
      <c r="EJ169" t="e">
        <f>VLOOKUP($A169,таксономия!$1:$1048576,7,0)</f>
        <v>#N/A</v>
      </c>
      <c r="EK169" t="e">
        <f>VLOOKUP($A169,таксономия!$1:$1048576,8,0)</f>
        <v>#N/A</v>
      </c>
      <c r="EL169" s="3" t="e">
        <f>VLOOKUP($A169,таксономия!$1:$1048576,9,0)</f>
        <v>#N/A</v>
      </c>
      <c r="EM169" t="e">
        <f>VLOOKUP($A169,таксономия!$1:$1048576,10,0)</f>
        <v>#N/A</v>
      </c>
      <c r="EN169" t="e">
        <f>VLOOKUP($A169,таксономия!$1:$1048576,11,0)</f>
        <v>#N/A</v>
      </c>
      <c r="EO169" t="e">
        <f>VLOOKUP($A169,таксономия!$1:$1048576,12,0)</f>
        <v>#N/A</v>
      </c>
      <c r="EP169" t="e">
        <f>VLOOKUP($A169,таксономия!$1:$1048576,13,0)</f>
        <v>#N/A</v>
      </c>
      <c r="EQ169" t="e">
        <f>VLOOKUP($A169,таксономия!$1:$1048576,14,0)</f>
        <v>#N/A</v>
      </c>
    </row>
    <row r="170" spans="1:147" x14ac:dyDescent="0.25">
      <c r="A170" t="s">
        <v>1662</v>
      </c>
      <c r="C170">
        <f t="shared" si="5"/>
        <v>2</v>
      </c>
      <c r="D170" s="1">
        <v>1</v>
      </c>
      <c r="E170">
        <v>0</v>
      </c>
      <c r="F170">
        <v>0</v>
      </c>
      <c r="G170">
        <v>0</v>
      </c>
      <c r="H170">
        <v>0</v>
      </c>
      <c r="I170">
        <v>0</v>
      </c>
      <c r="J170" s="2">
        <v>1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76</v>
      </c>
      <c r="EJ170" t="e">
        <f>VLOOKUP($A170,таксономия!$1:$1048576,7,0)</f>
        <v>#N/A</v>
      </c>
      <c r="EK170" t="e">
        <f>VLOOKUP($A170,таксономия!$1:$1048576,8,0)</f>
        <v>#N/A</v>
      </c>
      <c r="EL170" s="3" t="e">
        <f>VLOOKUP($A170,таксономия!$1:$1048576,9,0)</f>
        <v>#N/A</v>
      </c>
      <c r="EM170" t="e">
        <f>VLOOKUP($A170,таксономия!$1:$1048576,10,0)</f>
        <v>#N/A</v>
      </c>
      <c r="EN170" t="e">
        <f>VLOOKUP($A170,таксономия!$1:$1048576,11,0)</f>
        <v>#N/A</v>
      </c>
      <c r="EO170" t="e">
        <f>VLOOKUP($A170,таксономия!$1:$1048576,12,0)</f>
        <v>#N/A</v>
      </c>
      <c r="EP170" t="e">
        <f>VLOOKUP($A170,таксономия!$1:$1048576,13,0)</f>
        <v>#N/A</v>
      </c>
      <c r="EQ170" t="e">
        <f>VLOOKUP($A170,таксономия!$1:$1048576,14,0)</f>
        <v>#N/A</v>
      </c>
    </row>
    <row r="171" spans="1:147" x14ac:dyDescent="0.25">
      <c r="A171" t="s">
        <v>1664</v>
      </c>
      <c r="C171">
        <f t="shared" si="5"/>
        <v>2</v>
      </c>
      <c r="D171" s="1">
        <v>1</v>
      </c>
      <c r="E171">
        <v>0</v>
      </c>
      <c r="F171">
        <v>0</v>
      </c>
      <c r="G171">
        <v>0</v>
      </c>
      <c r="H171">
        <v>0</v>
      </c>
      <c r="I171">
        <v>0</v>
      </c>
      <c r="J171" s="2">
        <v>1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102</v>
      </c>
      <c r="EJ171" t="str">
        <f>VLOOKUP($A171,таксономия!$1:$1048576,7,0)</f>
        <v>Bacteria</v>
      </c>
      <c r="EK171" t="str">
        <f>VLOOKUP($A171,таксономия!$1:$1048576,8,0)</f>
        <v xml:space="preserve"> Actinobacteria</v>
      </c>
      <c r="EL171" s="3" t="str">
        <f>VLOOKUP($A171,таксономия!$1:$1048576,9,0)</f>
        <v xml:space="preserve"> Corynebacteriales</v>
      </c>
      <c r="EM171" t="str">
        <f>VLOOKUP($A171,таксономия!$1:$1048576,10,0)</f>
        <v xml:space="preserve"> Mycobacteriaceae</v>
      </c>
      <c r="EN171" t="str">
        <f>VLOOKUP($A171,таксономия!$1:$1048576,11,0)</f>
        <v>Mycobacterium</v>
      </c>
      <c r="EO171" t="str">
        <f>VLOOKUP($A171,таксономия!$1:$1048576,12,0)</f>
        <v xml:space="preserve"> Mycobacterium avium complex (MAC).</v>
      </c>
      <c r="EP171">
        <f>VLOOKUP($A171,таксономия!$1:$1048576,13,0)</f>
        <v>0</v>
      </c>
      <c r="EQ171">
        <f>VLOOKUP($A171,таксономия!$1:$1048576,14,0)</f>
        <v>0</v>
      </c>
    </row>
    <row r="172" spans="1:147" x14ac:dyDescent="0.25">
      <c r="A172" t="s">
        <v>1665</v>
      </c>
      <c r="C172">
        <f t="shared" si="5"/>
        <v>2</v>
      </c>
      <c r="D172" s="1">
        <v>1</v>
      </c>
      <c r="E172">
        <v>0</v>
      </c>
      <c r="F172">
        <v>0</v>
      </c>
      <c r="G172">
        <v>0</v>
      </c>
      <c r="H172">
        <v>0</v>
      </c>
      <c r="I172">
        <v>0</v>
      </c>
      <c r="J172" s="2">
        <v>1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102</v>
      </c>
      <c r="EJ172" t="e">
        <f>VLOOKUP($A172,таксономия!$1:$1048576,7,0)</f>
        <v>#N/A</v>
      </c>
      <c r="EK172" t="e">
        <f>VLOOKUP($A172,таксономия!$1:$1048576,8,0)</f>
        <v>#N/A</v>
      </c>
      <c r="EL172" s="3" t="e">
        <f>VLOOKUP($A172,таксономия!$1:$1048576,9,0)</f>
        <v>#N/A</v>
      </c>
      <c r="EM172" t="e">
        <f>VLOOKUP($A172,таксономия!$1:$1048576,10,0)</f>
        <v>#N/A</v>
      </c>
      <c r="EN172" t="e">
        <f>VLOOKUP($A172,таксономия!$1:$1048576,11,0)</f>
        <v>#N/A</v>
      </c>
      <c r="EO172" t="e">
        <f>VLOOKUP($A172,таксономия!$1:$1048576,12,0)</f>
        <v>#N/A</v>
      </c>
      <c r="EP172" t="e">
        <f>VLOOKUP($A172,таксономия!$1:$1048576,13,0)</f>
        <v>#N/A</v>
      </c>
      <c r="EQ172" t="e">
        <f>VLOOKUP($A172,таксономия!$1:$1048576,14,0)</f>
        <v>#N/A</v>
      </c>
    </row>
    <row r="173" spans="1:147" x14ac:dyDescent="0.25">
      <c r="A173" t="s">
        <v>1666</v>
      </c>
      <c r="C173">
        <f t="shared" si="5"/>
        <v>2</v>
      </c>
      <c r="D173" s="1">
        <v>1</v>
      </c>
      <c r="E173">
        <v>0</v>
      </c>
      <c r="F173">
        <v>0</v>
      </c>
      <c r="G173">
        <v>0</v>
      </c>
      <c r="H173">
        <v>0</v>
      </c>
      <c r="I173">
        <v>0</v>
      </c>
      <c r="J173" s="2">
        <v>1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102</v>
      </c>
      <c r="EJ173" t="e">
        <f>VLOOKUP($A173,таксономия!$1:$1048576,7,0)</f>
        <v>#N/A</v>
      </c>
      <c r="EK173" t="e">
        <f>VLOOKUP($A173,таксономия!$1:$1048576,8,0)</f>
        <v>#N/A</v>
      </c>
      <c r="EL173" s="3" t="e">
        <f>VLOOKUP($A173,таксономия!$1:$1048576,9,0)</f>
        <v>#N/A</v>
      </c>
      <c r="EM173" t="e">
        <f>VLOOKUP($A173,таксономия!$1:$1048576,10,0)</f>
        <v>#N/A</v>
      </c>
      <c r="EN173" t="e">
        <f>VLOOKUP($A173,таксономия!$1:$1048576,11,0)</f>
        <v>#N/A</v>
      </c>
      <c r="EO173" t="e">
        <f>VLOOKUP($A173,таксономия!$1:$1048576,12,0)</f>
        <v>#N/A</v>
      </c>
      <c r="EP173" t="e">
        <f>VLOOKUP($A173,таксономия!$1:$1048576,13,0)</f>
        <v>#N/A</v>
      </c>
      <c r="EQ173" t="e">
        <f>VLOOKUP($A173,таксономия!$1:$1048576,14,0)</f>
        <v>#N/A</v>
      </c>
    </row>
    <row r="174" spans="1:147" x14ac:dyDescent="0.25">
      <c r="A174" t="s">
        <v>1670</v>
      </c>
      <c r="C174">
        <f t="shared" si="5"/>
        <v>2</v>
      </c>
      <c r="D174" s="1">
        <v>1</v>
      </c>
      <c r="E174">
        <v>0</v>
      </c>
      <c r="F174">
        <v>0</v>
      </c>
      <c r="G174">
        <v>0</v>
      </c>
      <c r="H174">
        <v>0</v>
      </c>
      <c r="I174">
        <v>0</v>
      </c>
      <c r="J174" s="2">
        <v>1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102</v>
      </c>
      <c r="EJ174" t="e">
        <f>VLOOKUP($A174,таксономия!$1:$1048576,7,0)</f>
        <v>#N/A</v>
      </c>
      <c r="EK174" t="e">
        <f>VLOOKUP($A174,таксономия!$1:$1048576,8,0)</f>
        <v>#N/A</v>
      </c>
      <c r="EL174" s="3" t="e">
        <f>VLOOKUP($A174,таксономия!$1:$1048576,9,0)</f>
        <v>#N/A</v>
      </c>
      <c r="EM174" t="e">
        <f>VLOOKUP($A174,таксономия!$1:$1048576,10,0)</f>
        <v>#N/A</v>
      </c>
      <c r="EN174" t="e">
        <f>VLOOKUP($A174,таксономия!$1:$1048576,11,0)</f>
        <v>#N/A</v>
      </c>
      <c r="EO174" t="e">
        <f>VLOOKUP($A174,таксономия!$1:$1048576,12,0)</f>
        <v>#N/A</v>
      </c>
      <c r="EP174" t="e">
        <f>VLOOKUP($A174,таксономия!$1:$1048576,13,0)</f>
        <v>#N/A</v>
      </c>
      <c r="EQ174" t="e">
        <f>VLOOKUP($A174,таксономия!$1:$1048576,14,0)</f>
        <v>#N/A</v>
      </c>
    </row>
    <row r="175" spans="1:147" x14ac:dyDescent="0.25">
      <c r="A175" t="s">
        <v>1679</v>
      </c>
      <c r="C175">
        <f t="shared" si="5"/>
        <v>2</v>
      </c>
      <c r="D175" s="1">
        <v>1</v>
      </c>
      <c r="E175">
        <v>0</v>
      </c>
      <c r="F175">
        <v>0</v>
      </c>
      <c r="G175">
        <v>0</v>
      </c>
      <c r="H175">
        <v>0</v>
      </c>
      <c r="I175">
        <v>0</v>
      </c>
      <c r="J175" s="2">
        <v>1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102</v>
      </c>
      <c r="EJ175" t="e">
        <f>VLOOKUP($A175,таксономия!$1:$1048576,7,0)</f>
        <v>#N/A</v>
      </c>
      <c r="EK175" t="e">
        <f>VLOOKUP($A175,таксономия!$1:$1048576,8,0)</f>
        <v>#N/A</v>
      </c>
      <c r="EL175" s="3" t="e">
        <f>VLOOKUP($A175,таксономия!$1:$1048576,9,0)</f>
        <v>#N/A</v>
      </c>
      <c r="EM175" t="e">
        <f>VLOOKUP($A175,таксономия!$1:$1048576,10,0)</f>
        <v>#N/A</v>
      </c>
      <c r="EN175" t="e">
        <f>VLOOKUP($A175,таксономия!$1:$1048576,11,0)</f>
        <v>#N/A</v>
      </c>
      <c r="EO175" t="e">
        <f>VLOOKUP($A175,таксономия!$1:$1048576,12,0)</f>
        <v>#N/A</v>
      </c>
      <c r="EP175" t="e">
        <f>VLOOKUP($A175,таксономия!$1:$1048576,13,0)</f>
        <v>#N/A</v>
      </c>
      <c r="EQ175" t="e">
        <f>VLOOKUP($A175,таксономия!$1:$1048576,14,0)</f>
        <v>#N/A</v>
      </c>
    </row>
    <row r="176" spans="1:147" x14ac:dyDescent="0.25">
      <c r="A176" t="s">
        <v>1685</v>
      </c>
      <c r="C176">
        <f t="shared" si="5"/>
        <v>2</v>
      </c>
      <c r="D176" s="1">
        <v>1</v>
      </c>
      <c r="E176">
        <v>0</v>
      </c>
      <c r="F176">
        <v>0</v>
      </c>
      <c r="G176">
        <v>0</v>
      </c>
      <c r="H176">
        <v>0</v>
      </c>
      <c r="I176">
        <v>0</v>
      </c>
      <c r="J176" s="2">
        <v>1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81</v>
      </c>
      <c r="EJ176" t="str">
        <f>VLOOKUP($A176,таксономия!$1:$1048576,7,0)</f>
        <v>Bacteria</v>
      </c>
      <c r="EK176" t="str">
        <f>VLOOKUP($A176,таксономия!$1:$1048576,8,0)</f>
        <v xml:space="preserve"> Actinobacteria</v>
      </c>
      <c r="EL176" s="3" t="str">
        <f>VLOOKUP($A176,таксономия!$1:$1048576,9,0)</f>
        <v xml:space="preserve"> Micromonosporales</v>
      </c>
      <c r="EM176" t="str">
        <f>VLOOKUP($A176,таксономия!$1:$1048576,10,0)</f>
        <v xml:space="preserve"> Micromonosporaceae</v>
      </c>
      <c r="EN176" t="str">
        <f>VLOOKUP($A176,таксономия!$1:$1048576,11,0)</f>
        <v>Actinoplanes.</v>
      </c>
      <c r="EO176">
        <f>VLOOKUP($A176,таксономия!$1:$1048576,12,0)</f>
        <v>0</v>
      </c>
      <c r="EP176">
        <f>VLOOKUP($A176,таксономия!$1:$1048576,13,0)</f>
        <v>0</v>
      </c>
      <c r="EQ176">
        <f>VLOOKUP($A176,таксономия!$1:$1048576,14,0)</f>
        <v>0</v>
      </c>
    </row>
    <row r="177" spans="1:147" x14ac:dyDescent="0.25">
      <c r="A177" t="s">
        <v>1692</v>
      </c>
      <c r="C177">
        <f t="shared" si="5"/>
        <v>2</v>
      </c>
      <c r="D177" s="1">
        <v>1</v>
      </c>
      <c r="E177">
        <v>0</v>
      </c>
      <c r="F177">
        <v>0</v>
      </c>
      <c r="G177">
        <v>0</v>
      </c>
      <c r="H177">
        <v>0</v>
      </c>
      <c r="I177">
        <v>0</v>
      </c>
      <c r="J177" s="2">
        <v>1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90</v>
      </c>
      <c r="EJ177" t="str">
        <f>VLOOKUP($A177,таксономия!$1:$1048576,7,0)</f>
        <v>Bacteria</v>
      </c>
      <c r="EK177" t="str">
        <f>VLOOKUP($A177,таксономия!$1:$1048576,8,0)</f>
        <v xml:space="preserve"> Actinobacteria</v>
      </c>
      <c r="EL177" s="3" t="str">
        <f>VLOOKUP($A177,таксономия!$1:$1048576,9,0)</f>
        <v xml:space="preserve"> Micromonosporales</v>
      </c>
      <c r="EM177" t="str">
        <f>VLOOKUP($A177,таксономия!$1:$1048576,10,0)</f>
        <v xml:space="preserve"> Micromonosporaceae</v>
      </c>
      <c r="EN177" t="str">
        <f>VLOOKUP($A177,таксономия!$1:$1048576,11,0)</f>
        <v>Micromonospora.</v>
      </c>
      <c r="EO177">
        <f>VLOOKUP($A177,таксономия!$1:$1048576,12,0)</f>
        <v>0</v>
      </c>
      <c r="EP177">
        <f>VLOOKUP($A177,таксономия!$1:$1048576,13,0)</f>
        <v>0</v>
      </c>
      <c r="EQ177">
        <f>VLOOKUP($A177,таксономия!$1:$1048576,14,0)</f>
        <v>0</v>
      </c>
    </row>
    <row r="178" spans="1:147" x14ac:dyDescent="0.25">
      <c r="A178" t="s">
        <v>1693</v>
      </c>
      <c r="C178">
        <f t="shared" si="5"/>
        <v>2</v>
      </c>
      <c r="D178" s="1">
        <v>1</v>
      </c>
      <c r="E178">
        <v>0</v>
      </c>
      <c r="F178">
        <v>0</v>
      </c>
      <c r="G178">
        <v>0</v>
      </c>
      <c r="H178">
        <v>0</v>
      </c>
      <c r="I178">
        <v>0</v>
      </c>
      <c r="J178" s="2">
        <v>1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86</v>
      </c>
      <c r="EJ178" t="str">
        <f>VLOOKUP($A178,таксономия!$1:$1048576,7,0)</f>
        <v>Bacteria</v>
      </c>
      <c r="EK178" t="str">
        <f>VLOOKUP($A178,таксономия!$1:$1048576,8,0)</f>
        <v xml:space="preserve"> Actinobacteria</v>
      </c>
      <c r="EL178" s="3" t="str">
        <f>VLOOKUP($A178,таксономия!$1:$1048576,9,0)</f>
        <v xml:space="preserve"> Micromonosporales</v>
      </c>
      <c r="EM178" t="str">
        <f>VLOOKUP($A178,таксономия!$1:$1048576,10,0)</f>
        <v xml:space="preserve"> Micromonosporaceae</v>
      </c>
      <c r="EN178" t="str">
        <f>VLOOKUP($A178,таксономия!$1:$1048576,11,0)</f>
        <v>Micromonospora.</v>
      </c>
      <c r="EO178">
        <f>VLOOKUP($A178,таксономия!$1:$1048576,12,0)</f>
        <v>0</v>
      </c>
      <c r="EP178">
        <f>VLOOKUP($A178,таксономия!$1:$1048576,13,0)</f>
        <v>0</v>
      </c>
      <c r="EQ178">
        <f>VLOOKUP($A178,таксономия!$1:$1048576,14,0)</f>
        <v>0</v>
      </c>
    </row>
    <row r="179" spans="1:147" x14ac:dyDescent="0.25">
      <c r="A179" t="s">
        <v>1695</v>
      </c>
      <c r="C179">
        <f t="shared" si="5"/>
        <v>2</v>
      </c>
      <c r="D179" s="1">
        <v>1</v>
      </c>
      <c r="E179">
        <v>0</v>
      </c>
      <c r="F179">
        <v>0</v>
      </c>
      <c r="G179">
        <v>0</v>
      </c>
      <c r="H179">
        <v>0</v>
      </c>
      <c r="I179">
        <v>0</v>
      </c>
      <c r="J179" s="2">
        <v>1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84</v>
      </c>
      <c r="EJ179" t="e">
        <f>VLOOKUP($A179,таксономия!$1:$1048576,7,0)</f>
        <v>#N/A</v>
      </c>
      <c r="EK179" t="e">
        <f>VLOOKUP($A179,таксономия!$1:$1048576,8,0)</f>
        <v>#N/A</v>
      </c>
      <c r="EL179" s="3" t="e">
        <f>VLOOKUP($A179,таксономия!$1:$1048576,9,0)</f>
        <v>#N/A</v>
      </c>
      <c r="EM179" t="e">
        <f>VLOOKUP($A179,таксономия!$1:$1048576,10,0)</f>
        <v>#N/A</v>
      </c>
      <c r="EN179" t="e">
        <f>VLOOKUP($A179,таксономия!$1:$1048576,11,0)</f>
        <v>#N/A</v>
      </c>
      <c r="EO179" t="e">
        <f>VLOOKUP($A179,таксономия!$1:$1048576,12,0)</f>
        <v>#N/A</v>
      </c>
      <c r="EP179" t="e">
        <f>VLOOKUP($A179,таксономия!$1:$1048576,13,0)</f>
        <v>#N/A</v>
      </c>
      <c r="EQ179" t="e">
        <f>VLOOKUP($A179,таксономия!$1:$1048576,14,0)</f>
        <v>#N/A</v>
      </c>
    </row>
    <row r="180" spans="1:147" x14ac:dyDescent="0.25">
      <c r="A180" t="s">
        <v>1697</v>
      </c>
      <c r="C180">
        <f t="shared" si="5"/>
        <v>2</v>
      </c>
      <c r="D180" s="1">
        <v>1</v>
      </c>
      <c r="E180">
        <v>0</v>
      </c>
      <c r="F180">
        <v>0</v>
      </c>
      <c r="G180">
        <v>0</v>
      </c>
      <c r="H180">
        <v>0</v>
      </c>
      <c r="I180">
        <v>0</v>
      </c>
      <c r="J180" s="2">
        <v>1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70</v>
      </c>
      <c r="EJ180" t="e">
        <f>VLOOKUP($A180,таксономия!$1:$1048576,7,0)</f>
        <v>#N/A</v>
      </c>
      <c r="EK180" t="e">
        <f>VLOOKUP($A180,таксономия!$1:$1048576,8,0)</f>
        <v>#N/A</v>
      </c>
      <c r="EL180" s="3" t="e">
        <f>VLOOKUP($A180,таксономия!$1:$1048576,9,0)</f>
        <v>#N/A</v>
      </c>
      <c r="EM180" t="e">
        <f>VLOOKUP($A180,таксономия!$1:$1048576,10,0)</f>
        <v>#N/A</v>
      </c>
      <c r="EN180" t="e">
        <f>VLOOKUP($A180,таксономия!$1:$1048576,11,0)</f>
        <v>#N/A</v>
      </c>
      <c r="EO180" t="e">
        <f>VLOOKUP($A180,таксономия!$1:$1048576,12,0)</f>
        <v>#N/A</v>
      </c>
      <c r="EP180" t="e">
        <f>VLOOKUP($A180,таксономия!$1:$1048576,13,0)</f>
        <v>#N/A</v>
      </c>
      <c r="EQ180" t="e">
        <f>VLOOKUP($A180,таксономия!$1:$1048576,14,0)</f>
        <v>#N/A</v>
      </c>
    </row>
    <row r="181" spans="1:147" x14ac:dyDescent="0.25">
      <c r="A181" t="s">
        <v>1702</v>
      </c>
      <c r="B181" t="s">
        <v>5623</v>
      </c>
      <c r="C181">
        <f t="shared" si="5"/>
        <v>2</v>
      </c>
      <c r="D181" s="1">
        <v>1</v>
      </c>
      <c r="E181">
        <v>0</v>
      </c>
      <c r="F181">
        <v>0</v>
      </c>
      <c r="G181">
        <v>0</v>
      </c>
      <c r="H181">
        <v>0</v>
      </c>
      <c r="I181">
        <v>0</v>
      </c>
      <c r="J181" s="2">
        <v>1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84</v>
      </c>
      <c r="EJ181" t="str">
        <f>VLOOKUP($A181,таксономия!$1:$1048576,7,0)</f>
        <v>Bacteria</v>
      </c>
      <c r="EK181" t="str">
        <f>VLOOKUP($A181,таксономия!$1:$1048576,8,0)</f>
        <v xml:space="preserve"> Actinobacteria</v>
      </c>
      <c r="EL181" s="3" t="str">
        <f>VLOOKUP($A181,таксономия!$1:$1048576,9,0)</f>
        <v xml:space="preserve"> Corynebacteriales</v>
      </c>
      <c r="EM181" t="str">
        <f>VLOOKUP($A181,таксономия!$1:$1048576,10,0)</f>
        <v xml:space="preserve"> Mycobacteriaceae</v>
      </c>
      <c r="EN181" t="str">
        <f>VLOOKUP($A181,таксономия!$1:$1048576,11,0)</f>
        <v>Mycobacterium</v>
      </c>
      <c r="EO181" t="str">
        <f>VLOOKUP($A181,таксономия!$1:$1048576,12,0)</f>
        <v xml:space="preserve"> Mycobacterium abscessus.</v>
      </c>
      <c r="EP181">
        <f>VLOOKUP($A181,таксономия!$1:$1048576,13,0)</f>
        <v>0</v>
      </c>
      <c r="EQ181">
        <f>VLOOKUP($A181,таксономия!$1:$1048576,14,0)</f>
        <v>0</v>
      </c>
    </row>
    <row r="182" spans="1:147" x14ac:dyDescent="0.25">
      <c r="A182" t="s">
        <v>1703</v>
      </c>
      <c r="B182" t="s">
        <v>5623</v>
      </c>
      <c r="C182">
        <f t="shared" si="5"/>
        <v>2</v>
      </c>
      <c r="D182" s="1">
        <v>1</v>
      </c>
      <c r="E182">
        <v>0</v>
      </c>
      <c r="F182">
        <v>0</v>
      </c>
      <c r="G182">
        <v>0</v>
      </c>
      <c r="H182">
        <v>0</v>
      </c>
      <c r="I182">
        <v>0</v>
      </c>
      <c r="J182" s="2">
        <v>1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83</v>
      </c>
      <c r="EJ182" t="str">
        <f>VLOOKUP($A182,таксономия!$1:$1048576,7,0)</f>
        <v>Bacteria</v>
      </c>
      <c r="EK182" t="str">
        <f>VLOOKUP($A182,таксономия!$1:$1048576,8,0)</f>
        <v xml:space="preserve"> Actinobacteria</v>
      </c>
      <c r="EL182" s="3" t="str">
        <f>VLOOKUP($A182,таксономия!$1:$1048576,9,0)</f>
        <v xml:space="preserve"> Corynebacteriales</v>
      </c>
      <c r="EM182" t="str">
        <f>VLOOKUP($A182,таксономия!$1:$1048576,10,0)</f>
        <v xml:space="preserve"> Mycobacteriaceae</v>
      </c>
      <c r="EN182" t="str">
        <f>VLOOKUP($A182,таксономия!$1:$1048576,11,0)</f>
        <v>Mycobacterium.</v>
      </c>
      <c r="EO182">
        <f>VLOOKUP($A182,таксономия!$1:$1048576,12,0)</f>
        <v>0</v>
      </c>
      <c r="EP182">
        <f>VLOOKUP($A182,таксономия!$1:$1048576,13,0)</f>
        <v>0</v>
      </c>
      <c r="EQ182">
        <f>VLOOKUP($A182,таксономия!$1:$1048576,14,0)</f>
        <v>0</v>
      </c>
    </row>
    <row r="183" spans="1:147" x14ac:dyDescent="0.25">
      <c r="A183" t="s">
        <v>1704</v>
      </c>
      <c r="C183">
        <f t="shared" si="5"/>
        <v>2</v>
      </c>
      <c r="D183" s="1">
        <v>1</v>
      </c>
      <c r="E183">
        <v>0</v>
      </c>
      <c r="F183">
        <v>0</v>
      </c>
      <c r="G183">
        <v>0</v>
      </c>
      <c r="H183">
        <v>0</v>
      </c>
      <c r="I183">
        <v>0</v>
      </c>
      <c r="J183" s="2">
        <v>1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109</v>
      </c>
      <c r="EJ183" t="str">
        <f>VLOOKUP($A183,таксономия!$1:$1048576,7,0)</f>
        <v>Bacteria</v>
      </c>
      <c r="EK183" t="str">
        <f>VLOOKUP($A183,таксономия!$1:$1048576,8,0)</f>
        <v xml:space="preserve"> Actinobacteria</v>
      </c>
      <c r="EL183" s="3" t="str">
        <f>VLOOKUP($A183,таксономия!$1:$1048576,9,0)</f>
        <v xml:space="preserve"> Corynebacteriales</v>
      </c>
      <c r="EM183" t="str">
        <f>VLOOKUP($A183,таксономия!$1:$1048576,10,0)</f>
        <v xml:space="preserve"> Mycobacteriaceae</v>
      </c>
      <c r="EN183" t="str">
        <f>VLOOKUP($A183,таксономия!$1:$1048576,11,0)</f>
        <v>Mycobacterium.</v>
      </c>
      <c r="EO183">
        <f>VLOOKUP($A183,таксономия!$1:$1048576,12,0)</f>
        <v>0</v>
      </c>
      <c r="EP183">
        <f>VLOOKUP($A183,таксономия!$1:$1048576,13,0)</f>
        <v>0</v>
      </c>
      <c r="EQ183">
        <f>VLOOKUP($A183,таксономия!$1:$1048576,14,0)</f>
        <v>0</v>
      </c>
    </row>
    <row r="184" spans="1:147" x14ac:dyDescent="0.25">
      <c r="A184" t="s">
        <v>1706</v>
      </c>
      <c r="C184">
        <f t="shared" si="5"/>
        <v>2</v>
      </c>
      <c r="D184" s="1">
        <v>1</v>
      </c>
      <c r="E184">
        <v>0</v>
      </c>
      <c r="F184">
        <v>0</v>
      </c>
      <c r="G184">
        <v>0</v>
      </c>
      <c r="H184">
        <v>0</v>
      </c>
      <c r="I184">
        <v>0</v>
      </c>
      <c r="J184" s="2">
        <v>1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110</v>
      </c>
      <c r="EJ184" t="str">
        <f>VLOOKUP($A184,таксономия!$1:$1048576,7,0)</f>
        <v>Bacteria</v>
      </c>
      <c r="EK184" t="str">
        <f>VLOOKUP($A184,таксономия!$1:$1048576,8,0)</f>
        <v xml:space="preserve"> Actinobacteria</v>
      </c>
      <c r="EL184" s="3" t="str">
        <f>VLOOKUP($A184,таксономия!$1:$1048576,9,0)</f>
        <v xml:space="preserve"> Corynebacteriales</v>
      </c>
      <c r="EM184" t="str">
        <f>VLOOKUP($A184,таксономия!$1:$1048576,10,0)</f>
        <v xml:space="preserve"> Mycobacteriaceae</v>
      </c>
      <c r="EN184" t="str">
        <f>VLOOKUP($A184,таксономия!$1:$1048576,11,0)</f>
        <v>Mycobacterium.</v>
      </c>
      <c r="EO184">
        <f>VLOOKUP($A184,таксономия!$1:$1048576,12,0)</f>
        <v>0</v>
      </c>
      <c r="EP184">
        <f>VLOOKUP($A184,таксономия!$1:$1048576,13,0)</f>
        <v>0</v>
      </c>
      <c r="EQ184">
        <f>VLOOKUP($A184,таксономия!$1:$1048576,14,0)</f>
        <v>0</v>
      </c>
    </row>
    <row r="185" spans="1:147" x14ac:dyDescent="0.25">
      <c r="A185" t="s">
        <v>1707</v>
      </c>
      <c r="B185" t="s">
        <v>5623</v>
      </c>
      <c r="C185">
        <f t="shared" si="5"/>
        <v>2</v>
      </c>
      <c r="D185" s="1">
        <v>1</v>
      </c>
      <c r="E185">
        <v>0</v>
      </c>
      <c r="F185">
        <v>0</v>
      </c>
      <c r="G185">
        <v>0</v>
      </c>
      <c r="H185">
        <v>0</v>
      </c>
      <c r="I185">
        <v>0</v>
      </c>
      <c r="J185" s="2">
        <v>1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85</v>
      </c>
      <c r="EJ185" t="str">
        <f>VLOOKUP($A185,таксономия!$1:$1048576,7,0)</f>
        <v>Bacteria</v>
      </c>
      <c r="EK185" t="str">
        <f>VLOOKUP($A185,таксономия!$1:$1048576,8,0)</f>
        <v xml:space="preserve"> Actinobacteria</v>
      </c>
      <c r="EL185" s="3" t="str">
        <f>VLOOKUP($A185,таксономия!$1:$1048576,9,0)</f>
        <v xml:space="preserve"> Corynebacteriales</v>
      </c>
      <c r="EM185" t="str">
        <f>VLOOKUP($A185,таксономия!$1:$1048576,10,0)</f>
        <v xml:space="preserve"> Mycobacteriaceae</v>
      </c>
      <c r="EN185" t="str">
        <f>VLOOKUP($A185,таксономия!$1:$1048576,11,0)</f>
        <v>Mycobacterium.</v>
      </c>
      <c r="EO185">
        <f>VLOOKUP($A185,таксономия!$1:$1048576,12,0)</f>
        <v>0</v>
      </c>
      <c r="EP185">
        <f>VLOOKUP($A185,таксономия!$1:$1048576,13,0)</f>
        <v>0</v>
      </c>
      <c r="EQ185">
        <f>VLOOKUP($A185,таксономия!$1:$1048576,14,0)</f>
        <v>0</v>
      </c>
    </row>
    <row r="186" spans="1:147" x14ac:dyDescent="0.25">
      <c r="A186" t="s">
        <v>1710</v>
      </c>
      <c r="B186" t="s">
        <v>5623</v>
      </c>
      <c r="C186">
        <f t="shared" si="5"/>
        <v>2</v>
      </c>
      <c r="D186" s="1">
        <v>1</v>
      </c>
      <c r="E186">
        <v>0</v>
      </c>
      <c r="F186">
        <v>0</v>
      </c>
      <c r="G186">
        <v>0</v>
      </c>
      <c r="H186">
        <v>0</v>
      </c>
      <c r="I186">
        <v>0</v>
      </c>
      <c r="J186" s="2">
        <v>1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122</v>
      </c>
      <c r="EJ186" t="str">
        <f>VLOOKUP($A186,таксономия!$1:$1048576,7,0)</f>
        <v>Bacteria</v>
      </c>
      <c r="EK186" t="str">
        <f>VLOOKUP($A186,таксономия!$1:$1048576,8,0)</f>
        <v xml:space="preserve"> Actinobacteria</v>
      </c>
      <c r="EL186" s="3" t="str">
        <f>VLOOKUP($A186,таксономия!$1:$1048576,9,0)</f>
        <v xml:space="preserve"> Micrococcales</v>
      </c>
      <c r="EM186" t="str">
        <f>VLOOKUP($A186,таксономия!$1:$1048576,10,0)</f>
        <v xml:space="preserve"> Micrococcaceae</v>
      </c>
      <c r="EN186" t="str">
        <f>VLOOKUP($A186,таксономия!$1:$1048576,11,0)</f>
        <v xml:space="preserve"> Rothia.</v>
      </c>
      <c r="EO186">
        <f>VLOOKUP($A186,таксономия!$1:$1048576,12,0)</f>
        <v>0</v>
      </c>
      <c r="EP186">
        <f>VLOOKUP($A186,таксономия!$1:$1048576,13,0)</f>
        <v>0</v>
      </c>
      <c r="EQ186">
        <f>VLOOKUP($A186,таксономия!$1:$1048576,14,0)</f>
        <v>0</v>
      </c>
    </row>
    <row r="187" spans="1:147" x14ac:dyDescent="0.25">
      <c r="A187" t="s">
        <v>1711</v>
      </c>
      <c r="C187">
        <f t="shared" si="5"/>
        <v>2</v>
      </c>
      <c r="D187" s="1">
        <v>1</v>
      </c>
      <c r="E187">
        <v>0</v>
      </c>
      <c r="F187">
        <v>0</v>
      </c>
      <c r="G187">
        <v>0</v>
      </c>
      <c r="H187">
        <v>0</v>
      </c>
      <c r="I187">
        <v>0</v>
      </c>
      <c r="J187" s="2">
        <v>1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85</v>
      </c>
      <c r="EJ187" t="str">
        <f>VLOOKUP($A187,таксономия!$1:$1048576,7,0)</f>
        <v>Bacteria</v>
      </c>
      <c r="EK187" t="str">
        <f>VLOOKUP($A187,таксономия!$1:$1048576,8,0)</f>
        <v xml:space="preserve"> Actinobacteria</v>
      </c>
      <c r="EL187" s="3" t="str">
        <f>VLOOKUP($A187,таксономия!$1:$1048576,9,0)</f>
        <v xml:space="preserve"> Pseudonocardiales</v>
      </c>
      <c r="EM187" t="str">
        <f>VLOOKUP($A187,таксономия!$1:$1048576,10,0)</f>
        <v xml:space="preserve"> Pseudonocardiaceae</v>
      </c>
      <c r="EN187" t="str">
        <f>VLOOKUP($A187,таксономия!$1:$1048576,11,0)</f>
        <v>Saccharomonospora.</v>
      </c>
      <c r="EO187">
        <f>VLOOKUP($A187,таксономия!$1:$1048576,12,0)</f>
        <v>0</v>
      </c>
      <c r="EP187">
        <f>VLOOKUP($A187,таксономия!$1:$1048576,13,0)</f>
        <v>0</v>
      </c>
      <c r="EQ187">
        <f>VLOOKUP($A187,таксономия!$1:$1048576,14,0)</f>
        <v>0</v>
      </c>
    </row>
    <row r="188" spans="1:147" x14ac:dyDescent="0.25">
      <c r="A188" t="s">
        <v>1722</v>
      </c>
      <c r="C188">
        <f t="shared" si="5"/>
        <v>2</v>
      </c>
      <c r="D188" s="1">
        <v>1</v>
      </c>
      <c r="E188">
        <v>0</v>
      </c>
      <c r="F188">
        <v>0</v>
      </c>
      <c r="G188">
        <v>0</v>
      </c>
      <c r="H188">
        <v>0</v>
      </c>
      <c r="I188">
        <v>0</v>
      </c>
      <c r="J188" s="2">
        <v>1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75</v>
      </c>
      <c r="EJ188" t="e">
        <f>VLOOKUP($A188,таксономия!$1:$1048576,7,0)</f>
        <v>#N/A</v>
      </c>
      <c r="EK188" t="e">
        <f>VLOOKUP($A188,таксономия!$1:$1048576,8,0)</f>
        <v>#N/A</v>
      </c>
      <c r="EL188" s="3" t="e">
        <f>VLOOKUP($A188,таксономия!$1:$1048576,9,0)</f>
        <v>#N/A</v>
      </c>
      <c r="EM188" t="e">
        <f>VLOOKUP($A188,таксономия!$1:$1048576,10,0)</f>
        <v>#N/A</v>
      </c>
      <c r="EN188" t="e">
        <f>VLOOKUP($A188,таксономия!$1:$1048576,11,0)</f>
        <v>#N/A</v>
      </c>
      <c r="EO188" t="e">
        <f>VLOOKUP($A188,таксономия!$1:$1048576,12,0)</f>
        <v>#N/A</v>
      </c>
      <c r="EP188" t="e">
        <f>VLOOKUP($A188,таксономия!$1:$1048576,13,0)</f>
        <v>#N/A</v>
      </c>
      <c r="EQ188" t="e">
        <f>VLOOKUP($A188,таксономия!$1:$1048576,14,0)</f>
        <v>#N/A</v>
      </c>
    </row>
    <row r="189" spans="1:147" x14ac:dyDescent="0.25">
      <c r="A189" t="s">
        <v>1723</v>
      </c>
      <c r="B189" t="s">
        <v>5623</v>
      </c>
      <c r="C189">
        <f t="shared" si="5"/>
        <v>2</v>
      </c>
      <c r="D189" s="1">
        <v>1</v>
      </c>
      <c r="E189">
        <v>0</v>
      </c>
      <c r="F189">
        <v>0</v>
      </c>
      <c r="G189">
        <v>0</v>
      </c>
      <c r="H189">
        <v>0</v>
      </c>
      <c r="I189">
        <v>0</v>
      </c>
      <c r="J189" s="2">
        <v>1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75</v>
      </c>
      <c r="EJ189" t="str">
        <f>VLOOKUP($A189,таксономия!$1:$1048576,7,0)</f>
        <v>Bacteria</v>
      </c>
      <c r="EK189" t="str">
        <f>VLOOKUP($A189,таксономия!$1:$1048576,8,0)</f>
        <v xml:space="preserve"> Actinobacteria</v>
      </c>
      <c r="EL189" s="3" t="str">
        <f>VLOOKUP($A189,таксономия!$1:$1048576,9,0)</f>
        <v xml:space="preserve"> Corynebacteriales</v>
      </c>
      <c r="EM189" t="str">
        <f>VLOOKUP($A189,таксономия!$1:$1048576,10,0)</f>
        <v xml:space="preserve"> Mycobacteriaceae</v>
      </c>
      <c r="EN189" t="str">
        <f>VLOOKUP($A189,таксономия!$1:$1048576,11,0)</f>
        <v>Mycobacterium</v>
      </c>
      <c r="EO189" t="str">
        <f>VLOOKUP($A189,таксономия!$1:$1048576,12,0)</f>
        <v xml:space="preserve"> Mycobacterium tuberculosis complex.</v>
      </c>
      <c r="EP189">
        <f>VLOOKUP($A189,таксономия!$1:$1048576,13,0)</f>
        <v>0</v>
      </c>
      <c r="EQ189">
        <f>VLOOKUP($A189,таксономия!$1:$1048576,14,0)</f>
        <v>0</v>
      </c>
    </row>
    <row r="190" spans="1:147" x14ac:dyDescent="0.25">
      <c r="A190" t="s">
        <v>1743</v>
      </c>
      <c r="C190">
        <f t="shared" si="5"/>
        <v>2</v>
      </c>
      <c r="D190" s="1">
        <v>1</v>
      </c>
      <c r="E190">
        <v>0</v>
      </c>
      <c r="F190">
        <v>0</v>
      </c>
      <c r="G190">
        <v>0</v>
      </c>
      <c r="H190">
        <v>0</v>
      </c>
      <c r="I190">
        <v>0</v>
      </c>
      <c r="J190" s="2">
        <v>1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69</v>
      </c>
      <c r="EJ190" t="str">
        <f>VLOOKUP($A190,таксономия!$1:$1048576,7,0)</f>
        <v>Bacteria</v>
      </c>
      <c r="EK190" t="str">
        <f>VLOOKUP($A190,таксономия!$1:$1048576,8,0)</f>
        <v xml:space="preserve"> Actinobacteria</v>
      </c>
      <c r="EL190" s="3" t="str">
        <f>VLOOKUP($A190,таксономия!$1:$1048576,9,0)</f>
        <v xml:space="preserve"> Frankiales</v>
      </c>
      <c r="EM190" t="str">
        <f>VLOOKUP($A190,таксономия!$1:$1048576,10,0)</f>
        <v xml:space="preserve"> Frankiaceae</v>
      </c>
      <c r="EN190" t="str">
        <f>VLOOKUP($A190,таксономия!$1:$1048576,11,0)</f>
        <v xml:space="preserve"> Frankia.</v>
      </c>
      <c r="EO190">
        <f>VLOOKUP($A190,таксономия!$1:$1048576,12,0)</f>
        <v>0</v>
      </c>
      <c r="EP190">
        <f>VLOOKUP($A190,таксономия!$1:$1048576,13,0)</f>
        <v>0</v>
      </c>
      <c r="EQ190">
        <f>VLOOKUP($A190,таксономия!$1:$1048576,14,0)</f>
        <v>0</v>
      </c>
    </row>
    <row r="191" spans="1:147" x14ac:dyDescent="0.25">
      <c r="A191" t="s">
        <v>1744</v>
      </c>
      <c r="C191">
        <f t="shared" si="5"/>
        <v>2</v>
      </c>
      <c r="D191" s="1">
        <v>1</v>
      </c>
      <c r="E191">
        <v>0</v>
      </c>
      <c r="F191">
        <v>0</v>
      </c>
      <c r="G191">
        <v>0</v>
      </c>
      <c r="H191">
        <v>0</v>
      </c>
      <c r="I191">
        <v>0</v>
      </c>
      <c r="J191" s="2">
        <v>1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108</v>
      </c>
      <c r="EJ191" t="str">
        <f>VLOOKUP($A191,таксономия!$1:$1048576,7,0)</f>
        <v>Bacteria</v>
      </c>
      <c r="EK191" t="str">
        <f>VLOOKUP($A191,таксономия!$1:$1048576,8,0)</f>
        <v xml:space="preserve"> Actinobacteria</v>
      </c>
      <c r="EL191" s="3" t="str">
        <f>VLOOKUP($A191,таксономия!$1:$1048576,9,0)</f>
        <v xml:space="preserve"> Corynebacteriales</v>
      </c>
      <c r="EM191" t="str">
        <f>VLOOKUP($A191,таксономия!$1:$1048576,10,0)</f>
        <v xml:space="preserve"> Nocardiaceae</v>
      </c>
      <c r="EN191" t="str">
        <f>VLOOKUP($A191,таксономия!$1:$1048576,11,0)</f>
        <v>Rhodococcus.</v>
      </c>
      <c r="EO191">
        <f>VLOOKUP($A191,таксономия!$1:$1048576,12,0)</f>
        <v>0</v>
      </c>
      <c r="EP191">
        <f>VLOOKUP($A191,таксономия!$1:$1048576,13,0)</f>
        <v>0</v>
      </c>
      <c r="EQ191">
        <f>VLOOKUP($A191,таксономия!$1:$1048576,14,0)</f>
        <v>0</v>
      </c>
    </row>
    <row r="192" spans="1:147" x14ac:dyDescent="0.25">
      <c r="A192" t="s">
        <v>1745</v>
      </c>
      <c r="C192">
        <f t="shared" si="5"/>
        <v>2</v>
      </c>
      <c r="D192" s="1">
        <v>1</v>
      </c>
      <c r="E192">
        <v>0</v>
      </c>
      <c r="F192">
        <v>0</v>
      </c>
      <c r="G192">
        <v>0</v>
      </c>
      <c r="H192">
        <v>0</v>
      </c>
      <c r="I192">
        <v>0</v>
      </c>
      <c r="J192" s="2">
        <v>1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56</v>
      </c>
      <c r="EJ192" t="str">
        <f>VLOOKUP($A192,таксономия!$1:$1048576,7,0)</f>
        <v>Bacteria</v>
      </c>
      <c r="EK192" t="str">
        <f>VLOOKUP($A192,таксономия!$1:$1048576,8,0)</f>
        <v xml:space="preserve"> Actinobacteria</v>
      </c>
      <c r="EL192" s="3" t="str">
        <f>VLOOKUP($A192,таксономия!$1:$1048576,9,0)</f>
        <v xml:space="preserve"> Corynebacteriales</v>
      </c>
      <c r="EM192" t="str">
        <f>VLOOKUP($A192,таксономия!$1:$1048576,10,0)</f>
        <v xml:space="preserve"> Nocardiaceae</v>
      </c>
      <c r="EN192" t="str">
        <f>VLOOKUP($A192,таксономия!$1:$1048576,11,0)</f>
        <v>Rhodococcus.</v>
      </c>
      <c r="EO192">
        <f>VLOOKUP($A192,таксономия!$1:$1048576,12,0)</f>
        <v>0</v>
      </c>
      <c r="EP192">
        <f>VLOOKUP($A192,таксономия!$1:$1048576,13,0)</f>
        <v>0</v>
      </c>
      <c r="EQ192">
        <f>VLOOKUP($A192,таксономия!$1:$1048576,14,0)</f>
        <v>0</v>
      </c>
    </row>
    <row r="193" spans="1:147" x14ac:dyDescent="0.25">
      <c r="A193" t="s">
        <v>1755</v>
      </c>
      <c r="C193">
        <f t="shared" si="5"/>
        <v>2</v>
      </c>
      <c r="D193" s="1">
        <v>1</v>
      </c>
      <c r="E193">
        <v>0</v>
      </c>
      <c r="F193">
        <v>0</v>
      </c>
      <c r="G193">
        <v>0</v>
      </c>
      <c r="H193">
        <v>0</v>
      </c>
      <c r="I193">
        <v>0</v>
      </c>
      <c r="J193" s="2">
        <v>1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103</v>
      </c>
      <c r="EJ193" t="e">
        <f>VLOOKUP($A193,таксономия!$1:$1048576,7,0)</f>
        <v>#N/A</v>
      </c>
      <c r="EK193" t="e">
        <f>VLOOKUP($A193,таксономия!$1:$1048576,8,0)</f>
        <v>#N/A</v>
      </c>
      <c r="EL193" s="3" t="e">
        <f>VLOOKUP($A193,таксономия!$1:$1048576,9,0)</f>
        <v>#N/A</v>
      </c>
      <c r="EM193" t="e">
        <f>VLOOKUP($A193,таксономия!$1:$1048576,10,0)</f>
        <v>#N/A</v>
      </c>
      <c r="EN193" t="e">
        <f>VLOOKUP($A193,таксономия!$1:$1048576,11,0)</f>
        <v>#N/A</v>
      </c>
      <c r="EO193" t="e">
        <f>VLOOKUP($A193,таксономия!$1:$1048576,12,0)</f>
        <v>#N/A</v>
      </c>
      <c r="EP193" t="e">
        <f>VLOOKUP($A193,таксономия!$1:$1048576,13,0)</f>
        <v>#N/A</v>
      </c>
      <c r="EQ193" t="e">
        <f>VLOOKUP($A193,таксономия!$1:$1048576,14,0)</f>
        <v>#N/A</v>
      </c>
    </row>
    <row r="194" spans="1:147" x14ac:dyDescent="0.25">
      <c r="A194" t="s">
        <v>1843</v>
      </c>
      <c r="B194" t="s">
        <v>5623</v>
      </c>
      <c r="C194">
        <f t="shared" ref="C194:C198" si="6">IF(SUM(D194:EH194)=2,2,)</f>
        <v>2</v>
      </c>
      <c r="D194" s="1">
        <v>1</v>
      </c>
      <c r="E194">
        <v>0</v>
      </c>
      <c r="F194">
        <v>0</v>
      </c>
      <c r="G194">
        <v>0</v>
      </c>
      <c r="H194">
        <v>0</v>
      </c>
      <c r="I194">
        <v>0</v>
      </c>
      <c r="J194" s="2">
        <v>1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70</v>
      </c>
      <c r="EJ194" t="str">
        <f>VLOOKUP($A194,таксономия!$1:$1048576,7,0)</f>
        <v>Bacteria</v>
      </c>
      <c r="EK194" t="str">
        <f>VLOOKUP($A194,таксономия!$1:$1048576,8,0)</f>
        <v xml:space="preserve"> Actinobacteria</v>
      </c>
      <c r="EL194" s="3" t="str">
        <f>VLOOKUP($A194,таксономия!$1:$1048576,9,0)</f>
        <v xml:space="preserve"> Corynebacteriales</v>
      </c>
      <c r="EM194" t="str">
        <f>VLOOKUP($A194,таксономия!$1:$1048576,10,0)</f>
        <v xml:space="preserve"> Mycobacteriaceae</v>
      </c>
      <c r="EN194" t="str">
        <f>VLOOKUP($A194,таксономия!$1:$1048576,11,0)</f>
        <v>Mycobacterium</v>
      </c>
      <c r="EO194" t="str">
        <f>VLOOKUP($A194,таксономия!$1:$1048576,12,0)</f>
        <v xml:space="preserve"> Mycobacterium avium complex (MAC).</v>
      </c>
      <c r="EP194">
        <f>VLOOKUP($A194,таксономия!$1:$1048576,13,0)</f>
        <v>0</v>
      </c>
      <c r="EQ194">
        <f>VLOOKUP($A194,таксономия!$1:$1048576,14,0)</f>
        <v>0</v>
      </c>
    </row>
    <row r="195" spans="1:147" x14ac:dyDescent="0.25">
      <c r="A195" t="s">
        <v>1845</v>
      </c>
      <c r="C195">
        <f t="shared" si="6"/>
        <v>2</v>
      </c>
      <c r="D195" s="1">
        <v>1</v>
      </c>
      <c r="E195">
        <v>0</v>
      </c>
      <c r="F195">
        <v>0</v>
      </c>
      <c r="G195">
        <v>0</v>
      </c>
      <c r="H195">
        <v>0</v>
      </c>
      <c r="I195">
        <v>0</v>
      </c>
      <c r="J195" s="2">
        <v>1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95</v>
      </c>
      <c r="EJ195" t="str">
        <f>VLOOKUP($A195,таксономия!$1:$1048576,7,0)</f>
        <v>Bacteria</v>
      </c>
      <c r="EK195" t="str">
        <f>VLOOKUP($A195,таксономия!$1:$1048576,8,0)</f>
        <v xml:space="preserve"> Actinobacteria</v>
      </c>
      <c r="EL195" s="3" t="str">
        <f>VLOOKUP($A195,таксономия!$1:$1048576,9,0)</f>
        <v xml:space="preserve"> Corynebacteriales</v>
      </c>
      <c r="EM195" t="str">
        <f>VLOOKUP($A195,таксономия!$1:$1048576,10,0)</f>
        <v xml:space="preserve"> Mycobacteriaceae</v>
      </c>
      <c r="EN195" t="str">
        <f>VLOOKUP($A195,таксономия!$1:$1048576,11,0)</f>
        <v>Mycobacterium</v>
      </c>
      <c r="EO195" t="str">
        <f>VLOOKUP($A195,таксономия!$1:$1048576,12,0)</f>
        <v xml:space="preserve"> Mycobacterium avium complex (MAC).</v>
      </c>
      <c r="EP195">
        <f>VLOOKUP($A195,таксономия!$1:$1048576,13,0)</f>
        <v>0</v>
      </c>
      <c r="EQ195">
        <f>VLOOKUP($A195,таксономия!$1:$1048576,14,0)</f>
        <v>0</v>
      </c>
    </row>
    <row r="196" spans="1:147" x14ac:dyDescent="0.25">
      <c r="A196" t="s">
        <v>1848</v>
      </c>
      <c r="C196">
        <f t="shared" si="6"/>
        <v>2</v>
      </c>
      <c r="D196" s="1">
        <v>1</v>
      </c>
      <c r="E196">
        <v>0</v>
      </c>
      <c r="F196">
        <v>0</v>
      </c>
      <c r="G196">
        <v>0</v>
      </c>
      <c r="H196">
        <v>0</v>
      </c>
      <c r="I196">
        <v>0</v>
      </c>
      <c r="J196" s="2">
        <v>1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76</v>
      </c>
      <c r="EJ196" t="e">
        <f>VLOOKUP($A196,таксономия!$1:$1048576,7,0)</f>
        <v>#N/A</v>
      </c>
      <c r="EK196" t="e">
        <f>VLOOKUP($A196,таксономия!$1:$1048576,8,0)</f>
        <v>#N/A</v>
      </c>
      <c r="EL196" s="3" t="e">
        <f>VLOOKUP($A196,таксономия!$1:$1048576,9,0)</f>
        <v>#N/A</v>
      </c>
      <c r="EM196" t="e">
        <f>VLOOKUP($A196,таксономия!$1:$1048576,10,0)</f>
        <v>#N/A</v>
      </c>
      <c r="EN196" t="e">
        <f>VLOOKUP($A196,таксономия!$1:$1048576,11,0)</f>
        <v>#N/A</v>
      </c>
      <c r="EO196" t="e">
        <f>VLOOKUP($A196,таксономия!$1:$1048576,12,0)</f>
        <v>#N/A</v>
      </c>
      <c r="EP196" t="e">
        <f>VLOOKUP($A196,таксономия!$1:$1048576,13,0)</f>
        <v>#N/A</v>
      </c>
      <c r="EQ196" t="e">
        <f>VLOOKUP($A196,таксономия!$1:$1048576,14,0)</f>
        <v>#N/A</v>
      </c>
    </row>
    <row r="197" spans="1:147" x14ac:dyDescent="0.25">
      <c r="A197" t="s">
        <v>1854</v>
      </c>
      <c r="C197">
        <f t="shared" si="6"/>
        <v>2</v>
      </c>
      <c r="D197" s="1">
        <v>1</v>
      </c>
      <c r="E197">
        <v>0</v>
      </c>
      <c r="F197">
        <v>0</v>
      </c>
      <c r="G197">
        <v>0</v>
      </c>
      <c r="H197">
        <v>0</v>
      </c>
      <c r="I197">
        <v>0</v>
      </c>
      <c r="J197" s="2">
        <v>1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110</v>
      </c>
      <c r="EJ197" t="str">
        <f>VLOOKUP($A197,таксономия!$1:$1048576,7,0)</f>
        <v>Bacteria</v>
      </c>
      <c r="EK197" t="str">
        <f>VLOOKUP($A197,таксономия!$1:$1048576,8,0)</f>
        <v xml:space="preserve"> Actinobacteria</v>
      </c>
      <c r="EL197" s="3" t="str">
        <f>VLOOKUP($A197,таксономия!$1:$1048576,9,0)</f>
        <v xml:space="preserve"> Corynebacteriales</v>
      </c>
      <c r="EM197" t="str">
        <f>VLOOKUP($A197,таксономия!$1:$1048576,10,0)</f>
        <v xml:space="preserve"> Corynebacteriaceae</v>
      </c>
      <c r="EN197" t="str">
        <f>VLOOKUP($A197,таксономия!$1:$1048576,11,0)</f>
        <v>Corynebacterium.</v>
      </c>
      <c r="EO197">
        <f>VLOOKUP($A197,таксономия!$1:$1048576,12,0)</f>
        <v>0</v>
      </c>
      <c r="EP197">
        <f>VLOOKUP($A197,таксономия!$1:$1048576,13,0)</f>
        <v>0</v>
      </c>
      <c r="EQ197">
        <f>VLOOKUP($A197,таксономия!$1:$1048576,14,0)</f>
        <v>0</v>
      </c>
    </row>
    <row r="198" spans="1:147" x14ac:dyDescent="0.25">
      <c r="A198" t="s">
        <v>1859</v>
      </c>
      <c r="C198">
        <f t="shared" si="6"/>
        <v>2</v>
      </c>
      <c r="D198" s="1">
        <v>1</v>
      </c>
      <c r="E198">
        <v>0</v>
      </c>
      <c r="F198">
        <v>0</v>
      </c>
      <c r="G198">
        <v>0</v>
      </c>
      <c r="H198">
        <v>0</v>
      </c>
      <c r="I198">
        <v>0</v>
      </c>
      <c r="J198" s="2">
        <v>1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108</v>
      </c>
      <c r="EJ198" t="str">
        <f>VLOOKUP($A198,таксономия!$1:$1048576,7,0)</f>
        <v>Bacteria</v>
      </c>
      <c r="EK198" t="str">
        <f>VLOOKUP($A198,таксономия!$1:$1048576,8,0)</f>
        <v xml:space="preserve"> Actinobacteria</v>
      </c>
      <c r="EL198" s="3" t="str">
        <f>VLOOKUP($A198,таксономия!$1:$1048576,9,0)</f>
        <v xml:space="preserve"> Corynebacteriales</v>
      </c>
      <c r="EM198" t="str">
        <f>VLOOKUP($A198,таксономия!$1:$1048576,10,0)</f>
        <v xml:space="preserve"> Corynebacteriaceae</v>
      </c>
      <c r="EN198" t="str">
        <f>VLOOKUP($A198,таксономия!$1:$1048576,11,0)</f>
        <v>Corynebacterium.</v>
      </c>
      <c r="EO198">
        <f>VLOOKUP($A198,таксономия!$1:$1048576,12,0)</f>
        <v>0</v>
      </c>
      <c r="EP198">
        <f>VLOOKUP($A198,таксономия!$1:$1048576,13,0)</f>
        <v>0</v>
      </c>
      <c r="EQ198">
        <f>VLOOKUP($A198,таксономия!$1:$1048576,14,0)</f>
        <v>0</v>
      </c>
    </row>
    <row r="199" spans="1:147" x14ac:dyDescent="0.25">
      <c r="A199" t="s">
        <v>135</v>
      </c>
      <c r="B199" t="s">
        <v>5623</v>
      </c>
      <c r="C199">
        <f t="shared" ref="C199:C262" si="7">IF(SUM(D199:EH199)=1,1,)</f>
        <v>1</v>
      </c>
      <c r="D199" s="1">
        <v>1</v>
      </c>
      <c r="E199">
        <v>0</v>
      </c>
      <c r="F199">
        <v>0</v>
      </c>
      <c r="G199">
        <v>0</v>
      </c>
      <c r="H199">
        <v>0</v>
      </c>
      <c r="I199">
        <v>0</v>
      </c>
      <c r="J199" s="2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109</v>
      </c>
      <c r="EJ199" t="str">
        <f>VLOOKUP($A199,таксономия!$1:$1048576,7,0)</f>
        <v>Bacteria</v>
      </c>
      <c r="EK199" t="str">
        <f>VLOOKUP($A199,таксономия!$1:$1048576,8,0)</f>
        <v xml:space="preserve"> Actinobacteria</v>
      </c>
      <c r="EL199" s="3" t="str">
        <f>VLOOKUP($A199,таксономия!$1:$1048576,9,0)</f>
        <v xml:space="preserve"> Micrococcales</v>
      </c>
      <c r="EM199" t="str">
        <f>VLOOKUP($A199,таксономия!$1:$1048576,10,0)</f>
        <v xml:space="preserve"> Micrococcaceae</v>
      </c>
      <c r="EN199" t="str">
        <f>VLOOKUP($A199,таксономия!$1:$1048576,11,0)</f>
        <v xml:space="preserve"> Arthrobacter.</v>
      </c>
      <c r="EO199">
        <f>VLOOKUP($A199,таксономия!$1:$1048576,12,0)</f>
        <v>0</v>
      </c>
      <c r="EP199">
        <f>VLOOKUP($A199,таксономия!$1:$1048576,13,0)</f>
        <v>0</v>
      </c>
      <c r="EQ199">
        <f>VLOOKUP($A199,таксономия!$1:$1048576,14,0)</f>
        <v>0</v>
      </c>
    </row>
    <row r="200" spans="1:147" x14ac:dyDescent="0.25">
      <c r="A200" t="s">
        <v>137</v>
      </c>
      <c r="C200">
        <f t="shared" si="7"/>
        <v>1</v>
      </c>
      <c r="D200" s="1">
        <v>1</v>
      </c>
      <c r="E200">
        <v>0</v>
      </c>
      <c r="F200">
        <v>0</v>
      </c>
      <c r="G200">
        <v>0</v>
      </c>
      <c r="H200">
        <v>0</v>
      </c>
      <c r="I200">
        <v>0</v>
      </c>
      <c r="J200" s="2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110</v>
      </c>
      <c r="EJ200" t="str">
        <f>VLOOKUP($A200,таксономия!$1:$1048576,7,0)</f>
        <v>Bacteria</v>
      </c>
      <c r="EK200" t="str">
        <f>VLOOKUP($A200,таксономия!$1:$1048576,8,0)</f>
        <v xml:space="preserve"> Proteobacteria</v>
      </c>
      <c r="EL200" s="3" t="str">
        <f>VLOOKUP($A200,таксономия!$1:$1048576,9,0)</f>
        <v xml:space="preserve"> Alphaproteobacteria</v>
      </c>
      <c r="EM200" t="str">
        <f>VLOOKUP($A200,таксономия!$1:$1048576,10,0)</f>
        <v xml:space="preserve"> Rhodobacterales</v>
      </c>
      <c r="EN200" t="str">
        <f>VLOOKUP($A200,таксономия!$1:$1048576,11,0)</f>
        <v>Rhodobacteraceae</v>
      </c>
      <c r="EO200" t="str">
        <f>VLOOKUP($A200,таксономия!$1:$1048576,12,0)</f>
        <v xml:space="preserve"> Labrenzia.</v>
      </c>
      <c r="EP200">
        <f>VLOOKUP($A200,таксономия!$1:$1048576,13,0)</f>
        <v>0</v>
      </c>
      <c r="EQ200">
        <f>VLOOKUP($A200,таксономия!$1:$1048576,14,0)</f>
        <v>0</v>
      </c>
    </row>
    <row r="201" spans="1:147" x14ac:dyDescent="0.25">
      <c r="A201" t="s">
        <v>138</v>
      </c>
      <c r="C201">
        <f t="shared" si="7"/>
        <v>1</v>
      </c>
      <c r="D201" s="1">
        <v>1</v>
      </c>
      <c r="E201">
        <v>0</v>
      </c>
      <c r="F201">
        <v>0</v>
      </c>
      <c r="G201">
        <v>0</v>
      </c>
      <c r="H201">
        <v>0</v>
      </c>
      <c r="I201">
        <v>0</v>
      </c>
      <c r="J201" s="2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110</v>
      </c>
      <c r="EJ201" t="str">
        <f>VLOOKUP($A201,таксономия!$1:$1048576,7,0)</f>
        <v>Bacteria</v>
      </c>
      <c r="EK201" t="str">
        <f>VLOOKUP($A201,таксономия!$1:$1048576,8,0)</f>
        <v xml:space="preserve"> Proteobacteria</v>
      </c>
      <c r="EL201" s="3" t="str">
        <f>VLOOKUP($A201,таксономия!$1:$1048576,9,0)</f>
        <v xml:space="preserve"> Alphaproteobacteria</v>
      </c>
      <c r="EM201" t="str">
        <f>VLOOKUP($A201,таксономия!$1:$1048576,10,0)</f>
        <v xml:space="preserve"> Rhodobacterales</v>
      </c>
      <c r="EN201" t="str">
        <f>VLOOKUP($A201,таксономия!$1:$1048576,11,0)</f>
        <v>Rhodobacteraceae</v>
      </c>
      <c r="EO201" t="str">
        <f>VLOOKUP($A201,таксономия!$1:$1048576,12,0)</f>
        <v xml:space="preserve"> Labrenzia.</v>
      </c>
      <c r="EP201">
        <f>VLOOKUP($A201,таксономия!$1:$1048576,13,0)</f>
        <v>0</v>
      </c>
      <c r="EQ201">
        <f>VLOOKUP($A201,таксономия!$1:$1048576,14,0)</f>
        <v>0</v>
      </c>
    </row>
    <row r="202" spans="1:147" x14ac:dyDescent="0.25">
      <c r="A202" t="s">
        <v>145</v>
      </c>
      <c r="C202">
        <f t="shared" si="7"/>
        <v>1</v>
      </c>
      <c r="D202" s="1">
        <v>1</v>
      </c>
      <c r="E202">
        <v>0</v>
      </c>
      <c r="F202">
        <v>0</v>
      </c>
      <c r="G202">
        <v>0</v>
      </c>
      <c r="H202">
        <v>0</v>
      </c>
      <c r="I202">
        <v>0</v>
      </c>
      <c r="J202" s="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66</v>
      </c>
      <c r="EJ202" t="str">
        <f>VLOOKUP($A202,таксономия!$1:$1048576,7,0)</f>
        <v>Bacteria</v>
      </c>
      <c r="EK202" t="str">
        <f>VLOOKUP($A202,таксономия!$1:$1048576,8,0)</f>
        <v xml:space="preserve"> Actinobacteria</v>
      </c>
      <c r="EL202" s="3" t="str">
        <f>VLOOKUP($A202,таксономия!$1:$1048576,9,0)</f>
        <v xml:space="preserve"> Corynebacteriales</v>
      </c>
      <c r="EM202" t="str">
        <f>VLOOKUP($A202,таксономия!$1:$1048576,10,0)</f>
        <v xml:space="preserve"> Mycobacteriaceae</v>
      </c>
      <c r="EN202" t="str">
        <f>VLOOKUP($A202,таксономия!$1:$1048576,11,0)</f>
        <v>Mycobacterium.</v>
      </c>
      <c r="EO202">
        <f>VLOOKUP($A202,таксономия!$1:$1048576,12,0)</f>
        <v>0</v>
      </c>
      <c r="EP202">
        <f>VLOOKUP($A202,таксономия!$1:$1048576,13,0)</f>
        <v>0</v>
      </c>
      <c r="EQ202">
        <f>VLOOKUP($A202,таксономия!$1:$1048576,14,0)</f>
        <v>0</v>
      </c>
    </row>
    <row r="203" spans="1:147" x14ac:dyDescent="0.25">
      <c r="A203" t="s">
        <v>149</v>
      </c>
      <c r="C203">
        <f t="shared" si="7"/>
        <v>1</v>
      </c>
      <c r="D203" s="1">
        <v>1</v>
      </c>
      <c r="E203">
        <v>0</v>
      </c>
      <c r="F203">
        <v>0</v>
      </c>
      <c r="G203">
        <v>0</v>
      </c>
      <c r="H203">
        <v>0</v>
      </c>
      <c r="I203">
        <v>0</v>
      </c>
      <c r="J203" s="2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108</v>
      </c>
      <c r="EJ203" t="str">
        <f>VLOOKUP($A203,таксономия!$1:$1048576,7,0)</f>
        <v>Bacteria</v>
      </c>
      <c r="EK203" t="str">
        <f>VLOOKUP($A203,таксономия!$1:$1048576,8,0)</f>
        <v xml:space="preserve"> Cyanobacteria</v>
      </c>
      <c r="EL203" s="3" t="str">
        <f>VLOOKUP($A203,таксономия!$1:$1048576,9,0)</f>
        <v xml:space="preserve"> Oscillatoriophycideae</v>
      </c>
      <c r="EM203" t="str">
        <f>VLOOKUP($A203,таксономия!$1:$1048576,10,0)</f>
        <v xml:space="preserve"> Oscillatoriales</v>
      </c>
      <c r="EN203" t="str">
        <f>VLOOKUP($A203,таксономия!$1:$1048576,11,0)</f>
        <v>Lyngbya.</v>
      </c>
      <c r="EO203">
        <f>VLOOKUP($A203,таксономия!$1:$1048576,12,0)</f>
        <v>0</v>
      </c>
      <c r="EP203">
        <f>VLOOKUP($A203,таксономия!$1:$1048576,13,0)</f>
        <v>0</v>
      </c>
      <c r="EQ203">
        <f>VLOOKUP($A203,таксономия!$1:$1048576,14,0)</f>
        <v>0</v>
      </c>
    </row>
    <row r="204" spans="1:147" x14ac:dyDescent="0.25">
      <c r="A204" t="s">
        <v>151</v>
      </c>
      <c r="C204">
        <f t="shared" si="7"/>
        <v>1</v>
      </c>
      <c r="D204" s="1">
        <v>1</v>
      </c>
      <c r="E204">
        <v>0</v>
      </c>
      <c r="F204">
        <v>0</v>
      </c>
      <c r="G204">
        <v>0</v>
      </c>
      <c r="H204">
        <v>0</v>
      </c>
      <c r="I204">
        <v>0</v>
      </c>
      <c r="J204" s="2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54</v>
      </c>
      <c r="EJ204" t="str">
        <f>VLOOKUP($A204,таксономия!$1:$1048576,7,0)</f>
        <v>Bacteria</v>
      </c>
      <c r="EK204" t="str">
        <f>VLOOKUP($A204,таксономия!$1:$1048576,8,0)</f>
        <v xml:space="preserve"> Cyanobacteria</v>
      </c>
      <c r="EL204" s="3" t="str">
        <f>VLOOKUP($A204,таксономия!$1:$1048576,9,0)</f>
        <v xml:space="preserve"> Nostocales</v>
      </c>
      <c r="EM204" t="str">
        <f>VLOOKUP($A204,таксономия!$1:$1048576,10,0)</f>
        <v xml:space="preserve"> Nostocaceae</v>
      </c>
      <c r="EN204" t="str">
        <f>VLOOKUP($A204,таксономия!$1:$1048576,11,0)</f>
        <v xml:space="preserve"> Nodularia.</v>
      </c>
      <c r="EO204">
        <f>VLOOKUP($A204,таксономия!$1:$1048576,12,0)</f>
        <v>0</v>
      </c>
      <c r="EP204">
        <f>VLOOKUP($A204,таксономия!$1:$1048576,13,0)</f>
        <v>0</v>
      </c>
      <c r="EQ204">
        <f>VLOOKUP($A204,таксономия!$1:$1048576,14,0)</f>
        <v>0</v>
      </c>
    </row>
    <row r="205" spans="1:147" x14ac:dyDescent="0.25">
      <c r="A205" t="s">
        <v>152</v>
      </c>
      <c r="C205">
        <f t="shared" si="7"/>
        <v>1</v>
      </c>
      <c r="D205" s="1">
        <v>1</v>
      </c>
      <c r="E205">
        <v>0</v>
      </c>
      <c r="F205">
        <v>0</v>
      </c>
      <c r="G205">
        <v>0</v>
      </c>
      <c r="H205">
        <v>0</v>
      </c>
      <c r="I205">
        <v>0</v>
      </c>
      <c r="J205" s="2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108</v>
      </c>
      <c r="EJ205" t="str">
        <f>VLOOKUP($A205,таксономия!$1:$1048576,7,0)</f>
        <v>Bacteria</v>
      </c>
      <c r="EK205" t="str">
        <f>VLOOKUP($A205,таксономия!$1:$1048576,8,0)</f>
        <v xml:space="preserve"> Cyanobacteria</v>
      </c>
      <c r="EL205" s="3" t="str">
        <f>VLOOKUP($A205,таксономия!$1:$1048576,9,0)</f>
        <v xml:space="preserve"> Nostocales</v>
      </c>
      <c r="EM205" t="str">
        <f>VLOOKUP($A205,таксономия!$1:$1048576,10,0)</f>
        <v xml:space="preserve"> Nostocaceae</v>
      </c>
      <c r="EN205" t="str">
        <f>VLOOKUP($A205,таксономия!$1:$1048576,11,0)</f>
        <v xml:space="preserve"> Nodularia.</v>
      </c>
      <c r="EO205">
        <f>VLOOKUP($A205,таксономия!$1:$1048576,12,0)</f>
        <v>0</v>
      </c>
      <c r="EP205">
        <f>VLOOKUP($A205,таксономия!$1:$1048576,13,0)</f>
        <v>0</v>
      </c>
      <c r="EQ205">
        <f>VLOOKUP($A205,таксономия!$1:$1048576,14,0)</f>
        <v>0</v>
      </c>
    </row>
    <row r="206" spans="1:147" x14ac:dyDescent="0.25">
      <c r="A206" t="s">
        <v>153</v>
      </c>
      <c r="C206">
        <f t="shared" si="7"/>
        <v>1</v>
      </c>
      <c r="D206" s="1">
        <v>1</v>
      </c>
      <c r="E206">
        <v>0</v>
      </c>
      <c r="F206">
        <v>0</v>
      </c>
      <c r="G206">
        <v>0</v>
      </c>
      <c r="H206">
        <v>0</v>
      </c>
      <c r="I206">
        <v>0</v>
      </c>
      <c r="J206" s="2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110</v>
      </c>
      <c r="EJ206" t="str">
        <f>VLOOKUP($A206,таксономия!$1:$1048576,7,0)</f>
        <v>Bacteria</v>
      </c>
      <c r="EK206" t="str">
        <f>VLOOKUP($A206,таксономия!$1:$1048576,8,0)</f>
        <v xml:space="preserve"> Cyanobacteria</v>
      </c>
      <c r="EL206" s="3" t="str">
        <f>VLOOKUP($A206,таксономия!$1:$1048576,9,0)</f>
        <v xml:space="preserve"> Nostocales</v>
      </c>
      <c r="EM206" t="str">
        <f>VLOOKUP($A206,таксономия!$1:$1048576,10,0)</f>
        <v xml:space="preserve"> Nostocaceae</v>
      </c>
      <c r="EN206" t="str">
        <f>VLOOKUP($A206,таксономия!$1:$1048576,11,0)</f>
        <v xml:space="preserve"> Nodularia.</v>
      </c>
      <c r="EO206">
        <f>VLOOKUP($A206,таксономия!$1:$1048576,12,0)</f>
        <v>0</v>
      </c>
      <c r="EP206">
        <f>VLOOKUP($A206,таксономия!$1:$1048576,13,0)</f>
        <v>0</v>
      </c>
      <c r="EQ206">
        <f>VLOOKUP($A206,таксономия!$1:$1048576,14,0)</f>
        <v>0</v>
      </c>
    </row>
    <row r="207" spans="1:147" x14ac:dyDescent="0.25">
      <c r="A207" t="s">
        <v>154</v>
      </c>
      <c r="C207">
        <f t="shared" si="7"/>
        <v>1</v>
      </c>
      <c r="D207" s="1">
        <v>1</v>
      </c>
      <c r="E207">
        <v>0</v>
      </c>
      <c r="F207">
        <v>0</v>
      </c>
      <c r="G207">
        <v>0</v>
      </c>
      <c r="H207">
        <v>0</v>
      </c>
      <c r="I207">
        <v>0</v>
      </c>
      <c r="J207" s="2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111</v>
      </c>
      <c r="EJ207" t="str">
        <f>VLOOKUP($A207,таксономия!$1:$1048576,7,0)</f>
        <v>Bacteria</v>
      </c>
      <c r="EK207" t="str">
        <f>VLOOKUP($A207,таксономия!$1:$1048576,8,0)</f>
        <v xml:space="preserve"> Cyanobacteria</v>
      </c>
      <c r="EL207" s="3" t="str">
        <f>VLOOKUP($A207,таксономия!$1:$1048576,9,0)</f>
        <v xml:space="preserve"> Nostocales</v>
      </c>
      <c r="EM207" t="str">
        <f>VLOOKUP($A207,таксономия!$1:$1048576,10,0)</f>
        <v xml:space="preserve"> Nostocaceae</v>
      </c>
      <c r="EN207" t="str">
        <f>VLOOKUP($A207,таксономия!$1:$1048576,11,0)</f>
        <v xml:space="preserve"> Nodularia.</v>
      </c>
      <c r="EO207">
        <f>VLOOKUP($A207,таксономия!$1:$1048576,12,0)</f>
        <v>0</v>
      </c>
      <c r="EP207">
        <f>VLOOKUP($A207,таксономия!$1:$1048576,13,0)</f>
        <v>0</v>
      </c>
      <c r="EQ207">
        <f>VLOOKUP($A207,таксономия!$1:$1048576,14,0)</f>
        <v>0</v>
      </c>
    </row>
    <row r="208" spans="1:147" x14ac:dyDescent="0.25">
      <c r="A208" t="s">
        <v>156</v>
      </c>
      <c r="C208">
        <f t="shared" si="7"/>
        <v>1</v>
      </c>
      <c r="D208" s="1">
        <v>1</v>
      </c>
      <c r="E208">
        <v>0</v>
      </c>
      <c r="F208">
        <v>0</v>
      </c>
      <c r="G208">
        <v>0</v>
      </c>
      <c r="H208">
        <v>0</v>
      </c>
      <c r="I208">
        <v>0</v>
      </c>
      <c r="J208" s="2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109</v>
      </c>
      <c r="EJ208" t="str">
        <f>VLOOKUP($A208,таксономия!$1:$1048576,7,0)</f>
        <v>Bacteria</v>
      </c>
      <c r="EK208" t="str">
        <f>VLOOKUP($A208,таксономия!$1:$1048576,8,0)</f>
        <v xml:space="preserve"> Proteobacteria</v>
      </c>
      <c r="EL208" s="3" t="str">
        <f>VLOOKUP($A208,таксономия!$1:$1048576,9,0)</f>
        <v xml:space="preserve"> Deltaproteobacteria</v>
      </c>
      <c r="EM208" t="str">
        <f>VLOOKUP($A208,таксономия!$1:$1048576,10,0)</f>
        <v xml:space="preserve"> Desulfuromonadales</v>
      </c>
      <c r="EN208" t="str">
        <f>VLOOKUP($A208,таксономия!$1:$1048576,11,0)</f>
        <v>Pelobacteraceae</v>
      </c>
      <c r="EO208" t="str">
        <f>VLOOKUP($A208,таксономия!$1:$1048576,12,0)</f>
        <v xml:space="preserve"> Pelobacter.</v>
      </c>
      <c r="EP208">
        <f>VLOOKUP($A208,таксономия!$1:$1048576,13,0)</f>
        <v>0</v>
      </c>
      <c r="EQ208">
        <f>VLOOKUP($A208,таксономия!$1:$1048576,14,0)</f>
        <v>0</v>
      </c>
    </row>
    <row r="209" spans="1:147" x14ac:dyDescent="0.25">
      <c r="A209" t="s">
        <v>158</v>
      </c>
      <c r="C209">
        <f t="shared" si="7"/>
        <v>1</v>
      </c>
      <c r="D209" s="1">
        <v>1</v>
      </c>
      <c r="E209">
        <v>0</v>
      </c>
      <c r="F209">
        <v>0</v>
      </c>
      <c r="G209">
        <v>0</v>
      </c>
      <c r="H209">
        <v>0</v>
      </c>
      <c r="I209">
        <v>0</v>
      </c>
      <c r="J209" s="2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108</v>
      </c>
      <c r="EJ209" t="str">
        <f>VLOOKUP($A209,таксономия!$1:$1048576,7,0)</f>
        <v>Bacteria</v>
      </c>
      <c r="EK209" t="str">
        <f>VLOOKUP($A209,таксономия!$1:$1048576,8,0)</f>
        <v xml:space="preserve"> Proteobacteria</v>
      </c>
      <c r="EL209" s="3" t="str">
        <f>VLOOKUP($A209,таксономия!$1:$1048576,9,0)</f>
        <v xml:space="preserve"> Betaproteobacteria</v>
      </c>
      <c r="EM209" t="str">
        <f>VLOOKUP($A209,таксономия!$1:$1048576,10,0)</f>
        <v xml:space="preserve"> Neisseriales</v>
      </c>
      <c r="EN209" t="str">
        <f>VLOOKUP($A209,таксономия!$1:$1048576,11,0)</f>
        <v>Neisseriaceae</v>
      </c>
      <c r="EO209" t="str">
        <f>VLOOKUP($A209,таксономия!$1:$1048576,12,0)</f>
        <v xml:space="preserve"> Neisseria.</v>
      </c>
      <c r="EP209">
        <f>VLOOKUP($A209,таксономия!$1:$1048576,13,0)</f>
        <v>0</v>
      </c>
      <c r="EQ209">
        <f>VLOOKUP($A209,таксономия!$1:$1048576,14,0)</f>
        <v>0</v>
      </c>
    </row>
    <row r="210" spans="1:147" x14ac:dyDescent="0.25">
      <c r="A210" t="s">
        <v>160</v>
      </c>
      <c r="C210">
        <f t="shared" si="7"/>
        <v>1</v>
      </c>
      <c r="D210" s="1">
        <v>1</v>
      </c>
      <c r="E210">
        <v>0</v>
      </c>
      <c r="F210">
        <v>0</v>
      </c>
      <c r="G210">
        <v>0</v>
      </c>
      <c r="H210">
        <v>0</v>
      </c>
      <c r="I210">
        <v>0</v>
      </c>
      <c r="J210" s="2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107</v>
      </c>
      <c r="EJ210" t="str">
        <f>VLOOKUP($A210,таксономия!$1:$1048576,7,0)</f>
        <v>Bacteria</v>
      </c>
      <c r="EK210" t="str">
        <f>VLOOKUP($A210,таксономия!$1:$1048576,8,0)</f>
        <v xml:space="preserve"> Proteobacteria</v>
      </c>
      <c r="EL210" s="3" t="str">
        <f>VLOOKUP($A210,таксономия!$1:$1048576,9,0)</f>
        <v xml:space="preserve"> Betaproteobacteria</v>
      </c>
      <c r="EM210" t="str">
        <f>VLOOKUP($A210,таксономия!$1:$1048576,10,0)</f>
        <v xml:space="preserve"> Rhodocyclales</v>
      </c>
      <c r="EN210" t="str">
        <f>VLOOKUP($A210,таксономия!$1:$1048576,11,0)</f>
        <v>Rhodocyclaceae</v>
      </c>
      <c r="EO210" t="str">
        <f>VLOOKUP($A210,таксономия!$1:$1048576,12,0)</f>
        <v xml:space="preserve"> Azoarcus.</v>
      </c>
      <c r="EP210">
        <f>VLOOKUP($A210,таксономия!$1:$1048576,13,0)</f>
        <v>0</v>
      </c>
      <c r="EQ210">
        <f>VLOOKUP($A210,таксономия!$1:$1048576,14,0)</f>
        <v>0</v>
      </c>
    </row>
    <row r="211" spans="1:147" x14ac:dyDescent="0.25">
      <c r="A211" t="s">
        <v>162</v>
      </c>
      <c r="C211">
        <f t="shared" si="7"/>
        <v>1</v>
      </c>
      <c r="D211" s="1">
        <v>1</v>
      </c>
      <c r="E211">
        <v>0</v>
      </c>
      <c r="F211">
        <v>0</v>
      </c>
      <c r="G211">
        <v>0</v>
      </c>
      <c r="H211">
        <v>0</v>
      </c>
      <c r="I211">
        <v>0</v>
      </c>
      <c r="J211" s="2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108</v>
      </c>
      <c r="EJ211" t="str">
        <f>VLOOKUP($A211,таксономия!$1:$1048576,7,0)</f>
        <v>Bacteria</v>
      </c>
      <c r="EK211" t="str">
        <f>VLOOKUP($A211,таксономия!$1:$1048576,8,0)</f>
        <v xml:space="preserve"> Proteobacteria</v>
      </c>
      <c r="EL211" s="3" t="str">
        <f>VLOOKUP($A211,таксономия!$1:$1048576,9,0)</f>
        <v xml:space="preserve"> Betaproteobacteria</v>
      </c>
      <c r="EM211" t="str">
        <f>VLOOKUP($A211,таксономия!$1:$1048576,10,0)</f>
        <v xml:space="preserve"> Neisseriales</v>
      </c>
      <c r="EN211" t="str">
        <f>VLOOKUP($A211,таксономия!$1:$1048576,11,0)</f>
        <v>Neisseriaceae</v>
      </c>
      <c r="EO211" t="str">
        <f>VLOOKUP($A211,таксономия!$1:$1048576,12,0)</f>
        <v xml:space="preserve"> Neisseria.</v>
      </c>
      <c r="EP211">
        <f>VLOOKUP($A211,таксономия!$1:$1048576,13,0)</f>
        <v>0</v>
      </c>
      <c r="EQ211">
        <f>VLOOKUP($A211,таксономия!$1:$1048576,14,0)</f>
        <v>0</v>
      </c>
    </row>
    <row r="212" spans="1:147" x14ac:dyDescent="0.25">
      <c r="A212" t="s">
        <v>164</v>
      </c>
      <c r="B212" t="s">
        <v>5623</v>
      </c>
      <c r="C212">
        <f t="shared" si="7"/>
        <v>1</v>
      </c>
      <c r="D212" s="1">
        <v>1</v>
      </c>
      <c r="E212">
        <v>0</v>
      </c>
      <c r="F212">
        <v>0</v>
      </c>
      <c r="G212">
        <v>0</v>
      </c>
      <c r="H212">
        <v>0</v>
      </c>
      <c r="I212">
        <v>0</v>
      </c>
      <c r="J212" s="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107</v>
      </c>
      <c r="EJ212" t="str">
        <f>VLOOKUP($A212,таксономия!$1:$1048576,7,0)</f>
        <v>Bacteria</v>
      </c>
      <c r="EK212" t="str">
        <f>VLOOKUP($A212,таксономия!$1:$1048576,8,0)</f>
        <v xml:space="preserve"> Actinobacteria</v>
      </c>
      <c r="EL212" s="3" t="str">
        <f>VLOOKUP($A212,таксономия!$1:$1048576,9,0)</f>
        <v xml:space="preserve"> Micrococcales</v>
      </c>
      <c r="EM212" t="str">
        <f>VLOOKUP($A212,таксономия!$1:$1048576,10,0)</f>
        <v xml:space="preserve"> Micrococcaceae</v>
      </c>
      <c r="EN212" t="str">
        <f>VLOOKUP($A212,таксономия!$1:$1048576,11,0)</f>
        <v xml:space="preserve"> Arthrobacter.</v>
      </c>
      <c r="EO212">
        <f>VLOOKUP($A212,таксономия!$1:$1048576,12,0)</f>
        <v>0</v>
      </c>
      <c r="EP212">
        <f>VLOOKUP($A212,таксономия!$1:$1048576,13,0)</f>
        <v>0</v>
      </c>
      <c r="EQ212">
        <f>VLOOKUP($A212,таксономия!$1:$1048576,14,0)</f>
        <v>0</v>
      </c>
    </row>
    <row r="213" spans="1:147" x14ac:dyDescent="0.25">
      <c r="A213" t="s">
        <v>167</v>
      </c>
      <c r="B213" t="s">
        <v>5623</v>
      </c>
      <c r="C213">
        <f t="shared" si="7"/>
        <v>1</v>
      </c>
      <c r="D213" s="1">
        <v>1</v>
      </c>
      <c r="E213">
        <v>0</v>
      </c>
      <c r="F213">
        <v>0</v>
      </c>
      <c r="G213">
        <v>0</v>
      </c>
      <c r="H213">
        <v>0</v>
      </c>
      <c r="I213">
        <v>0</v>
      </c>
      <c r="J213" s="2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72</v>
      </c>
      <c r="EJ213" t="str">
        <f>VLOOKUP($A213,таксономия!$1:$1048576,7,0)</f>
        <v>Bacteria</v>
      </c>
      <c r="EK213" t="str">
        <f>VLOOKUP($A213,таксономия!$1:$1048576,8,0)</f>
        <v xml:space="preserve"> Actinobacteria</v>
      </c>
      <c r="EL213" s="3" t="str">
        <f>VLOOKUP($A213,таксономия!$1:$1048576,9,0)</f>
        <v xml:space="preserve"> Corynebacteriales</v>
      </c>
      <c r="EM213" t="str">
        <f>VLOOKUP($A213,таксономия!$1:$1048576,10,0)</f>
        <v xml:space="preserve"> Mycobacteriaceae</v>
      </c>
      <c r="EN213" t="str">
        <f>VLOOKUP($A213,таксономия!$1:$1048576,11,0)</f>
        <v>Mycobacterium.</v>
      </c>
      <c r="EO213">
        <f>VLOOKUP($A213,таксономия!$1:$1048576,12,0)</f>
        <v>0</v>
      </c>
      <c r="EP213">
        <f>VLOOKUP($A213,таксономия!$1:$1048576,13,0)</f>
        <v>0</v>
      </c>
      <c r="EQ213">
        <f>VLOOKUP($A213,таксономия!$1:$1048576,14,0)</f>
        <v>0</v>
      </c>
    </row>
    <row r="214" spans="1:147" x14ac:dyDescent="0.25">
      <c r="A214" t="s">
        <v>169</v>
      </c>
      <c r="C214">
        <f t="shared" si="7"/>
        <v>1</v>
      </c>
      <c r="D214" s="1">
        <v>1</v>
      </c>
      <c r="E214">
        <v>0</v>
      </c>
      <c r="F214">
        <v>0</v>
      </c>
      <c r="G214">
        <v>0</v>
      </c>
      <c r="H214">
        <v>0</v>
      </c>
      <c r="I214">
        <v>0</v>
      </c>
      <c r="J214" s="2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79</v>
      </c>
      <c r="EJ214" t="str">
        <f>VLOOKUP($A214,таксономия!$1:$1048576,7,0)</f>
        <v>Bacteria</v>
      </c>
      <c r="EK214" t="str">
        <f>VLOOKUP($A214,таксономия!$1:$1048576,8,0)</f>
        <v xml:space="preserve"> Actinobacteria</v>
      </c>
      <c r="EL214" s="3" t="str">
        <f>VLOOKUP($A214,таксономия!$1:$1048576,9,0)</f>
        <v xml:space="preserve"> Corynebacteriales</v>
      </c>
      <c r="EM214" t="str">
        <f>VLOOKUP($A214,таксономия!$1:$1048576,10,0)</f>
        <v xml:space="preserve"> Mycobacteriaceae</v>
      </c>
      <c r="EN214" t="str">
        <f>VLOOKUP($A214,таксономия!$1:$1048576,11,0)</f>
        <v>Mycobacterium.</v>
      </c>
      <c r="EO214">
        <f>VLOOKUP($A214,таксономия!$1:$1048576,12,0)</f>
        <v>0</v>
      </c>
      <c r="EP214">
        <f>VLOOKUP($A214,таксономия!$1:$1048576,13,0)</f>
        <v>0</v>
      </c>
      <c r="EQ214">
        <f>VLOOKUP($A214,таксономия!$1:$1048576,14,0)</f>
        <v>0</v>
      </c>
    </row>
    <row r="215" spans="1:147" x14ac:dyDescent="0.25">
      <c r="A215" t="s">
        <v>172</v>
      </c>
      <c r="C215">
        <f t="shared" si="7"/>
        <v>1</v>
      </c>
      <c r="D215" s="1">
        <v>1</v>
      </c>
      <c r="E215">
        <v>0</v>
      </c>
      <c r="F215">
        <v>0</v>
      </c>
      <c r="G215">
        <v>0</v>
      </c>
      <c r="H215">
        <v>0</v>
      </c>
      <c r="I215">
        <v>0</v>
      </c>
      <c r="J215" s="2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109</v>
      </c>
      <c r="EJ215" t="e">
        <f>VLOOKUP($A215,таксономия!$1:$1048576,7,0)</f>
        <v>#N/A</v>
      </c>
      <c r="EK215" t="e">
        <f>VLOOKUP($A215,таксономия!$1:$1048576,8,0)</f>
        <v>#N/A</v>
      </c>
      <c r="EL215" s="3" t="e">
        <f>VLOOKUP($A215,таксономия!$1:$1048576,9,0)</f>
        <v>#N/A</v>
      </c>
      <c r="EM215" t="e">
        <f>VLOOKUP($A215,таксономия!$1:$1048576,10,0)</f>
        <v>#N/A</v>
      </c>
      <c r="EN215" t="e">
        <f>VLOOKUP($A215,таксономия!$1:$1048576,11,0)</f>
        <v>#N/A</v>
      </c>
      <c r="EO215" t="e">
        <f>VLOOKUP($A215,таксономия!$1:$1048576,12,0)</f>
        <v>#N/A</v>
      </c>
      <c r="EP215" t="e">
        <f>VLOOKUP($A215,таксономия!$1:$1048576,13,0)</f>
        <v>#N/A</v>
      </c>
      <c r="EQ215" t="e">
        <f>VLOOKUP($A215,таксономия!$1:$1048576,14,0)</f>
        <v>#N/A</v>
      </c>
    </row>
    <row r="216" spans="1:147" x14ac:dyDescent="0.25">
      <c r="A216" t="s">
        <v>173</v>
      </c>
      <c r="C216">
        <f t="shared" si="7"/>
        <v>1</v>
      </c>
      <c r="D216" s="1">
        <v>1</v>
      </c>
      <c r="E216">
        <v>0</v>
      </c>
      <c r="F216">
        <v>0</v>
      </c>
      <c r="G216">
        <v>0</v>
      </c>
      <c r="H216">
        <v>0</v>
      </c>
      <c r="I216">
        <v>0</v>
      </c>
      <c r="J216" s="2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107</v>
      </c>
      <c r="EJ216" t="e">
        <f>VLOOKUP($A216,таксономия!$1:$1048576,7,0)</f>
        <v>#N/A</v>
      </c>
      <c r="EK216" t="e">
        <f>VLOOKUP($A216,таксономия!$1:$1048576,8,0)</f>
        <v>#N/A</v>
      </c>
      <c r="EL216" s="3" t="e">
        <f>VLOOKUP($A216,таксономия!$1:$1048576,9,0)</f>
        <v>#N/A</v>
      </c>
      <c r="EM216" t="e">
        <f>VLOOKUP($A216,таксономия!$1:$1048576,10,0)</f>
        <v>#N/A</v>
      </c>
      <c r="EN216" t="e">
        <f>VLOOKUP($A216,таксономия!$1:$1048576,11,0)</f>
        <v>#N/A</v>
      </c>
      <c r="EO216" t="e">
        <f>VLOOKUP($A216,таксономия!$1:$1048576,12,0)</f>
        <v>#N/A</v>
      </c>
      <c r="EP216" t="e">
        <f>VLOOKUP($A216,таксономия!$1:$1048576,13,0)</f>
        <v>#N/A</v>
      </c>
      <c r="EQ216" t="e">
        <f>VLOOKUP($A216,таксономия!$1:$1048576,14,0)</f>
        <v>#N/A</v>
      </c>
    </row>
    <row r="217" spans="1:147" x14ac:dyDescent="0.25">
      <c r="A217" t="s">
        <v>178</v>
      </c>
      <c r="C217">
        <f t="shared" si="7"/>
        <v>1</v>
      </c>
      <c r="D217" s="1">
        <v>1</v>
      </c>
      <c r="E217">
        <v>0</v>
      </c>
      <c r="F217">
        <v>0</v>
      </c>
      <c r="G217">
        <v>0</v>
      </c>
      <c r="H217">
        <v>0</v>
      </c>
      <c r="I217">
        <v>0</v>
      </c>
      <c r="J217" s="2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110</v>
      </c>
      <c r="EJ217" t="str">
        <f>VLOOKUP($A217,таксономия!$1:$1048576,7,0)</f>
        <v>Bacteria</v>
      </c>
      <c r="EK217" t="str">
        <f>VLOOKUP($A217,таксономия!$1:$1048576,8,0)</f>
        <v xml:space="preserve"> Bacteroidetes</v>
      </c>
      <c r="EL217" s="3" t="str">
        <f>VLOOKUP($A217,таксономия!$1:$1048576,9,0)</f>
        <v xml:space="preserve"> Cytophagia</v>
      </c>
      <c r="EM217" t="str">
        <f>VLOOKUP($A217,таксономия!$1:$1048576,10,0)</f>
        <v xml:space="preserve"> Cytophagales</v>
      </c>
      <c r="EN217" t="str">
        <f>VLOOKUP($A217,таксономия!$1:$1048576,11,0)</f>
        <v xml:space="preserve"> Cyclobacteriaceae</v>
      </c>
      <c r="EO217" t="str">
        <f>VLOOKUP($A217,таксономия!$1:$1048576,12,0)</f>
        <v>Algoriphagus.</v>
      </c>
      <c r="EP217">
        <f>VLOOKUP($A217,таксономия!$1:$1048576,13,0)</f>
        <v>0</v>
      </c>
      <c r="EQ217">
        <f>VLOOKUP($A217,таксономия!$1:$1048576,14,0)</f>
        <v>0</v>
      </c>
    </row>
    <row r="218" spans="1:147" x14ac:dyDescent="0.25">
      <c r="A218" t="s">
        <v>179</v>
      </c>
      <c r="C218">
        <f t="shared" si="7"/>
        <v>1</v>
      </c>
      <c r="D218" s="1">
        <v>1</v>
      </c>
      <c r="E218">
        <v>0</v>
      </c>
      <c r="F218">
        <v>0</v>
      </c>
      <c r="G218">
        <v>0</v>
      </c>
      <c r="H218">
        <v>0</v>
      </c>
      <c r="I218">
        <v>0</v>
      </c>
      <c r="J218" s="2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110</v>
      </c>
      <c r="EJ218" t="str">
        <f>VLOOKUP($A218,таксономия!$1:$1048576,7,0)</f>
        <v>Bacteria</v>
      </c>
      <c r="EK218" t="str">
        <f>VLOOKUP($A218,таксономия!$1:$1048576,8,0)</f>
        <v xml:space="preserve"> Bacteroidetes</v>
      </c>
      <c r="EL218" s="3" t="str">
        <f>VLOOKUP($A218,таксономия!$1:$1048576,9,0)</f>
        <v xml:space="preserve"> Cytophagia</v>
      </c>
      <c r="EM218" t="str">
        <f>VLOOKUP($A218,таксономия!$1:$1048576,10,0)</f>
        <v xml:space="preserve"> Cytophagales</v>
      </c>
      <c r="EN218" t="str">
        <f>VLOOKUP($A218,таксономия!$1:$1048576,11,0)</f>
        <v xml:space="preserve"> Cyclobacteriaceae</v>
      </c>
      <c r="EO218" t="str">
        <f>VLOOKUP($A218,таксономия!$1:$1048576,12,0)</f>
        <v>Algoriphagus.</v>
      </c>
      <c r="EP218">
        <f>VLOOKUP($A218,таксономия!$1:$1048576,13,0)</f>
        <v>0</v>
      </c>
      <c r="EQ218">
        <f>VLOOKUP($A218,таксономия!$1:$1048576,14,0)</f>
        <v>0</v>
      </c>
    </row>
    <row r="219" spans="1:147" x14ac:dyDescent="0.25">
      <c r="A219" t="s">
        <v>180</v>
      </c>
      <c r="C219">
        <f t="shared" si="7"/>
        <v>1</v>
      </c>
      <c r="D219" s="1">
        <v>1</v>
      </c>
      <c r="E219">
        <v>0</v>
      </c>
      <c r="F219">
        <v>0</v>
      </c>
      <c r="G219">
        <v>0</v>
      </c>
      <c r="H219">
        <v>0</v>
      </c>
      <c r="I219">
        <v>0</v>
      </c>
      <c r="J219" s="2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77</v>
      </c>
      <c r="EJ219" t="str">
        <f>VLOOKUP($A219,таксономия!$1:$1048576,7,0)</f>
        <v>Bacteria</v>
      </c>
      <c r="EK219" t="str">
        <f>VLOOKUP($A219,таксономия!$1:$1048576,8,0)</f>
        <v xml:space="preserve"> Bacteroidetes</v>
      </c>
      <c r="EL219" s="3" t="str">
        <f>VLOOKUP($A219,таксономия!$1:$1048576,9,0)</f>
        <v xml:space="preserve"> Cytophagia</v>
      </c>
      <c r="EM219" t="str">
        <f>VLOOKUP($A219,таксономия!$1:$1048576,10,0)</f>
        <v xml:space="preserve"> Cytophagales</v>
      </c>
      <c r="EN219" t="str">
        <f>VLOOKUP($A219,таксономия!$1:$1048576,11,0)</f>
        <v xml:space="preserve"> Cyclobacteriaceae</v>
      </c>
      <c r="EO219" t="str">
        <f>VLOOKUP($A219,таксономия!$1:$1048576,12,0)</f>
        <v>Algoriphagus.</v>
      </c>
      <c r="EP219">
        <f>VLOOKUP($A219,таксономия!$1:$1048576,13,0)</f>
        <v>0</v>
      </c>
      <c r="EQ219">
        <f>VLOOKUP($A219,таксономия!$1:$1048576,14,0)</f>
        <v>0</v>
      </c>
    </row>
    <row r="220" spans="1:147" x14ac:dyDescent="0.25">
      <c r="A220" t="s">
        <v>181</v>
      </c>
      <c r="C220">
        <f t="shared" si="7"/>
        <v>1</v>
      </c>
      <c r="D220" s="1">
        <v>1</v>
      </c>
      <c r="E220">
        <v>0</v>
      </c>
      <c r="F220">
        <v>0</v>
      </c>
      <c r="G220">
        <v>0</v>
      </c>
      <c r="H220">
        <v>0</v>
      </c>
      <c r="I220">
        <v>0</v>
      </c>
      <c r="J220" s="2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101</v>
      </c>
      <c r="EJ220" t="str">
        <f>VLOOKUP($A220,таксономия!$1:$1048576,7,0)</f>
        <v>Bacteria</v>
      </c>
      <c r="EK220" t="str">
        <f>VLOOKUP($A220,таксономия!$1:$1048576,8,0)</f>
        <v xml:space="preserve"> Cyanobacteria</v>
      </c>
      <c r="EL220" s="3" t="str">
        <f>VLOOKUP($A220,таксономия!$1:$1048576,9,0)</f>
        <v xml:space="preserve"> Oscillatoriophycideae</v>
      </c>
      <c r="EM220" t="str">
        <f>VLOOKUP($A220,таксономия!$1:$1048576,10,0)</f>
        <v xml:space="preserve"> Chroococcales</v>
      </c>
      <c r="EN220" t="str">
        <f>VLOOKUP($A220,таксономия!$1:$1048576,11,0)</f>
        <v>Cyanothece.</v>
      </c>
      <c r="EO220">
        <f>VLOOKUP($A220,таксономия!$1:$1048576,12,0)</f>
        <v>0</v>
      </c>
      <c r="EP220">
        <f>VLOOKUP($A220,таксономия!$1:$1048576,13,0)</f>
        <v>0</v>
      </c>
      <c r="EQ220">
        <f>VLOOKUP($A220,таксономия!$1:$1048576,14,0)</f>
        <v>0</v>
      </c>
    </row>
    <row r="221" spans="1:147" x14ac:dyDescent="0.25">
      <c r="A221" t="s">
        <v>182</v>
      </c>
      <c r="C221">
        <f t="shared" si="7"/>
        <v>1</v>
      </c>
      <c r="D221" s="1">
        <v>1</v>
      </c>
      <c r="E221">
        <v>0</v>
      </c>
      <c r="F221">
        <v>0</v>
      </c>
      <c r="G221">
        <v>0</v>
      </c>
      <c r="H221">
        <v>0</v>
      </c>
      <c r="I221">
        <v>0</v>
      </c>
      <c r="J221" s="2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107</v>
      </c>
      <c r="EJ221" t="str">
        <f>VLOOKUP($A221,таксономия!$1:$1048576,7,0)</f>
        <v>Bacteria</v>
      </c>
      <c r="EK221" t="str">
        <f>VLOOKUP($A221,таксономия!$1:$1048576,8,0)</f>
        <v xml:space="preserve"> Bacteroidetes</v>
      </c>
      <c r="EL221" s="3" t="str">
        <f>VLOOKUP($A221,таксономия!$1:$1048576,9,0)</f>
        <v xml:space="preserve"> Flavobacteriia</v>
      </c>
      <c r="EM221" t="str">
        <f>VLOOKUP($A221,таксономия!$1:$1048576,10,0)</f>
        <v xml:space="preserve"> Flavobacteriales.</v>
      </c>
      <c r="EN221">
        <f>VLOOKUP($A221,таксономия!$1:$1048576,11,0)</f>
        <v>0</v>
      </c>
      <c r="EO221">
        <f>VLOOKUP($A221,таксономия!$1:$1048576,12,0)</f>
        <v>0</v>
      </c>
      <c r="EP221">
        <f>VLOOKUP($A221,таксономия!$1:$1048576,13,0)</f>
        <v>0</v>
      </c>
      <c r="EQ221">
        <f>VLOOKUP($A221,таксономия!$1:$1048576,14,0)</f>
        <v>0</v>
      </c>
    </row>
    <row r="222" spans="1:147" x14ac:dyDescent="0.25">
      <c r="A222" t="s">
        <v>184</v>
      </c>
      <c r="C222">
        <f t="shared" si="7"/>
        <v>1</v>
      </c>
      <c r="D222" s="1">
        <v>1</v>
      </c>
      <c r="E222">
        <v>0</v>
      </c>
      <c r="F222">
        <v>0</v>
      </c>
      <c r="G222">
        <v>0</v>
      </c>
      <c r="H222">
        <v>0</v>
      </c>
      <c r="I222">
        <v>0</v>
      </c>
      <c r="J222" s="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113</v>
      </c>
      <c r="EJ222" t="str">
        <f>VLOOKUP($A222,таксономия!$1:$1048576,7,0)</f>
        <v>Bacteria</v>
      </c>
      <c r="EK222" t="str">
        <f>VLOOKUP($A222,таксономия!$1:$1048576,8,0)</f>
        <v xml:space="preserve"> Proteobacteria</v>
      </c>
      <c r="EL222" s="3" t="str">
        <f>VLOOKUP($A222,таксономия!$1:$1048576,9,0)</f>
        <v xml:space="preserve"> Gammaproteobacteria</v>
      </c>
      <c r="EM222" t="str">
        <f>VLOOKUP($A222,таксономия!$1:$1048576,10,0)</f>
        <v xml:space="preserve"> Pseudomonadales</v>
      </c>
      <c r="EN222" t="str">
        <f>VLOOKUP($A222,таксономия!$1:$1048576,11,0)</f>
        <v>Moraxellaceae</v>
      </c>
      <c r="EO222" t="str">
        <f>VLOOKUP($A222,таксономия!$1:$1048576,12,0)</f>
        <v xml:space="preserve"> Acinetobacter</v>
      </c>
      <c r="EP222" t="str">
        <f>VLOOKUP($A222,таксономия!$1:$1048576,13,0)</f>
        <v>Acinetobacter calcoaceticus/baumannii complex.</v>
      </c>
      <c r="EQ222">
        <f>VLOOKUP($A222,таксономия!$1:$1048576,14,0)</f>
        <v>0</v>
      </c>
    </row>
    <row r="223" spans="1:147" x14ac:dyDescent="0.25">
      <c r="A223" t="s">
        <v>185</v>
      </c>
      <c r="C223">
        <f t="shared" si="7"/>
        <v>1</v>
      </c>
      <c r="D223" s="1">
        <v>1</v>
      </c>
      <c r="E223">
        <v>0</v>
      </c>
      <c r="F223">
        <v>0</v>
      </c>
      <c r="G223">
        <v>0</v>
      </c>
      <c r="H223">
        <v>0</v>
      </c>
      <c r="I223">
        <v>0</v>
      </c>
      <c r="J223" s="2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110</v>
      </c>
      <c r="EJ223" t="str">
        <f>VLOOKUP($A223,таксономия!$1:$1048576,7,0)</f>
        <v>Bacteria</v>
      </c>
      <c r="EK223" t="str">
        <f>VLOOKUP($A223,таксономия!$1:$1048576,8,0)</f>
        <v xml:space="preserve"> Proteobacteria</v>
      </c>
      <c r="EL223" s="3" t="str">
        <f>VLOOKUP($A223,таксономия!$1:$1048576,9,0)</f>
        <v xml:space="preserve"> Gammaproteobacteria</v>
      </c>
      <c r="EM223" t="str">
        <f>VLOOKUP($A223,таксономия!$1:$1048576,10,0)</f>
        <v xml:space="preserve"> Pasteurellales</v>
      </c>
      <c r="EN223" t="str">
        <f>VLOOKUP($A223,таксономия!$1:$1048576,11,0)</f>
        <v>Pasteurellaceae</v>
      </c>
      <c r="EO223" t="str">
        <f>VLOOKUP($A223,таксономия!$1:$1048576,12,0)</f>
        <v xml:space="preserve"> Actinobacillus.</v>
      </c>
      <c r="EP223">
        <f>VLOOKUP($A223,таксономия!$1:$1048576,13,0)</f>
        <v>0</v>
      </c>
      <c r="EQ223">
        <f>VLOOKUP($A223,таксономия!$1:$1048576,14,0)</f>
        <v>0</v>
      </c>
    </row>
    <row r="224" spans="1:147" x14ac:dyDescent="0.25">
      <c r="A224" t="s">
        <v>186</v>
      </c>
      <c r="C224">
        <f t="shared" si="7"/>
        <v>1</v>
      </c>
      <c r="D224" s="1">
        <v>1</v>
      </c>
      <c r="E224">
        <v>0</v>
      </c>
      <c r="F224">
        <v>0</v>
      </c>
      <c r="G224">
        <v>0</v>
      </c>
      <c r="H224">
        <v>0</v>
      </c>
      <c r="I224">
        <v>0</v>
      </c>
      <c r="J224" s="2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79</v>
      </c>
      <c r="EJ224" t="e">
        <f>VLOOKUP($A224,таксономия!$1:$1048576,7,0)</f>
        <v>#N/A</v>
      </c>
      <c r="EK224" t="e">
        <f>VLOOKUP($A224,таксономия!$1:$1048576,8,0)</f>
        <v>#N/A</v>
      </c>
      <c r="EL224" s="3" t="e">
        <f>VLOOKUP($A224,таксономия!$1:$1048576,9,0)</f>
        <v>#N/A</v>
      </c>
      <c r="EM224" t="e">
        <f>VLOOKUP($A224,таксономия!$1:$1048576,10,0)</f>
        <v>#N/A</v>
      </c>
      <c r="EN224" t="e">
        <f>VLOOKUP($A224,таксономия!$1:$1048576,11,0)</f>
        <v>#N/A</v>
      </c>
      <c r="EO224" t="e">
        <f>VLOOKUP($A224,таксономия!$1:$1048576,12,0)</f>
        <v>#N/A</v>
      </c>
      <c r="EP224" t="e">
        <f>VLOOKUP($A224,таксономия!$1:$1048576,13,0)</f>
        <v>#N/A</v>
      </c>
      <c r="EQ224" t="e">
        <f>VLOOKUP($A224,таксономия!$1:$1048576,14,0)</f>
        <v>#N/A</v>
      </c>
    </row>
    <row r="225" spans="1:147" x14ac:dyDescent="0.25">
      <c r="A225" t="s">
        <v>187</v>
      </c>
      <c r="C225">
        <f t="shared" si="7"/>
        <v>1</v>
      </c>
      <c r="D225" s="1">
        <v>1</v>
      </c>
      <c r="E225">
        <v>0</v>
      </c>
      <c r="F225">
        <v>0</v>
      </c>
      <c r="G225">
        <v>0</v>
      </c>
      <c r="H225">
        <v>0</v>
      </c>
      <c r="I225">
        <v>0</v>
      </c>
      <c r="J225" s="2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79</v>
      </c>
      <c r="EJ225" t="e">
        <f>VLOOKUP($A225,таксономия!$1:$1048576,7,0)</f>
        <v>#N/A</v>
      </c>
      <c r="EK225" t="e">
        <f>VLOOKUP($A225,таксономия!$1:$1048576,8,0)</f>
        <v>#N/A</v>
      </c>
      <c r="EL225" s="3" t="e">
        <f>VLOOKUP($A225,таксономия!$1:$1048576,9,0)</f>
        <v>#N/A</v>
      </c>
      <c r="EM225" t="e">
        <f>VLOOKUP($A225,таксономия!$1:$1048576,10,0)</f>
        <v>#N/A</v>
      </c>
      <c r="EN225" t="e">
        <f>VLOOKUP($A225,таксономия!$1:$1048576,11,0)</f>
        <v>#N/A</v>
      </c>
      <c r="EO225" t="e">
        <f>VLOOKUP($A225,таксономия!$1:$1048576,12,0)</f>
        <v>#N/A</v>
      </c>
      <c r="EP225" t="e">
        <f>VLOOKUP($A225,таксономия!$1:$1048576,13,0)</f>
        <v>#N/A</v>
      </c>
      <c r="EQ225" t="e">
        <f>VLOOKUP($A225,таксономия!$1:$1048576,14,0)</f>
        <v>#N/A</v>
      </c>
    </row>
    <row r="226" spans="1:147" x14ac:dyDescent="0.25">
      <c r="A226" t="s">
        <v>190</v>
      </c>
      <c r="C226">
        <f t="shared" si="7"/>
        <v>1</v>
      </c>
      <c r="D226" s="1">
        <v>1</v>
      </c>
      <c r="E226">
        <v>0</v>
      </c>
      <c r="F226">
        <v>0</v>
      </c>
      <c r="G226">
        <v>0</v>
      </c>
      <c r="H226">
        <v>0</v>
      </c>
      <c r="I226">
        <v>0</v>
      </c>
      <c r="J226" s="2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96</v>
      </c>
      <c r="EJ226" t="str">
        <f>VLOOKUP($A226,таксономия!$1:$1048576,7,0)</f>
        <v>Bacteria</v>
      </c>
      <c r="EK226" t="str">
        <f>VLOOKUP($A226,таксономия!$1:$1048576,8,0)</f>
        <v xml:space="preserve"> Proteobacteria</v>
      </c>
      <c r="EL226" s="3" t="str">
        <f>VLOOKUP($A226,таксономия!$1:$1048576,9,0)</f>
        <v xml:space="preserve"> Alphaproteobacteria</v>
      </c>
      <c r="EM226" t="str">
        <f>VLOOKUP($A226,таксономия!$1:$1048576,10,0)</f>
        <v xml:space="preserve"> Rhodobacterales</v>
      </c>
      <c r="EN226" t="str">
        <f>VLOOKUP($A226,таксономия!$1:$1048576,11,0)</f>
        <v>Hyphomonadaceae</v>
      </c>
      <c r="EO226" t="str">
        <f>VLOOKUP($A226,таксономия!$1:$1048576,12,0)</f>
        <v xml:space="preserve"> Oceanicaulis.</v>
      </c>
      <c r="EP226">
        <f>VLOOKUP($A226,таксономия!$1:$1048576,13,0)</f>
        <v>0</v>
      </c>
      <c r="EQ226">
        <f>VLOOKUP($A226,таксономия!$1:$1048576,14,0)</f>
        <v>0</v>
      </c>
    </row>
    <row r="227" spans="1:147" x14ac:dyDescent="0.25">
      <c r="A227" t="s">
        <v>192</v>
      </c>
      <c r="C227">
        <f t="shared" si="7"/>
        <v>1</v>
      </c>
      <c r="D227" s="1">
        <v>1</v>
      </c>
      <c r="E227">
        <v>0</v>
      </c>
      <c r="F227">
        <v>0</v>
      </c>
      <c r="G227">
        <v>0</v>
      </c>
      <c r="H227">
        <v>0</v>
      </c>
      <c r="I227">
        <v>0</v>
      </c>
      <c r="J227" s="2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110</v>
      </c>
      <c r="EJ227" t="str">
        <f>VLOOKUP($A227,таксономия!$1:$1048576,7,0)</f>
        <v>Bacteria</v>
      </c>
      <c r="EK227" t="str">
        <f>VLOOKUP($A227,таксономия!$1:$1048576,8,0)</f>
        <v xml:space="preserve"> Proteobacteria</v>
      </c>
      <c r="EL227" s="3" t="str">
        <f>VLOOKUP($A227,таксономия!$1:$1048576,9,0)</f>
        <v xml:space="preserve"> Alphaproteobacteria</v>
      </c>
      <c r="EM227" t="str">
        <f>VLOOKUP($A227,таксономия!$1:$1048576,10,0)</f>
        <v xml:space="preserve"> Rhizobiales</v>
      </c>
      <c r="EN227" t="str">
        <f>VLOOKUP($A227,таксономия!$1:$1048576,11,0)</f>
        <v>Bradyrhizobiaceae</v>
      </c>
      <c r="EO227" t="str">
        <f>VLOOKUP($A227,таксономия!$1:$1048576,12,0)</f>
        <v xml:space="preserve"> Nitrobacter.</v>
      </c>
      <c r="EP227">
        <f>VLOOKUP($A227,таксономия!$1:$1048576,13,0)</f>
        <v>0</v>
      </c>
      <c r="EQ227">
        <f>VLOOKUP($A227,таксономия!$1:$1048576,14,0)</f>
        <v>0</v>
      </c>
    </row>
    <row r="228" spans="1:147" x14ac:dyDescent="0.25">
      <c r="A228" t="s">
        <v>193</v>
      </c>
      <c r="C228">
        <f t="shared" si="7"/>
        <v>1</v>
      </c>
      <c r="D228" s="1">
        <v>1</v>
      </c>
      <c r="E228">
        <v>0</v>
      </c>
      <c r="F228">
        <v>0</v>
      </c>
      <c r="G228">
        <v>0</v>
      </c>
      <c r="H228">
        <v>0</v>
      </c>
      <c r="I228">
        <v>0</v>
      </c>
      <c r="J228" s="2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110</v>
      </c>
      <c r="EJ228" t="str">
        <f>VLOOKUP($A228,таксономия!$1:$1048576,7,0)</f>
        <v>Bacteria</v>
      </c>
      <c r="EK228" t="str">
        <f>VLOOKUP($A228,таксономия!$1:$1048576,8,0)</f>
        <v xml:space="preserve"> Proteobacteria</v>
      </c>
      <c r="EL228" s="3" t="str">
        <f>VLOOKUP($A228,таксономия!$1:$1048576,9,0)</f>
        <v xml:space="preserve"> Alphaproteobacteria</v>
      </c>
      <c r="EM228" t="str">
        <f>VLOOKUP($A228,таксономия!$1:$1048576,10,0)</f>
        <v xml:space="preserve"> Rhizobiales</v>
      </c>
      <c r="EN228" t="str">
        <f>VLOOKUP($A228,таксономия!$1:$1048576,11,0)</f>
        <v>Bradyrhizobiaceae</v>
      </c>
      <c r="EO228" t="str">
        <f>VLOOKUP($A228,таксономия!$1:$1048576,12,0)</f>
        <v xml:space="preserve"> Nitrobacter.</v>
      </c>
      <c r="EP228">
        <f>VLOOKUP($A228,таксономия!$1:$1048576,13,0)</f>
        <v>0</v>
      </c>
      <c r="EQ228">
        <f>VLOOKUP($A228,таксономия!$1:$1048576,14,0)</f>
        <v>0</v>
      </c>
    </row>
    <row r="229" spans="1:147" x14ac:dyDescent="0.25">
      <c r="A229" t="s">
        <v>195</v>
      </c>
      <c r="C229">
        <f t="shared" si="7"/>
        <v>1</v>
      </c>
      <c r="D229" s="1">
        <v>1</v>
      </c>
      <c r="E229">
        <v>0</v>
      </c>
      <c r="F229">
        <v>0</v>
      </c>
      <c r="G229">
        <v>0</v>
      </c>
      <c r="H229">
        <v>0</v>
      </c>
      <c r="I229">
        <v>0</v>
      </c>
      <c r="J229" s="2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106</v>
      </c>
      <c r="EJ229" t="str">
        <f>VLOOKUP($A229,таксономия!$1:$1048576,7,0)</f>
        <v>Bacteria</v>
      </c>
      <c r="EK229" t="str">
        <f>VLOOKUP($A229,таксономия!$1:$1048576,8,0)</f>
        <v xml:space="preserve"> Proteobacteria</v>
      </c>
      <c r="EL229" s="3" t="str">
        <f>VLOOKUP($A229,таксономия!$1:$1048576,9,0)</f>
        <v xml:space="preserve"> Alphaproteobacteria</v>
      </c>
      <c r="EM229" t="str">
        <f>VLOOKUP($A229,таксономия!$1:$1048576,10,0)</f>
        <v xml:space="preserve"> Rhizobiales</v>
      </c>
      <c r="EN229" t="str">
        <f>VLOOKUP($A229,таксономия!$1:$1048576,11,0)</f>
        <v>Bradyrhizobiaceae</v>
      </c>
      <c r="EO229" t="str">
        <f>VLOOKUP($A229,таксономия!$1:$1048576,12,0)</f>
        <v xml:space="preserve"> Nitrobacter.</v>
      </c>
      <c r="EP229">
        <f>VLOOKUP($A229,таксономия!$1:$1048576,13,0)</f>
        <v>0</v>
      </c>
      <c r="EQ229">
        <f>VLOOKUP($A229,таксономия!$1:$1048576,14,0)</f>
        <v>0</v>
      </c>
    </row>
    <row r="230" spans="1:147" x14ac:dyDescent="0.25">
      <c r="A230" t="s">
        <v>197</v>
      </c>
      <c r="C230">
        <f t="shared" si="7"/>
        <v>1</v>
      </c>
      <c r="D230" s="1">
        <v>1</v>
      </c>
      <c r="E230">
        <v>0</v>
      </c>
      <c r="F230">
        <v>0</v>
      </c>
      <c r="G230">
        <v>0</v>
      </c>
      <c r="H230">
        <v>0</v>
      </c>
      <c r="I230">
        <v>0</v>
      </c>
      <c r="J230" s="2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110</v>
      </c>
      <c r="EJ230" t="str">
        <f>VLOOKUP($A230,таксономия!$1:$1048576,7,0)</f>
        <v>Bacteria</v>
      </c>
      <c r="EK230" t="str">
        <f>VLOOKUP($A230,таксономия!$1:$1048576,8,0)</f>
        <v xml:space="preserve"> Bacteroidetes</v>
      </c>
      <c r="EL230" s="3" t="str">
        <f>VLOOKUP($A230,таксономия!$1:$1048576,9,0)</f>
        <v xml:space="preserve"> Flavobacteriia</v>
      </c>
      <c r="EM230" t="str">
        <f>VLOOKUP($A230,таксономия!$1:$1048576,10,0)</f>
        <v xml:space="preserve"> Flavobacteriales</v>
      </c>
      <c r="EN230" t="str">
        <f>VLOOKUP($A230,таксономия!$1:$1048576,11,0)</f>
        <v>Flavobacteriaceae</v>
      </c>
      <c r="EO230" t="str">
        <f>VLOOKUP($A230,таксономия!$1:$1048576,12,0)</f>
        <v xml:space="preserve"> Leeuwenhoekiella.</v>
      </c>
      <c r="EP230">
        <f>VLOOKUP($A230,таксономия!$1:$1048576,13,0)</f>
        <v>0</v>
      </c>
      <c r="EQ230">
        <f>VLOOKUP($A230,таксономия!$1:$1048576,14,0)</f>
        <v>0</v>
      </c>
    </row>
    <row r="231" spans="1:147" x14ac:dyDescent="0.25">
      <c r="A231" t="s">
        <v>198</v>
      </c>
      <c r="C231">
        <f t="shared" si="7"/>
        <v>1</v>
      </c>
      <c r="D231" s="1">
        <v>1</v>
      </c>
      <c r="E231">
        <v>0</v>
      </c>
      <c r="F231">
        <v>0</v>
      </c>
      <c r="G231">
        <v>0</v>
      </c>
      <c r="H231">
        <v>0</v>
      </c>
      <c r="I231">
        <v>0</v>
      </c>
      <c r="J231" s="2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107</v>
      </c>
      <c r="EJ231" t="str">
        <f>VLOOKUP($A231,таксономия!$1:$1048576,7,0)</f>
        <v>Bacteria</v>
      </c>
      <c r="EK231" t="str">
        <f>VLOOKUP($A231,таксономия!$1:$1048576,8,0)</f>
        <v xml:space="preserve"> Bacteroidetes</v>
      </c>
      <c r="EL231" s="3" t="str">
        <f>VLOOKUP($A231,таксономия!$1:$1048576,9,0)</f>
        <v xml:space="preserve"> Flavobacteriia</v>
      </c>
      <c r="EM231" t="str">
        <f>VLOOKUP($A231,таксономия!$1:$1048576,10,0)</f>
        <v xml:space="preserve"> Flavobacteriales</v>
      </c>
      <c r="EN231" t="str">
        <f>VLOOKUP($A231,таксономия!$1:$1048576,11,0)</f>
        <v>Flavobacteriaceae</v>
      </c>
      <c r="EO231" t="str">
        <f>VLOOKUP($A231,таксономия!$1:$1048576,12,0)</f>
        <v xml:space="preserve"> Leeuwenhoekiella.</v>
      </c>
      <c r="EP231">
        <f>VLOOKUP($A231,таксономия!$1:$1048576,13,0)</f>
        <v>0</v>
      </c>
      <c r="EQ231">
        <f>VLOOKUP($A231,таксономия!$1:$1048576,14,0)</f>
        <v>0</v>
      </c>
    </row>
    <row r="232" spans="1:147" x14ac:dyDescent="0.25">
      <c r="A232" t="s">
        <v>201</v>
      </c>
      <c r="C232">
        <f t="shared" si="7"/>
        <v>1</v>
      </c>
      <c r="D232" s="1">
        <v>1</v>
      </c>
      <c r="E232">
        <v>0</v>
      </c>
      <c r="F232">
        <v>0</v>
      </c>
      <c r="G232">
        <v>0</v>
      </c>
      <c r="H232">
        <v>0</v>
      </c>
      <c r="I232">
        <v>0</v>
      </c>
      <c r="J232" s="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102</v>
      </c>
      <c r="EJ232" t="str">
        <f>VLOOKUP($A232,таксономия!$1:$1048576,7,0)</f>
        <v>Bacteria</v>
      </c>
      <c r="EK232" t="str">
        <f>VLOOKUP($A232,таксономия!$1:$1048576,8,0)</f>
        <v xml:space="preserve"> Firmicutes</v>
      </c>
      <c r="EL232" s="3" t="str">
        <f>VLOOKUP($A232,таксономия!$1:$1048576,9,0)</f>
        <v xml:space="preserve"> Bacilli</v>
      </c>
      <c r="EM232" t="str">
        <f>VLOOKUP($A232,таксономия!$1:$1048576,10,0)</f>
        <v xml:space="preserve"> Bacillales</v>
      </c>
      <c r="EN232" t="str">
        <f>VLOOKUP($A232,таксономия!$1:$1048576,11,0)</f>
        <v xml:space="preserve"> Bacillaceae</v>
      </c>
      <c r="EO232" t="str">
        <f>VLOOKUP($A232,таксономия!$1:$1048576,12,0)</f>
        <v xml:space="preserve"> Geobacillus.</v>
      </c>
      <c r="EP232">
        <f>VLOOKUP($A232,таксономия!$1:$1048576,13,0)</f>
        <v>0</v>
      </c>
      <c r="EQ232">
        <f>VLOOKUP($A232,таксономия!$1:$1048576,14,0)</f>
        <v>0</v>
      </c>
    </row>
    <row r="233" spans="1:147" x14ac:dyDescent="0.25">
      <c r="A233" t="s">
        <v>202</v>
      </c>
      <c r="C233">
        <f t="shared" si="7"/>
        <v>1</v>
      </c>
      <c r="D233" s="1">
        <v>1</v>
      </c>
      <c r="E233">
        <v>0</v>
      </c>
      <c r="F233">
        <v>0</v>
      </c>
      <c r="G233">
        <v>0</v>
      </c>
      <c r="H233">
        <v>0</v>
      </c>
      <c r="I233">
        <v>0</v>
      </c>
      <c r="J233" s="2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104</v>
      </c>
      <c r="EJ233" t="str">
        <f>VLOOKUP($A233,таксономия!$1:$1048576,7,0)</f>
        <v>Bacteria</v>
      </c>
      <c r="EK233" t="str">
        <f>VLOOKUP($A233,таксономия!$1:$1048576,8,0)</f>
        <v xml:space="preserve"> Firmicutes</v>
      </c>
      <c r="EL233" s="3" t="str">
        <f>VLOOKUP($A233,таксономия!$1:$1048576,9,0)</f>
        <v xml:space="preserve"> Bacilli</v>
      </c>
      <c r="EM233" t="str">
        <f>VLOOKUP($A233,таксономия!$1:$1048576,10,0)</f>
        <v xml:space="preserve"> Bacillales</v>
      </c>
      <c r="EN233" t="str">
        <f>VLOOKUP($A233,таксономия!$1:$1048576,11,0)</f>
        <v xml:space="preserve"> Bacillaceae</v>
      </c>
      <c r="EO233" t="str">
        <f>VLOOKUP($A233,таксономия!$1:$1048576,12,0)</f>
        <v xml:space="preserve"> Geobacillus.</v>
      </c>
      <c r="EP233">
        <f>VLOOKUP($A233,таксономия!$1:$1048576,13,0)</f>
        <v>0</v>
      </c>
      <c r="EQ233">
        <f>VLOOKUP($A233,таксономия!$1:$1048576,14,0)</f>
        <v>0</v>
      </c>
    </row>
    <row r="234" spans="1:147" x14ac:dyDescent="0.25">
      <c r="A234" t="s">
        <v>203</v>
      </c>
      <c r="C234">
        <f t="shared" si="7"/>
        <v>1</v>
      </c>
      <c r="D234" s="1">
        <v>1</v>
      </c>
      <c r="E234">
        <v>0</v>
      </c>
      <c r="F234">
        <v>0</v>
      </c>
      <c r="G234">
        <v>0</v>
      </c>
      <c r="H234">
        <v>0</v>
      </c>
      <c r="I234">
        <v>0</v>
      </c>
      <c r="J234" s="2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108</v>
      </c>
      <c r="EJ234" t="e">
        <f>VLOOKUP($A234,таксономия!$1:$1048576,7,0)</f>
        <v>#N/A</v>
      </c>
      <c r="EK234" t="e">
        <f>VLOOKUP($A234,таксономия!$1:$1048576,8,0)</f>
        <v>#N/A</v>
      </c>
      <c r="EL234" s="3" t="e">
        <f>VLOOKUP($A234,таксономия!$1:$1048576,9,0)</f>
        <v>#N/A</v>
      </c>
      <c r="EM234" t="e">
        <f>VLOOKUP($A234,таксономия!$1:$1048576,10,0)</f>
        <v>#N/A</v>
      </c>
      <c r="EN234" t="e">
        <f>VLOOKUP($A234,таксономия!$1:$1048576,11,0)</f>
        <v>#N/A</v>
      </c>
      <c r="EO234" t="e">
        <f>VLOOKUP($A234,таксономия!$1:$1048576,12,0)</f>
        <v>#N/A</v>
      </c>
      <c r="EP234" t="e">
        <f>VLOOKUP($A234,таксономия!$1:$1048576,13,0)</f>
        <v>#N/A</v>
      </c>
      <c r="EQ234" t="e">
        <f>VLOOKUP($A234,таксономия!$1:$1048576,14,0)</f>
        <v>#N/A</v>
      </c>
    </row>
    <row r="235" spans="1:147" x14ac:dyDescent="0.25">
      <c r="A235" t="s">
        <v>205</v>
      </c>
      <c r="C235">
        <f t="shared" si="7"/>
        <v>1</v>
      </c>
      <c r="D235" s="1">
        <v>1</v>
      </c>
      <c r="E235">
        <v>0</v>
      </c>
      <c r="F235">
        <v>0</v>
      </c>
      <c r="G235">
        <v>0</v>
      </c>
      <c r="H235">
        <v>0</v>
      </c>
      <c r="I235">
        <v>0</v>
      </c>
      <c r="J235" s="2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108</v>
      </c>
      <c r="EJ235" t="e">
        <f>VLOOKUP($A235,таксономия!$1:$1048576,7,0)</f>
        <v>#N/A</v>
      </c>
      <c r="EK235" t="e">
        <f>VLOOKUP($A235,таксономия!$1:$1048576,8,0)</f>
        <v>#N/A</v>
      </c>
      <c r="EL235" s="3" t="e">
        <f>VLOOKUP($A235,таксономия!$1:$1048576,9,0)</f>
        <v>#N/A</v>
      </c>
      <c r="EM235" t="e">
        <f>VLOOKUP($A235,таксономия!$1:$1048576,10,0)</f>
        <v>#N/A</v>
      </c>
      <c r="EN235" t="e">
        <f>VLOOKUP($A235,таксономия!$1:$1048576,11,0)</f>
        <v>#N/A</v>
      </c>
      <c r="EO235" t="e">
        <f>VLOOKUP($A235,таксономия!$1:$1048576,12,0)</f>
        <v>#N/A</v>
      </c>
      <c r="EP235" t="e">
        <f>VLOOKUP($A235,таксономия!$1:$1048576,13,0)</f>
        <v>#N/A</v>
      </c>
      <c r="EQ235" t="e">
        <f>VLOOKUP($A235,таксономия!$1:$1048576,14,0)</f>
        <v>#N/A</v>
      </c>
    </row>
    <row r="236" spans="1:147" x14ac:dyDescent="0.25">
      <c r="A236" t="s">
        <v>207</v>
      </c>
      <c r="C236">
        <f t="shared" si="7"/>
        <v>1</v>
      </c>
      <c r="D236" s="1">
        <v>1</v>
      </c>
      <c r="E236">
        <v>0</v>
      </c>
      <c r="F236">
        <v>0</v>
      </c>
      <c r="G236">
        <v>0</v>
      </c>
      <c r="H236">
        <v>0</v>
      </c>
      <c r="I236">
        <v>0</v>
      </c>
      <c r="J236" s="2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108</v>
      </c>
      <c r="EJ236" t="str">
        <f>VLOOKUP($A236,таксономия!$1:$1048576,7,0)</f>
        <v>Bacteria</v>
      </c>
      <c r="EK236" t="str">
        <f>VLOOKUP($A236,таксономия!$1:$1048576,8,0)</f>
        <v xml:space="preserve"> Proteobacteria</v>
      </c>
      <c r="EL236" s="3" t="str">
        <f>VLOOKUP($A236,таксономия!$1:$1048576,9,0)</f>
        <v xml:space="preserve"> Gammaproteobacteria</v>
      </c>
      <c r="EM236" t="str">
        <f>VLOOKUP($A236,таксономия!$1:$1048576,10,0)</f>
        <v xml:space="preserve"> Pasteurellales</v>
      </c>
      <c r="EN236" t="str">
        <f>VLOOKUP($A236,таксономия!$1:$1048576,11,0)</f>
        <v>Pasteurellaceae</v>
      </c>
      <c r="EO236" t="str">
        <f>VLOOKUP($A236,таксономия!$1:$1048576,12,0)</f>
        <v xml:space="preserve"> Haemophilus.</v>
      </c>
      <c r="EP236">
        <f>VLOOKUP($A236,таксономия!$1:$1048576,13,0)</f>
        <v>0</v>
      </c>
      <c r="EQ236">
        <f>VLOOKUP($A236,таксономия!$1:$1048576,14,0)</f>
        <v>0</v>
      </c>
    </row>
    <row r="237" spans="1:147" x14ac:dyDescent="0.25">
      <c r="A237" t="s">
        <v>208</v>
      </c>
      <c r="C237">
        <f t="shared" si="7"/>
        <v>1</v>
      </c>
      <c r="D237" s="1">
        <v>1</v>
      </c>
      <c r="E237">
        <v>0</v>
      </c>
      <c r="F237">
        <v>0</v>
      </c>
      <c r="G237">
        <v>0</v>
      </c>
      <c r="H237">
        <v>0</v>
      </c>
      <c r="I237">
        <v>0</v>
      </c>
      <c r="J237" s="2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110</v>
      </c>
      <c r="EJ237" t="str">
        <f>VLOOKUP($A237,таксономия!$1:$1048576,7,0)</f>
        <v>Bacteria</v>
      </c>
      <c r="EK237" t="str">
        <f>VLOOKUP($A237,таксономия!$1:$1048576,8,0)</f>
        <v xml:space="preserve"> Proteobacteria</v>
      </c>
      <c r="EL237" s="3" t="str">
        <f>VLOOKUP($A237,таксономия!$1:$1048576,9,0)</f>
        <v xml:space="preserve"> Gammaproteobacteria</v>
      </c>
      <c r="EM237" t="str">
        <f>VLOOKUP($A237,таксономия!$1:$1048576,10,0)</f>
        <v xml:space="preserve"> Pasteurellales</v>
      </c>
      <c r="EN237" t="str">
        <f>VLOOKUP($A237,таксономия!$1:$1048576,11,0)</f>
        <v>Pasteurellaceae</v>
      </c>
      <c r="EO237" t="str">
        <f>VLOOKUP($A237,таксономия!$1:$1048576,12,0)</f>
        <v xml:space="preserve"> Haemophilus.</v>
      </c>
      <c r="EP237">
        <f>VLOOKUP($A237,таксономия!$1:$1048576,13,0)</f>
        <v>0</v>
      </c>
      <c r="EQ237">
        <f>VLOOKUP($A237,таксономия!$1:$1048576,14,0)</f>
        <v>0</v>
      </c>
    </row>
    <row r="238" spans="1:147" x14ac:dyDescent="0.25">
      <c r="A238" t="s">
        <v>209</v>
      </c>
      <c r="C238">
        <f t="shared" si="7"/>
        <v>1</v>
      </c>
      <c r="D238" s="1">
        <v>1</v>
      </c>
      <c r="E238">
        <v>0</v>
      </c>
      <c r="F238">
        <v>0</v>
      </c>
      <c r="G238">
        <v>0</v>
      </c>
      <c r="H238">
        <v>0</v>
      </c>
      <c r="I238">
        <v>0</v>
      </c>
      <c r="J238" s="2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110</v>
      </c>
      <c r="EJ238" t="str">
        <f>VLOOKUP($A238,таксономия!$1:$1048576,7,0)</f>
        <v>Bacteria</v>
      </c>
      <c r="EK238" t="str">
        <f>VLOOKUP($A238,таксономия!$1:$1048576,8,0)</f>
        <v xml:space="preserve"> Proteobacteria</v>
      </c>
      <c r="EL238" s="3" t="str">
        <f>VLOOKUP($A238,таксономия!$1:$1048576,9,0)</f>
        <v xml:space="preserve"> Gammaproteobacteria</v>
      </c>
      <c r="EM238" t="str">
        <f>VLOOKUP($A238,таксономия!$1:$1048576,10,0)</f>
        <v xml:space="preserve"> Pasteurellales</v>
      </c>
      <c r="EN238" t="str">
        <f>VLOOKUP($A238,таксономия!$1:$1048576,11,0)</f>
        <v>Pasteurellaceae</v>
      </c>
      <c r="EO238" t="str">
        <f>VLOOKUP($A238,таксономия!$1:$1048576,12,0)</f>
        <v xml:space="preserve"> Haemophilus.</v>
      </c>
      <c r="EP238">
        <f>VLOOKUP($A238,таксономия!$1:$1048576,13,0)</f>
        <v>0</v>
      </c>
      <c r="EQ238">
        <f>VLOOKUP($A238,таксономия!$1:$1048576,14,0)</f>
        <v>0</v>
      </c>
    </row>
    <row r="239" spans="1:147" x14ac:dyDescent="0.25">
      <c r="A239" t="s">
        <v>210</v>
      </c>
      <c r="C239">
        <f t="shared" si="7"/>
        <v>1</v>
      </c>
      <c r="D239" s="1">
        <v>1</v>
      </c>
      <c r="E239">
        <v>0</v>
      </c>
      <c r="F239">
        <v>0</v>
      </c>
      <c r="G239">
        <v>0</v>
      </c>
      <c r="H239">
        <v>0</v>
      </c>
      <c r="I239">
        <v>0</v>
      </c>
      <c r="J239" s="2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110</v>
      </c>
      <c r="EJ239" t="e">
        <f>VLOOKUP($A239,таксономия!$1:$1048576,7,0)</f>
        <v>#N/A</v>
      </c>
      <c r="EK239" t="e">
        <f>VLOOKUP($A239,таксономия!$1:$1048576,8,0)</f>
        <v>#N/A</v>
      </c>
      <c r="EL239" s="3" t="e">
        <f>VLOOKUP($A239,таксономия!$1:$1048576,9,0)</f>
        <v>#N/A</v>
      </c>
      <c r="EM239" t="e">
        <f>VLOOKUP($A239,таксономия!$1:$1048576,10,0)</f>
        <v>#N/A</v>
      </c>
      <c r="EN239" t="e">
        <f>VLOOKUP($A239,таксономия!$1:$1048576,11,0)</f>
        <v>#N/A</v>
      </c>
      <c r="EO239" t="e">
        <f>VLOOKUP($A239,таксономия!$1:$1048576,12,0)</f>
        <v>#N/A</v>
      </c>
      <c r="EP239" t="e">
        <f>VLOOKUP($A239,таксономия!$1:$1048576,13,0)</f>
        <v>#N/A</v>
      </c>
      <c r="EQ239" t="e">
        <f>VLOOKUP($A239,таксономия!$1:$1048576,14,0)</f>
        <v>#N/A</v>
      </c>
    </row>
    <row r="240" spans="1:147" x14ac:dyDescent="0.25">
      <c r="A240" t="s">
        <v>211</v>
      </c>
      <c r="C240">
        <f t="shared" si="7"/>
        <v>1</v>
      </c>
      <c r="D240" s="1">
        <v>1</v>
      </c>
      <c r="E240">
        <v>0</v>
      </c>
      <c r="F240">
        <v>0</v>
      </c>
      <c r="G240">
        <v>0</v>
      </c>
      <c r="H240">
        <v>0</v>
      </c>
      <c r="I240">
        <v>0</v>
      </c>
      <c r="J240" s="2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108</v>
      </c>
      <c r="EJ240" t="e">
        <f>VLOOKUP($A240,таксономия!$1:$1048576,7,0)</f>
        <v>#N/A</v>
      </c>
      <c r="EK240" t="e">
        <f>VLOOKUP($A240,таксономия!$1:$1048576,8,0)</f>
        <v>#N/A</v>
      </c>
      <c r="EL240" s="3" t="e">
        <f>VLOOKUP($A240,таксономия!$1:$1048576,9,0)</f>
        <v>#N/A</v>
      </c>
      <c r="EM240" t="e">
        <f>VLOOKUP($A240,таксономия!$1:$1048576,10,0)</f>
        <v>#N/A</v>
      </c>
      <c r="EN240" t="e">
        <f>VLOOKUP($A240,таксономия!$1:$1048576,11,0)</f>
        <v>#N/A</v>
      </c>
      <c r="EO240" t="e">
        <f>VLOOKUP($A240,таксономия!$1:$1048576,12,0)</f>
        <v>#N/A</v>
      </c>
      <c r="EP240" t="e">
        <f>VLOOKUP($A240,таксономия!$1:$1048576,13,0)</f>
        <v>#N/A</v>
      </c>
      <c r="EQ240" t="e">
        <f>VLOOKUP($A240,таксономия!$1:$1048576,14,0)</f>
        <v>#N/A</v>
      </c>
    </row>
    <row r="241" spans="1:147" x14ac:dyDescent="0.25">
      <c r="A241" t="s">
        <v>212</v>
      </c>
      <c r="C241">
        <f t="shared" si="7"/>
        <v>1</v>
      </c>
      <c r="D241" s="1">
        <v>1</v>
      </c>
      <c r="E241">
        <v>0</v>
      </c>
      <c r="F241">
        <v>0</v>
      </c>
      <c r="G241">
        <v>0</v>
      </c>
      <c r="H241">
        <v>0</v>
      </c>
      <c r="I241">
        <v>0</v>
      </c>
      <c r="J241" s="2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110</v>
      </c>
      <c r="EJ241" t="e">
        <f>VLOOKUP($A241,таксономия!$1:$1048576,7,0)</f>
        <v>#N/A</v>
      </c>
      <c r="EK241" t="e">
        <f>VLOOKUP($A241,таксономия!$1:$1048576,8,0)</f>
        <v>#N/A</v>
      </c>
      <c r="EL241" s="3" t="e">
        <f>VLOOKUP($A241,таксономия!$1:$1048576,9,0)</f>
        <v>#N/A</v>
      </c>
      <c r="EM241" t="e">
        <f>VLOOKUP($A241,таксономия!$1:$1048576,10,0)</f>
        <v>#N/A</v>
      </c>
      <c r="EN241" t="e">
        <f>VLOOKUP($A241,таксономия!$1:$1048576,11,0)</f>
        <v>#N/A</v>
      </c>
      <c r="EO241" t="e">
        <f>VLOOKUP($A241,таксономия!$1:$1048576,12,0)</f>
        <v>#N/A</v>
      </c>
      <c r="EP241" t="e">
        <f>VLOOKUP($A241,таксономия!$1:$1048576,13,0)</f>
        <v>#N/A</v>
      </c>
      <c r="EQ241" t="e">
        <f>VLOOKUP($A241,таксономия!$1:$1048576,14,0)</f>
        <v>#N/A</v>
      </c>
    </row>
    <row r="242" spans="1:147" x14ac:dyDescent="0.25">
      <c r="A242" t="s">
        <v>213</v>
      </c>
      <c r="C242">
        <f t="shared" si="7"/>
        <v>1</v>
      </c>
      <c r="D242" s="1">
        <v>1</v>
      </c>
      <c r="E242">
        <v>0</v>
      </c>
      <c r="F242">
        <v>0</v>
      </c>
      <c r="G242">
        <v>0</v>
      </c>
      <c r="H242">
        <v>0</v>
      </c>
      <c r="I242">
        <v>0</v>
      </c>
      <c r="J242" s="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108</v>
      </c>
      <c r="EJ242" t="e">
        <f>VLOOKUP($A242,таксономия!$1:$1048576,7,0)</f>
        <v>#N/A</v>
      </c>
      <c r="EK242" t="e">
        <f>VLOOKUP($A242,таксономия!$1:$1048576,8,0)</f>
        <v>#N/A</v>
      </c>
      <c r="EL242" s="3" t="e">
        <f>VLOOKUP($A242,таксономия!$1:$1048576,9,0)</f>
        <v>#N/A</v>
      </c>
      <c r="EM242" t="e">
        <f>VLOOKUP($A242,таксономия!$1:$1048576,10,0)</f>
        <v>#N/A</v>
      </c>
      <c r="EN242" t="e">
        <f>VLOOKUP($A242,таксономия!$1:$1048576,11,0)</f>
        <v>#N/A</v>
      </c>
      <c r="EO242" t="e">
        <f>VLOOKUP($A242,таксономия!$1:$1048576,12,0)</f>
        <v>#N/A</v>
      </c>
      <c r="EP242" t="e">
        <f>VLOOKUP($A242,таксономия!$1:$1048576,13,0)</f>
        <v>#N/A</v>
      </c>
      <c r="EQ242" t="e">
        <f>VLOOKUP($A242,таксономия!$1:$1048576,14,0)</f>
        <v>#N/A</v>
      </c>
    </row>
    <row r="243" spans="1:147" x14ac:dyDescent="0.25">
      <c r="A243" t="s">
        <v>214</v>
      </c>
      <c r="C243">
        <f t="shared" si="7"/>
        <v>1</v>
      </c>
      <c r="D243" s="1">
        <v>1</v>
      </c>
      <c r="E243">
        <v>0</v>
      </c>
      <c r="F243">
        <v>0</v>
      </c>
      <c r="G243">
        <v>0</v>
      </c>
      <c r="H243">
        <v>0</v>
      </c>
      <c r="I243">
        <v>0</v>
      </c>
      <c r="J243" s="2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23</v>
      </c>
      <c r="EJ243" t="e">
        <f>VLOOKUP($A243,таксономия!$1:$1048576,7,0)</f>
        <v>#N/A</v>
      </c>
      <c r="EK243" t="e">
        <f>VLOOKUP($A243,таксономия!$1:$1048576,8,0)</f>
        <v>#N/A</v>
      </c>
      <c r="EL243" s="3" t="e">
        <f>VLOOKUP($A243,таксономия!$1:$1048576,9,0)</f>
        <v>#N/A</v>
      </c>
      <c r="EM243" t="e">
        <f>VLOOKUP($A243,таксономия!$1:$1048576,10,0)</f>
        <v>#N/A</v>
      </c>
      <c r="EN243" t="e">
        <f>VLOOKUP($A243,таксономия!$1:$1048576,11,0)</f>
        <v>#N/A</v>
      </c>
      <c r="EO243" t="e">
        <f>VLOOKUP($A243,таксономия!$1:$1048576,12,0)</f>
        <v>#N/A</v>
      </c>
      <c r="EP243" t="e">
        <f>VLOOKUP($A243,таксономия!$1:$1048576,13,0)</f>
        <v>#N/A</v>
      </c>
      <c r="EQ243" t="e">
        <f>VLOOKUP($A243,таксономия!$1:$1048576,14,0)</f>
        <v>#N/A</v>
      </c>
    </row>
    <row r="244" spans="1:147" x14ac:dyDescent="0.25">
      <c r="A244" t="s">
        <v>215</v>
      </c>
      <c r="C244">
        <f t="shared" si="7"/>
        <v>1</v>
      </c>
      <c r="D244" s="1">
        <v>1</v>
      </c>
      <c r="E244">
        <v>0</v>
      </c>
      <c r="F244">
        <v>0</v>
      </c>
      <c r="G244">
        <v>0</v>
      </c>
      <c r="H244">
        <v>0</v>
      </c>
      <c r="I244">
        <v>0</v>
      </c>
      <c r="J244" s="2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110</v>
      </c>
      <c r="EJ244" t="e">
        <f>VLOOKUP($A244,таксономия!$1:$1048576,7,0)</f>
        <v>#N/A</v>
      </c>
      <c r="EK244" t="e">
        <f>VLOOKUP($A244,таксономия!$1:$1048576,8,0)</f>
        <v>#N/A</v>
      </c>
      <c r="EL244" s="3" t="e">
        <f>VLOOKUP($A244,таксономия!$1:$1048576,9,0)</f>
        <v>#N/A</v>
      </c>
      <c r="EM244" t="e">
        <f>VLOOKUP($A244,таксономия!$1:$1048576,10,0)</f>
        <v>#N/A</v>
      </c>
      <c r="EN244" t="e">
        <f>VLOOKUP($A244,таксономия!$1:$1048576,11,0)</f>
        <v>#N/A</v>
      </c>
      <c r="EO244" t="e">
        <f>VLOOKUP($A244,таксономия!$1:$1048576,12,0)</f>
        <v>#N/A</v>
      </c>
      <c r="EP244" t="e">
        <f>VLOOKUP($A244,таксономия!$1:$1048576,13,0)</f>
        <v>#N/A</v>
      </c>
      <c r="EQ244" t="e">
        <f>VLOOKUP($A244,таксономия!$1:$1048576,14,0)</f>
        <v>#N/A</v>
      </c>
    </row>
    <row r="245" spans="1:147" x14ac:dyDescent="0.25">
      <c r="A245" t="s">
        <v>216</v>
      </c>
      <c r="C245">
        <f t="shared" si="7"/>
        <v>1</v>
      </c>
      <c r="D245" s="1">
        <v>1</v>
      </c>
      <c r="E245">
        <v>0</v>
      </c>
      <c r="F245">
        <v>0</v>
      </c>
      <c r="G245">
        <v>0</v>
      </c>
      <c r="H245">
        <v>0</v>
      </c>
      <c r="I245">
        <v>0</v>
      </c>
      <c r="J245" s="2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110</v>
      </c>
      <c r="EJ245" t="str">
        <f>VLOOKUP($A245,таксономия!$1:$1048576,7,0)</f>
        <v>Bacteria</v>
      </c>
      <c r="EK245" t="str">
        <f>VLOOKUP($A245,таксономия!$1:$1048576,8,0)</f>
        <v xml:space="preserve"> Proteobacteria</v>
      </c>
      <c r="EL245" s="3" t="str">
        <f>VLOOKUP($A245,таксономия!$1:$1048576,9,0)</f>
        <v xml:space="preserve"> Gammaproteobacteria</v>
      </c>
      <c r="EM245" t="str">
        <f>VLOOKUP($A245,таксономия!$1:$1048576,10,0)</f>
        <v xml:space="preserve"> Pasteurellales</v>
      </c>
      <c r="EN245" t="str">
        <f>VLOOKUP($A245,таксономия!$1:$1048576,11,0)</f>
        <v>Pasteurellaceae</v>
      </c>
      <c r="EO245" t="str">
        <f>VLOOKUP($A245,таксономия!$1:$1048576,12,0)</f>
        <v xml:space="preserve"> Haemophilus.</v>
      </c>
      <c r="EP245">
        <f>VLOOKUP($A245,таксономия!$1:$1048576,13,0)</f>
        <v>0</v>
      </c>
      <c r="EQ245">
        <f>VLOOKUP($A245,таксономия!$1:$1048576,14,0)</f>
        <v>0</v>
      </c>
    </row>
    <row r="246" spans="1:147" x14ac:dyDescent="0.25">
      <c r="A246" t="s">
        <v>217</v>
      </c>
      <c r="B246" t="s">
        <v>5623</v>
      </c>
      <c r="C246">
        <f t="shared" si="7"/>
        <v>1</v>
      </c>
      <c r="D246" s="1">
        <v>1</v>
      </c>
      <c r="E246">
        <v>0</v>
      </c>
      <c r="F246">
        <v>0</v>
      </c>
      <c r="G246">
        <v>0</v>
      </c>
      <c r="H246">
        <v>0</v>
      </c>
      <c r="I246">
        <v>0</v>
      </c>
      <c r="J246" s="2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108</v>
      </c>
      <c r="EJ246" t="str">
        <f>VLOOKUP($A246,таксономия!$1:$1048576,7,0)</f>
        <v>Bacteria</v>
      </c>
      <c r="EK246" t="str">
        <f>VLOOKUP($A246,таксономия!$1:$1048576,8,0)</f>
        <v xml:space="preserve"> Actinobacteria</v>
      </c>
      <c r="EL246" s="3" t="str">
        <f>VLOOKUP($A246,таксономия!$1:$1048576,9,0)</f>
        <v xml:space="preserve"> Corynebacteriales</v>
      </c>
      <c r="EM246" t="str">
        <f>VLOOKUP($A246,таксономия!$1:$1048576,10,0)</f>
        <v xml:space="preserve"> Corynebacteriaceae</v>
      </c>
      <c r="EN246" t="str">
        <f>VLOOKUP($A246,таксономия!$1:$1048576,11,0)</f>
        <v>Corynebacterium.</v>
      </c>
      <c r="EO246">
        <f>VLOOKUP($A246,таксономия!$1:$1048576,12,0)</f>
        <v>0</v>
      </c>
      <c r="EP246">
        <f>VLOOKUP($A246,таксономия!$1:$1048576,13,0)</f>
        <v>0</v>
      </c>
      <c r="EQ246">
        <f>VLOOKUP($A246,таксономия!$1:$1048576,14,0)</f>
        <v>0</v>
      </c>
    </row>
    <row r="247" spans="1:147" x14ac:dyDescent="0.25">
      <c r="A247" t="s">
        <v>219</v>
      </c>
      <c r="C247">
        <f t="shared" si="7"/>
        <v>1</v>
      </c>
      <c r="D247" s="1">
        <v>1</v>
      </c>
      <c r="E247">
        <v>0</v>
      </c>
      <c r="F247">
        <v>0</v>
      </c>
      <c r="G247">
        <v>0</v>
      </c>
      <c r="H247">
        <v>0</v>
      </c>
      <c r="I247">
        <v>0</v>
      </c>
      <c r="J247" s="2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86</v>
      </c>
      <c r="EJ247" t="str">
        <f>VLOOKUP($A247,таксономия!$1:$1048576,7,0)</f>
        <v>Bacteria</v>
      </c>
      <c r="EK247" t="str">
        <f>VLOOKUP($A247,таксономия!$1:$1048576,8,0)</f>
        <v xml:space="preserve"> Proteobacteria</v>
      </c>
      <c r="EL247" s="3" t="str">
        <f>VLOOKUP($A247,таксономия!$1:$1048576,9,0)</f>
        <v xml:space="preserve"> Gammaproteobacteria</v>
      </c>
      <c r="EM247" t="str">
        <f>VLOOKUP($A247,таксономия!$1:$1048576,10,0)</f>
        <v xml:space="preserve"> Pseudomonadales</v>
      </c>
      <c r="EN247" t="str">
        <f>VLOOKUP($A247,таксономия!$1:$1048576,11,0)</f>
        <v>Pseudomonadaceae</v>
      </c>
      <c r="EO247" t="str">
        <f>VLOOKUP($A247,таксономия!$1:$1048576,12,0)</f>
        <v xml:space="preserve"> Pseudomonas.</v>
      </c>
      <c r="EP247">
        <f>VLOOKUP($A247,таксономия!$1:$1048576,13,0)</f>
        <v>0</v>
      </c>
      <c r="EQ247">
        <f>VLOOKUP($A247,таксономия!$1:$1048576,14,0)</f>
        <v>0</v>
      </c>
    </row>
    <row r="248" spans="1:147" x14ac:dyDescent="0.25">
      <c r="A248" t="s">
        <v>220</v>
      </c>
      <c r="C248">
        <f t="shared" si="7"/>
        <v>1</v>
      </c>
      <c r="D248" s="1">
        <v>1</v>
      </c>
      <c r="E248">
        <v>0</v>
      </c>
      <c r="F248">
        <v>0</v>
      </c>
      <c r="G248">
        <v>0</v>
      </c>
      <c r="H248">
        <v>0</v>
      </c>
      <c r="I248">
        <v>0</v>
      </c>
      <c r="J248" s="2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64</v>
      </c>
      <c r="EJ248" t="str">
        <f>VLOOKUP($A248,таксономия!$1:$1048576,7,0)</f>
        <v>Bacteria</v>
      </c>
      <c r="EK248" t="str">
        <f>VLOOKUP($A248,таксономия!$1:$1048576,8,0)</f>
        <v xml:space="preserve"> Proteobacteria</v>
      </c>
      <c r="EL248" s="3" t="str">
        <f>VLOOKUP($A248,таксономия!$1:$1048576,9,0)</f>
        <v xml:space="preserve"> Gammaproteobacteria</v>
      </c>
      <c r="EM248" t="str">
        <f>VLOOKUP($A248,таксономия!$1:$1048576,10,0)</f>
        <v xml:space="preserve"> Enterobacteriales</v>
      </c>
      <c r="EN248" t="str">
        <f>VLOOKUP($A248,таксономия!$1:$1048576,11,0)</f>
        <v>Enterobacteriaceae</v>
      </c>
      <c r="EO248" t="str">
        <f>VLOOKUP($A248,таксономия!$1:$1048576,12,0)</f>
        <v xml:space="preserve"> Enterobacter.</v>
      </c>
      <c r="EP248">
        <f>VLOOKUP($A248,таксономия!$1:$1048576,13,0)</f>
        <v>0</v>
      </c>
      <c r="EQ248">
        <f>VLOOKUP($A248,таксономия!$1:$1048576,14,0)</f>
        <v>0</v>
      </c>
    </row>
    <row r="249" spans="1:147" x14ac:dyDescent="0.25">
      <c r="A249" t="s">
        <v>222</v>
      </c>
      <c r="C249">
        <f t="shared" si="7"/>
        <v>1</v>
      </c>
      <c r="D249" s="1">
        <v>1</v>
      </c>
      <c r="E249">
        <v>0</v>
      </c>
      <c r="F249">
        <v>0</v>
      </c>
      <c r="G249">
        <v>0</v>
      </c>
      <c r="H249">
        <v>0</v>
      </c>
      <c r="I249">
        <v>0</v>
      </c>
      <c r="J249" s="2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107</v>
      </c>
      <c r="EJ249" t="str">
        <f>VLOOKUP($A249,таксономия!$1:$1048576,7,0)</f>
        <v>Bacteria</v>
      </c>
      <c r="EK249" t="str">
        <f>VLOOKUP($A249,таксономия!$1:$1048576,8,0)</f>
        <v xml:space="preserve"> Proteobacteria</v>
      </c>
      <c r="EL249" s="3" t="str">
        <f>VLOOKUP($A249,таксономия!$1:$1048576,9,0)</f>
        <v xml:space="preserve"> Alphaproteobacteria</v>
      </c>
      <c r="EM249" t="str">
        <f>VLOOKUP($A249,таксономия!$1:$1048576,10,0)</f>
        <v xml:space="preserve"> Rhizobiales</v>
      </c>
      <c r="EN249" t="str">
        <f>VLOOKUP($A249,таксономия!$1:$1048576,11,0)</f>
        <v>Bradyrhizobiaceae</v>
      </c>
      <c r="EO249" t="str">
        <f>VLOOKUP($A249,таксономия!$1:$1048576,12,0)</f>
        <v xml:space="preserve"> Bradyrhizobium.</v>
      </c>
      <c r="EP249">
        <f>VLOOKUP($A249,таксономия!$1:$1048576,13,0)</f>
        <v>0</v>
      </c>
      <c r="EQ249">
        <f>VLOOKUP($A249,таксономия!$1:$1048576,14,0)</f>
        <v>0</v>
      </c>
    </row>
    <row r="250" spans="1:147" x14ac:dyDescent="0.25">
      <c r="A250" t="s">
        <v>223</v>
      </c>
      <c r="C250">
        <f t="shared" si="7"/>
        <v>1</v>
      </c>
      <c r="D250" s="1">
        <v>1</v>
      </c>
      <c r="E250">
        <v>0</v>
      </c>
      <c r="F250">
        <v>0</v>
      </c>
      <c r="G250">
        <v>0</v>
      </c>
      <c r="H250">
        <v>0</v>
      </c>
      <c r="I250">
        <v>0</v>
      </c>
      <c r="J250" s="2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110</v>
      </c>
      <c r="EJ250" t="str">
        <f>VLOOKUP($A250,таксономия!$1:$1048576,7,0)</f>
        <v>Bacteria</v>
      </c>
      <c r="EK250" t="str">
        <f>VLOOKUP($A250,таксономия!$1:$1048576,8,0)</f>
        <v xml:space="preserve"> Proteobacteria</v>
      </c>
      <c r="EL250" s="3" t="str">
        <f>VLOOKUP($A250,таксономия!$1:$1048576,9,0)</f>
        <v xml:space="preserve"> Alphaproteobacteria</v>
      </c>
      <c r="EM250" t="str">
        <f>VLOOKUP($A250,таксономия!$1:$1048576,10,0)</f>
        <v xml:space="preserve"> Rhizobiales</v>
      </c>
      <c r="EN250" t="str">
        <f>VLOOKUP($A250,таксономия!$1:$1048576,11,0)</f>
        <v>Bradyrhizobiaceae</v>
      </c>
      <c r="EO250" t="str">
        <f>VLOOKUP($A250,таксономия!$1:$1048576,12,0)</f>
        <v xml:space="preserve"> Bradyrhizobium.</v>
      </c>
      <c r="EP250">
        <f>VLOOKUP($A250,таксономия!$1:$1048576,13,0)</f>
        <v>0</v>
      </c>
      <c r="EQ250">
        <f>VLOOKUP($A250,таксономия!$1:$1048576,14,0)</f>
        <v>0</v>
      </c>
    </row>
    <row r="251" spans="1:147" x14ac:dyDescent="0.25">
      <c r="A251" t="s">
        <v>224</v>
      </c>
      <c r="C251">
        <f t="shared" si="7"/>
        <v>1</v>
      </c>
      <c r="D251" s="1">
        <v>1</v>
      </c>
      <c r="E251">
        <v>0</v>
      </c>
      <c r="F251">
        <v>0</v>
      </c>
      <c r="G251">
        <v>0</v>
      </c>
      <c r="H251">
        <v>0</v>
      </c>
      <c r="I251">
        <v>0</v>
      </c>
      <c r="J251" s="2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110</v>
      </c>
      <c r="EJ251" t="str">
        <f>VLOOKUP($A251,таксономия!$1:$1048576,7,0)</f>
        <v>Bacteria</v>
      </c>
      <c r="EK251" t="str">
        <f>VLOOKUP($A251,таксономия!$1:$1048576,8,0)</f>
        <v xml:space="preserve"> Proteobacteria</v>
      </c>
      <c r="EL251" s="3" t="str">
        <f>VLOOKUP($A251,таксономия!$1:$1048576,9,0)</f>
        <v xml:space="preserve"> Alphaproteobacteria</v>
      </c>
      <c r="EM251" t="str">
        <f>VLOOKUP($A251,таксономия!$1:$1048576,10,0)</f>
        <v xml:space="preserve"> Rhizobiales</v>
      </c>
      <c r="EN251" t="str">
        <f>VLOOKUP($A251,таксономия!$1:$1048576,11,0)</f>
        <v>Bradyrhizobiaceae</v>
      </c>
      <c r="EO251" t="str">
        <f>VLOOKUP($A251,таксономия!$1:$1048576,12,0)</f>
        <v xml:space="preserve"> Bradyrhizobium.</v>
      </c>
      <c r="EP251">
        <f>VLOOKUP($A251,таксономия!$1:$1048576,13,0)</f>
        <v>0</v>
      </c>
      <c r="EQ251">
        <f>VLOOKUP($A251,таксономия!$1:$1048576,14,0)</f>
        <v>0</v>
      </c>
    </row>
    <row r="252" spans="1:147" x14ac:dyDescent="0.25">
      <c r="A252" t="s">
        <v>227</v>
      </c>
      <c r="C252">
        <f t="shared" si="7"/>
        <v>1</v>
      </c>
      <c r="D252" s="1">
        <v>1</v>
      </c>
      <c r="E252">
        <v>0</v>
      </c>
      <c r="F252">
        <v>0</v>
      </c>
      <c r="G252">
        <v>0</v>
      </c>
      <c r="H252">
        <v>0</v>
      </c>
      <c r="I252">
        <v>0</v>
      </c>
      <c r="J252" s="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110</v>
      </c>
      <c r="EJ252" t="str">
        <f>VLOOKUP($A252,таксономия!$1:$1048576,7,0)</f>
        <v>Bacteria</v>
      </c>
      <c r="EK252" t="str">
        <f>VLOOKUP($A252,таксономия!$1:$1048576,8,0)</f>
        <v xml:space="preserve"> Proteobacteria</v>
      </c>
      <c r="EL252" s="3" t="str">
        <f>VLOOKUP($A252,таксономия!$1:$1048576,9,0)</f>
        <v xml:space="preserve"> Deltaproteobacteria</v>
      </c>
      <c r="EM252" t="str">
        <f>VLOOKUP($A252,таксономия!$1:$1048576,10,0)</f>
        <v xml:space="preserve"> Desulfuromonadales</v>
      </c>
      <c r="EN252" t="str">
        <f>VLOOKUP($A252,таксономия!$1:$1048576,11,0)</f>
        <v>Geobacteraceae</v>
      </c>
      <c r="EO252" t="str">
        <f>VLOOKUP($A252,таксономия!$1:$1048576,12,0)</f>
        <v xml:space="preserve"> Geobacter.</v>
      </c>
      <c r="EP252">
        <f>VLOOKUP($A252,таксономия!$1:$1048576,13,0)</f>
        <v>0</v>
      </c>
      <c r="EQ252">
        <f>VLOOKUP($A252,таксономия!$1:$1048576,14,0)</f>
        <v>0</v>
      </c>
    </row>
    <row r="253" spans="1:147" x14ac:dyDescent="0.25">
      <c r="A253" t="s">
        <v>228</v>
      </c>
      <c r="C253">
        <f t="shared" si="7"/>
        <v>1</v>
      </c>
      <c r="D253" s="1">
        <v>1</v>
      </c>
      <c r="E253">
        <v>0</v>
      </c>
      <c r="F253">
        <v>0</v>
      </c>
      <c r="G253">
        <v>0</v>
      </c>
      <c r="H253">
        <v>0</v>
      </c>
      <c r="I253">
        <v>0</v>
      </c>
      <c r="J253" s="2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110</v>
      </c>
      <c r="EJ253" t="str">
        <f>VLOOKUP($A253,таксономия!$1:$1048576,7,0)</f>
        <v>Bacteria</v>
      </c>
      <c r="EK253" t="str">
        <f>VLOOKUP($A253,таксономия!$1:$1048576,8,0)</f>
        <v xml:space="preserve"> Proteobacteria</v>
      </c>
      <c r="EL253" s="3" t="str">
        <f>VLOOKUP($A253,таксономия!$1:$1048576,9,0)</f>
        <v xml:space="preserve"> Deltaproteobacteria</v>
      </c>
      <c r="EM253" t="str">
        <f>VLOOKUP($A253,таксономия!$1:$1048576,10,0)</f>
        <v xml:space="preserve"> Desulfuromonadales</v>
      </c>
      <c r="EN253" t="str">
        <f>VLOOKUP($A253,таксономия!$1:$1048576,11,0)</f>
        <v>Geobacteraceae</v>
      </c>
      <c r="EO253" t="str">
        <f>VLOOKUP($A253,таксономия!$1:$1048576,12,0)</f>
        <v xml:space="preserve"> Geobacter.</v>
      </c>
      <c r="EP253">
        <f>VLOOKUP($A253,таксономия!$1:$1048576,13,0)</f>
        <v>0</v>
      </c>
      <c r="EQ253">
        <f>VLOOKUP($A253,таксономия!$1:$1048576,14,0)</f>
        <v>0</v>
      </c>
    </row>
    <row r="254" spans="1:147" x14ac:dyDescent="0.25">
      <c r="A254" t="s">
        <v>229</v>
      </c>
      <c r="C254">
        <f t="shared" si="7"/>
        <v>1</v>
      </c>
      <c r="D254" s="1">
        <v>1</v>
      </c>
      <c r="E254">
        <v>0</v>
      </c>
      <c r="F254">
        <v>0</v>
      </c>
      <c r="G254">
        <v>0</v>
      </c>
      <c r="H254">
        <v>0</v>
      </c>
      <c r="I254">
        <v>0</v>
      </c>
      <c r="J254" s="2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108</v>
      </c>
      <c r="EJ254" t="str">
        <f>VLOOKUP($A254,таксономия!$1:$1048576,7,0)</f>
        <v>Bacteria</v>
      </c>
      <c r="EK254" t="str">
        <f>VLOOKUP($A254,таксономия!$1:$1048576,8,0)</f>
        <v xml:space="preserve"> Proteobacteria</v>
      </c>
      <c r="EL254" s="3" t="str">
        <f>VLOOKUP($A254,таксономия!$1:$1048576,9,0)</f>
        <v xml:space="preserve"> Deltaproteobacteria</v>
      </c>
      <c r="EM254" t="str">
        <f>VLOOKUP($A254,таксономия!$1:$1048576,10,0)</f>
        <v xml:space="preserve"> Desulfuromonadales</v>
      </c>
      <c r="EN254" t="str">
        <f>VLOOKUP($A254,таксономия!$1:$1048576,11,0)</f>
        <v>Geobacteraceae</v>
      </c>
      <c r="EO254" t="str">
        <f>VLOOKUP($A254,таксономия!$1:$1048576,12,0)</f>
        <v xml:space="preserve"> Geobacter.</v>
      </c>
      <c r="EP254">
        <f>VLOOKUP($A254,таксономия!$1:$1048576,13,0)</f>
        <v>0</v>
      </c>
      <c r="EQ254">
        <f>VLOOKUP($A254,таксономия!$1:$1048576,14,0)</f>
        <v>0</v>
      </c>
    </row>
    <row r="255" spans="1:147" x14ac:dyDescent="0.25">
      <c r="A255" t="s">
        <v>230</v>
      </c>
      <c r="C255">
        <f t="shared" si="7"/>
        <v>1</v>
      </c>
      <c r="D255" s="1">
        <v>1</v>
      </c>
      <c r="E255">
        <v>0</v>
      </c>
      <c r="F255">
        <v>0</v>
      </c>
      <c r="G255">
        <v>0</v>
      </c>
      <c r="H255">
        <v>0</v>
      </c>
      <c r="I255">
        <v>0</v>
      </c>
      <c r="J255" s="2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66</v>
      </c>
      <c r="EJ255" t="e">
        <f>VLOOKUP($A255,таксономия!$1:$1048576,7,0)</f>
        <v>#N/A</v>
      </c>
      <c r="EK255" t="e">
        <f>VLOOKUP($A255,таксономия!$1:$1048576,8,0)</f>
        <v>#N/A</v>
      </c>
      <c r="EL255" s="3" t="e">
        <f>VLOOKUP($A255,таксономия!$1:$1048576,9,0)</f>
        <v>#N/A</v>
      </c>
      <c r="EM255" t="e">
        <f>VLOOKUP($A255,таксономия!$1:$1048576,10,0)</f>
        <v>#N/A</v>
      </c>
      <c r="EN255" t="e">
        <f>VLOOKUP($A255,таксономия!$1:$1048576,11,0)</f>
        <v>#N/A</v>
      </c>
      <c r="EO255" t="e">
        <f>VLOOKUP($A255,таксономия!$1:$1048576,12,0)</f>
        <v>#N/A</v>
      </c>
      <c r="EP255" t="e">
        <f>VLOOKUP($A255,таксономия!$1:$1048576,13,0)</f>
        <v>#N/A</v>
      </c>
      <c r="EQ255" t="e">
        <f>VLOOKUP($A255,таксономия!$1:$1048576,14,0)</f>
        <v>#N/A</v>
      </c>
    </row>
    <row r="256" spans="1:147" x14ac:dyDescent="0.25">
      <c r="A256" t="s">
        <v>231</v>
      </c>
      <c r="C256">
        <f t="shared" si="7"/>
        <v>1</v>
      </c>
      <c r="D256" s="1">
        <v>1</v>
      </c>
      <c r="E256">
        <v>0</v>
      </c>
      <c r="F256">
        <v>0</v>
      </c>
      <c r="G256">
        <v>0</v>
      </c>
      <c r="H256">
        <v>0</v>
      </c>
      <c r="I256">
        <v>0</v>
      </c>
      <c r="J256" s="2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107</v>
      </c>
      <c r="EJ256" t="e">
        <f>VLOOKUP($A256,таксономия!$1:$1048576,7,0)</f>
        <v>#N/A</v>
      </c>
      <c r="EK256" t="e">
        <f>VLOOKUP($A256,таксономия!$1:$1048576,8,0)</f>
        <v>#N/A</v>
      </c>
      <c r="EL256" s="3" t="e">
        <f>VLOOKUP($A256,таксономия!$1:$1048576,9,0)</f>
        <v>#N/A</v>
      </c>
      <c r="EM256" t="e">
        <f>VLOOKUP($A256,таксономия!$1:$1048576,10,0)</f>
        <v>#N/A</v>
      </c>
      <c r="EN256" t="e">
        <f>VLOOKUP($A256,таксономия!$1:$1048576,11,0)</f>
        <v>#N/A</v>
      </c>
      <c r="EO256" t="e">
        <f>VLOOKUP($A256,таксономия!$1:$1048576,12,0)</f>
        <v>#N/A</v>
      </c>
      <c r="EP256" t="e">
        <f>VLOOKUP($A256,таксономия!$1:$1048576,13,0)</f>
        <v>#N/A</v>
      </c>
      <c r="EQ256" t="e">
        <f>VLOOKUP($A256,таксономия!$1:$1048576,14,0)</f>
        <v>#N/A</v>
      </c>
    </row>
    <row r="257" spans="1:147" x14ac:dyDescent="0.25">
      <c r="A257" t="s">
        <v>232</v>
      </c>
      <c r="C257">
        <f t="shared" si="7"/>
        <v>1</v>
      </c>
      <c r="D257" s="1">
        <v>1</v>
      </c>
      <c r="E257">
        <v>0</v>
      </c>
      <c r="F257">
        <v>0</v>
      </c>
      <c r="G257">
        <v>0</v>
      </c>
      <c r="H257">
        <v>0</v>
      </c>
      <c r="I257">
        <v>0</v>
      </c>
      <c r="J257" s="2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109</v>
      </c>
      <c r="EJ257" t="str">
        <f>VLOOKUP($A257,таксономия!$1:$1048576,7,0)</f>
        <v>Bacteria</v>
      </c>
      <c r="EK257" t="str">
        <f>VLOOKUP($A257,таксономия!$1:$1048576,8,0)</f>
        <v xml:space="preserve"> Proteobacteria</v>
      </c>
      <c r="EL257" s="3" t="str">
        <f>VLOOKUP($A257,таксономия!$1:$1048576,9,0)</f>
        <v xml:space="preserve"> Gammaproteobacteria</v>
      </c>
      <c r="EM257" t="str">
        <f>VLOOKUP($A257,таксономия!$1:$1048576,10,0)</f>
        <v xml:space="preserve"> Vibrionales</v>
      </c>
      <c r="EN257" t="str">
        <f>VLOOKUP($A257,таксономия!$1:$1048576,11,0)</f>
        <v>unclassified Vibrionales.</v>
      </c>
      <c r="EO257">
        <f>VLOOKUP($A257,таксономия!$1:$1048576,12,0)</f>
        <v>0</v>
      </c>
      <c r="EP257">
        <f>VLOOKUP($A257,таксономия!$1:$1048576,13,0)</f>
        <v>0</v>
      </c>
      <c r="EQ257">
        <f>VLOOKUP($A257,таксономия!$1:$1048576,14,0)</f>
        <v>0</v>
      </c>
    </row>
    <row r="258" spans="1:147" x14ac:dyDescent="0.25">
      <c r="A258" t="s">
        <v>233</v>
      </c>
      <c r="C258">
        <f t="shared" si="7"/>
        <v>1</v>
      </c>
      <c r="D258" s="1">
        <v>1</v>
      </c>
      <c r="E258">
        <v>0</v>
      </c>
      <c r="F258">
        <v>0</v>
      </c>
      <c r="G258">
        <v>0</v>
      </c>
      <c r="H258">
        <v>0</v>
      </c>
      <c r="I258">
        <v>0</v>
      </c>
      <c r="J258" s="2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106</v>
      </c>
      <c r="EJ258" t="str">
        <f>VLOOKUP($A258,таксономия!$1:$1048576,7,0)</f>
        <v>Bacteria</v>
      </c>
      <c r="EK258" t="str">
        <f>VLOOKUP($A258,таксономия!$1:$1048576,8,0)</f>
        <v xml:space="preserve"> Proteobacteria</v>
      </c>
      <c r="EL258" s="3" t="str">
        <f>VLOOKUP($A258,таксономия!$1:$1048576,9,0)</f>
        <v xml:space="preserve"> Alphaproteobacteria</v>
      </c>
      <c r="EM258" t="str">
        <f>VLOOKUP($A258,таксономия!$1:$1048576,10,0)</f>
        <v xml:space="preserve"> Sphingomonadales</v>
      </c>
      <c r="EN258" t="str">
        <f>VLOOKUP($A258,таксономия!$1:$1048576,11,0)</f>
        <v>Erythrobacteraceae</v>
      </c>
      <c r="EO258" t="str">
        <f>VLOOKUP($A258,таксономия!$1:$1048576,12,0)</f>
        <v xml:space="preserve"> Erythrobacter.</v>
      </c>
      <c r="EP258">
        <f>VLOOKUP($A258,таксономия!$1:$1048576,13,0)</f>
        <v>0</v>
      </c>
      <c r="EQ258">
        <f>VLOOKUP($A258,таксономия!$1:$1048576,14,0)</f>
        <v>0</v>
      </c>
    </row>
    <row r="259" spans="1:147" x14ac:dyDescent="0.25">
      <c r="A259" t="s">
        <v>236</v>
      </c>
      <c r="C259">
        <f t="shared" si="7"/>
        <v>1</v>
      </c>
      <c r="D259" s="1">
        <v>1</v>
      </c>
      <c r="E259">
        <v>0</v>
      </c>
      <c r="F259">
        <v>0</v>
      </c>
      <c r="G259">
        <v>0</v>
      </c>
      <c r="H259">
        <v>0</v>
      </c>
      <c r="I259">
        <v>0</v>
      </c>
      <c r="J259" s="2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110</v>
      </c>
      <c r="EJ259" t="e">
        <f>VLOOKUP($A259,таксономия!$1:$1048576,7,0)</f>
        <v>#N/A</v>
      </c>
      <c r="EK259" t="e">
        <f>VLOOKUP($A259,таксономия!$1:$1048576,8,0)</f>
        <v>#N/A</v>
      </c>
      <c r="EL259" s="3" t="e">
        <f>VLOOKUP($A259,таксономия!$1:$1048576,9,0)</f>
        <v>#N/A</v>
      </c>
      <c r="EM259" t="e">
        <f>VLOOKUP($A259,таксономия!$1:$1048576,10,0)</f>
        <v>#N/A</v>
      </c>
      <c r="EN259" t="e">
        <f>VLOOKUP($A259,таксономия!$1:$1048576,11,0)</f>
        <v>#N/A</v>
      </c>
      <c r="EO259" t="e">
        <f>VLOOKUP($A259,таксономия!$1:$1048576,12,0)</f>
        <v>#N/A</v>
      </c>
      <c r="EP259" t="e">
        <f>VLOOKUP($A259,таксономия!$1:$1048576,13,0)</f>
        <v>#N/A</v>
      </c>
      <c r="EQ259" t="e">
        <f>VLOOKUP($A259,таксономия!$1:$1048576,14,0)</f>
        <v>#N/A</v>
      </c>
    </row>
    <row r="260" spans="1:147" x14ac:dyDescent="0.25">
      <c r="A260" t="s">
        <v>237</v>
      </c>
      <c r="C260">
        <f t="shared" si="7"/>
        <v>1</v>
      </c>
      <c r="D260" s="1">
        <v>1</v>
      </c>
      <c r="E260">
        <v>0</v>
      </c>
      <c r="F260">
        <v>0</v>
      </c>
      <c r="G260">
        <v>0</v>
      </c>
      <c r="H260">
        <v>0</v>
      </c>
      <c r="I260">
        <v>0</v>
      </c>
      <c r="J260" s="2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37</v>
      </c>
      <c r="EJ260" t="str">
        <f>VLOOKUP($A260,таксономия!$1:$1048576,7,0)</f>
        <v>Bacteria</v>
      </c>
      <c r="EK260" t="str">
        <f>VLOOKUP($A260,таксономия!$1:$1048576,8,0)</f>
        <v xml:space="preserve"> Proteobacteria</v>
      </c>
      <c r="EL260" s="3" t="str">
        <f>VLOOKUP($A260,таксономия!$1:$1048576,9,0)</f>
        <v xml:space="preserve"> Gammaproteobacteria</v>
      </c>
      <c r="EM260" t="str">
        <f>VLOOKUP($A260,таксономия!$1:$1048576,10,0)</f>
        <v xml:space="preserve"> Pasteurellales</v>
      </c>
      <c r="EN260" t="str">
        <f>VLOOKUP($A260,таксономия!$1:$1048576,11,0)</f>
        <v>Pasteurellaceae</v>
      </c>
      <c r="EO260" t="str">
        <f>VLOOKUP($A260,таксономия!$1:$1048576,12,0)</f>
        <v xml:space="preserve"> Haemophilus.</v>
      </c>
      <c r="EP260">
        <f>VLOOKUP($A260,таксономия!$1:$1048576,13,0)</f>
        <v>0</v>
      </c>
      <c r="EQ260">
        <f>VLOOKUP($A260,таксономия!$1:$1048576,14,0)</f>
        <v>0</v>
      </c>
    </row>
    <row r="261" spans="1:147" x14ac:dyDescent="0.25">
      <c r="A261" t="s">
        <v>238</v>
      </c>
      <c r="C261">
        <f t="shared" si="7"/>
        <v>1</v>
      </c>
      <c r="D261" s="1">
        <v>1</v>
      </c>
      <c r="E261">
        <v>0</v>
      </c>
      <c r="F261">
        <v>0</v>
      </c>
      <c r="G261">
        <v>0</v>
      </c>
      <c r="H261">
        <v>0</v>
      </c>
      <c r="I261">
        <v>0</v>
      </c>
      <c r="J261" s="2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108</v>
      </c>
      <c r="EJ261" t="str">
        <f>VLOOKUP($A261,таксономия!$1:$1048576,7,0)</f>
        <v>Bacteria</v>
      </c>
      <c r="EK261" t="str">
        <f>VLOOKUP($A261,таксономия!$1:$1048576,8,0)</f>
        <v xml:space="preserve"> Proteobacteria</v>
      </c>
      <c r="EL261" s="3" t="str">
        <f>VLOOKUP($A261,таксономия!$1:$1048576,9,0)</f>
        <v xml:space="preserve"> Gammaproteobacteria</v>
      </c>
      <c r="EM261" t="str">
        <f>VLOOKUP($A261,таксономия!$1:$1048576,10,0)</f>
        <v xml:space="preserve"> Pasteurellales</v>
      </c>
      <c r="EN261" t="str">
        <f>VLOOKUP($A261,таксономия!$1:$1048576,11,0)</f>
        <v>Pasteurellaceae</v>
      </c>
      <c r="EO261" t="str">
        <f>VLOOKUP($A261,таксономия!$1:$1048576,12,0)</f>
        <v xml:space="preserve"> Haemophilus.</v>
      </c>
      <c r="EP261">
        <f>VLOOKUP($A261,таксономия!$1:$1048576,13,0)</f>
        <v>0</v>
      </c>
      <c r="EQ261">
        <f>VLOOKUP($A261,таксономия!$1:$1048576,14,0)</f>
        <v>0</v>
      </c>
    </row>
    <row r="262" spans="1:147" x14ac:dyDescent="0.25">
      <c r="A262" t="s">
        <v>239</v>
      </c>
      <c r="C262">
        <f t="shared" si="7"/>
        <v>1</v>
      </c>
      <c r="D262" s="1">
        <v>1</v>
      </c>
      <c r="E262">
        <v>0</v>
      </c>
      <c r="F262">
        <v>0</v>
      </c>
      <c r="G262">
        <v>0</v>
      </c>
      <c r="H262">
        <v>0</v>
      </c>
      <c r="I262">
        <v>0</v>
      </c>
      <c r="J262" s="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108</v>
      </c>
      <c r="EJ262" t="str">
        <f>VLOOKUP($A262,таксономия!$1:$1048576,7,0)</f>
        <v>Bacteria</v>
      </c>
      <c r="EK262" t="str">
        <f>VLOOKUP($A262,таксономия!$1:$1048576,8,0)</f>
        <v xml:space="preserve"> Proteobacteria</v>
      </c>
      <c r="EL262" s="3" t="str">
        <f>VLOOKUP($A262,таксономия!$1:$1048576,9,0)</f>
        <v xml:space="preserve"> Alphaproteobacteria</v>
      </c>
      <c r="EM262" t="str">
        <f>VLOOKUP($A262,таксономия!$1:$1048576,10,0)</f>
        <v xml:space="preserve"> Sphingomonadales</v>
      </c>
      <c r="EN262" t="str">
        <f>VLOOKUP($A262,таксономия!$1:$1048576,11,0)</f>
        <v>Sphingomonadaceae</v>
      </c>
      <c r="EO262" t="str">
        <f>VLOOKUP($A262,таксономия!$1:$1048576,12,0)</f>
        <v xml:space="preserve"> Sphingomonas.</v>
      </c>
      <c r="EP262">
        <f>VLOOKUP($A262,таксономия!$1:$1048576,13,0)</f>
        <v>0</v>
      </c>
      <c r="EQ262">
        <f>VLOOKUP($A262,таксономия!$1:$1048576,14,0)</f>
        <v>0</v>
      </c>
    </row>
    <row r="263" spans="1:147" x14ac:dyDescent="0.25">
      <c r="A263" t="s">
        <v>240</v>
      </c>
      <c r="C263">
        <f t="shared" ref="C263:C326" si="8">IF(SUM(D263:EH263)=1,1,)</f>
        <v>1</v>
      </c>
      <c r="D263" s="1">
        <v>1</v>
      </c>
      <c r="E263">
        <v>0</v>
      </c>
      <c r="F263">
        <v>0</v>
      </c>
      <c r="G263">
        <v>0</v>
      </c>
      <c r="H263">
        <v>0</v>
      </c>
      <c r="I263">
        <v>0</v>
      </c>
      <c r="J263" s="2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109</v>
      </c>
      <c r="EJ263" t="str">
        <f>VLOOKUP($A263,таксономия!$1:$1048576,7,0)</f>
        <v>Bacteria</v>
      </c>
      <c r="EK263" t="str">
        <f>VLOOKUP($A263,таксономия!$1:$1048576,8,0)</f>
        <v xml:space="preserve"> Proteobacteria</v>
      </c>
      <c r="EL263" s="3" t="str">
        <f>VLOOKUP($A263,таксономия!$1:$1048576,9,0)</f>
        <v xml:space="preserve"> Alphaproteobacteria</v>
      </c>
      <c r="EM263" t="str">
        <f>VLOOKUP($A263,таксономия!$1:$1048576,10,0)</f>
        <v xml:space="preserve"> Sphingomonadales</v>
      </c>
      <c r="EN263" t="str">
        <f>VLOOKUP($A263,таксономия!$1:$1048576,11,0)</f>
        <v>Sphingomonadaceae</v>
      </c>
      <c r="EO263" t="str">
        <f>VLOOKUP($A263,таксономия!$1:$1048576,12,0)</f>
        <v xml:space="preserve"> Sphingomonas.</v>
      </c>
      <c r="EP263">
        <f>VLOOKUP($A263,таксономия!$1:$1048576,13,0)</f>
        <v>0</v>
      </c>
      <c r="EQ263">
        <f>VLOOKUP($A263,таксономия!$1:$1048576,14,0)</f>
        <v>0</v>
      </c>
    </row>
    <row r="264" spans="1:147" x14ac:dyDescent="0.25">
      <c r="A264" t="s">
        <v>243</v>
      </c>
      <c r="C264">
        <f t="shared" si="8"/>
        <v>1</v>
      </c>
      <c r="D264" s="1">
        <v>1</v>
      </c>
      <c r="E264">
        <v>0</v>
      </c>
      <c r="F264">
        <v>0</v>
      </c>
      <c r="G264">
        <v>0</v>
      </c>
      <c r="H264">
        <v>0</v>
      </c>
      <c r="I264">
        <v>0</v>
      </c>
      <c r="J264" s="2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111</v>
      </c>
      <c r="EJ264" t="str">
        <f>VLOOKUP($A264,таксономия!$1:$1048576,7,0)</f>
        <v>Bacteria</v>
      </c>
      <c r="EK264" t="str">
        <f>VLOOKUP($A264,таксономия!$1:$1048576,8,0)</f>
        <v xml:space="preserve"> Bacteroidetes</v>
      </c>
      <c r="EL264" s="3" t="str">
        <f>VLOOKUP($A264,таксономия!$1:$1048576,9,0)</f>
        <v xml:space="preserve"> Bacteroidia</v>
      </c>
      <c r="EM264" t="str">
        <f>VLOOKUP($A264,таксономия!$1:$1048576,10,0)</f>
        <v xml:space="preserve"> Bacteroidales</v>
      </c>
      <c r="EN264" t="str">
        <f>VLOOKUP($A264,таксономия!$1:$1048576,11,0)</f>
        <v xml:space="preserve"> Bacteroidaceae</v>
      </c>
      <c r="EO264" t="str">
        <f>VLOOKUP($A264,таксономия!$1:$1048576,12,0)</f>
        <v>Bacteroides.</v>
      </c>
      <c r="EP264">
        <f>VLOOKUP($A264,таксономия!$1:$1048576,13,0)</f>
        <v>0</v>
      </c>
      <c r="EQ264">
        <f>VLOOKUP($A264,таксономия!$1:$1048576,14,0)</f>
        <v>0</v>
      </c>
    </row>
    <row r="265" spans="1:147" x14ac:dyDescent="0.25">
      <c r="A265" t="s">
        <v>244</v>
      </c>
      <c r="C265">
        <f t="shared" si="8"/>
        <v>1</v>
      </c>
      <c r="D265" s="1">
        <v>1</v>
      </c>
      <c r="E265">
        <v>0</v>
      </c>
      <c r="F265">
        <v>0</v>
      </c>
      <c r="G265">
        <v>0</v>
      </c>
      <c r="H265">
        <v>0</v>
      </c>
      <c r="I265">
        <v>0</v>
      </c>
      <c r="J265" s="2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109</v>
      </c>
      <c r="EJ265" t="e">
        <f>VLOOKUP($A265,таксономия!$1:$1048576,7,0)</f>
        <v>#N/A</v>
      </c>
      <c r="EK265" t="e">
        <f>VLOOKUP($A265,таксономия!$1:$1048576,8,0)</f>
        <v>#N/A</v>
      </c>
      <c r="EL265" s="3" t="e">
        <f>VLOOKUP($A265,таксономия!$1:$1048576,9,0)</f>
        <v>#N/A</v>
      </c>
      <c r="EM265" t="e">
        <f>VLOOKUP($A265,таксономия!$1:$1048576,10,0)</f>
        <v>#N/A</v>
      </c>
      <c r="EN265" t="e">
        <f>VLOOKUP($A265,таксономия!$1:$1048576,11,0)</f>
        <v>#N/A</v>
      </c>
      <c r="EO265" t="e">
        <f>VLOOKUP($A265,таксономия!$1:$1048576,12,0)</f>
        <v>#N/A</v>
      </c>
      <c r="EP265" t="e">
        <f>VLOOKUP($A265,таксономия!$1:$1048576,13,0)</f>
        <v>#N/A</v>
      </c>
      <c r="EQ265" t="e">
        <f>VLOOKUP($A265,таксономия!$1:$1048576,14,0)</f>
        <v>#N/A</v>
      </c>
    </row>
    <row r="266" spans="1:147" x14ac:dyDescent="0.25">
      <c r="A266" t="s">
        <v>245</v>
      </c>
      <c r="C266">
        <f t="shared" si="8"/>
        <v>1</v>
      </c>
      <c r="D266" s="1">
        <v>1</v>
      </c>
      <c r="E266">
        <v>0</v>
      </c>
      <c r="F266">
        <v>0</v>
      </c>
      <c r="G266">
        <v>0</v>
      </c>
      <c r="H266">
        <v>0</v>
      </c>
      <c r="I266">
        <v>0</v>
      </c>
      <c r="J266" s="2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109</v>
      </c>
      <c r="EJ266" t="e">
        <f>VLOOKUP($A266,таксономия!$1:$1048576,7,0)</f>
        <v>#N/A</v>
      </c>
      <c r="EK266" t="e">
        <f>VLOOKUP($A266,таксономия!$1:$1048576,8,0)</f>
        <v>#N/A</v>
      </c>
      <c r="EL266" s="3" t="e">
        <f>VLOOKUP($A266,таксономия!$1:$1048576,9,0)</f>
        <v>#N/A</v>
      </c>
      <c r="EM266" t="e">
        <f>VLOOKUP($A266,таксономия!$1:$1048576,10,0)</f>
        <v>#N/A</v>
      </c>
      <c r="EN266" t="e">
        <f>VLOOKUP($A266,таксономия!$1:$1048576,11,0)</f>
        <v>#N/A</v>
      </c>
      <c r="EO266" t="e">
        <f>VLOOKUP($A266,таксономия!$1:$1048576,12,0)</f>
        <v>#N/A</v>
      </c>
      <c r="EP266" t="e">
        <f>VLOOKUP($A266,таксономия!$1:$1048576,13,0)</f>
        <v>#N/A</v>
      </c>
      <c r="EQ266" t="e">
        <f>VLOOKUP($A266,таксономия!$1:$1048576,14,0)</f>
        <v>#N/A</v>
      </c>
    </row>
    <row r="267" spans="1:147" x14ac:dyDescent="0.25">
      <c r="A267" t="s">
        <v>248</v>
      </c>
      <c r="C267">
        <f t="shared" si="8"/>
        <v>1</v>
      </c>
      <c r="D267" s="1">
        <v>1</v>
      </c>
      <c r="E267">
        <v>0</v>
      </c>
      <c r="F267">
        <v>0</v>
      </c>
      <c r="G267">
        <v>0</v>
      </c>
      <c r="H267">
        <v>0</v>
      </c>
      <c r="I267">
        <v>0</v>
      </c>
      <c r="J267" s="2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79</v>
      </c>
      <c r="EJ267" t="str">
        <f>VLOOKUP($A267,таксономия!$1:$1048576,7,0)</f>
        <v>Bacteria</v>
      </c>
      <c r="EK267" t="str">
        <f>VLOOKUP($A267,таксономия!$1:$1048576,8,0)</f>
        <v xml:space="preserve"> Bacteroidetes</v>
      </c>
      <c r="EL267" s="3" t="str">
        <f>VLOOKUP($A267,таксономия!$1:$1048576,9,0)</f>
        <v xml:space="preserve"> Sphingobacteriia</v>
      </c>
      <c r="EM267" t="str">
        <f>VLOOKUP($A267,таксономия!$1:$1048576,10,0)</f>
        <v xml:space="preserve"> Sphingobacteriales</v>
      </c>
      <c r="EN267" t="str">
        <f>VLOOKUP($A267,таксономия!$1:$1048576,11,0)</f>
        <v>Sphingobacteriaceae</v>
      </c>
      <c r="EO267" t="str">
        <f>VLOOKUP($A267,таксономия!$1:$1048576,12,0)</f>
        <v xml:space="preserve"> Pedobacter.</v>
      </c>
      <c r="EP267">
        <f>VLOOKUP($A267,таксономия!$1:$1048576,13,0)</f>
        <v>0</v>
      </c>
      <c r="EQ267">
        <f>VLOOKUP($A267,таксономия!$1:$1048576,14,0)</f>
        <v>0</v>
      </c>
    </row>
    <row r="268" spans="1:147" x14ac:dyDescent="0.25">
      <c r="A268" t="s">
        <v>250</v>
      </c>
      <c r="C268">
        <f t="shared" si="8"/>
        <v>1</v>
      </c>
      <c r="D268" s="1">
        <v>1</v>
      </c>
      <c r="E268">
        <v>0</v>
      </c>
      <c r="F268">
        <v>0</v>
      </c>
      <c r="G268">
        <v>0</v>
      </c>
      <c r="H268">
        <v>0</v>
      </c>
      <c r="I268">
        <v>0</v>
      </c>
      <c r="J268" s="2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111</v>
      </c>
      <c r="EJ268" t="str">
        <f>VLOOKUP($A268,таксономия!$1:$1048576,7,0)</f>
        <v>Bacteria</v>
      </c>
      <c r="EK268" t="str">
        <f>VLOOKUP($A268,таксономия!$1:$1048576,8,0)</f>
        <v xml:space="preserve"> Thermotogae</v>
      </c>
      <c r="EL268" s="3" t="str">
        <f>VLOOKUP($A268,таксономия!$1:$1048576,9,0)</f>
        <v xml:space="preserve"> Thermotogales</v>
      </c>
      <c r="EM268" t="str">
        <f>VLOOKUP($A268,таксономия!$1:$1048576,10,0)</f>
        <v xml:space="preserve"> Fervidobacteriaceae</v>
      </c>
      <c r="EN268" t="str">
        <f>VLOOKUP($A268,таксономия!$1:$1048576,11,0)</f>
        <v>Thermosipho.</v>
      </c>
      <c r="EO268">
        <f>VLOOKUP($A268,таксономия!$1:$1048576,12,0)</f>
        <v>0</v>
      </c>
      <c r="EP268">
        <f>VLOOKUP($A268,таксономия!$1:$1048576,13,0)</f>
        <v>0</v>
      </c>
      <c r="EQ268">
        <f>VLOOKUP($A268,таксономия!$1:$1048576,14,0)</f>
        <v>0</v>
      </c>
    </row>
    <row r="269" spans="1:147" x14ac:dyDescent="0.25">
      <c r="A269" t="s">
        <v>253</v>
      </c>
      <c r="C269">
        <f t="shared" si="8"/>
        <v>1</v>
      </c>
      <c r="D269" s="1">
        <v>1</v>
      </c>
      <c r="E269">
        <v>0</v>
      </c>
      <c r="F269">
        <v>0</v>
      </c>
      <c r="G269">
        <v>0</v>
      </c>
      <c r="H269">
        <v>0</v>
      </c>
      <c r="I269">
        <v>0</v>
      </c>
      <c r="J269" s="2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97</v>
      </c>
      <c r="EJ269" t="str">
        <f>VLOOKUP($A269,таксономия!$1:$1048576,7,0)</f>
        <v>Bacteria</v>
      </c>
      <c r="EK269" t="str">
        <f>VLOOKUP($A269,таксономия!$1:$1048576,8,0)</f>
        <v xml:space="preserve"> Firmicutes</v>
      </c>
      <c r="EL269" s="3" t="str">
        <f>VLOOKUP($A269,таксономия!$1:$1048576,9,0)</f>
        <v xml:space="preserve"> Clostridia</v>
      </c>
      <c r="EM269" t="str">
        <f>VLOOKUP($A269,таксономия!$1:$1048576,10,0)</f>
        <v xml:space="preserve"> Clostridiales</v>
      </c>
      <c r="EN269" t="str">
        <f>VLOOKUP($A269,таксономия!$1:$1048576,11,0)</f>
        <v xml:space="preserve"> Clostridiaceae</v>
      </c>
      <c r="EO269" t="str">
        <f>VLOOKUP($A269,таксономия!$1:$1048576,12,0)</f>
        <v>Alkaliphilus.</v>
      </c>
      <c r="EP269">
        <f>VLOOKUP($A269,таксономия!$1:$1048576,13,0)</f>
        <v>0</v>
      </c>
      <c r="EQ269">
        <f>VLOOKUP($A269,таксономия!$1:$1048576,14,0)</f>
        <v>0</v>
      </c>
    </row>
    <row r="270" spans="1:147" x14ac:dyDescent="0.25">
      <c r="A270" t="s">
        <v>254</v>
      </c>
      <c r="C270">
        <f t="shared" si="8"/>
        <v>1</v>
      </c>
      <c r="D270" s="1">
        <v>1</v>
      </c>
      <c r="E270">
        <v>0</v>
      </c>
      <c r="F270">
        <v>0</v>
      </c>
      <c r="G270">
        <v>0</v>
      </c>
      <c r="H270">
        <v>0</v>
      </c>
      <c r="I270">
        <v>0</v>
      </c>
      <c r="J270" s="2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110</v>
      </c>
      <c r="EJ270" t="str">
        <f>VLOOKUP($A270,таксономия!$1:$1048576,7,0)</f>
        <v>Bacteria</v>
      </c>
      <c r="EK270" t="str">
        <f>VLOOKUP($A270,таксономия!$1:$1048576,8,0)</f>
        <v xml:space="preserve"> Proteobacteria</v>
      </c>
      <c r="EL270" s="3" t="str">
        <f>VLOOKUP($A270,таксономия!$1:$1048576,9,0)</f>
        <v xml:space="preserve"> Alphaproteobacteria</v>
      </c>
      <c r="EM270" t="str">
        <f>VLOOKUP($A270,таксономия!$1:$1048576,10,0)</f>
        <v xml:space="preserve"> Rhizobiales</v>
      </c>
      <c r="EN270" t="str">
        <f>VLOOKUP($A270,таксономия!$1:$1048576,11,0)</f>
        <v>Rhizobiaceae</v>
      </c>
      <c r="EO270" t="str">
        <f>VLOOKUP($A270,таксономия!$1:$1048576,12,0)</f>
        <v xml:space="preserve"> Sinorhizobium/Ensifer group</v>
      </c>
      <c r="EP270" t="str">
        <f>VLOOKUP($A270,таксономия!$1:$1048576,13,0)</f>
        <v xml:space="preserve"> Sinorhizobium.</v>
      </c>
      <c r="EQ270">
        <f>VLOOKUP($A270,таксономия!$1:$1048576,14,0)</f>
        <v>0</v>
      </c>
    </row>
    <row r="271" spans="1:147" x14ac:dyDescent="0.25">
      <c r="A271" t="s">
        <v>255</v>
      </c>
      <c r="C271">
        <f t="shared" si="8"/>
        <v>1</v>
      </c>
      <c r="D271" s="1">
        <v>1</v>
      </c>
      <c r="E271">
        <v>0</v>
      </c>
      <c r="F271">
        <v>0</v>
      </c>
      <c r="G271">
        <v>0</v>
      </c>
      <c r="H271">
        <v>0</v>
      </c>
      <c r="I271">
        <v>0</v>
      </c>
      <c r="J271" s="2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107</v>
      </c>
      <c r="EJ271" t="str">
        <f>VLOOKUP($A271,таксономия!$1:$1048576,7,0)</f>
        <v>Bacteria</v>
      </c>
      <c r="EK271" t="str">
        <f>VLOOKUP($A271,таксономия!$1:$1048576,8,0)</f>
        <v xml:space="preserve"> Proteobacteria</v>
      </c>
      <c r="EL271" s="3" t="str">
        <f>VLOOKUP($A271,таксономия!$1:$1048576,9,0)</f>
        <v xml:space="preserve"> Alphaproteobacteria</v>
      </c>
      <c r="EM271" t="str">
        <f>VLOOKUP($A271,таксономия!$1:$1048576,10,0)</f>
        <v xml:space="preserve"> Rhizobiales</v>
      </c>
      <c r="EN271" t="str">
        <f>VLOOKUP($A271,таксономия!$1:$1048576,11,0)</f>
        <v>Rhizobiaceae</v>
      </c>
      <c r="EO271" t="str">
        <f>VLOOKUP($A271,таксономия!$1:$1048576,12,0)</f>
        <v xml:space="preserve"> Sinorhizobium/Ensifer group</v>
      </c>
      <c r="EP271" t="str">
        <f>VLOOKUP($A271,таксономия!$1:$1048576,13,0)</f>
        <v xml:space="preserve"> Sinorhizobium.</v>
      </c>
      <c r="EQ271">
        <f>VLOOKUP($A271,таксономия!$1:$1048576,14,0)</f>
        <v>0</v>
      </c>
    </row>
    <row r="272" spans="1:147" x14ac:dyDescent="0.25">
      <c r="A272" t="s">
        <v>256</v>
      </c>
      <c r="C272">
        <f t="shared" si="8"/>
        <v>1</v>
      </c>
      <c r="D272" s="1">
        <v>1</v>
      </c>
      <c r="E272">
        <v>0</v>
      </c>
      <c r="F272">
        <v>0</v>
      </c>
      <c r="G272">
        <v>0</v>
      </c>
      <c r="H272">
        <v>0</v>
      </c>
      <c r="I272">
        <v>0</v>
      </c>
      <c r="J272" s="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82</v>
      </c>
      <c r="EJ272" t="str">
        <f>VLOOKUP($A272,таксономия!$1:$1048576,7,0)</f>
        <v>Bacteria</v>
      </c>
      <c r="EK272" t="str">
        <f>VLOOKUP($A272,таксономия!$1:$1048576,8,0)</f>
        <v xml:space="preserve"> Proteobacteria</v>
      </c>
      <c r="EL272" s="3" t="str">
        <f>VLOOKUP($A272,таксономия!$1:$1048576,9,0)</f>
        <v xml:space="preserve"> Gammaproteobacteria</v>
      </c>
      <c r="EM272" t="str">
        <f>VLOOKUP($A272,таксономия!$1:$1048576,10,0)</f>
        <v xml:space="preserve"> Pseudomonadales</v>
      </c>
      <c r="EN272" t="str">
        <f>VLOOKUP($A272,таксономия!$1:$1048576,11,0)</f>
        <v>Pseudomonadaceae</v>
      </c>
      <c r="EO272" t="str">
        <f>VLOOKUP($A272,таксономия!$1:$1048576,12,0)</f>
        <v xml:space="preserve"> Pseudomonas.</v>
      </c>
      <c r="EP272">
        <f>VLOOKUP($A272,таксономия!$1:$1048576,13,0)</f>
        <v>0</v>
      </c>
      <c r="EQ272">
        <f>VLOOKUP($A272,таксономия!$1:$1048576,14,0)</f>
        <v>0</v>
      </c>
    </row>
    <row r="273" spans="1:147" x14ac:dyDescent="0.25">
      <c r="A273" t="s">
        <v>257</v>
      </c>
      <c r="C273">
        <f t="shared" si="8"/>
        <v>1</v>
      </c>
      <c r="D273" s="1">
        <v>1</v>
      </c>
      <c r="E273">
        <v>0</v>
      </c>
      <c r="F273">
        <v>0</v>
      </c>
      <c r="G273">
        <v>0</v>
      </c>
      <c r="H273">
        <v>0</v>
      </c>
      <c r="I273">
        <v>0</v>
      </c>
      <c r="J273" s="2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109</v>
      </c>
      <c r="EJ273" t="e">
        <f>VLOOKUP($A273,таксономия!$1:$1048576,7,0)</f>
        <v>#N/A</v>
      </c>
      <c r="EK273" t="e">
        <f>VLOOKUP($A273,таксономия!$1:$1048576,8,0)</f>
        <v>#N/A</v>
      </c>
      <c r="EL273" s="3" t="e">
        <f>VLOOKUP($A273,таксономия!$1:$1048576,9,0)</f>
        <v>#N/A</v>
      </c>
      <c r="EM273" t="e">
        <f>VLOOKUP($A273,таксономия!$1:$1048576,10,0)</f>
        <v>#N/A</v>
      </c>
      <c r="EN273" t="e">
        <f>VLOOKUP($A273,таксономия!$1:$1048576,11,0)</f>
        <v>#N/A</v>
      </c>
      <c r="EO273" t="e">
        <f>VLOOKUP($A273,таксономия!$1:$1048576,12,0)</f>
        <v>#N/A</v>
      </c>
      <c r="EP273" t="e">
        <f>VLOOKUP($A273,таксономия!$1:$1048576,13,0)</f>
        <v>#N/A</v>
      </c>
      <c r="EQ273" t="e">
        <f>VLOOKUP($A273,таксономия!$1:$1048576,14,0)</f>
        <v>#N/A</v>
      </c>
    </row>
    <row r="274" spans="1:147" x14ac:dyDescent="0.25">
      <c r="A274" t="s">
        <v>259</v>
      </c>
      <c r="C274">
        <f t="shared" si="8"/>
        <v>1</v>
      </c>
      <c r="D274" s="1">
        <v>1</v>
      </c>
      <c r="E274">
        <v>0</v>
      </c>
      <c r="F274">
        <v>0</v>
      </c>
      <c r="G274">
        <v>0</v>
      </c>
      <c r="H274">
        <v>0</v>
      </c>
      <c r="I274">
        <v>0</v>
      </c>
      <c r="J274" s="2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102</v>
      </c>
      <c r="EJ274" t="str">
        <f>VLOOKUP($A274,таксономия!$1:$1048576,7,0)</f>
        <v>Bacteria</v>
      </c>
      <c r="EK274" t="str">
        <f>VLOOKUP($A274,таксономия!$1:$1048576,8,0)</f>
        <v xml:space="preserve"> Actinobacteria</v>
      </c>
      <c r="EL274" s="3" t="str">
        <f>VLOOKUP($A274,таксономия!$1:$1048576,9,0)</f>
        <v xml:space="preserve"> Actinomycetales</v>
      </c>
      <c r="EM274" t="str">
        <f>VLOOKUP($A274,таксономия!$1:$1048576,10,0)</f>
        <v xml:space="preserve"> Actinomycetaceae</v>
      </c>
      <c r="EN274" t="str">
        <f>VLOOKUP($A274,таксономия!$1:$1048576,11,0)</f>
        <v>Actinomyces.</v>
      </c>
      <c r="EO274">
        <f>VLOOKUP($A274,таксономия!$1:$1048576,12,0)</f>
        <v>0</v>
      </c>
      <c r="EP274">
        <f>VLOOKUP($A274,таксономия!$1:$1048576,13,0)</f>
        <v>0</v>
      </c>
      <c r="EQ274">
        <f>VLOOKUP($A274,таксономия!$1:$1048576,14,0)</f>
        <v>0</v>
      </c>
    </row>
    <row r="275" spans="1:147" x14ac:dyDescent="0.25">
      <c r="A275" t="s">
        <v>260</v>
      </c>
      <c r="C275">
        <f t="shared" si="8"/>
        <v>1</v>
      </c>
      <c r="D275" s="1">
        <v>1</v>
      </c>
      <c r="E275">
        <v>0</v>
      </c>
      <c r="F275">
        <v>0</v>
      </c>
      <c r="G275">
        <v>0</v>
      </c>
      <c r="H275">
        <v>0</v>
      </c>
      <c r="I275">
        <v>0</v>
      </c>
      <c r="J275" s="2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101</v>
      </c>
      <c r="EJ275" t="str">
        <f>VLOOKUP($A275,таксономия!$1:$1048576,7,0)</f>
        <v>Bacteria</v>
      </c>
      <c r="EK275" t="str">
        <f>VLOOKUP($A275,таксономия!$1:$1048576,8,0)</f>
        <v xml:space="preserve"> Proteobacteria</v>
      </c>
      <c r="EL275" s="3" t="str">
        <f>VLOOKUP($A275,таксономия!$1:$1048576,9,0)</f>
        <v xml:space="preserve"> Gammaproteobacteria</v>
      </c>
      <c r="EM275" t="str">
        <f>VLOOKUP($A275,таксономия!$1:$1048576,10,0)</f>
        <v xml:space="preserve"> Thiotrichales</v>
      </c>
      <c r="EN275" t="str">
        <f>VLOOKUP($A275,таксономия!$1:$1048576,11,0)</f>
        <v>Thiotrichaceae</v>
      </c>
      <c r="EO275" t="str">
        <f>VLOOKUP($A275,таксономия!$1:$1048576,12,0)</f>
        <v xml:space="preserve"> Beggiatoa.</v>
      </c>
      <c r="EP275">
        <f>VLOOKUP($A275,таксономия!$1:$1048576,13,0)</f>
        <v>0</v>
      </c>
      <c r="EQ275">
        <f>VLOOKUP($A275,таксономия!$1:$1048576,14,0)</f>
        <v>0</v>
      </c>
    </row>
    <row r="276" spans="1:147" x14ac:dyDescent="0.25">
      <c r="A276" t="s">
        <v>262</v>
      </c>
      <c r="C276">
        <f t="shared" si="8"/>
        <v>1</v>
      </c>
      <c r="D276" s="1">
        <v>1</v>
      </c>
      <c r="E276">
        <v>0</v>
      </c>
      <c r="F276">
        <v>0</v>
      </c>
      <c r="G276">
        <v>0</v>
      </c>
      <c r="H276">
        <v>0</v>
      </c>
      <c r="I276">
        <v>0</v>
      </c>
      <c r="J276" s="2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107</v>
      </c>
      <c r="EJ276" t="str">
        <f>VLOOKUP($A276,таксономия!$1:$1048576,7,0)</f>
        <v>Bacteria</v>
      </c>
      <c r="EK276" t="str">
        <f>VLOOKUP($A276,таксономия!$1:$1048576,8,0)</f>
        <v xml:space="preserve"> Proteobacteria</v>
      </c>
      <c r="EL276" s="3" t="str">
        <f>VLOOKUP($A276,таксономия!$1:$1048576,9,0)</f>
        <v xml:space="preserve"> Alphaproteobacteria</v>
      </c>
      <c r="EM276" t="str">
        <f>VLOOKUP($A276,таксономия!$1:$1048576,10,0)</f>
        <v xml:space="preserve"> Rhizobiales</v>
      </c>
      <c r="EN276" t="str">
        <f>VLOOKUP($A276,таксономия!$1:$1048576,11,0)</f>
        <v>Rhodobiaceae</v>
      </c>
      <c r="EO276" t="str">
        <f>VLOOKUP($A276,таксономия!$1:$1048576,12,0)</f>
        <v xml:space="preserve"> Parvibaculum.</v>
      </c>
      <c r="EP276">
        <f>VLOOKUP($A276,таксономия!$1:$1048576,13,0)</f>
        <v>0</v>
      </c>
      <c r="EQ276">
        <f>VLOOKUP($A276,таксономия!$1:$1048576,14,0)</f>
        <v>0</v>
      </c>
    </row>
    <row r="277" spans="1:147" x14ac:dyDescent="0.25">
      <c r="A277" t="s">
        <v>263</v>
      </c>
      <c r="C277">
        <f t="shared" si="8"/>
        <v>1</v>
      </c>
      <c r="D277" s="1">
        <v>1</v>
      </c>
      <c r="E277">
        <v>0</v>
      </c>
      <c r="F277">
        <v>0</v>
      </c>
      <c r="G277">
        <v>0</v>
      </c>
      <c r="H277">
        <v>0</v>
      </c>
      <c r="I277">
        <v>0</v>
      </c>
      <c r="J277" s="2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108</v>
      </c>
      <c r="EJ277" t="e">
        <f>VLOOKUP($A277,таксономия!$1:$1048576,7,0)</f>
        <v>#N/A</v>
      </c>
      <c r="EK277" t="e">
        <f>VLOOKUP($A277,таксономия!$1:$1048576,8,0)</f>
        <v>#N/A</v>
      </c>
      <c r="EL277" s="3" t="e">
        <f>VLOOKUP($A277,таксономия!$1:$1048576,9,0)</f>
        <v>#N/A</v>
      </c>
      <c r="EM277" t="e">
        <f>VLOOKUP($A277,таксономия!$1:$1048576,10,0)</f>
        <v>#N/A</v>
      </c>
      <c r="EN277" t="e">
        <f>VLOOKUP($A277,таксономия!$1:$1048576,11,0)</f>
        <v>#N/A</v>
      </c>
      <c r="EO277" t="e">
        <f>VLOOKUP($A277,таксономия!$1:$1048576,12,0)</f>
        <v>#N/A</v>
      </c>
      <c r="EP277" t="e">
        <f>VLOOKUP($A277,таксономия!$1:$1048576,13,0)</f>
        <v>#N/A</v>
      </c>
      <c r="EQ277" t="e">
        <f>VLOOKUP($A277,таксономия!$1:$1048576,14,0)</f>
        <v>#N/A</v>
      </c>
    </row>
    <row r="278" spans="1:147" x14ac:dyDescent="0.25">
      <c r="A278" t="s">
        <v>264</v>
      </c>
      <c r="C278">
        <f t="shared" si="8"/>
        <v>1</v>
      </c>
      <c r="D278" s="1">
        <v>1</v>
      </c>
      <c r="E278">
        <v>0</v>
      </c>
      <c r="F278">
        <v>0</v>
      </c>
      <c r="G278">
        <v>0</v>
      </c>
      <c r="H278">
        <v>0</v>
      </c>
      <c r="I278">
        <v>0</v>
      </c>
      <c r="J278" s="2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107</v>
      </c>
      <c r="EJ278" t="e">
        <f>VLOOKUP($A278,таксономия!$1:$1048576,7,0)</f>
        <v>#N/A</v>
      </c>
      <c r="EK278" t="e">
        <f>VLOOKUP($A278,таксономия!$1:$1048576,8,0)</f>
        <v>#N/A</v>
      </c>
      <c r="EL278" s="3" t="e">
        <f>VLOOKUP($A278,таксономия!$1:$1048576,9,0)</f>
        <v>#N/A</v>
      </c>
      <c r="EM278" t="e">
        <f>VLOOKUP($A278,таксономия!$1:$1048576,10,0)</f>
        <v>#N/A</v>
      </c>
      <c r="EN278" t="e">
        <f>VLOOKUP($A278,таксономия!$1:$1048576,11,0)</f>
        <v>#N/A</v>
      </c>
      <c r="EO278" t="e">
        <f>VLOOKUP($A278,таксономия!$1:$1048576,12,0)</f>
        <v>#N/A</v>
      </c>
      <c r="EP278" t="e">
        <f>VLOOKUP($A278,таксономия!$1:$1048576,13,0)</f>
        <v>#N/A</v>
      </c>
      <c r="EQ278" t="e">
        <f>VLOOKUP($A278,таксономия!$1:$1048576,14,0)</f>
        <v>#N/A</v>
      </c>
    </row>
    <row r="279" spans="1:147" x14ac:dyDescent="0.25">
      <c r="A279" t="s">
        <v>265</v>
      </c>
      <c r="C279">
        <f t="shared" si="8"/>
        <v>1</v>
      </c>
      <c r="D279" s="1">
        <v>1</v>
      </c>
      <c r="E279">
        <v>0</v>
      </c>
      <c r="F279">
        <v>0</v>
      </c>
      <c r="G279">
        <v>0</v>
      </c>
      <c r="H279">
        <v>0</v>
      </c>
      <c r="I279">
        <v>0</v>
      </c>
      <c r="J279" s="2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93</v>
      </c>
      <c r="EJ279" t="str">
        <f>VLOOKUP($A279,таксономия!$1:$1048576,7,0)</f>
        <v>Viruses</v>
      </c>
      <c r="EK279" t="str">
        <f>VLOOKUP($A279,таксономия!$1:$1048576,8,0)</f>
        <v xml:space="preserve"> dsDNA viruses, no RNA stage</v>
      </c>
      <c r="EL279" s="3" t="str">
        <f>VLOOKUP($A279,таксономия!$1:$1048576,9,0)</f>
        <v xml:space="preserve"> Caudovirales</v>
      </c>
      <c r="EM279" t="str">
        <f>VLOOKUP($A279,таксономия!$1:$1048576,10,0)</f>
        <v xml:space="preserve"> Myoviridae.</v>
      </c>
      <c r="EN279">
        <f>VLOOKUP($A279,таксономия!$1:$1048576,11,0)</f>
        <v>0</v>
      </c>
      <c r="EO279">
        <f>VLOOKUP($A279,таксономия!$1:$1048576,12,0)</f>
        <v>0</v>
      </c>
      <c r="EP279">
        <f>VLOOKUP($A279,таксономия!$1:$1048576,13,0)</f>
        <v>0</v>
      </c>
      <c r="EQ279">
        <f>VLOOKUP($A279,таксономия!$1:$1048576,14,0)</f>
        <v>0</v>
      </c>
    </row>
    <row r="280" spans="1:147" x14ac:dyDescent="0.25">
      <c r="A280" t="s">
        <v>266</v>
      </c>
      <c r="C280">
        <f t="shared" si="8"/>
        <v>1</v>
      </c>
      <c r="D280" s="1">
        <v>1</v>
      </c>
      <c r="E280">
        <v>0</v>
      </c>
      <c r="F280">
        <v>0</v>
      </c>
      <c r="G280">
        <v>0</v>
      </c>
      <c r="H280">
        <v>0</v>
      </c>
      <c r="I280">
        <v>0</v>
      </c>
      <c r="J280" s="2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108</v>
      </c>
      <c r="EJ280" t="e">
        <f>VLOOKUP($A280,таксономия!$1:$1048576,7,0)</f>
        <v>#N/A</v>
      </c>
      <c r="EK280" t="e">
        <f>VLOOKUP($A280,таксономия!$1:$1048576,8,0)</f>
        <v>#N/A</v>
      </c>
      <c r="EL280" s="3" t="e">
        <f>VLOOKUP($A280,таксономия!$1:$1048576,9,0)</f>
        <v>#N/A</v>
      </c>
      <c r="EM280" t="e">
        <f>VLOOKUP($A280,таксономия!$1:$1048576,10,0)</f>
        <v>#N/A</v>
      </c>
      <c r="EN280" t="e">
        <f>VLOOKUP($A280,таксономия!$1:$1048576,11,0)</f>
        <v>#N/A</v>
      </c>
      <c r="EO280" t="e">
        <f>VLOOKUP($A280,таксономия!$1:$1048576,12,0)</f>
        <v>#N/A</v>
      </c>
      <c r="EP280" t="e">
        <f>VLOOKUP($A280,таксономия!$1:$1048576,13,0)</f>
        <v>#N/A</v>
      </c>
      <c r="EQ280" t="e">
        <f>VLOOKUP($A280,таксономия!$1:$1048576,14,0)</f>
        <v>#N/A</v>
      </c>
    </row>
    <row r="281" spans="1:147" x14ac:dyDescent="0.25">
      <c r="A281" t="s">
        <v>268</v>
      </c>
      <c r="C281">
        <f t="shared" si="8"/>
        <v>1</v>
      </c>
      <c r="D281" s="1">
        <v>1</v>
      </c>
      <c r="E281">
        <v>0</v>
      </c>
      <c r="F281">
        <v>0</v>
      </c>
      <c r="G281">
        <v>0</v>
      </c>
      <c r="H281">
        <v>0</v>
      </c>
      <c r="I281">
        <v>0</v>
      </c>
      <c r="J281" s="2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108</v>
      </c>
      <c r="EJ281" t="e">
        <f>VLOOKUP($A281,таксономия!$1:$1048576,7,0)</f>
        <v>#N/A</v>
      </c>
      <c r="EK281" t="e">
        <f>VLOOKUP($A281,таксономия!$1:$1048576,8,0)</f>
        <v>#N/A</v>
      </c>
      <c r="EL281" s="3" t="e">
        <f>VLOOKUP($A281,таксономия!$1:$1048576,9,0)</f>
        <v>#N/A</v>
      </c>
      <c r="EM281" t="e">
        <f>VLOOKUP($A281,таксономия!$1:$1048576,10,0)</f>
        <v>#N/A</v>
      </c>
      <c r="EN281" t="e">
        <f>VLOOKUP($A281,таксономия!$1:$1048576,11,0)</f>
        <v>#N/A</v>
      </c>
      <c r="EO281" t="e">
        <f>VLOOKUP($A281,таксономия!$1:$1048576,12,0)</f>
        <v>#N/A</v>
      </c>
      <c r="EP281" t="e">
        <f>VLOOKUP($A281,таксономия!$1:$1048576,13,0)</f>
        <v>#N/A</v>
      </c>
      <c r="EQ281" t="e">
        <f>VLOOKUP($A281,таксономия!$1:$1048576,14,0)</f>
        <v>#N/A</v>
      </c>
    </row>
    <row r="282" spans="1:147" x14ac:dyDescent="0.25">
      <c r="A282" t="s">
        <v>269</v>
      </c>
      <c r="C282">
        <f t="shared" si="8"/>
        <v>1</v>
      </c>
      <c r="D282" s="1">
        <v>1</v>
      </c>
      <c r="E282">
        <v>0</v>
      </c>
      <c r="F282">
        <v>0</v>
      </c>
      <c r="G282">
        <v>0</v>
      </c>
      <c r="H282">
        <v>0</v>
      </c>
      <c r="I282">
        <v>0</v>
      </c>
      <c r="J282" s="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108</v>
      </c>
      <c r="EJ282" t="str">
        <f>VLOOKUP($A282,таксономия!$1:$1048576,7,0)</f>
        <v>Bacteria</v>
      </c>
      <c r="EK282" t="str">
        <f>VLOOKUP($A282,таксономия!$1:$1048576,8,0)</f>
        <v xml:space="preserve"> Proteobacteria</v>
      </c>
      <c r="EL282" s="3" t="str">
        <f>VLOOKUP($A282,таксономия!$1:$1048576,9,0)</f>
        <v xml:space="preserve"> Gammaproteobacteria</v>
      </c>
      <c r="EM282" t="str">
        <f>VLOOKUP($A282,таксономия!$1:$1048576,10,0)</f>
        <v xml:space="preserve"> Enterobacteriales</v>
      </c>
      <c r="EN282" t="str">
        <f>VLOOKUP($A282,таксономия!$1:$1048576,11,0)</f>
        <v>Enterobacteriaceae</v>
      </c>
      <c r="EO282" t="str">
        <f>VLOOKUP($A282,таксономия!$1:$1048576,12,0)</f>
        <v xml:space="preserve"> Escherichia.</v>
      </c>
      <c r="EP282">
        <f>VLOOKUP($A282,таксономия!$1:$1048576,13,0)</f>
        <v>0</v>
      </c>
      <c r="EQ282">
        <f>VLOOKUP($A282,таксономия!$1:$1048576,14,0)</f>
        <v>0</v>
      </c>
    </row>
    <row r="283" spans="1:147" x14ac:dyDescent="0.25">
      <c r="A283" t="s">
        <v>270</v>
      </c>
      <c r="C283">
        <f t="shared" si="8"/>
        <v>1</v>
      </c>
      <c r="D283" s="1">
        <v>1</v>
      </c>
      <c r="E283">
        <v>0</v>
      </c>
      <c r="F283">
        <v>0</v>
      </c>
      <c r="G283">
        <v>0</v>
      </c>
      <c r="H283">
        <v>0</v>
      </c>
      <c r="I283">
        <v>0</v>
      </c>
      <c r="J283" s="2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108</v>
      </c>
      <c r="EJ283" t="e">
        <f>VLOOKUP($A283,таксономия!$1:$1048576,7,0)</f>
        <v>#N/A</v>
      </c>
      <c r="EK283" t="e">
        <f>VLOOKUP($A283,таксономия!$1:$1048576,8,0)</f>
        <v>#N/A</v>
      </c>
      <c r="EL283" s="3" t="e">
        <f>VLOOKUP($A283,таксономия!$1:$1048576,9,0)</f>
        <v>#N/A</v>
      </c>
      <c r="EM283" t="e">
        <f>VLOOKUP($A283,таксономия!$1:$1048576,10,0)</f>
        <v>#N/A</v>
      </c>
      <c r="EN283" t="e">
        <f>VLOOKUP($A283,таксономия!$1:$1048576,11,0)</f>
        <v>#N/A</v>
      </c>
      <c r="EO283" t="e">
        <f>VLOOKUP($A283,таксономия!$1:$1048576,12,0)</f>
        <v>#N/A</v>
      </c>
      <c r="EP283" t="e">
        <f>VLOOKUP($A283,таксономия!$1:$1048576,13,0)</f>
        <v>#N/A</v>
      </c>
      <c r="EQ283" t="e">
        <f>VLOOKUP($A283,таксономия!$1:$1048576,14,0)</f>
        <v>#N/A</v>
      </c>
    </row>
    <row r="284" spans="1:147" x14ac:dyDescent="0.25">
      <c r="A284" t="s">
        <v>271</v>
      </c>
      <c r="C284">
        <f t="shared" si="8"/>
        <v>1</v>
      </c>
      <c r="D284" s="1">
        <v>1</v>
      </c>
      <c r="E284">
        <v>0</v>
      </c>
      <c r="F284">
        <v>0</v>
      </c>
      <c r="G284">
        <v>0</v>
      </c>
      <c r="H284">
        <v>0</v>
      </c>
      <c r="I284">
        <v>0</v>
      </c>
      <c r="J284" s="2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108</v>
      </c>
      <c r="EJ284" t="str">
        <f>VLOOKUP($A284,таксономия!$1:$1048576,7,0)</f>
        <v>Bacteria</v>
      </c>
      <c r="EK284" t="str">
        <f>VLOOKUP($A284,таксономия!$1:$1048576,8,0)</f>
        <v xml:space="preserve"> Proteobacteria</v>
      </c>
      <c r="EL284" s="3" t="str">
        <f>VLOOKUP($A284,таксономия!$1:$1048576,9,0)</f>
        <v xml:space="preserve"> Gammaproteobacteria</v>
      </c>
      <c r="EM284" t="str">
        <f>VLOOKUP($A284,таксономия!$1:$1048576,10,0)</f>
        <v xml:space="preserve"> Enterobacteriales</v>
      </c>
      <c r="EN284" t="str">
        <f>VLOOKUP($A284,таксономия!$1:$1048576,11,0)</f>
        <v>Enterobacteriaceae</v>
      </c>
      <c r="EO284" t="str">
        <f>VLOOKUP($A284,таксономия!$1:$1048576,12,0)</f>
        <v xml:space="preserve"> Serratia.</v>
      </c>
      <c r="EP284">
        <f>VLOOKUP($A284,таксономия!$1:$1048576,13,0)</f>
        <v>0</v>
      </c>
      <c r="EQ284">
        <f>VLOOKUP($A284,таксономия!$1:$1048576,14,0)</f>
        <v>0</v>
      </c>
    </row>
    <row r="285" spans="1:147" x14ac:dyDescent="0.25">
      <c r="A285" t="s">
        <v>272</v>
      </c>
      <c r="C285">
        <f t="shared" si="8"/>
        <v>1</v>
      </c>
      <c r="D285" s="1">
        <v>1</v>
      </c>
      <c r="E285">
        <v>0</v>
      </c>
      <c r="F285">
        <v>0</v>
      </c>
      <c r="G285">
        <v>0</v>
      </c>
      <c r="H285">
        <v>0</v>
      </c>
      <c r="I285">
        <v>0</v>
      </c>
      <c r="J285" s="2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106</v>
      </c>
      <c r="EJ285" t="str">
        <f>VLOOKUP($A285,таксономия!$1:$1048576,7,0)</f>
        <v>Bacteria</v>
      </c>
      <c r="EK285" t="str">
        <f>VLOOKUP($A285,таксономия!$1:$1048576,8,0)</f>
        <v xml:space="preserve"> Proteobacteria</v>
      </c>
      <c r="EL285" s="3" t="str">
        <f>VLOOKUP($A285,таксономия!$1:$1048576,9,0)</f>
        <v xml:space="preserve"> Alphaproteobacteria</v>
      </c>
      <c r="EM285" t="str">
        <f>VLOOKUP($A285,таксономия!$1:$1048576,10,0)</f>
        <v xml:space="preserve"> Rhizobiales</v>
      </c>
      <c r="EN285" t="str">
        <f>VLOOKUP($A285,таксономия!$1:$1048576,11,0)</f>
        <v>Xanthobacteraceae</v>
      </c>
      <c r="EO285" t="str">
        <f>VLOOKUP($A285,таксономия!$1:$1048576,12,0)</f>
        <v xml:space="preserve"> Azorhizobium.</v>
      </c>
      <c r="EP285">
        <f>VLOOKUP($A285,таксономия!$1:$1048576,13,0)</f>
        <v>0</v>
      </c>
      <c r="EQ285">
        <f>VLOOKUP($A285,таксономия!$1:$1048576,14,0)</f>
        <v>0</v>
      </c>
    </row>
    <row r="286" spans="1:147" x14ac:dyDescent="0.25">
      <c r="A286" t="s">
        <v>275</v>
      </c>
      <c r="C286">
        <f t="shared" si="8"/>
        <v>1</v>
      </c>
      <c r="D286" s="1">
        <v>1</v>
      </c>
      <c r="E286">
        <v>0</v>
      </c>
      <c r="F286">
        <v>0</v>
      </c>
      <c r="G286">
        <v>0</v>
      </c>
      <c r="H286">
        <v>0</v>
      </c>
      <c r="I286">
        <v>0</v>
      </c>
      <c r="J286" s="2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108</v>
      </c>
      <c r="EJ286" t="str">
        <f>VLOOKUP($A286,таксономия!$1:$1048576,7,0)</f>
        <v>Bacteria</v>
      </c>
      <c r="EK286" t="str">
        <f>VLOOKUP($A286,таксономия!$1:$1048576,8,0)</f>
        <v xml:space="preserve"> Cyanobacteria</v>
      </c>
      <c r="EL286" s="3" t="str">
        <f>VLOOKUP($A286,таксономия!$1:$1048576,9,0)</f>
        <v xml:space="preserve"> Oscillatoriophycideae</v>
      </c>
      <c r="EM286" t="str">
        <f>VLOOKUP($A286,таксономия!$1:$1048576,10,0)</f>
        <v xml:space="preserve"> Chroococcales</v>
      </c>
      <c r="EN286" t="str">
        <f>VLOOKUP($A286,таксономия!$1:$1048576,11,0)</f>
        <v>Microcystis.</v>
      </c>
      <c r="EO286">
        <f>VLOOKUP($A286,таксономия!$1:$1048576,12,0)</f>
        <v>0</v>
      </c>
      <c r="EP286">
        <f>VLOOKUP($A286,таксономия!$1:$1048576,13,0)</f>
        <v>0</v>
      </c>
      <c r="EQ286">
        <f>VLOOKUP($A286,таксономия!$1:$1048576,14,0)</f>
        <v>0</v>
      </c>
    </row>
    <row r="287" spans="1:147" x14ac:dyDescent="0.25">
      <c r="A287" t="s">
        <v>277</v>
      </c>
      <c r="C287">
        <f t="shared" si="8"/>
        <v>1</v>
      </c>
      <c r="D287" s="1">
        <v>1</v>
      </c>
      <c r="E287">
        <v>0</v>
      </c>
      <c r="F287">
        <v>0</v>
      </c>
      <c r="G287">
        <v>0</v>
      </c>
      <c r="H287">
        <v>0</v>
      </c>
      <c r="I287">
        <v>0</v>
      </c>
      <c r="J287" s="2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107</v>
      </c>
      <c r="EJ287" t="str">
        <f>VLOOKUP($A287,таксономия!$1:$1048576,7,0)</f>
        <v>Bacteria</v>
      </c>
      <c r="EK287" t="str">
        <f>VLOOKUP($A287,таксономия!$1:$1048576,8,0)</f>
        <v xml:space="preserve"> Chloroflexi</v>
      </c>
      <c r="EL287" s="3" t="str">
        <f>VLOOKUP($A287,таксономия!$1:$1048576,9,0)</f>
        <v xml:space="preserve"> Chloroflexia</v>
      </c>
      <c r="EM287" t="str">
        <f>VLOOKUP($A287,таксономия!$1:$1048576,10,0)</f>
        <v xml:space="preserve"> Herpetosiphonales</v>
      </c>
      <c r="EN287" t="str">
        <f>VLOOKUP($A287,таксономия!$1:$1048576,11,0)</f>
        <v>Herpetosiphonaceae</v>
      </c>
      <c r="EO287" t="str">
        <f>VLOOKUP($A287,таксономия!$1:$1048576,12,0)</f>
        <v xml:space="preserve"> Herpetosiphon.</v>
      </c>
      <c r="EP287">
        <f>VLOOKUP($A287,таксономия!$1:$1048576,13,0)</f>
        <v>0</v>
      </c>
      <c r="EQ287">
        <f>VLOOKUP($A287,таксономия!$1:$1048576,14,0)</f>
        <v>0</v>
      </c>
    </row>
    <row r="288" spans="1:147" x14ac:dyDescent="0.25">
      <c r="A288" t="s">
        <v>279</v>
      </c>
      <c r="C288">
        <f t="shared" si="8"/>
        <v>1</v>
      </c>
      <c r="D288" s="1">
        <v>1</v>
      </c>
      <c r="E288">
        <v>0</v>
      </c>
      <c r="F288">
        <v>0</v>
      </c>
      <c r="G288">
        <v>0</v>
      </c>
      <c r="H288">
        <v>0</v>
      </c>
      <c r="I288">
        <v>0</v>
      </c>
      <c r="J288" s="2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109</v>
      </c>
      <c r="EJ288" t="str">
        <f>VLOOKUP($A288,таксономия!$1:$1048576,7,0)</f>
        <v>Bacteria</v>
      </c>
      <c r="EK288" t="str">
        <f>VLOOKUP($A288,таксономия!$1:$1048576,8,0)</f>
        <v xml:space="preserve"> Proteobacteria</v>
      </c>
      <c r="EL288" s="3" t="str">
        <f>VLOOKUP($A288,таксономия!$1:$1048576,9,0)</f>
        <v xml:space="preserve"> Alphaproteobacteria</v>
      </c>
      <c r="EM288" t="str">
        <f>VLOOKUP($A288,таксономия!$1:$1048576,10,0)</f>
        <v xml:space="preserve"> Rhizobiales</v>
      </c>
      <c r="EN288" t="str">
        <f>VLOOKUP($A288,таксономия!$1:$1048576,11,0)</f>
        <v>Phyllobacteriaceae</v>
      </c>
      <c r="EO288" t="str">
        <f>VLOOKUP($A288,таксономия!$1:$1048576,12,0)</f>
        <v xml:space="preserve"> Hoeflea.</v>
      </c>
      <c r="EP288">
        <f>VLOOKUP($A288,таксономия!$1:$1048576,13,0)</f>
        <v>0</v>
      </c>
      <c r="EQ288">
        <f>VLOOKUP($A288,таксономия!$1:$1048576,14,0)</f>
        <v>0</v>
      </c>
    </row>
    <row r="289" spans="1:147" x14ac:dyDescent="0.25">
      <c r="A289" t="s">
        <v>280</v>
      </c>
      <c r="C289">
        <f t="shared" si="8"/>
        <v>1</v>
      </c>
      <c r="D289" s="1">
        <v>1</v>
      </c>
      <c r="E289">
        <v>0</v>
      </c>
      <c r="F289">
        <v>0</v>
      </c>
      <c r="G289">
        <v>0</v>
      </c>
      <c r="H289">
        <v>0</v>
      </c>
      <c r="I289">
        <v>0</v>
      </c>
      <c r="J289" s="2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110</v>
      </c>
      <c r="EJ289" t="str">
        <f>VLOOKUP($A289,таксономия!$1:$1048576,7,0)</f>
        <v>Bacteria</v>
      </c>
      <c r="EK289" t="str">
        <f>VLOOKUP($A289,таксономия!$1:$1048576,8,0)</f>
        <v xml:space="preserve"> Proteobacteria</v>
      </c>
      <c r="EL289" s="3" t="str">
        <f>VLOOKUP($A289,таксономия!$1:$1048576,9,0)</f>
        <v xml:space="preserve"> Alphaproteobacteria</v>
      </c>
      <c r="EM289" t="str">
        <f>VLOOKUP($A289,таксономия!$1:$1048576,10,0)</f>
        <v xml:space="preserve"> Rhizobiales</v>
      </c>
      <c r="EN289" t="str">
        <f>VLOOKUP($A289,таксономия!$1:$1048576,11,0)</f>
        <v>Phyllobacteriaceae</v>
      </c>
      <c r="EO289" t="str">
        <f>VLOOKUP($A289,таксономия!$1:$1048576,12,0)</f>
        <v xml:space="preserve"> Hoeflea.</v>
      </c>
      <c r="EP289">
        <f>VLOOKUP($A289,таксономия!$1:$1048576,13,0)</f>
        <v>0</v>
      </c>
      <c r="EQ289">
        <f>VLOOKUP($A289,таксономия!$1:$1048576,14,0)</f>
        <v>0</v>
      </c>
    </row>
    <row r="290" spans="1:147" x14ac:dyDescent="0.25">
      <c r="A290" t="s">
        <v>281</v>
      </c>
      <c r="C290">
        <f t="shared" si="8"/>
        <v>1</v>
      </c>
      <c r="D290" s="1">
        <v>1</v>
      </c>
      <c r="E290">
        <v>0</v>
      </c>
      <c r="F290">
        <v>0</v>
      </c>
      <c r="G290">
        <v>0</v>
      </c>
      <c r="H290">
        <v>0</v>
      </c>
      <c r="I290">
        <v>0</v>
      </c>
      <c r="J290" s="2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89</v>
      </c>
      <c r="EJ290" t="e">
        <f>VLOOKUP($A290,таксономия!$1:$1048576,7,0)</f>
        <v>#N/A</v>
      </c>
      <c r="EK290" t="e">
        <f>VLOOKUP($A290,таксономия!$1:$1048576,8,0)</f>
        <v>#N/A</v>
      </c>
      <c r="EL290" s="3" t="e">
        <f>VLOOKUP($A290,таксономия!$1:$1048576,9,0)</f>
        <v>#N/A</v>
      </c>
      <c r="EM290" t="e">
        <f>VLOOKUP($A290,таксономия!$1:$1048576,10,0)</f>
        <v>#N/A</v>
      </c>
      <c r="EN290" t="e">
        <f>VLOOKUP($A290,таксономия!$1:$1048576,11,0)</f>
        <v>#N/A</v>
      </c>
      <c r="EO290" t="e">
        <f>VLOOKUP($A290,таксономия!$1:$1048576,12,0)</f>
        <v>#N/A</v>
      </c>
      <c r="EP290" t="e">
        <f>VLOOKUP($A290,таксономия!$1:$1048576,13,0)</f>
        <v>#N/A</v>
      </c>
      <c r="EQ290" t="e">
        <f>VLOOKUP($A290,таксономия!$1:$1048576,14,0)</f>
        <v>#N/A</v>
      </c>
    </row>
    <row r="291" spans="1:147" x14ac:dyDescent="0.25">
      <c r="A291" t="s">
        <v>283</v>
      </c>
      <c r="C291">
        <f t="shared" si="8"/>
        <v>1</v>
      </c>
      <c r="D291" s="1">
        <v>1</v>
      </c>
      <c r="E291">
        <v>0</v>
      </c>
      <c r="F291">
        <v>0</v>
      </c>
      <c r="G291">
        <v>0</v>
      </c>
      <c r="H291">
        <v>0</v>
      </c>
      <c r="I291">
        <v>0</v>
      </c>
      <c r="J291" s="2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108</v>
      </c>
      <c r="EJ291" t="str">
        <f>VLOOKUP($A291,таксономия!$1:$1048576,7,0)</f>
        <v>Bacteria</v>
      </c>
      <c r="EK291" t="str">
        <f>VLOOKUP($A291,таксономия!$1:$1048576,8,0)</f>
        <v xml:space="preserve"> Proteobacteria</v>
      </c>
      <c r="EL291" s="3" t="str">
        <f>VLOOKUP($A291,таксономия!$1:$1048576,9,0)</f>
        <v xml:space="preserve"> Betaproteobacteria</v>
      </c>
      <c r="EM291" t="str">
        <f>VLOOKUP($A291,таксономия!$1:$1048576,10,0)</f>
        <v xml:space="preserve"> Neisseriales</v>
      </c>
      <c r="EN291" t="str">
        <f>VLOOKUP($A291,таксономия!$1:$1048576,11,0)</f>
        <v>Neisseriaceae</v>
      </c>
      <c r="EO291" t="str">
        <f>VLOOKUP($A291,таксономия!$1:$1048576,12,0)</f>
        <v xml:space="preserve"> Neisseria.</v>
      </c>
      <c r="EP291">
        <f>VLOOKUP($A291,таксономия!$1:$1048576,13,0)</f>
        <v>0</v>
      </c>
      <c r="EQ291">
        <f>VLOOKUP($A291,таксономия!$1:$1048576,14,0)</f>
        <v>0</v>
      </c>
    </row>
    <row r="292" spans="1:147" x14ac:dyDescent="0.25">
      <c r="A292" t="s">
        <v>284</v>
      </c>
      <c r="B292" t="s">
        <v>5623</v>
      </c>
      <c r="C292">
        <f t="shared" si="8"/>
        <v>1</v>
      </c>
      <c r="D292" s="1">
        <v>1</v>
      </c>
      <c r="E292">
        <v>0</v>
      </c>
      <c r="F292">
        <v>0</v>
      </c>
      <c r="G292">
        <v>0</v>
      </c>
      <c r="H292">
        <v>0</v>
      </c>
      <c r="I292">
        <v>0</v>
      </c>
      <c r="J292" s="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66</v>
      </c>
      <c r="EJ292" t="str">
        <f>VLOOKUP($A292,таксономия!$1:$1048576,7,0)</f>
        <v>Bacteria</v>
      </c>
      <c r="EK292" t="str">
        <f>VLOOKUP($A292,таксономия!$1:$1048576,8,0)</f>
        <v xml:space="preserve"> Actinobacteria</v>
      </c>
      <c r="EL292" s="3" t="str">
        <f>VLOOKUP($A292,таксономия!$1:$1048576,9,0)</f>
        <v xml:space="preserve"> Micrococcales</v>
      </c>
      <c r="EM292" t="str">
        <f>VLOOKUP($A292,таксономия!$1:$1048576,10,0)</f>
        <v xml:space="preserve"> Micrococcaceae</v>
      </c>
      <c r="EN292" t="str">
        <f>VLOOKUP($A292,таксономия!$1:$1048576,11,0)</f>
        <v>Renibacterium.</v>
      </c>
      <c r="EO292">
        <f>VLOOKUP($A292,таксономия!$1:$1048576,12,0)</f>
        <v>0</v>
      </c>
      <c r="EP292">
        <f>VLOOKUP($A292,таксономия!$1:$1048576,13,0)</f>
        <v>0</v>
      </c>
      <c r="EQ292">
        <f>VLOOKUP($A292,таксономия!$1:$1048576,14,0)</f>
        <v>0</v>
      </c>
    </row>
    <row r="293" spans="1:147" x14ac:dyDescent="0.25">
      <c r="A293" t="s">
        <v>285</v>
      </c>
      <c r="B293" t="s">
        <v>5623</v>
      </c>
      <c r="C293">
        <f t="shared" si="8"/>
        <v>1</v>
      </c>
      <c r="D293" s="1">
        <v>1</v>
      </c>
      <c r="E293">
        <v>0</v>
      </c>
      <c r="F293">
        <v>0</v>
      </c>
      <c r="G293">
        <v>0</v>
      </c>
      <c r="H293">
        <v>0</v>
      </c>
      <c r="I293">
        <v>0</v>
      </c>
      <c r="J293" s="2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99</v>
      </c>
      <c r="EJ293" t="str">
        <f>VLOOKUP($A293,таксономия!$1:$1048576,7,0)</f>
        <v>Bacteria</v>
      </c>
      <c r="EK293" t="str">
        <f>VLOOKUP($A293,таксономия!$1:$1048576,8,0)</f>
        <v xml:space="preserve"> Actinobacteria</v>
      </c>
      <c r="EL293" s="3" t="str">
        <f>VLOOKUP($A293,таксономия!$1:$1048576,9,0)</f>
        <v xml:space="preserve"> Micrococcales</v>
      </c>
      <c r="EM293" t="str">
        <f>VLOOKUP($A293,таксономия!$1:$1048576,10,0)</f>
        <v xml:space="preserve"> Micrococcaceae</v>
      </c>
      <c r="EN293" t="str">
        <f>VLOOKUP($A293,таксономия!$1:$1048576,11,0)</f>
        <v>Renibacterium.</v>
      </c>
      <c r="EO293">
        <f>VLOOKUP($A293,таксономия!$1:$1048576,12,0)</f>
        <v>0</v>
      </c>
      <c r="EP293">
        <f>VLOOKUP($A293,таксономия!$1:$1048576,13,0)</f>
        <v>0</v>
      </c>
      <c r="EQ293">
        <f>VLOOKUP($A293,таксономия!$1:$1048576,14,0)</f>
        <v>0</v>
      </c>
    </row>
    <row r="294" spans="1:147" x14ac:dyDescent="0.25">
      <c r="A294" t="s">
        <v>287</v>
      </c>
      <c r="C294">
        <f t="shared" si="8"/>
        <v>1</v>
      </c>
      <c r="D294" s="1">
        <v>1</v>
      </c>
      <c r="E294">
        <v>0</v>
      </c>
      <c r="F294">
        <v>0</v>
      </c>
      <c r="G294">
        <v>0</v>
      </c>
      <c r="H294">
        <v>0</v>
      </c>
      <c r="I294">
        <v>0</v>
      </c>
      <c r="J294" s="2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110</v>
      </c>
      <c r="EJ294" t="str">
        <f>VLOOKUP($A294,таксономия!$1:$1048576,7,0)</f>
        <v>Bacteria</v>
      </c>
      <c r="EK294" t="str">
        <f>VLOOKUP($A294,таксономия!$1:$1048576,8,0)</f>
        <v xml:space="preserve"> Proteobacteria</v>
      </c>
      <c r="EL294" s="3" t="str">
        <f>VLOOKUP($A294,таксономия!$1:$1048576,9,0)</f>
        <v xml:space="preserve"> Gammaproteobacteria</v>
      </c>
      <c r="EM294" t="str">
        <f>VLOOKUP($A294,таксономия!$1:$1048576,10,0)</f>
        <v xml:space="preserve"> Pasteurellales</v>
      </c>
      <c r="EN294" t="str">
        <f>VLOOKUP($A294,таксономия!$1:$1048576,11,0)</f>
        <v>Pasteurellaceae</v>
      </c>
      <c r="EO294" t="str">
        <f>VLOOKUP($A294,таксономия!$1:$1048576,12,0)</f>
        <v xml:space="preserve"> Actinobacillus.</v>
      </c>
      <c r="EP294">
        <f>VLOOKUP($A294,таксономия!$1:$1048576,13,0)</f>
        <v>0</v>
      </c>
      <c r="EQ294">
        <f>VLOOKUP($A294,таксономия!$1:$1048576,14,0)</f>
        <v>0</v>
      </c>
    </row>
    <row r="295" spans="1:147" x14ac:dyDescent="0.25">
      <c r="A295" t="s">
        <v>288</v>
      </c>
      <c r="C295">
        <f t="shared" si="8"/>
        <v>1</v>
      </c>
      <c r="D295" s="1">
        <v>1</v>
      </c>
      <c r="E295">
        <v>0</v>
      </c>
      <c r="F295">
        <v>0</v>
      </c>
      <c r="G295">
        <v>0</v>
      </c>
      <c r="H295">
        <v>0</v>
      </c>
      <c r="I295">
        <v>0</v>
      </c>
      <c r="J295" s="2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108</v>
      </c>
      <c r="EJ295" t="str">
        <f>VLOOKUP($A295,таксономия!$1:$1048576,7,0)</f>
        <v>Bacteria</v>
      </c>
      <c r="EK295" t="str">
        <f>VLOOKUP($A295,таксономия!$1:$1048576,8,0)</f>
        <v xml:space="preserve"> Cyanobacteria</v>
      </c>
      <c r="EL295" s="3" t="str">
        <f>VLOOKUP($A295,таксономия!$1:$1048576,9,0)</f>
        <v xml:space="preserve"> Oscillatoriophycideae</v>
      </c>
      <c r="EM295" t="str">
        <f>VLOOKUP($A295,таксономия!$1:$1048576,10,0)</f>
        <v xml:space="preserve"> Chroococcales</v>
      </c>
      <c r="EN295" t="str">
        <f>VLOOKUP($A295,таксономия!$1:$1048576,11,0)</f>
        <v>Acaryochloris.</v>
      </c>
      <c r="EO295">
        <f>VLOOKUP($A295,таксономия!$1:$1048576,12,0)</f>
        <v>0</v>
      </c>
      <c r="EP295">
        <f>VLOOKUP($A295,таксономия!$1:$1048576,13,0)</f>
        <v>0</v>
      </c>
      <c r="EQ295">
        <f>VLOOKUP($A295,таксономия!$1:$1048576,14,0)</f>
        <v>0</v>
      </c>
    </row>
    <row r="296" spans="1:147" x14ac:dyDescent="0.25">
      <c r="A296" t="s">
        <v>289</v>
      </c>
      <c r="C296">
        <f t="shared" si="8"/>
        <v>1</v>
      </c>
      <c r="D296" s="1">
        <v>1</v>
      </c>
      <c r="E296">
        <v>0</v>
      </c>
      <c r="F296">
        <v>0</v>
      </c>
      <c r="G296">
        <v>0</v>
      </c>
      <c r="H296">
        <v>0</v>
      </c>
      <c r="I296">
        <v>0</v>
      </c>
      <c r="J296" s="2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108</v>
      </c>
      <c r="EJ296" t="str">
        <f>VLOOKUP($A296,таксономия!$1:$1048576,7,0)</f>
        <v>Bacteria</v>
      </c>
      <c r="EK296" t="str">
        <f>VLOOKUP($A296,таксономия!$1:$1048576,8,0)</f>
        <v xml:space="preserve"> Cyanobacteria</v>
      </c>
      <c r="EL296" s="3" t="str">
        <f>VLOOKUP($A296,таксономия!$1:$1048576,9,0)</f>
        <v xml:space="preserve"> Oscillatoriophycideae</v>
      </c>
      <c r="EM296" t="str">
        <f>VLOOKUP($A296,таксономия!$1:$1048576,10,0)</f>
        <v xml:space="preserve"> Chroococcales</v>
      </c>
      <c r="EN296" t="str">
        <f>VLOOKUP($A296,таксономия!$1:$1048576,11,0)</f>
        <v>Acaryochloris.</v>
      </c>
      <c r="EO296">
        <f>VLOOKUP($A296,таксономия!$1:$1048576,12,0)</f>
        <v>0</v>
      </c>
      <c r="EP296">
        <f>VLOOKUP($A296,таксономия!$1:$1048576,13,0)</f>
        <v>0</v>
      </c>
      <c r="EQ296">
        <f>VLOOKUP($A296,таксономия!$1:$1048576,14,0)</f>
        <v>0</v>
      </c>
    </row>
    <row r="297" spans="1:147" x14ac:dyDescent="0.25">
      <c r="A297" t="s">
        <v>290</v>
      </c>
      <c r="C297">
        <f t="shared" si="8"/>
        <v>1</v>
      </c>
      <c r="D297" s="1">
        <v>1</v>
      </c>
      <c r="E297">
        <v>0</v>
      </c>
      <c r="F297">
        <v>0</v>
      </c>
      <c r="G297">
        <v>0</v>
      </c>
      <c r="H297">
        <v>0</v>
      </c>
      <c r="I297">
        <v>0</v>
      </c>
      <c r="J297" s="2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108</v>
      </c>
      <c r="EJ297" t="str">
        <f>VLOOKUP($A297,таксономия!$1:$1048576,7,0)</f>
        <v>Bacteria</v>
      </c>
      <c r="EK297" t="str">
        <f>VLOOKUP($A297,таксономия!$1:$1048576,8,0)</f>
        <v xml:space="preserve"> Cyanobacteria</v>
      </c>
      <c r="EL297" s="3" t="str">
        <f>VLOOKUP($A297,таксономия!$1:$1048576,9,0)</f>
        <v xml:space="preserve"> Oscillatoriophycideae</v>
      </c>
      <c r="EM297" t="str">
        <f>VLOOKUP($A297,таксономия!$1:$1048576,10,0)</f>
        <v xml:space="preserve"> Chroococcales</v>
      </c>
      <c r="EN297" t="str">
        <f>VLOOKUP($A297,таксономия!$1:$1048576,11,0)</f>
        <v>Acaryochloris.</v>
      </c>
      <c r="EO297">
        <f>VLOOKUP($A297,таксономия!$1:$1048576,12,0)</f>
        <v>0</v>
      </c>
      <c r="EP297">
        <f>VLOOKUP($A297,таксономия!$1:$1048576,13,0)</f>
        <v>0</v>
      </c>
      <c r="EQ297">
        <f>VLOOKUP($A297,таксономия!$1:$1048576,14,0)</f>
        <v>0</v>
      </c>
    </row>
    <row r="298" spans="1:147" x14ac:dyDescent="0.25">
      <c r="A298" t="s">
        <v>291</v>
      </c>
      <c r="C298">
        <f t="shared" si="8"/>
        <v>1</v>
      </c>
      <c r="D298" s="1">
        <v>1</v>
      </c>
      <c r="E298">
        <v>0</v>
      </c>
      <c r="F298">
        <v>0</v>
      </c>
      <c r="G298">
        <v>0</v>
      </c>
      <c r="H298">
        <v>0</v>
      </c>
      <c r="I298">
        <v>0</v>
      </c>
      <c r="J298" s="2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52</v>
      </c>
      <c r="EJ298" t="str">
        <f>VLOOKUP($A298,таксономия!$1:$1048576,7,0)</f>
        <v>Bacteria</v>
      </c>
      <c r="EK298" t="str">
        <f>VLOOKUP($A298,таксономия!$1:$1048576,8,0)</f>
        <v xml:space="preserve"> Cyanobacteria</v>
      </c>
      <c r="EL298" s="3" t="str">
        <f>VLOOKUP($A298,таксономия!$1:$1048576,9,0)</f>
        <v xml:space="preserve"> Oscillatoriophycideae</v>
      </c>
      <c r="EM298" t="str">
        <f>VLOOKUP($A298,таксономия!$1:$1048576,10,0)</f>
        <v xml:space="preserve"> Chroococcales</v>
      </c>
      <c r="EN298" t="str">
        <f>VLOOKUP($A298,таксономия!$1:$1048576,11,0)</f>
        <v>Acaryochloris.</v>
      </c>
      <c r="EO298">
        <f>VLOOKUP($A298,таксономия!$1:$1048576,12,0)</f>
        <v>0</v>
      </c>
      <c r="EP298">
        <f>VLOOKUP($A298,таксономия!$1:$1048576,13,0)</f>
        <v>0</v>
      </c>
      <c r="EQ298">
        <f>VLOOKUP($A298,таксономия!$1:$1048576,14,0)</f>
        <v>0</v>
      </c>
    </row>
    <row r="299" spans="1:147" x14ac:dyDescent="0.25">
      <c r="A299" t="s">
        <v>292</v>
      </c>
      <c r="C299">
        <f t="shared" si="8"/>
        <v>1</v>
      </c>
      <c r="D299" s="1">
        <v>1</v>
      </c>
      <c r="E299">
        <v>0</v>
      </c>
      <c r="F299">
        <v>0</v>
      </c>
      <c r="G299">
        <v>0</v>
      </c>
      <c r="H299">
        <v>0</v>
      </c>
      <c r="I299">
        <v>0</v>
      </c>
      <c r="J299" s="2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49</v>
      </c>
      <c r="EJ299" t="str">
        <f>VLOOKUP($A299,таксономия!$1:$1048576,7,0)</f>
        <v>Bacteria</v>
      </c>
      <c r="EK299" t="str">
        <f>VLOOKUP($A299,таксономия!$1:$1048576,8,0)</f>
        <v xml:space="preserve"> Cyanobacteria</v>
      </c>
      <c r="EL299" s="3" t="str">
        <f>VLOOKUP($A299,таксономия!$1:$1048576,9,0)</f>
        <v xml:space="preserve"> Oscillatoriophycideae</v>
      </c>
      <c r="EM299" t="str">
        <f>VLOOKUP($A299,таксономия!$1:$1048576,10,0)</f>
        <v xml:space="preserve"> Chroococcales</v>
      </c>
      <c r="EN299" t="str">
        <f>VLOOKUP($A299,таксономия!$1:$1048576,11,0)</f>
        <v>Acaryochloris.</v>
      </c>
      <c r="EO299">
        <f>VLOOKUP($A299,таксономия!$1:$1048576,12,0)</f>
        <v>0</v>
      </c>
      <c r="EP299">
        <f>VLOOKUP($A299,таксономия!$1:$1048576,13,0)</f>
        <v>0</v>
      </c>
      <c r="EQ299">
        <f>VLOOKUP($A299,таксономия!$1:$1048576,14,0)</f>
        <v>0</v>
      </c>
    </row>
    <row r="300" spans="1:147" x14ac:dyDescent="0.25">
      <c r="A300" t="s">
        <v>293</v>
      </c>
      <c r="C300">
        <f t="shared" si="8"/>
        <v>1</v>
      </c>
      <c r="D300" s="1">
        <v>1</v>
      </c>
      <c r="E300">
        <v>0</v>
      </c>
      <c r="F300">
        <v>0</v>
      </c>
      <c r="G300">
        <v>0</v>
      </c>
      <c r="H300">
        <v>0</v>
      </c>
      <c r="I300">
        <v>0</v>
      </c>
      <c r="J300" s="2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108</v>
      </c>
      <c r="EJ300" t="str">
        <f>VLOOKUP($A300,таксономия!$1:$1048576,7,0)</f>
        <v>Bacteria</v>
      </c>
      <c r="EK300" t="str">
        <f>VLOOKUP($A300,таксономия!$1:$1048576,8,0)</f>
        <v xml:space="preserve"> Cyanobacteria</v>
      </c>
      <c r="EL300" s="3" t="str">
        <f>VLOOKUP($A300,таксономия!$1:$1048576,9,0)</f>
        <v xml:space="preserve"> Oscillatoriophycideae</v>
      </c>
      <c r="EM300" t="str">
        <f>VLOOKUP($A300,таксономия!$1:$1048576,10,0)</f>
        <v xml:space="preserve"> Chroococcales</v>
      </c>
      <c r="EN300" t="str">
        <f>VLOOKUP($A300,таксономия!$1:$1048576,11,0)</f>
        <v>Microcystis.</v>
      </c>
      <c r="EO300">
        <f>VLOOKUP($A300,таксономия!$1:$1048576,12,0)</f>
        <v>0</v>
      </c>
      <c r="EP300">
        <f>VLOOKUP($A300,таксономия!$1:$1048576,13,0)</f>
        <v>0</v>
      </c>
      <c r="EQ300">
        <f>VLOOKUP($A300,таксономия!$1:$1048576,14,0)</f>
        <v>0</v>
      </c>
    </row>
    <row r="301" spans="1:147" x14ac:dyDescent="0.25">
      <c r="A301" t="s">
        <v>294</v>
      </c>
      <c r="C301">
        <f t="shared" si="8"/>
        <v>1</v>
      </c>
      <c r="D301" s="1">
        <v>1</v>
      </c>
      <c r="E301">
        <v>0</v>
      </c>
      <c r="F301">
        <v>0</v>
      </c>
      <c r="G301">
        <v>0</v>
      </c>
      <c r="H301">
        <v>0</v>
      </c>
      <c r="I301">
        <v>0</v>
      </c>
      <c r="J301" s="2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107</v>
      </c>
      <c r="EJ301" t="str">
        <f>VLOOKUP($A301,таксономия!$1:$1048576,7,0)</f>
        <v>Bacteria</v>
      </c>
      <c r="EK301" t="str">
        <f>VLOOKUP($A301,таксономия!$1:$1048576,8,0)</f>
        <v xml:space="preserve"> Cyanobacteria</v>
      </c>
      <c r="EL301" s="3" t="str">
        <f>VLOOKUP($A301,таксономия!$1:$1048576,9,0)</f>
        <v xml:space="preserve"> Oscillatoriophycideae</v>
      </c>
      <c r="EM301" t="str">
        <f>VLOOKUP($A301,таксономия!$1:$1048576,10,0)</f>
        <v xml:space="preserve"> Chroococcales</v>
      </c>
      <c r="EN301" t="str">
        <f>VLOOKUP($A301,таксономия!$1:$1048576,11,0)</f>
        <v>Microcystis.</v>
      </c>
      <c r="EO301">
        <f>VLOOKUP($A301,таксономия!$1:$1048576,12,0)</f>
        <v>0</v>
      </c>
      <c r="EP301">
        <f>VLOOKUP($A301,таксономия!$1:$1048576,13,0)</f>
        <v>0</v>
      </c>
      <c r="EQ301">
        <f>VLOOKUP($A301,таксономия!$1:$1048576,14,0)</f>
        <v>0</v>
      </c>
    </row>
    <row r="302" spans="1:147" x14ac:dyDescent="0.25">
      <c r="A302" t="s">
        <v>295</v>
      </c>
      <c r="C302">
        <f t="shared" si="8"/>
        <v>1</v>
      </c>
      <c r="D302" s="1">
        <v>1</v>
      </c>
      <c r="E302">
        <v>0</v>
      </c>
      <c r="F302">
        <v>0</v>
      </c>
      <c r="G302">
        <v>0</v>
      </c>
      <c r="H302">
        <v>0</v>
      </c>
      <c r="I302">
        <v>0</v>
      </c>
      <c r="J302" s="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108</v>
      </c>
      <c r="EJ302" t="str">
        <f>VLOOKUP($A302,таксономия!$1:$1048576,7,0)</f>
        <v>Bacteria</v>
      </c>
      <c r="EK302" t="str">
        <f>VLOOKUP($A302,таксономия!$1:$1048576,8,0)</f>
        <v xml:space="preserve"> Firmicutes</v>
      </c>
      <c r="EL302" s="3" t="str">
        <f>VLOOKUP($A302,таксономия!$1:$1048576,9,0)</f>
        <v xml:space="preserve"> Clostridia</v>
      </c>
      <c r="EM302" t="str">
        <f>VLOOKUP($A302,таксономия!$1:$1048576,10,0)</f>
        <v xml:space="preserve"> Clostridiales</v>
      </c>
      <c r="EN302" t="str">
        <f>VLOOKUP($A302,таксономия!$1:$1048576,11,0)</f>
        <v xml:space="preserve"> Ruminococcaceae</v>
      </c>
      <c r="EO302" t="str">
        <f>VLOOKUP($A302,таксономия!$1:$1048576,12,0)</f>
        <v>Ruminiclostridium.</v>
      </c>
      <c r="EP302">
        <f>VLOOKUP($A302,таксономия!$1:$1048576,13,0)</f>
        <v>0</v>
      </c>
      <c r="EQ302">
        <f>VLOOKUP($A302,таксономия!$1:$1048576,14,0)</f>
        <v>0</v>
      </c>
    </row>
    <row r="303" spans="1:147" x14ac:dyDescent="0.25">
      <c r="A303" t="s">
        <v>298</v>
      </c>
      <c r="C303">
        <f t="shared" si="8"/>
        <v>1</v>
      </c>
      <c r="D303" s="1">
        <v>1</v>
      </c>
      <c r="E303">
        <v>0</v>
      </c>
      <c r="F303">
        <v>0</v>
      </c>
      <c r="G303">
        <v>0</v>
      </c>
      <c r="H303">
        <v>0</v>
      </c>
      <c r="I303">
        <v>0</v>
      </c>
      <c r="J303" s="2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110</v>
      </c>
      <c r="EJ303" t="e">
        <f>VLOOKUP($A303,таксономия!$1:$1048576,7,0)</f>
        <v>#N/A</v>
      </c>
      <c r="EK303" t="e">
        <f>VLOOKUP($A303,таксономия!$1:$1048576,8,0)</f>
        <v>#N/A</v>
      </c>
      <c r="EL303" s="3" t="e">
        <f>VLOOKUP($A303,таксономия!$1:$1048576,9,0)</f>
        <v>#N/A</v>
      </c>
      <c r="EM303" t="e">
        <f>VLOOKUP($A303,таксономия!$1:$1048576,10,0)</f>
        <v>#N/A</v>
      </c>
      <c r="EN303" t="e">
        <f>VLOOKUP($A303,таксономия!$1:$1048576,11,0)</f>
        <v>#N/A</v>
      </c>
      <c r="EO303" t="e">
        <f>VLOOKUP($A303,таксономия!$1:$1048576,12,0)</f>
        <v>#N/A</v>
      </c>
      <c r="EP303" t="e">
        <f>VLOOKUP($A303,таксономия!$1:$1048576,13,0)</f>
        <v>#N/A</v>
      </c>
      <c r="EQ303" t="e">
        <f>VLOOKUP($A303,таксономия!$1:$1048576,14,0)</f>
        <v>#N/A</v>
      </c>
    </row>
    <row r="304" spans="1:147" x14ac:dyDescent="0.25">
      <c r="A304" t="s">
        <v>299</v>
      </c>
      <c r="C304">
        <f t="shared" si="8"/>
        <v>1</v>
      </c>
      <c r="D304" s="1">
        <v>1</v>
      </c>
      <c r="E304">
        <v>0</v>
      </c>
      <c r="F304">
        <v>0</v>
      </c>
      <c r="G304">
        <v>0</v>
      </c>
      <c r="H304">
        <v>0</v>
      </c>
      <c r="I304">
        <v>0</v>
      </c>
      <c r="J304" s="2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106</v>
      </c>
      <c r="EJ304" t="str">
        <f>VLOOKUP($A304,таксономия!$1:$1048576,7,0)</f>
        <v>Bacteria</v>
      </c>
      <c r="EK304" t="str">
        <f>VLOOKUP($A304,таксономия!$1:$1048576,8,0)</f>
        <v xml:space="preserve"> Proteobacteria</v>
      </c>
      <c r="EL304" s="3" t="str">
        <f>VLOOKUP($A304,таксономия!$1:$1048576,9,0)</f>
        <v xml:space="preserve"> Gammaproteobacteria</v>
      </c>
      <c r="EM304" t="str">
        <f>VLOOKUP($A304,таксономия!$1:$1048576,10,0)</f>
        <v xml:space="preserve"> Xanthomonadales</v>
      </c>
      <c r="EN304" t="str">
        <f>VLOOKUP($A304,таксономия!$1:$1048576,11,0)</f>
        <v>Xanthomonadaceae</v>
      </c>
      <c r="EO304" t="str">
        <f>VLOOKUP($A304,таксономия!$1:$1048576,12,0)</f>
        <v xml:space="preserve"> Xanthomonas.</v>
      </c>
      <c r="EP304">
        <f>VLOOKUP($A304,таксономия!$1:$1048576,13,0)</f>
        <v>0</v>
      </c>
      <c r="EQ304">
        <f>VLOOKUP($A304,таксономия!$1:$1048576,14,0)</f>
        <v>0</v>
      </c>
    </row>
    <row r="305" spans="1:147" x14ac:dyDescent="0.25">
      <c r="A305" t="s">
        <v>300</v>
      </c>
      <c r="C305">
        <f t="shared" si="8"/>
        <v>1</v>
      </c>
      <c r="D305" s="1">
        <v>1</v>
      </c>
      <c r="E305">
        <v>0</v>
      </c>
      <c r="F305">
        <v>0</v>
      </c>
      <c r="G305">
        <v>0</v>
      </c>
      <c r="H305">
        <v>0</v>
      </c>
      <c r="I305">
        <v>0</v>
      </c>
      <c r="J305" s="2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74</v>
      </c>
      <c r="EJ305" t="e">
        <f>VLOOKUP($A305,таксономия!$1:$1048576,7,0)</f>
        <v>#N/A</v>
      </c>
      <c r="EK305" t="e">
        <f>VLOOKUP($A305,таксономия!$1:$1048576,8,0)</f>
        <v>#N/A</v>
      </c>
      <c r="EL305" s="3" t="e">
        <f>VLOOKUP($A305,таксономия!$1:$1048576,9,0)</f>
        <v>#N/A</v>
      </c>
      <c r="EM305" t="e">
        <f>VLOOKUP($A305,таксономия!$1:$1048576,10,0)</f>
        <v>#N/A</v>
      </c>
      <c r="EN305" t="e">
        <f>VLOOKUP($A305,таксономия!$1:$1048576,11,0)</f>
        <v>#N/A</v>
      </c>
      <c r="EO305" t="e">
        <f>VLOOKUP($A305,таксономия!$1:$1048576,12,0)</f>
        <v>#N/A</v>
      </c>
      <c r="EP305" t="e">
        <f>VLOOKUP($A305,таксономия!$1:$1048576,13,0)</f>
        <v>#N/A</v>
      </c>
      <c r="EQ305" t="e">
        <f>VLOOKUP($A305,таксономия!$1:$1048576,14,0)</f>
        <v>#N/A</v>
      </c>
    </row>
    <row r="306" spans="1:147" x14ac:dyDescent="0.25">
      <c r="A306" t="s">
        <v>301</v>
      </c>
      <c r="C306">
        <f t="shared" si="8"/>
        <v>1</v>
      </c>
      <c r="D306" s="1">
        <v>1</v>
      </c>
      <c r="E306">
        <v>0</v>
      </c>
      <c r="F306">
        <v>0</v>
      </c>
      <c r="G306">
        <v>0</v>
      </c>
      <c r="H306">
        <v>0</v>
      </c>
      <c r="I306">
        <v>0</v>
      </c>
      <c r="J306" s="2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74</v>
      </c>
      <c r="EJ306" t="str">
        <f>VLOOKUP($A306,таксономия!$1:$1048576,7,0)</f>
        <v>Bacteria</v>
      </c>
      <c r="EK306" t="str">
        <f>VLOOKUP($A306,таксономия!$1:$1048576,8,0)</f>
        <v xml:space="preserve"> Spirochaetes</v>
      </c>
      <c r="EL306" s="3" t="str">
        <f>VLOOKUP($A306,таксономия!$1:$1048576,9,0)</f>
        <v xml:space="preserve"> Leptospirales</v>
      </c>
      <c r="EM306" t="str">
        <f>VLOOKUP($A306,таксономия!$1:$1048576,10,0)</f>
        <v xml:space="preserve"> Leptospiraceae</v>
      </c>
      <c r="EN306" t="str">
        <f>VLOOKUP($A306,таксономия!$1:$1048576,11,0)</f>
        <v xml:space="preserve"> Leptospira.</v>
      </c>
      <c r="EO306">
        <f>VLOOKUP($A306,таксономия!$1:$1048576,12,0)</f>
        <v>0</v>
      </c>
      <c r="EP306">
        <f>VLOOKUP($A306,таксономия!$1:$1048576,13,0)</f>
        <v>0</v>
      </c>
      <c r="EQ306">
        <f>VLOOKUP($A306,таксономия!$1:$1048576,14,0)</f>
        <v>0</v>
      </c>
    </row>
    <row r="307" spans="1:147" x14ac:dyDescent="0.25">
      <c r="A307" t="s">
        <v>302</v>
      </c>
      <c r="C307">
        <f t="shared" si="8"/>
        <v>1</v>
      </c>
      <c r="D307" s="1">
        <v>1</v>
      </c>
      <c r="E307">
        <v>0</v>
      </c>
      <c r="F307">
        <v>0</v>
      </c>
      <c r="G307">
        <v>0</v>
      </c>
      <c r="H307">
        <v>0</v>
      </c>
      <c r="I307">
        <v>0</v>
      </c>
      <c r="J307" s="2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110</v>
      </c>
      <c r="EJ307" t="str">
        <f>VLOOKUP($A307,таксономия!$1:$1048576,7,0)</f>
        <v>Bacteria</v>
      </c>
      <c r="EK307" t="str">
        <f>VLOOKUP($A307,таксономия!$1:$1048576,8,0)</f>
        <v xml:space="preserve"> Proteobacteria</v>
      </c>
      <c r="EL307" s="3" t="str">
        <f>VLOOKUP($A307,таксономия!$1:$1048576,9,0)</f>
        <v xml:space="preserve"> Alphaproteobacteria</v>
      </c>
      <c r="EM307" t="str">
        <f>VLOOKUP($A307,таксономия!$1:$1048576,10,0)</f>
        <v xml:space="preserve"> Caulobacterales</v>
      </c>
      <c r="EN307" t="str">
        <f>VLOOKUP($A307,таксономия!$1:$1048576,11,0)</f>
        <v>Caulobacteraceae</v>
      </c>
      <c r="EO307" t="str">
        <f>VLOOKUP($A307,таксономия!$1:$1048576,12,0)</f>
        <v xml:space="preserve"> Caulobacter.</v>
      </c>
      <c r="EP307">
        <f>VLOOKUP($A307,таксономия!$1:$1048576,13,0)</f>
        <v>0</v>
      </c>
      <c r="EQ307">
        <f>VLOOKUP($A307,таксономия!$1:$1048576,14,0)</f>
        <v>0</v>
      </c>
    </row>
    <row r="308" spans="1:147" x14ac:dyDescent="0.25">
      <c r="A308" t="s">
        <v>303</v>
      </c>
      <c r="C308">
        <f t="shared" si="8"/>
        <v>1</v>
      </c>
      <c r="D308" s="1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 s="2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109</v>
      </c>
      <c r="EJ308" t="str">
        <f>VLOOKUP($A308,таксономия!$1:$1048576,7,0)</f>
        <v>Bacteria</v>
      </c>
      <c r="EK308" t="str">
        <f>VLOOKUP($A308,таксономия!$1:$1048576,8,0)</f>
        <v xml:space="preserve"> Proteobacteria</v>
      </c>
      <c r="EL308" s="3" t="str">
        <f>VLOOKUP($A308,таксономия!$1:$1048576,9,0)</f>
        <v xml:space="preserve"> Alphaproteobacteria</v>
      </c>
      <c r="EM308" t="str">
        <f>VLOOKUP($A308,таксономия!$1:$1048576,10,0)</f>
        <v xml:space="preserve"> Caulobacterales</v>
      </c>
      <c r="EN308" t="str">
        <f>VLOOKUP($A308,таксономия!$1:$1048576,11,0)</f>
        <v>Caulobacteraceae</v>
      </c>
      <c r="EO308" t="str">
        <f>VLOOKUP($A308,таксономия!$1:$1048576,12,0)</f>
        <v xml:space="preserve"> Caulobacter.</v>
      </c>
      <c r="EP308">
        <f>VLOOKUP($A308,таксономия!$1:$1048576,13,0)</f>
        <v>0</v>
      </c>
      <c r="EQ308">
        <f>VLOOKUP($A308,таксономия!$1:$1048576,14,0)</f>
        <v>0</v>
      </c>
    </row>
    <row r="309" spans="1:147" x14ac:dyDescent="0.25">
      <c r="A309" t="s">
        <v>304</v>
      </c>
      <c r="C309">
        <f t="shared" si="8"/>
        <v>1</v>
      </c>
      <c r="D309" s="1">
        <v>1</v>
      </c>
      <c r="E309">
        <v>0</v>
      </c>
      <c r="F309">
        <v>0</v>
      </c>
      <c r="G309">
        <v>0</v>
      </c>
      <c r="H309">
        <v>0</v>
      </c>
      <c r="I309">
        <v>0</v>
      </c>
      <c r="J309" s="2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109</v>
      </c>
      <c r="EJ309" t="str">
        <f>VLOOKUP($A309,таксономия!$1:$1048576,7,0)</f>
        <v>Bacteria</v>
      </c>
      <c r="EK309" t="str">
        <f>VLOOKUP($A309,таксономия!$1:$1048576,8,0)</f>
        <v xml:space="preserve"> Proteobacteria</v>
      </c>
      <c r="EL309" s="3" t="str">
        <f>VLOOKUP($A309,таксономия!$1:$1048576,9,0)</f>
        <v xml:space="preserve"> Alphaproteobacteria</v>
      </c>
      <c r="EM309" t="str">
        <f>VLOOKUP($A309,таксономия!$1:$1048576,10,0)</f>
        <v xml:space="preserve"> Caulobacterales</v>
      </c>
      <c r="EN309" t="str">
        <f>VLOOKUP($A309,таксономия!$1:$1048576,11,0)</f>
        <v>Caulobacteraceae</v>
      </c>
      <c r="EO309" t="str">
        <f>VLOOKUP($A309,таксономия!$1:$1048576,12,0)</f>
        <v xml:space="preserve"> Caulobacter.</v>
      </c>
      <c r="EP309">
        <f>VLOOKUP($A309,таксономия!$1:$1048576,13,0)</f>
        <v>0</v>
      </c>
      <c r="EQ309">
        <f>VLOOKUP($A309,таксономия!$1:$1048576,14,0)</f>
        <v>0</v>
      </c>
    </row>
    <row r="310" spans="1:147" x14ac:dyDescent="0.25">
      <c r="A310" t="s">
        <v>306</v>
      </c>
      <c r="C310">
        <f t="shared" si="8"/>
        <v>1</v>
      </c>
      <c r="D310" s="1">
        <v>1</v>
      </c>
      <c r="E310">
        <v>0</v>
      </c>
      <c r="F310">
        <v>0</v>
      </c>
      <c r="G310">
        <v>0</v>
      </c>
      <c r="H310">
        <v>0</v>
      </c>
      <c r="I310">
        <v>0</v>
      </c>
      <c r="J310" s="2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105</v>
      </c>
      <c r="EJ310" t="str">
        <f>VLOOKUP($A310,таксономия!$1:$1048576,7,0)</f>
        <v>Bacteria</v>
      </c>
      <c r="EK310" t="str">
        <f>VLOOKUP($A310,таксономия!$1:$1048576,8,0)</f>
        <v xml:space="preserve"> Proteobacteria</v>
      </c>
      <c r="EL310" s="3" t="str">
        <f>VLOOKUP($A310,таксономия!$1:$1048576,9,0)</f>
        <v xml:space="preserve"> Alphaproteobacteria</v>
      </c>
      <c r="EM310" t="str">
        <f>VLOOKUP($A310,таксономия!$1:$1048576,10,0)</f>
        <v xml:space="preserve"> Rhizobiales</v>
      </c>
      <c r="EN310" t="str">
        <f>VLOOKUP($A310,таксономия!$1:$1048576,11,0)</f>
        <v>Methylobacteriaceae</v>
      </c>
      <c r="EO310" t="str">
        <f>VLOOKUP($A310,таксономия!$1:$1048576,12,0)</f>
        <v xml:space="preserve"> Methylobacterium.</v>
      </c>
      <c r="EP310">
        <f>VLOOKUP($A310,таксономия!$1:$1048576,13,0)</f>
        <v>0</v>
      </c>
      <c r="EQ310">
        <f>VLOOKUP($A310,таксономия!$1:$1048576,14,0)</f>
        <v>0</v>
      </c>
    </row>
    <row r="311" spans="1:147" x14ac:dyDescent="0.25">
      <c r="A311" t="s">
        <v>307</v>
      </c>
      <c r="C311">
        <f t="shared" si="8"/>
        <v>1</v>
      </c>
      <c r="D311" s="1">
        <v>1</v>
      </c>
      <c r="E311">
        <v>0</v>
      </c>
      <c r="F311">
        <v>0</v>
      </c>
      <c r="G311">
        <v>0</v>
      </c>
      <c r="H311">
        <v>0</v>
      </c>
      <c r="I311">
        <v>0</v>
      </c>
      <c r="J311" s="2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113</v>
      </c>
      <c r="EJ311" t="str">
        <f>VLOOKUP($A311,таксономия!$1:$1048576,7,0)</f>
        <v>Bacteria</v>
      </c>
      <c r="EK311" t="str">
        <f>VLOOKUP($A311,таксономия!$1:$1048576,8,0)</f>
        <v xml:space="preserve"> Proteobacteria</v>
      </c>
      <c r="EL311" s="3" t="str">
        <f>VLOOKUP($A311,таксономия!$1:$1048576,9,0)</f>
        <v xml:space="preserve"> Gammaproteobacteria</v>
      </c>
      <c r="EM311" t="str">
        <f>VLOOKUP($A311,таксономия!$1:$1048576,10,0)</f>
        <v xml:space="preserve"> Pseudomonadales</v>
      </c>
      <c r="EN311" t="str">
        <f>VLOOKUP($A311,таксономия!$1:$1048576,11,0)</f>
        <v>Moraxellaceae</v>
      </c>
      <c r="EO311" t="str">
        <f>VLOOKUP($A311,таксономия!$1:$1048576,12,0)</f>
        <v xml:space="preserve"> Acinetobacter</v>
      </c>
      <c r="EP311" t="str">
        <f>VLOOKUP($A311,таксономия!$1:$1048576,13,0)</f>
        <v>Acinetobacter calcoaceticus/baumannii complex.</v>
      </c>
      <c r="EQ311">
        <f>VLOOKUP($A311,таксономия!$1:$1048576,14,0)</f>
        <v>0</v>
      </c>
    </row>
    <row r="312" spans="1:147" x14ac:dyDescent="0.25">
      <c r="A312" t="s">
        <v>308</v>
      </c>
      <c r="C312">
        <f t="shared" si="8"/>
        <v>1</v>
      </c>
      <c r="D312" s="1">
        <v>1</v>
      </c>
      <c r="E312">
        <v>0</v>
      </c>
      <c r="F312">
        <v>0</v>
      </c>
      <c r="G312">
        <v>0</v>
      </c>
      <c r="H312">
        <v>0</v>
      </c>
      <c r="I312">
        <v>0</v>
      </c>
      <c r="J312" s="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112</v>
      </c>
      <c r="EJ312" t="str">
        <f>VLOOKUP($A312,таксономия!$1:$1048576,7,0)</f>
        <v>Bacteria</v>
      </c>
      <c r="EK312" t="str">
        <f>VLOOKUP($A312,таксономия!$1:$1048576,8,0)</f>
        <v xml:space="preserve"> Proteobacteria</v>
      </c>
      <c r="EL312" s="3" t="str">
        <f>VLOOKUP($A312,таксономия!$1:$1048576,9,0)</f>
        <v xml:space="preserve"> Gammaproteobacteria</v>
      </c>
      <c r="EM312" t="str">
        <f>VLOOKUP($A312,таксономия!$1:$1048576,10,0)</f>
        <v xml:space="preserve"> Pseudomonadales</v>
      </c>
      <c r="EN312" t="str">
        <f>VLOOKUP($A312,таксономия!$1:$1048576,11,0)</f>
        <v>Moraxellaceae</v>
      </c>
      <c r="EO312" t="str">
        <f>VLOOKUP($A312,таксономия!$1:$1048576,12,0)</f>
        <v xml:space="preserve"> Acinetobacter</v>
      </c>
      <c r="EP312" t="str">
        <f>VLOOKUP($A312,таксономия!$1:$1048576,13,0)</f>
        <v>Acinetobacter calcoaceticus/baumannii complex.</v>
      </c>
      <c r="EQ312">
        <f>VLOOKUP($A312,таксономия!$1:$1048576,14,0)</f>
        <v>0</v>
      </c>
    </row>
    <row r="313" spans="1:147" x14ac:dyDescent="0.25">
      <c r="A313" t="s">
        <v>311</v>
      </c>
      <c r="C313">
        <f t="shared" si="8"/>
        <v>1</v>
      </c>
      <c r="D313" s="1">
        <v>1</v>
      </c>
      <c r="E313">
        <v>0</v>
      </c>
      <c r="F313">
        <v>0</v>
      </c>
      <c r="G313">
        <v>0</v>
      </c>
      <c r="H313">
        <v>0</v>
      </c>
      <c r="I313">
        <v>0</v>
      </c>
      <c r="J313" s="2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85</v>
      </c>
      <c r="EJ313" t="str">
        <f>VLOOKUP($A313,таксономия!$1:$1048576,7,0)</f>
        <v>Bacteria</v>
      </c>
      <c r="EK313" t="str">
        <f>VLOOKUP($A313,таксономия!$1:$1048576,8,0)</f>
        <v xml:space="preserve"> Firmicutes</v>
      </c>
      <c r="EL313" s="3" t="str">
        <f>VLOOKUP($A313,таксономия!$1:$1048576,9,0)</f>
        <v xml:space="preserve"> Clostridia</v>
      </c>
      <c r="EM313" t="str">
        <f>VLOOKUP($A313,таксономия!$1:$1048576,10,0)</f>
        <v xml:space="preserve"> Clostridiales</v>
      </c>
      <c r="EN313" t="str">
        <f>VLOOKUP($A313,таксономия!$1:$1048576,11,0)</f>
        <v xml:space="preserve"> Peptococcaceae</v>
      </c>
      <c r="EO313" t="str">
        <f>VLOOKUP($A313,таксономия!$1:$1048576,12,0)</f>
        <v>Candidatus Desulforudis.</v>
      </c>
      <c r="EP313">
        <f>VLOOKUP($A313,таксономия!$1:$1048576,13,0)</f>
        <v>0</v>
      </c>
      <c r="EQ313">
        <f>VLOOKUP($A313,таксономия!$1:$1048576,14,0)</f>
        <v>0</v>
      </c>
    </row>
    <row r="314" spans="1:147" x14ac:dyDescent="0.25">
      <c r="A314" t="s">
        <v>312</v>
      </c>
      <c r="C314">
        <f t="shared" si="8"/>
        <v>1</v>
      </c>
      <c r="D314" s="1">
        <v>1</v>
      </c>
      <c r="E314">
        <v>0</v>
      </c>
      <c r="F314">
        <v>0</v>
      </c>
      <c r="G314">
        <v>0</v>
      </c>
      <c r="H314">
        <v>0</v>
      </c>
      <c r="I314">
        <v>0</v>
      </c>
      <c r="J314" s="2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108</v>
      </c>
      <c r="EJ314" t="e">
        <f>VLOOKUP($A314,таксономия!$1:$1048576,7,0)</f>
        <v>#N/A</v>
      </c>
      <c r="EK314" t="e">
        <f>VLOOKUP($A314,таксономия!$1:$1048576,8,0)</f>
        <v>#N/A</v>
      </c>
      <c r="EL314" s="3" t="e">
        <f>VLOOKUP($A314,таксономия!$1:$1048576,9,0)</f>
        <v>#N/A</v>
      </c>
      <c r="EM314" t="e">
        <f>VLOOKUP($A314,таксономия!$1:$1048576,10,0)</f>
        <v>#N/A</v>
      </c>
      <c r="EN314" t="e">
        <f>VLOOKUP($A314,таксономия!$1:$1048576,11,0)</f>
        <v>#N/A</v>
      </c>
      <c r="EO314" t="e">
        <f>VLOOKUP($A314,таксономия!$1:$1048576,12,0)</f>
        <v>#N/A</v>
      </c>
      <c r="EP314" t="e">
        <f>VLOOKUP($A314,таксономия!$1:$1048576,13,0)</f>
        <v>#N/A</v>
      </c>
      <c r="EQ314" t="e">
        <f>VLOOKUP($A314,таксономия!$1:$1048576,14,0)</f>
        <v>#N/A</v>
      </c>
    </row>
    <row r="315" spans="1:147" x14ac:dyDescent="0.25">
      <c r="A315" t="s">
        <v>313</v>
      </c>
      <c r="C315">
        <f t="shared" si="8"/>
        <v>1</v>
      </c>
      <c r="D315" s="1">
        <v>1</v>
      </c>
      <c r="E315">
        <v>0</v>
      </c>
      <c r="F315">
        <v>0</v>
      </c>
      <c r="G315">
        <v>0</v>
      </c>
      <c r="H315">
        <v>0</v>
      </c>
      <c r="I315">
        <v>0</v>
      </c>
      <c r="J315" s="2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87</v>
      </c>
      <c r="EJ315" t="str">
        <f>VLOOKUP($A315,таксономия!$1:$1048576,7,0)</f>
        <v>Bacteria</v>
      </c>
      <c r="EK315" t="str">
        <f>VLOOKUP($A315,таксономия!$1:$1048576,8,0)</f>
        <v xml:space="preserve"> Proteobacteria</v>
      </c>
      <c r="EL315" s="3" t="str">
        <f>VLOOKUP($A315,таксономия!$1:$1048576,9,0)</f>
        <v xml:space="preserve"> Alphaproteobacteria</v>
      </c>
      <c r="EM315" t="str">
        <f>VLOOKUP($A315,таксономия!$1:$1048576,10,0)</f>
        <v xml:space="preserve"> Rhizobiales</v>
      </c>
      <c r="EN315" t="str">
        <f>VLOOKUP($A315,таксономия!$1:$1048576,11,0)</f>
        <v>Methylobacteriaceae</v>
      </c>
      <c r="EO315" t="str">
        <f>VLOOKUP($A315,таксономия!$1:$1048576,12,0)</f>
        <v xml:space="preserve"> Methylobacterium.</v>
      </c>
      <c r="EP315">
        <f>VLOOKUP($A315,таксономия!$1:$1048576,13,0)</f>
        <v>0</v>
      </c>
      <c r="EQ315">
        <f>VLOOKUP($A315,таксономия!$1:$1048576,14,0)</f>
        <v>0</v>
      </c>
    </row>
    <row r="316" spans="1:147" x14ac:dyDescent="0.25">
      <c r="A316" t="s">
        <v>314</v>
      </c>
      <c r="C316">
        <f t="shared" si="8"/>
        <v>1</v>
      </c>
      <c r="D316" s="1">
        <v>1</v>
      </c>
      <c r="E316">
        <v>0</v>
      </c>
      <c r="F316">
        <v>0</v>
      </c>
      <c r="G316">
        <v>0</v>
      </c>
      <c r="H316">
        <v>0</v>
      </c>
      <c r="I316">
        <v>0</v>
      </c>
      <c r="J316" s="2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76</v>
      </c>
      <c r="EJ316" t="str">
        <f>VLOOKUP($A316,таксономия!$1:$1048576,7,0)</f>
        <v>Bacteria</v>
      </c>
      <c r="EK316" t="str">
        <f>VLOOKUP($A316,таксономия!$1:$1048576,8,0)</f>
        <v xml:space="preserve"> Actinobacteria</v>
      </c>
      <c r="EL316" s="3" t="str">
        <f>VLOOKUP($A316,таксономия!$1:$1048576,9,0)</f>
        <v xml:space="preserve"> Corynebacteriales</v>
      </c>
      <c r="EM316" t="str">
        <f>VLOOKUP($A316,таксономия!$1:$1048576,10,0)</f>
        <v xml:space="preserve"> Mycobacteriaceae</v>
      </c>
      <c r="EN316" t="str">
        <f>VLOOKUP($A316,таксономия!$1:$1048576,11,0)</f>
        <v>Mycobacterium</v>
      </c>
      <c r="EO316" t="str">
        <f>VLOOKUP($A316,таксономия!$1:$1048576,12,0)</f>
        <v xml:space="preserve"> Mycobacterium abscessus.</v>
      </c>
      <c r="EP316">
        <f>VLOOKUP($A316,таксономия!$1:$1048576,13,0)</f>
        <v>0</v>
      </c>
      <c r="EQ316">
        <f>VLOOKUP($A316,таксономия!$1:$1048576,14,0)</f>
        <v>0</v>
      </c>
    </row>
    <row r="317" spans="1:147" x14ac:dyDescent="0.25">
      <c r="A317" t="s">
        <v>318</v>
      </c>
      <c r="C317">
        <f t="shared" si="8"/>
        <v>1</v>
      </c>
      <c r="D317" s="1">
        <v>1</v>
      </c>
      <c r="E317">
        <v>0</v>
      </c>
      <c r="F317">
        <v>0</v>
      </c>
      <c r="G317">
        <v>0</v>
      </c>
      <c r="H317">
        <v>0</v>
      </c>
      <c r="I317">
        <v>0</v>
      </c>
      <c r="J317" s="2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78</v>
      </c>
      <c r="EJ317" t="e">
        <f>VLOOKUP($A317,таксономия!$1:$1048576,7,0)</f>
        <v>#N/A</v>
      </c>
      <c r="EK317" t="e">
        <f>VLOOKUP($A317,таксономия!$1:$1048576,8,0)</f>
        <v>#N/A</v>
      </c>
      <c r="EL317" s="3" t="e">
        <f>VLOOKUP($A317,таксономия!$1:$1048576,9,0)</f>
        <v>#N/A</v>
      </c>
      <c r="EM317" t="e">
        <f>VLOOKUP($A317,таксономия!$1:$1048576,10,0)</f>
        <v>#N/A</v>
      </c>
      <c r="EN317" t="e">
        <f>VLOOKUP($A317,таксономия!$1:$1048576,11,0)</f>
        <v>#N/A</v>
      </c>
      <c r="EO317" t="e">
        <f>VLOOKUP($A317,таксономия!$1:$1048576,12,0)</f>
        <v>#N/A</v>
      </c>
      <c r="EP317" t="e">
        <f>VLOOKUP($A317,таксономия!$1:$1048576,13,0)</f>
        <v>#N/A</v>
      </c>
      <c r="EQ317" t="e">
        <f>VLOOKUP($A317,таксономия!$1:$1048576,14,0)</f>
        <v>#N/A</v>
      </c>
    </row>
    <row r="318" spans="1:147" x14ac:dyDescent="0.25">
      <c r="A318" t="s">
        <v>319</v>
      </c>
      <c r="B318" t="s">
        <v>5623</v>
      </c>
      <c r="C318">
        <f t="shared" si="8"/>
        <v>1</v>
      </c>
      <c r="D318" s="1">
        <v>1</v>
      </c>
      <c r="E318">
        <v>0</v>
      </c>
      <c r="F318">
        <v>0</v>
      </c>
      <c r="G318">
        <v>0</v>
      </c>
      <c r="H318">
        <v>0</v>
      </c>
      <c r="I318">
        <v>0</v>
      </c>
      <c r="J318" s="2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67</v>
      </c>
      <c r="EJ318" t="str">
        <f>VLOOKUP($A318,таксономия!$1:$1048576,7,0)</f>
        <v>Bacteria</v>
      </c>
      <c r="EK318" t="str">
        <f>VLOOKUP($A318,таксономия!$1:$1048576,8,0)</f>
        <v xml:space="preserve"> Actinobacteria</v>
      </c>
      <c r="EL318" s="3" t="str">
        <f>VLOOKUP($A318,таксономия!$1:$1048576,9,0)</f>
        <v xml:space="preserve"> Corynebacteriales</v>
      </c>
      <c r="EM318" t="str">
        <f>VLOOKUP($A318,таксономия!$1:$1048576,10,0)</f>
        <v xml:space="preserve"> Corynebacteriaceae</v>
      </c>
      <c r="EN318" t="str">
        <f>VLOOKUP($A318,таксономия!$1:$1048576,11,0)</f>
        <v>Corynebacterium.</v>
      </c>
      <c r="EO318">
        <f>VLOOKUP($A318,таксономия!$1:$1048576,12,0)</f>
        <v>0</v>
      </c>
      <c r="EP318">
        <f>VLOOKUP($A318,таксономия!$1:$1048576,13,0)</f>
        <v>0</v>
      </c>
      <c r="EQ318">
        <f>VLOOKUP($A318,таксономия!$1:$1048576,14,0)</f>
        <v>0</v>
      </c>
    </row>
    <row r="319" spans="1:147" x14ac:dyDescent="0.25">
      <c r="A319" t="s">
        <v>320</v>
      </c>
      <c r="C319">
        <f t="shared" si="8"/>
        <v>1</v>
      </c>
      <c r="D319" s="1">
        <v>1</v>
      </c>
      <c r="E319">
        <v>0</v>
      </c>
      <c r="F319">
        <v>0</v>
      </c>
      <c r="G319">
        <v>0</v>
      </c>
      <c r="H319">
        <v>0</v>
      </c>
      <c r="I319">
        <v>0</v>
      </c>
      <c r="J319" s="2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108</v>
      </c>
      <c r="EJ319" t="str">
        <f>VLOOKUP($A319,таксономия!$1:$1048576,7,0)</f>
        <v>Bacteria</v>
      </c>
      <c r="EK319" t="str">
        <f>VLOOKUP($A319,таксономия!$1:$1048576,8,0)</f>
        <v xml:space="preserve"> Cyanobacteria</v>
      </c>
      <c r="EL319" s="3" t="str">
        <f>VLOOKUP($A319,таксономия!$1:$1048576,9,0)</f>
        <v xml:space="preserve"> Oscillatoriophycideae</v>
      </c>
      <c r="EM319" t="str">
        <f>VLOOKUP($A319,таксономия!$1:$1048576,10,0)</f>
        <v xml:space="preserve"> Chroococcales</v>
      </c>
      <c r="EN319" t="str">
        <f>VLOOKUP($A319,таксономия!$1:$1048576,11,0)</f>
        <v>Cyanothece.</v>
      </c>
      <c r="EO319">
        <f>VLOOKUP($A319,таксономия!$1:$1048576,12,0)</f>
        <v>0</v>
      </c>
      <c r="EP319">
        <f>VLOOKUP($A319,таксономия!$1:$1048576,13,0)</f>
        <v>0</v>
      </c>
      <c r="EQ319">
        <f>VLOOKUP($A319,таксономия!$1:$1048576,14,0)</f>
        <v>0</v>
      </c>
    </row>
    <row r="320" spans="1:147" x14ac:dyDescent="0.25">
      <c r="A320" t="s">
        <v>321</v>
      </c>
      <c r="C320">
        <f t="shared" si="8"/>
        <v>1</v>
      </c>
      <c r="D320" s="1">
        <v>1</v>
      </c>
      <c r="E320">
        <v>0</v>
      </c>
      <c r="F320">
        <v>0</v>
      </c>
      <c r="G320">
        <v>0</v>
      </c>
      <c r="H320">
        <v>0</v>
      </c>
      <c r="I320">
        <v>0</v>
      </c>
      <c r="J320" s="2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108</v>
      </c>
      <c r="EJ320" t="e">
        <f>VLOOKUP($A320,таксономия!$1:$1048576,7,0)</f>
        <v>#N/A</v>
      </c>
      <c r="EK320" t="e">
        <f>VLOOKUP($A320,таксономия!$1:$1048576,8,0)</f>
        <v>#N/A</v>
      </c>
      <c r="EL320" s="3" t="e">
        <f>VLOOKUP($A320,таксономия!$1:$1048576,9,0)</f>
        <v>#N/A</v>
      </c>
      <c r="EM320" t="e">
        <f>VLOOKUP($A320,таксономия!$1:$1048576,10,0)</f>
        <v>#N/A</v>
      </c>
      <c r="EN320" t="e">
        <f>VLOOKUP($A320,таксономия!$1:$1048576,11,0)</f>
        <v>#N/A</v>
      </c>
      <c r="EO320" t="e">
        <f>VLOOKUP($A320,таксономия!$1:$1048576,12,0)</f>
        <v>#N/A</v>
      </c>
      <c r="EP320" t="e">
        <f>VLOOKUP($A320,таксономия!$1:$1048576,13,0)</f>
        <v>#N/A</v>
      </c>
      <c r="EQ320" t="e">
        <f>VLOOKUP($A320,таксономия!$1:$1048576,14,0)</f>
        <v>#N/A</v>
      </c>
    </row>
    <row r="321" spans="1:147" x14ac:dyDescent="0.25">
      <c r="A321" t="s">
        <v>322</v>
      </c>
      <c r="C321">
        <f t="shared" si="8"/>
        <v>1</v>
      </c>
      <c r="D321" s="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 s="2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110</v>
      </c>
      <c r="EJ321" t="str">
        <f>VLOOKUP($A321,таксономия!$1:$1048576,7,0)</f>
        <v>Bacteria</v>
      </c>
      <c r="EK321" t="str">
        <f>VLOOKUP($A321,таксономия!$1:$1048576,8,0)</f>
        <v xml:space="preserve"> Cyanobacteria</v>
      </c>
      <c r="EL321" s="3" t="str">
        <f>VLOOKUP($A321,таксономия!$1:$1048576,9,0)</f>
        <v xml:space="preserve"> Oscillatoriophycideae</v>
      </c>
      <c r="EM321" t="str">
        <f>VLOOKUP($A321,таксономия!$1:$1048576,10,0)</f>
        <v xml:space="preserve"> Chroococcales</v>
      </c>
      <c r="EN321" t="str">
        <f>VLOOKUP($A321,таксономия!$1:$1048576,11,0)</f>
        <v>Synechococcus.</v>
      </c>
      <c r="EO321">
        <f>VLOOKUP($A321,таксономия!$1:$1048576,12,0)</f>
        <v>0</v>
      </c>
      <c r="EP321">
        <f>VLOOKUP($A321,таксономия!$1:$1048576,13,0)</f>
        <v>0</v>
      </c>
      <c r="EQ321">
        <f>VLOOKUP($A321,таксономия!$1:$1048576,14,0)</f>
        <v>0</v>
      </c>
    </row>
    <row r="322" spans="1:147" x14ac:dyDescent="0.25">
      <c r="A322" t="s">
        <v>323</v>
      </c>
      <c r="C322">
        <f t="shared" si="8"/>
        <v>1</v>
      </c>
      <c r="D322" s="1">
        <v>1</v>
      </c>
      <c r="E322">
        <v>0</v>
      </c>
      <c r="F322">
        <v>0</v>
      </c>
      <c r="G322">
        <v>0</v>
      </c>
      <c r="H322">
        <v>0</v>
      </c>
      <c r="I322">
        <v>0</v>
      </c>
      <c r="J322" s="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108</v>
      </c>
      <c r="EJ322" t="str">
        <f>VLOOKUP($A322,таксономия!$1:$1048576,7,0)</f>
        <v>Bacteria</v>
      </c>
      <c r="EK322" t="str">
        <f>VLOOKUP($A322,таксономия!$1:$1048576,8,0)</f>
        <v xml:space="preserve"> Cyanobacteria</v>
      </c>
      <c r="EL322" s="3" t="str">
        <f>VLOOKUP($A322,таксономия!$1:$1048576,9,0)</f>
        <v xml:space="preserve"> Oscillatoriophycideae</v>
      </c>
      <c r="EM322" t="str">
        <f>VLOOKUP($A322,таксономия!$1:$1048576,10,0)</f>
        <v xml:space="preserve"> Chroococcales</v>
      </c>
      <c r="EN322" t="str">
        <f>VLOOKUP($A322,таксономия!$1:$1048576,11,0)</f>
        <v>Synechococcus.</v>
      </c>
      <c r="EO322">
        <f>VLOOKUP($A322,таксономия!$1:$1048576,12,0)</f>
        <v>0</v>
      </c>
      <c r="EP322">
        <f>VLOOKUP($A322,таксономия!$1:$1048576,13,0)</f>
        <v>0</v>
      </c>
      <c r="EQ322">
        <f>VLOOKUP($A322,таксономия!$1:$1048576,14,0)</f>
        <v>0</v>
      </c>
    </row>
    <row r="323" spans="1:147" x14ac:dyDescent="0.25">
      <c r="A323" t="s">
        <v>324</v>
      </c>
      <c r="C323">
        <f t="shared" si="8"/>
        <v>1</v>
      </c>
      <c r="D323" s="1">
        <v>1</v>
      </c>
      <c r="E323">
        <v>0</v>
      </c>
      <c r="F323">
        <v>0</v>
      </c>
      <c r="G323">
        <v>0</v>
      </c>
      <c r="H323">
        <v>0</v>
      </c>
      <c r="I323">
        <v>0</v>
      </c>
      <c r="J323" s="2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66</v>
      </c>
      <c r="EJ323" t="str">
        <f>VLOOKUP($A323,таксономия!$1:$1048576,7,0)</f>
        <v>Bacteria</v>
      </c>
      <c r="EK323" t="str">
        <f>VLOOKUP($A323,таксономия!$1:$1048576,8,0)</f>
        <v xml:space="preserve"> Proteobacteria</v>
      </c>
      <c r="EL323" s="3" t="str">
        <f>VLOOKUP($A323,таксономия!$1:$1048576,9,0)</f>
        <v xml:space="preserve"> Gammaproteobacteria</v>
      </c>
      <c r="EM323" t="str">
        <f>VLOOKUP($A323,таксономия!$1:$1048576,10,0)</f>
        <v xml:space="preserve"> Legionellales</v>
      </c>
      <c r="EN323" t="str">
        <f>VLOOKUP($A323,таксономия!$1:$1048576,11,0)</f>
        <v>Legionellaceae</v>
      </c>
      <c r="EO323" t="str">
        <f>VLOOKUP($A323,таксономия!$1:$1048576,12,0)</f>
        <v xml:space="preserve"> Legionella.</v>
      </c>
      <c r="EP323">
        <f>VLOOKUP($A323,таксономия!$1:$1048576,13,0)</f>
        <v>0</v>
      </c>
      <c r="EQ323">
        <f>VLOOKUP($A323,таксономия!$1:$1048576,14,0)</f>
        <v>0</v>
      </c>
    </row>
    <row r="324" spans="1:147" x14ac:dyDescent="0.25">
      <c r="A324" t="s">
        <v>325</v>
      </c>
      <c r="C324">
        <f t="shared" si="8"/>
        <v>1</v>
      </c>
      <c r="D324" s="1">
        <v>1</v>
      </c>
      <c r="E324">
        <v>0</v>
      </c>
      <c r="F324">
        <v>0</v>
      </c>
      <c r="G324">
        <v>0</v>
      </c>
      <c r="H324">
        <v>0</v>
      </c>
      <c r="I324">
        <v>0</v>
      </c>
      <c r="J324" s="2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101</v>
      </c>
      <c r="EJ324" t="e">
        <f>VLOOKUP($A324,таксономия!$1:$1048576,7,0)</f>
        <v>#N/A</v>
      </c>
      <c r="EK324" t="e">
        <f>VLOOKUP($A324,таксономия!$1:$1048576,8,0)</f>
        <v>#N/A</v>
      </c>
      <c r="EL324" s="3" t="e">
        <f>VLOOKUP($A324,таксономия!$1:$1048576,9,0)</f>
        <v>#N/A</v>
      </c>
      <c r="EM324" t="e">
        <f>VLOOKUP($A324,таксономия!$1:$1048576,10,0)</f>
        <v>#N/A</v>
      </c>
      <c r="EN324" t="e">
        <f>VLOOKUP($A324,таксономия!$1:$1048576,11,0)</f>
        <v>#N/A</v>
      </c>
      <c r="EO324" t="e">
        <f>VLOOKUP($A324,таксономия!$1:$1048576,12,0)</f>
        <v>#N/A</v>
      </c>
      <c r="EP324" t="e">
        <f>VLOOKUP($A324,таксономия!$1:$1048576,13,0)</f>
        <v>#N/A</v>
      </c>
      <c r="EQ324" t="e">
        <f>VLOOKUP($A324,таксономия!$1:$1048576,14,0)</f>
        <v>#N/A</v>
      </c>
    </row>
    <row r="325" spans="1:147" x14ac:dyDescent="0.25">
      <c r="A325" t="s">
        <v>326</v>
      </c>
      <c r="C325">
        <f t="shared" si="8"/>
        <v>1</v>
      </c>
      <c r="D325" s="1">
        <v>1</v>
      </c>
      <c r="E325">
        <v>0</v>
      </c>
      <c r="F325">
        <v>0</v>
      </c>
      <c r="G325">
        <v>0</v>
      </c>
      <c r="H325">
        <v>0</v>
      </c>
      <c r="I325">
        <v>0</v>
      </c>
      <c r="J325" s="2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63</v>
      </c>
      <c r="EJ325" t="e">
        <f>VLOOKUP($A325,таксономия!$1:$1048576,7,0)</f>
        <v>#N/A</v>
      </c>
      <c r="EK325" t="e">
        <f>VLOOKUP($A325,таксономия!$1:$1048576,8,0)</f>
        <v>#N/A</v>
      </c>
      <c r="EL325" s="3" t="e">
        <f>VLOOKUP($A325,таксономия!$1:$1048576,9,0)</f>
        <v>#N/A</v>
      </c>
      <c r="EM325" t="e">
        <f>VLOOKUP($A325,таксономия!$1:$1048576,10,0)</f>
        <v>#N/A</v>
      </c>
      <c r="EN325" t="e">
        <f>VLOOKUP($A325,таксономия!$1:$1048576,11,0)</f>
        <v>#N/A</v>
      </c>
      <c r="EO325" t="e">
        <f>VLOOKUP($A325,таксономия!$1:$1048576,12,0)</f>
        <v>#N/A</v>
      </c>
      <c r="EP325" t="e">
        <f>VLOOKUP($A325,таксономия!$1:$1048576,13,0)</f>
        <v>#N/A</v>
      </c>
      <c r="EQ325" t="e">
        <f>VLOOKUP($A325,таксономия!$1:$1048576,14,0)</f>
        <v>#N/A</v>
      </c>
    </row>
    <row r="326" spans="1:147" x14ac:dyDescent="0.25">
      <c r="A326" t="s">
        <v>327</v>
      </c>
      <c r="C326">
        <f t="shared" si="8"/>
        <v>1</v>
      </c>
      <c r="D326" s="1">
        <v>1</v>
      </c>
      <c r="E326">
        <v>0</v>
      </c>
      <c r="F326">
        <v>0</v>
      </c>
      <c r="G326">
        <v>0</v>
      </c>
      <c r="H326">
        <v>0</v>
      </c>
      <c r="I326">
        <v>0</v>
      </c>
      <c r="J326" s="2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65</v>
      </c>
      <c r="EJ326" t="str">
        <f>VLOOKUP($A326,таксономия!$1:$1048576,7,0)</f>
        <v>Bacteria</v>
      </c>
      <c r="EK326" t="str">
        <f>VLOOKUP($A326,таксономия!$1:$1048576,8,0)</f>
        <v xml:space="preserve"> Actinobacteria</v>
      </c>
      <c r="EL326" s="3" t="str">
        <f>VLOOKUP($A326,таксономия!$1:$1048576,9,0)</f>
        <v xml:space="preserve"> Corynebacteriales</v>
      </c>
      <c r="EM326" t="str">
        <f>VLOOKUP($A326,таксономия!$1:$1048576,10,0)</f>
        <v xml:space="preserve"> Mycobacteriaceae</v>
      </c>
      <c r="EN326" t="str">
        <f>VLOOKUP($A326,таксономия!$1:$1048576,11,0)</f>
        <v>Mycobacterium.</v>
      </c>
      <c r="EO326">
        <f>VLOOKUP($A326,таксономия!$1:$1048576,12,0)</f>
        <v>0</v>
      </c>
      <c r="EP326">
        <f>VLOOKUP($A326,таксономия!$1:$1048576,13,0)</f>
        <v>0</v>
      </c>
      <c r="EQ326">
        <f>VLOOKUP($A326,таксономия!$1:$1048576,14,0)</f>
        <v>0</v>
      </c>
    </row>
    <row r="327" spans="1:147" x14ac:dyDescent="0.25">
      <c r="A327" t="s">
        <v>329</v>
      </c>
      <c r="C327">
        <f t="shared" ref="C327:C390" si="9">IF(SUM(D327:EH327)=1,1,)</f>
        <v>1</v>
      </c>
      <c r="D327" s="1">
        <v>1</v>
      </c>
      <c r="E327">
        <v>0</v>
      </c>
      <c r="F327">
        <v>0</v>
      </c>
      <c r="G327">
        <v>0</v>
      </c>
      <c r="H327">
        <v>0</v>
      </c>
      <c r="I327">
        <v>0</v>
      </c>
      <c r="J327" s="2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112</v>
      </c>
      <c r="EJ327" t="e">
        <f>VLOOKUP($A327,таксономия!$1:$1048576,7,0)</f>
        <v>#N/A</v>
      </c>
      <c r="EK327" t="e">
        <f>VLOOKUP($A327,таксономия!$1:$1048576,8,0)</f>
        <v>#N/A</v>
      </c>
      <c r="EL327" s="3" t="e">
        <f>VLOOKUP($A327,таксономия!$1:$1048576,9,0)</f>
        <v>#N/A</v>
      </c>
      <c r="EM327" t="e">
        <f>VLOOKUP($A327,таксономия!$1:$1048576,10,0)</f>
        <v>#N/A</v>
      </c>
      <c r="EN327" t="e">
        <f>VLOOKUP($A327,таксономия!$1:$1048576,11,0)</f>
        <v>#N/A</v>
      </c>
      <c r="EO327" t="e">
        <f>VLOOKUP($A327,таксономия!$1:$1048576,12,0)</f>
        <v>#N/A</v>
      </c>
      <c r="EP327" t="e">
        <f>VLOOKUP($A327,таксономия!$1:$1048576,13,0)</f>
        <v>#N/A</v>
      </c>
      <c r="EQ327" t="e">
        <f>VLOOKUP($A327,таксономия!$1:$1048576,14,0)</f>
        <v>#N/A</v>
      </c>
    </row>
    <row r="328" spans="1:147" x14ac:dyDescent="0.25">
      <c r="A328" t="s">
        <v>330</v>
      </c>
      <c r="C328">
        <f t="shared" si="9"/>
        <v>1</v>
      </c>
      <c r="D328" s="1">
        <v>1</v>
      </c>
      <c r="E328">
        <v>0</v>
      </c>
      <c r="F328">
        <v>0</v>
      </c>
      <c r="G328">
        <v>0</v>
      </c>
      <c r="H328">
        <v>0</v>
      </c>
      <c r="I328">
        <v>0</v>
      </c>
      <c r="J328" s="2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107</v>
      </c>
      <c r="EJ328" t="str">
        <f>VLOOKUP($A328,таксономия!$1:$1048576,7,0)</f>
        <v>Bacteria</v>
      </c>
      <c r="EK328" t="str">
        <f>VLOOKUP($A328,таксономия!$1:$1048576,8,0)</f>
        <v xml:space="preserve"> Cyanobacteria</v>
      </c>
      <c r="EL328" s="3" t="str">
        <f>VLOOKUP($A328,таксономия!$1:$1048576,9,0)</f>
        <v xml:space="preserve"> Nostocales</v>
      </c>
      <c r="EM328" t="str">
        <f>VLOOKUP($A328,таксономия!$1:$1048576,10,0)</f>
        <v xml:space="preserve"> Nostocaceae</v>
      </c>
      <c r="EN328" t="str">
        <f>VLOOKUP($A328,таксономия!$1:$1048576,11,0)</f>
        <v xml:space="preserve"> Nostoc.</v>
      </c>
      <c r="EO328">
        <f>VLOOKUP($A328,таксономия!$1:$1048576,12,0)</f>
        <v>0</v>
      </c>
      <c r="EP328">
        <f>VLOOKUP($A328,таксономия!$1:$1048576,13,0)</f>
        <v>0</v>
      </c>
      <c r="EQ328">
        <f>VLOOKUP($A328,таксономия!$1:$1048576,14,0)</f>
        <v>0</v>
      </c>
    </row>
    <row r="329" spans="1:147" x14ac:dyDescent="0.25">
      <c r="A329" t="s">
        <v>331</v>
      </c>
      <c r="C329">
        <f t="shared" si="9"/>
        <v>1</v>
      </c>
      <c r="D329" s="1">
        <v>1</v>
      </c>
      <c r="E329">
        <v>0</v>
      </c>
      <c r="F329">
        <v>0</v>
      </c>
      <c r="G329">
        <v>0</v>
      </c>
      <c r="H329">
        <v>0</v>
      </c>
      <c r="I329">
        <v>0</v>
      </c>
      <c r="J329" s="2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108</v>
      </c>
      <c r="EJ329" t="str">
        <f>VLOOKUP($A329,таксономия!$1:$1048576,7,0)</f>
        <v>Bacteria</v>
      </c>
      <c r="EK329" t="str">
        <f>VLOOKUP($A329,таксономия!$1:$1048576,8,0)</f>
        <v xml:space="preserve"> Cyanobacteria</v>
      </c>
      <c r="EL329" s="3" t="str">
        <f>VLOOKUP($A329,таксономия!$1:$1048576,9,0)</f>
        <v xml:space="preserve"> Nostocales</v>
      </c>
      <c r="EM329" t="str">
        <f>VLOOKUP($A329,таксономия!$1:$1048576,10,0)</f>
        <v xml:space="preserve"> Nostocaceae</v>
      </c>
      <c r="EN329" t="str">
        <f>VLOOKUP($A329,таксономия!$1:$1048576,11,0)</f>
        <v xml:space="preserve"> Nostoc.</v>
      </c>
      <c r="EO329">
        <f>VLOOKUP($A329,таксономия!$1:$1048576,12,0)</f>
        <v>0</v>
      </c>
      <c r="EP329">
        <f>VLOOKUP($A329,таксономия!$1:$1048576,13,0)</f>
        <v>0</v>
      </c>
      <c r="EQ329">
        <f>VLOOKUP($A329,таксономия!$1:$1048576,14,0)</f>
        <v>0</v>
      </c>
    </row>
    <row r="330" spans="1:147" x14ac:dyDescent="0.25">
      <c r="A330" t="s">
        <v>332</v>
      </c>
      <c r="C330">
        <f t="shared" si="9"/>
        <v>1</v>
      </c>
      <c r="D330" s="1">
        <v>1</v>
      </c>
      <c r="E330">
        <v>0</v>
      </c>
      <c r="F330">
        <v>0</v>
      </c>
      <c r="G330">
        <v>0</v>
      </c>
      <c r="H330">
        <v>0</v>
      </c>
      <c r="I330">
        <v>0</v>
      </c>
      <c r="J330" s="2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108</v>
      </c>
      <c r="EJ330" t="e">
        <f>VLOOKUP($A330,таксономия!$1:$1048576,7,0)</f>
        <v>#N/A</v>
      </c>
      <c r="EK330" t="e">
        <f>VLOOKUP($A330,таксономия!$1:$1048576,8,0)</f>
        <v>#N/A</v>
      </c>
      <c r="EL330" s="3" t="e">
        <f>VLOOKUP($A330,таксономия!$1:$1048576,9,0)</f>
        <v>#N/A</v>
      </c>
      <c r="EM330" t="e">
        <f>VLOOKUP($A330,таксономия!$1:$1048576,10,0)</f>
        <v>#N/A</v>
      </c>
      <c r="EN330" t="e">
        <f>VLOOKUP($A330,таксономия!$1:$1048576,11,0)</f>
        <v>#N/A</v>
      </c>
      <c r="EO330" t="e">
        <f>VLOOKUP($A330,таксономия!$1:$1048576,12,0)</f>
        <v>#N/A</v>
      </c>
      <c r="EP330" t="e">
        <f>VLOOKUP($A330,таксономия!$1:$1048576,13,0)</f>
        <v>#N/A</v>
      </c>
      <c r="EQ330" t="e">
        <f>VLOOKUP($A330,таксономия!$1:$1048576,14,0)</f>
        <v>#N/A</v>
      </c>
    </row>
    <row r="331" spans="1:147" x14ac:dyDescent="0.25">
      <c r="A331" t="s">
        <v>333</v>
      </c>
      <c r="C331">
        <f t="shared" si="9"/>
        <v>1</v>
      </c>
      <c r="D331" s="1">
        <v>1</v>
      </c>
      <c r="E331">
        <v>0</v>
      </c>
      <c r="F331">
        <v>0</v>
      </c>
      <c r="G331">
        <v>0</v>
      </c>
      <c r="H331">
        <v>0</v>
      </c>
      <c r="I331">
        <v>0</v>
      </c>
      <c r="J331" s="2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42</v>
      </c>
      <c r="EJ331" t="str">
        <f>VLOOKUP($A331,таксономия!$1:$1048576,7,0)</f>
        <v>Bacteria</v>
      </c>
      <c r="EK331" t="str">
        <f>VLOOKUP($A331,таксономия!$1:$1048576,8,0)</f>
        <v xml:space="preserve"> Proteobacteria</v>
      </c>
      <c r="EL331" s="3" t="str">
        <f>VLOOKUP($A331,таксономия!$1:$1048576,9,0)</f>
        <v xml:space="preserve"> Alphaproteobacteria</v>
      </c>
      <c r="EM331" t="str">
        <f>VLOOKUP($A331,таксономия!$1:$1048576,10,0)</f>
        <v xml:space="preserve"> Rhizobiales</v>
      </c>
      <c r="EN331" t="str">
        <f>VLOOKUP($A331,таксономия!$1:$1048576,11,0)</f>
        <v>Rhizobiaceae</v>
      </c>
      <c r="EO331" t="str">
        <f>VLOOKUP($A331,таксономия!$1:$1048576,12,0)</f>
        <v xml:space="preserve"> Sinorhizobium/Ensifer group</v>
      </c>
      <c r="EP331" t="str">
        <f>VLOOKUP($A331,таксономия!$1:$1048576,13,0)</f>
        <v xml:space="preserve"> Sinorhizobium.</v>
      </c>
      <c r="EQ331">
        <f>VLOOKUP($A331,таксономия!$1:$1048576,14,0)</f>
        <v>0</v>
      </c>
    </row>
    <row r="332" spans="1:147" x14ac:dyDescent="0.25">
      <c r="A332" t="s">
        <v>334</v>
      </c>
      <c r="C332">
        <f t="shared" si="9"/>
        <v>1</v>
      </c>
      <c r="D332" s="1">
        <v>1</v>
      </c>
      <c r="E332">
        <v>0</v>
      </c>
      <c r="F332">
        <v>0</v>
      </c>
      <c r="G332">
        <v>0</v>
      </c>
      <c r="H332">
        <v>0</v>
      </c>
      <c r="I332">
        <v>0</v>
      </c>
      <c r="J332" s="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108</v>
      </c>
      <c r="EJ332" t="str">
        <f>VLOOKUP($A332,таксономия!$1:$1048576,7,0)</f>
        <v>Bacteria</v>
      </c>
      <c r="EK332" t="str">
        <f>VLOOKUP($A332,таксономия!$1:$1048576,8,0)</f>
        <v xml:space="preserve"> Proteobacteria</v>
      </c>
      <c r="EL332" s="3" t="str">
        <f>VLOOKUP($A332,таксономия!$1:$1048576,9,0)</f>
        <v xml:space="preserve"> Gammaproteobacteria</v>
      </c>
      <c r="EM332" t="str">
        <f>VLOOKUP($A332,таксономия!$1:$1048576,10,0)</f>
        <v xml:space="preserve"> Enterobacteriales</v>
      </c>
      <c r="EN332" t="str">
        <f>VLOOKUP($A332,таксономия!$1:$1048576,11,0)</f>
        <v>Enterobacteriaceae</v>
      </c>
      <c r="EO332" t="str">
        <f>VLOOKUP($A332,таксономия!$1:$1048576,12,0)</f>
        <v xml:space="preserve"> Shigella.</v>
      </c>
      <c r="EP332">
        <f>VLOOKUP($A332,таксономия!$1:$1048576,13,0)</f>
        <v>0</v>
      </c>
      <c r="EQ332">
        <f>VLOOKUP($A332,таксономия!$1:$1048576,14,0)</f>
        <v>0</v>
      </c>
    </row>
    <row r="333" spans="1:147" x14ac:dyDescent="0.25">
      <c r="A333" t="s">
        <v>337</v>
      </c>
      <c r="C333">
        <f t="shared" si="9"/>
        <v>1</v>
      </c>
      <c r="D333" s="1">
        <v>1</v>
      </c>
      <c r="E333">
        <v>0</v>
      </c>
      <c r="F333">
        <v>0</v>
      </c>
      <c r="G333">
        <v>0</v>
      </c>
      <c r="H333">
        <v>0</v>
      </c>
      <c r="I333">
        <v>0</v>
      </c>
      <c r="J333" s="2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107</v>
      </c>
      <c r="EJ333" t="str">
        <f>VLOOKUP($A333,таксономия!$1:$1048576,7,0)</f>
        <v>Bacteria</v>
      </c>
      <c r="EK333" t="str">
        <f>VLOOKUP($A333,таксономия!$1:$1048576,8,0)</f>
        <v xml:space="preserve"> Proteobacteria</v>
      </c>
      <c r="EL333" s="3" t="str">
        <f>VLOOKUP($A333,таксономия!$1:$1048576,9,0)</f>
        <v xml:space="preserve"> Deltaproteobacteria</v>
      </c>
      <c r="EM333" t="str">
        <f>VLOOKUP($A333,таксономия!$1:$1048576,10,0)</f>
        <v xml:space="preserve"> Desulfuromonadales</v>
      </c>
      <c r="EN333" t="str">
        <f>VLOOKUP($A333,таксономия!$1:$1048576,11,0)</f>
        <v>Geobacteraceae</v>
      </c>
      <c r="EO333" t="str">
        <f>VLOOKUP($A333,таксономия!$1:$1048576,12,0)</f>
        <v xml:space="preserve"> Geobacter.</v>
      </c>
      <c r="EP333">
        <f>VLOOKUP($A333,таксономия!$1:$1048576,13,0)</f>
        <v>0</v>
      </c>
      <c r="EQ333">
        <f>VLOOKUP($A333,таксономия!$1:$1048576,14,0)</f>
        <v>0</v>
      </c>
    </row>
    <row r="334" spans="1:147" x14ac:dyDescent="0.25">
      <c r="A334" t="s">
        <v>338</v>
      </c>
      <c r="C334">
        <f t="shared" si="9"/>
        <v>1</v>
      </c>
      <c r="D334" s="1">
        <v>1</v>
      </c>
      <c r="E334">
        <v>0</v>
      </c>
      <c r="F334">
        <v>0</v>
      </c>
      <c r="G334">
        <v>0</v>
      </c>
      <c r="H334">
        <v>0</v>
      </c>
      <c r="I334">
        <v>0</v>
      </c>
      <c r="J334" s="2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109</v>
      </c>
      <c r="EJ334" t="str">
        <f>VLOOKUP($A334,таксономия!$1:$1048576,7,0)</f>
        <v>Bacteria</v>
      </c>
      <c r="EK334" t="str">
        <f>VLOOKUP($A334,таксономия!$1:$1048576,8,0)</f>
        <v xml:space="preserve"> Proteobacteria</v>
      </c>
      <c r="EL334" s="3" t="str">
        <f>VLOOKUP($A334,таксономия!$1:$1048576,9,0)</f>
        <v xml:space="preserve"> Deltaproteobacteria</v>
      </c>
      <c r="EM334" t="str">
        <f>VLOOKUP($A334,таксономия!$1:$1048576,10,0)</f>
        <v xml:space="preserve"> Desulfuromonadales</v>
      </c>
      <c r="EN334" t="str">
        <f>VLOOKUP($A334,таксономия!$1:$1048576,11,0)</f>
        <v>Geobacteraceae</v>
      </c>
      <c r="EO334" t="str">
        <f>VLOOKUP($A334,таксономия!$1:$1048576,12,0)</f>
        <v xml:space="preserve"> Geobacter.</v>
      </c>
      <c r="EP334">
        <f>VLOOKUP($A334,таксономия!$1:$1048576,13,0)</f>
        <v>0</v>
      </c>
      <c r="EQ334">
        <f>VLOOKUP($A334,таксономия!$1:$1048576,14,0)</f>
        <v>0</v>
      </c>
    </row>
    <row r="335" spans="1:147" x14ac:dyDescent="0.25">
      <c r="A335" t="s">
        <v>341</v>
      </c>
      <c r="C335">
        <f t="shared" si="9"/>
        <v>1</v>
      </c>
      <c r="D335" s="1">
        <v>1</v>
      </c>
      <c r="E335">
        <v>0</v>
      </c>
      <c r="F335">
        <v>0</v>
      </c>
      <c r="G335">
        <v>0</v>
      </c>
      <c r="H335">
        <v>0</v>
      </c>
      <c r="I335">
        <v>0</v>
      </c>
      <c r="J335" s="2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110</v>
      </c>
      <c r="EJ335" t="str">
        <f>VLOOKUP($A335,таксономия!$1:$1048576,7,0)</f>
        <v>Bacteria</v>
      </c>
      <c r="EK335" t="str">
        <f>VLOOKUP($A335,таксономия!$1:$1048576,8,0)</f>
        <v xml:space="preserve"> Proteobacteria</v>
      </c>
      <c r="EL335" s="3" t="str">
        <f>VLOOKUP($A335,таксономия!$1:$1048576,9,0)</f>
        <v xml:space="preserve"> Gammaproteobacteria</v>
      </c>
      <c r="EM335" t="str">
        <f>VLOOKUP($A335,таксономия!$1:$1048576,10,0)</f>
        <v xml:space="preserve"> Pasteurellales</v>
      </c>
      <c r="EN335" t="str">
        <f>VLOOKUP($A335,таксономия!$1:$1048576,11,0)</f>
        <v>Pasteurellaceae</v>
      </c>
      <c r="EO335" t="str">
        <f>VLOOKUP($A335,таксономия!$1:$1048576,12,0)</f>
        <v xml:space="preserve"> Actinobacillus.</v>
      </c>
      <c r="EP335">
        <f>VLOOKUP($A335,таксономия!$1:$1048576,13,0)</f>
        <v>0</v>
      </c>
      <c r="EQ335">
        <f>VLOOKUP($A335,таксономия!$1:$1048576,14,0)</f>
        <v>0</v>
      </c>
    </row>
    <row r="336" spans="1:147" x14ac:dyDescent="0.25">
      <c r="A336" t="s">
        <v>342</v>
      </c>
      <c r="C336">
        <f t="shared" si="9"/>
        <v>1</v>
      </c>
      <c r="D336" s="1">
        <v>1</v>
      </c>
      <c r="E336">
        <v>0</v>
      </c>
      <c r="F336">
        <v>0</v>
      </c>
      <c r="G336">
        <v>0</v>
      </c>
      <c r="H336">
        <v>0</v>
      </c>
      <c r="I336">
        <v>0</v>
      </c>
      <c r="J336" s="2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108</v>
      </c>
      <c r="EJ336" t="str">
        <f>VLOOKUP($A336,таксономия!$1:$1048576,7,0)</f>
        <v>Bacteria</v>
      </c>
      <c r="EK336" t="str">
        <f>VLOOKUP($A336,таксономия!$1:$1048576,8,0)</f>
        <v xml:space="preserve"> Proteobacteria</v>
      </c>
      <c r="EL336" s="3" t="str">
        <f>VLOOKUP($A336,таксономия!$1:$1048576,9,0)</f>
        <v xml:space="preserve"> Gammaproteobacteria</v>
      </c>
      <c r="EM336" t="str">
        <f>VLOOKUP($A336,таксономия!$1:$1048576,10,0)</f>
        <v xml:space="preserve"> Enterobacteriales</v>
      </c>
      <c r="EN336" t="str">
        <f>VLOOKUP($A336,таксономия!$1:$1048576,11,0)</f>
        <v>Enterobacteriaceae</v>
      </c>
      <c r="EO336" t="str">
        <f>VLOOKUP($A336,таксономия!$1:$1048576,12,0)</f>
        <v xml:space="preserve"> Escherichia.</v>
      </c>
      <c r="EP336">
        <f>VLOOKUP($A336,таксономия!$1:$1048576,13,0)</f>
        <v>0</v>
      </c>
      <c r="EQ336">
        <f>VLOOKUP($A336,таксономия!$1:$1048576,14,0)</f>
        <v>0</v>
      </c>
    </row>
    <row r="337" spans="1:147" x14ac:dyDescent="0.25">
      <c r="A337" t="s">
        <v>343</v>
      </c>
      <c r="C337">
        <f t="shared" si="9"/>
        <v>1</v>
      </c>
      <c r="D337" s="1">
        <v>1</v>
      </c>
      <c r="E337">
        <v>0</v>
      </c>
      <c r="F337">
        <v>0</v>
      </c>
      <c r="G337">
        <v>0</v>
      </c>
      <c r="H337">
        <v>0</v>
      </c>
      <c r="I337">
        <v>0</v>
      </c>
      <c r="J337" s="2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108</v>
      </c>
      <c r="EJ337" t="e">
        <f>VLOOKUP($A337,таксономия!$1:$1048576,7,0)</f>
        <v>#N/A</v>
      </c>
      <c r="EK337" t="e">
        <f>VLOOKUP($A337,таксономия!$1:$1048576,8,0)</f>
        <v>#N/A</v>
      </c>
      <c r="EL337" s="3" t="e">
        <f>VLOOKUP($A337,таксономия!$1:$1048576,9,0)</f>
        <v>#N/A</v>
      </c>
      <c r="EM337" t="e">
        <f>VLOOKUP($A337,таксономия!$1:$1048576,10,0)</f>
        <v>#N/A</v>
      </c>
      <c r="EN337" t="e">
        <f>VLOOKUP($A337,таксономия!$1:$1048576,11,0)</f>
        <v>#N/A</v>
      </c>
      <c r="EO337" t="e">
        <f>VLOOKUP($A337,таксономия!$1:$1048576,12,0)</f>
        <v>#N/A</v>
      </c>
      <c r="EP337" t="e">
        <f>VLOOKUP($A337,таксономия!$1:$1048576,13,0)</f>
        <v>#N/A</v>
      </c>
      <c r="EQ337" t="e">
        <f>VLOOKUP($A337,таксономия!$1:$1048576,14,0)</f>
        <v>#N/A</v>
      </c>
    </row>
    <row r="338" spans="1:147" x14ac:dyDescent="0.25">
      <c r="A338" t="s">
        <v>344</v>
      </c>
      <c r="C338">
        <f t="shared" si="9"/>
        <v>1</v>
      </c>
      <c r="D338" s="1">
        <v>1</v>
      </c>
      <c r="E338">
        <v>0</v>
      </c>
      <c r="F338">
        <v>0</v>
      </c>
      <c r="G338">
        <v>0</v>
      </c>
      <c r="H338">
        <v>0</v>
      </c>
      <c r="I338">
        <v>0</v>
      </c>
      <c r="J338" s="2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108</v>
      </c>
      <c r="EJ338" t="e">
        <f>VLOOKUP($A338,таксономия!$1:$1048576,7,0)</f>
        <v>#N/A</v>
      </c>
      <c r="EK338" t="e">
        <f>VLOOKUP($A338,таксономия!$1:$1048576,8,0)</f>
        <v>#N/A</v>
      </c>
      <c r="EL338" s="3" t="e">
        <f>VLOOKUP($A338,таксономия!$1:$1048576,9,0)</f>
        <v>#N/A</v>
      </c>
      <c r="EM338" t="e">
        <f>VLOOKUP($A338,таксономия!$1:$1048576,10,0)</f>
        <v>#N/A</v>
      </c>
      <c r="EN338" t="e">
        <f>VLOOKUP($A338,таксономия!$1:$1048576,11,0)</f>
        <v>#N/A</v>
      </c>
      <c r="EO338" t="e">
        <f>VLOOKUP($A338,таксономия!$1:$1048576,12,0)</f>
        <v>#N/A</v>
      </c>
      <c r="EP338" t="e">
        <f>VLOOKUP($A338,таксономия!$1:$1048576,13,0)</f>
        <v>#N/A</v>
      </c>
      <c r="EQ338" t="e">
        <f>VLOOKUP($A338,таксономия!$1:$1048576,14,0)</f>
        <v>#N/A</v>
      </c>
    </row>
    <row r="339" spans="1:147" x14ac:dyDescent="0.25">
      <c r="A339" t="s">
        <v>345</v>
      </c>
      <c r="C339">
        <f t="shared" si="9"/>
        <v>1</v>
      </c>
      <c r="D339" s="1">
        <v>1</v>
      </c>
      <c r="E339">
        <v>0</v>
      </c>
      <c r="F339">
        <v>0</v>
      </c>
      <c r="G339">
        <v>0</v>
      </c>
      <c r="H339">
        <v>0</v>
      </c>
      <c r="I339">
        <v>0</v>
      </c>
      <c r="J339" s="2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107</v>
      </c>
      <c r="EJ339" t="str">
        <f>VLOOKUP($A339,таксономия!$1:$1048576,7,0)</f>
        <v>Bacteria</v>
      </c>
      <c r="EK339" t="str">
        <f>VLOOKUP($A339,таксономия!$1:$1048576,8,0)</f>
        <v xml:space="preserve"> Proteobacteria</v>
      </c>
      <c r="EL339" s="3" t="str">
        <f>VLOOKUP($A339,таксономия!$1:$1048576,9,0)</f>
        <v xml:space="preserve"> Alphaproteobacteria</v>
      </c>
      <c r="EM339" t="str">
        <f>VLOOKUP($A339,таксономия!$1:$1048576,10,0)</f>
        <v xml:space="preserve"> Rhizobiales</v>
      </c>
      <c r="EN339" t="str">
        <f>VLOOKUP($A339,таксономия!$1:$1048576,11,0)</f>
        <v>Rhizobiaceae</v>
      </c>
      <c r="EO339" t="str">
        <f>VLOOKUP($A339,таксономия!$1:$1048576,12,0)</f>
        <v xml:space="preserve"> Rhizobium/Agrobacterium group</v>
      </c>
      <c r="EP339" t="str">
        <f>VLOOKUP($A339,таксономия!$1:$1048576,13,0)</f>
        <v xml:space="preserve"> Rhizobium.</v>
      </c>
      <c r="EQ339">
        <f>VLOOKUP($A339,таксономия!$1:$1048576,14,0)</f>
        <v>0</v>
      </c>
    </row>
    <row r="340" spans="1:147" x14ac:dyDescent="0.25">
      <c r="A340" t="s">
        <v>346</v>
      </c>
      <c r="C340">
        <f t="shared" si="9"/>
        <v>1</v>
      </c>
      <c r="D340" s="1">
        <v>1</v>
      </c>
      <c r="E340">
        <v>0</v>
      </c>
      <c r="F340">
        <v>0</v>
      </c>
      <c r="G340">
        <v>0</v>
      </c>
      <c r="H340">
        <v>0</v>
      </c>
      <c r="I340">
        <v>0</v>
      </c>
      <c r="J340" s="2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107</v>
      </c>
      <c r="EJ340" t="str">
        <f>VLOOKUP($A340,таксономия!$1:$1048576,7,0)</f>
        <v>Bacteria</v>
      </c>
      <c r="EK340" t="str">
        <f>VLOOKUP($A340,таксономия!$1:$1048576,8,0)</f>
        <v xml:space="preserve"> Proteobacteria</v>
      </c>
      <c r="EL340" s="3" t="str">
        <f>VLOOKUP($A340,таксономия!$1:$1048576,9,0)</f>
        <v xml:space="preserve"> Alphaproteobacteria</v>
      </c>
      <c r="EM340" t="str">
        <f>VLOOKUP($A340,таксономия!$1:$1048576,10,0)</f>
        <v xml:space="preserve"> Rhizobiales</v>
      </c>
      <c r="EN340" t="str">
        <f>VLOOKUP($A340,таксономия!$1:$1048576,11,0)</f>
        <v>Rhizobiaceae</v>
      </c>
      <c r="EO340" t="str">
        <f>VLOOKUP($A340,таксономия!$1:$1048576,12,0)</f>
        <v xml:space="preserve"> Rhizobium/Agrobacterium group</v>
      </c>
      <c r="EP340" t="str">
        <f>VLOOKUP($A340,таксономия!$1:$1048576,13,0)</f>
        <v xml:space="preserve"> Rhizobium.</v>
      </c>
      <c r="EQ340">
        <f>VLOOKUP($A340,таксономия!$1:$1048576,14,0)</f>
        <v>0</v>
      </c>
    </row>
    <row r="341" spans="1:147" x14ac:dyDescent="0.25">
      <c r="A341" t="s">
        <v>347</v>
      </c>
      <c r="C341">
        <f t="shared" si="9"/>
        <v>1</v>
      </c>
      <c r="D341" s="1">
        <v>1</v>
      </c>
      <c r="E341">
        <v>0</v>
      </c>
      <c r="F341">
        <v>0</v>
      </c>
      <c r="G341">
        <v>0</v>
      </c>
      <c r="H341">
        <v>0</v>
      </c>
      <c r="I341">
        <v>0</v>
      </c>
      <c r="J341" s="2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110</v>
      </c>
      <c r="EJ341" t="str">
        <f>VLOOKUP($A341,таксономия!$1:$1048576,7,0)</f>
        <v>Bacteria</v>
      </c>
      <c r="EK341" t="str">
        <f>VLOOKUP($A341,таксономия!$1:$1048576,8,0)</f>
        <v xml:space="preserve"> Proteobacteria</v>
      </c>
      <c r="EL341" s="3" t="str">
        <f>VLOOKUP($A341,таксономия!$1:$1048576,9,0)</f>
        <v xml:space="preserve"> Alphaproteobacteria</v>
      </c>
      <c r="EM341" t="str">
        <f>VLOOKUP($A341,таксономия!$1:$1048576,10,0)</f>
        <v xml:space="preserve"> Rhizobiales</v>
      </c>
      <c r="EN341" t="str">
        <f>VLOOKUP($A341,таксономия!$1:$1048576,11,0)</f>
        <v>Bradyrhizobiaceae</v>
      </c>
      <c r="EO341" t="str">
        <f>VLOOKUP($A341,таксономия!$1:$1048576,12,0)</f>
        <v xml:space="preserve"> Rhodopseudomonas.</v>
      </c>
      <c r="EP341">
        <f>VLOOKUP($A341,таксономия!$1:$1048576,13,0)</f>
        <v>0</v>
      </c>
      <c r="EQ341">
        <f>VLOOKUP($A341,таксономия!$1:$1048576,14,0)</f>
        <v>0</v>
      </c>
    </row>
    <row r="342" spans="1:147" x14ac:dyDescent="0.25">
      <c r="A342" t="s">
        <v>348</v>
      </c>
      <c r="C342">
        <f t="shared" si="9"/>
        <v>1</v>
      </c>
      <c r="D342" s="1">
        <v>1</v>
      </c>
      <c r="E342">
        <v>0</v>
      </c>
      <c r="F342">
        <v>0</v>
      </c>
      <c r="G342">
        <v>0</v>
      </c>
      <c r="H342">
        <v>0</v>
      </c>
      <c r="I342">
        <v>0</v>
      </c>
      <c r="J342" s="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107</v>
      </c>
      <c r="EJ342" t="str">
        <f>VLOOKUP($A342,таксономия!$1:$1048576,7,0)</f>
        <v>Bacteria</v>
      </c>
      <c r="EK342" t="str">
        <f>VLOOKUP($A342,таксономия!$1:$1048576,8,0)</f>
        <v xml:space="preserve"> Proteobacteria</v>
      </c>
      <c r="EL342" s="3" t="str">
        <f>VLOOKUP($A342,таксономия!$1:$1048576,9,0)</f>
        <v xml:space="preserve"> Alphaproteobacteria</v>
      </c>
      <c r="EM342" t="str">
        <f>VLOOKUP($A342,таксономия!$1:$1048576,10,0)</f>
        <v xml:space="preserve"> Rhizobiales</v>
      </c>
      <c r="EN342" t="str">
        <f>VLOOKUP($A342,таксономия!$1:$1048576,11,0)</f>
        <v>Bradyrhizobiaceae</v>
      </c>
      <c r="EO342" t="str">
        <f>VLOOKUP($A342,таксономия!$1:$1048576,12,0)</f>
        <v xml:space="preserve"> Rhodopseudomonas.</v>
      </c>
      <c r="EP342">
        <f>VLOOKUP($A342,таксономия!$1:$1048576,13,0)</f>
        <v>0</v>
      </c>
      <c r="EQ342">
        <f>VLOOKUP($A342,таксономия!$1:$1048576,14,0)</f>
        <v>0</v>
      </c>
    </row>
    <row r="343" spans="1:147" x14ac:dyDescent="0.25">
      <c r="A343" t="s">
        <v>349</v>
      </c>
      <c r="C343">
        <f t="shared" si="9"/>
        <v>1</v>
      </c>
      <c r="D343" s="1">
        <v>1</v>
      </c>
      <c r="E343">
        <v>0</v>
      </c>
      <c r="F343">
        <v>0</v>
      </c>
      <c r="G343">
        <v>0</v>
      </c>
      <c r="H343">
        <v>0</v>
      </c>
      <c r="I343">
        <v>0</v>
      </c>
      <c r="J343" s="2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109</v>
      </c>
      <c r="EJ343" t="str">
        <f>VLOOKUP($A343,таксономия!$1:$1048576,7,0)</f>
        <v>Bacteria</v>
      </c>
      <c r="EK343" t="str">
        <f>VLOOKUP($A343,таксономия!$1:$1048576,8,0)</f>
        <v xml:space="preserve"> Proteobacteria</v>
      </c>
      <c r="EL343" s="3" t="str">
        <f>VLOOKUP($A343,таксономия!$1:$1048576,9,0)</f>
        <v xml:space="preserve"> Alphaproteobacteria</v>
      </c>
      <c r="EM343" t="str">
        <f>VLOOKUP($A343,таксономия!$1:$1048576,10,0)</f>
        <v xml:space="preserve"> Rhizobiales</v>
      </c>
      <c r="EN343" t="str">
        <f>VLOOKUP($A343,таксономия!$1:$1048576,11,0)</f>
        <v>Bradyrhizobiaceae</v>
      </c>
      <c r="EO343" t="str">
        <f>VLOOKUP($A343,таксономия!$1:$1048576,12,0)</f>
        <v xml:space="preserve"> Rhodopseudomonas.</v>
      </c>
      <c r="EP343">
        <f>VLOOKUP($A343,таксономия!$1:$1048576,13,0)</f>
        <v>0</v>
      </c>
      <c r="EQ343">
        <f>VLOOKUP($A343,таксономия!$1:$1048576,14,0)</f>
        <v>0</v>
      </c>
    </row>
    <row r="344" spans="1:147" x14ac:dyDescent="0.25">
      <c r="A344" t="s">
        <v>350</v>
      </c>
      <c r="C344">
        <f t="shared" si="9"/>
        <v>1</v>
      </c>
      <c r="D344" s="1">
        <v>1</v>
      </c>
      <c r="E344">
        <v>0</v>
      </c>
      <c r="F344">
        <v>0</v>
      </c>
      <c r="G344">
        <v>0</v>
      </c>
      <c r="H344">
        <v>0</v>
      </c>
      <c r="I344">
        <v>0</v>
      </c>
      <c r="J344" s="2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110</v>
      </c>
      <c r="EJ344" t="str">
        <f>VLOOKUP($A344,таксономия!$1:$1048576,7,0)</f>
        <v>Bacteria</v>
      </c>
      <c r="EK344" t="str">
        <f>VLOOKUP($A344,таксономия!$1:$1048576,8,0)</f>
        <v xml:space="preserve"> Proteobacteria</v>
      </c>
      <c r="EL344" s="3" t="str">
        <f>VLOOKUP($A344,таксономия!$1:$1048576,9,0)</f>
        <v xml:space="preserve"> Alphaproteobacteria</v>
      </c>
      <c r="EM344" t="str">
        <f>VLOOKUP($A344,таксономия!$1:$1048576,10,0)</f>
        <v xml:space="preserve"> Rhizobiales</v>
      </c>
      <c r="EN344" t="str">
        <f>VLOOKUP($A344,таксономия!$1:$1048576,11,0)</f>
        <v>Bradyrhizobiaceae</v>
      </c>
      <c r="EO344" t="str">
        <f>VLOOKUP($A344,таксономия!$1:$1048576,12,0)</f>
        <v xml:space="preserve"> Rhodopseudomonas.</v>
      </c>
      <c r="EP344">
        <f>VLOOKUP($A344,таксономия!$1:$1048576,13,0)</f>
        <v>0</v>
      </c>
      <c r="EQ344">
        <f>VLOOKUP($A344,таксономия!$1:$1048576,14,0)</f>
        <v>0</v>
      </c>
    </row>
    <row r="345" spans="1:147" x14ac:dyDescent="0.25">
      <c r="A345" t="s">
        <v>352</v>
      </c>
      <c r="C345">
        <f t="shared" si="9"/>
        <v>1</v>
      </c>
      <c r="D345" s="1">
        <v>1</v>
      </c>
      <c r="E345">
        <v>0</v>
      </c>
      <c r="F345">
        <v>0</v>
      </c>
      <c r="G345">
        <v>0</v>
      </c>
      <c r="H345">
        <v>0</v>
      </c>
      <c r="I345">
        <v>0</v>
      </c>
      <c r="J345" s="2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108</v>
      </c>
      <c r="EJ345" t="e">
        <f>VLOOKUP($A345,таксономия!$1:$1048576,7,0)</f>
        <v>#N/A</v>
      </c>
      <c r="EK345" t="e">
        <f>VLOOKUP($A345,таксономия!$1:$1048576,8,0)</f>
        <v>#N/A</v>
      </c>
      <c r="EL345" s="3" t="e">
        <f>VLOOKUP($A345,таксономия!$1:$1048576,9,0)</f>
        <v>#N/A</v>
      </c>
      <c r="EM345" t="e">
        <f>VLOOKUP($A345,таксономия!$1:$1048576,10,0)</f>
        <v>#N/A</v>
      </c>
      <c r="EN345" t="e">
        <f>VLOOKUP($A345,таксономия!$1:$1048576,11,0)</f>
        <v>#N/A</v>
      </c>
      <c r="EO345" t="e">
        <f>VLOOKUP($A345,таксономия!$1:$1048576,12,0)</f>
        <v>#N/A</v>
      </c>
      <c r="EP345" t="e">
        <f>VLOOKUP($A345,таксономия!$1:$1048576,13,0)</f>
        <v>#N/A</v>
      </c>
      <c r="EQ345" t="e">
        <f>VLOOKUP($A345,таксономия!$1:$1048576,14,0)</f>
        <v>#N/A</v>
      </c>
    </row>
    <row r="346" spans="1:147" x14ac:dyDescent="0.25">
      <c r="A346" t="s">
        <v>353</v>
      </c>
      <c r="C346">
        <f t="shared" si="9"/>
        <v>1</v>
      </c>
      <c r="D346" s="1">
        <v>1</v>
      </c>
      <c r="E346">
        <v>0</v>
      </c>
      <c r="F346">
        <v>0</v>
      </c>
      <c r="G346">
        <v>0</v>
      </c>
      <c r="H346">
        <v>0</v>
      </c>
      <c r="I346">
        <v>0</v>
      </c>
      <c r="J346" s="2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108</v>
      </c>
      <c r="EJ346" t="str">
        <f>VLOOKUP($A346,таксономия!$1:$1048576,7,0)</f>
        <v>Bacteria</v>
      </c>
      <c r="EK346" t="str">
        <f>VLOOKUP($A346,таксономия!$1:$1048576,8,0)</f>
        <v xml:space="preserve"> Proteobacteria</v>
      </c>
      <c r="EL346" s="3" t="str">
        <f>VLOOKUP($A346,таксономия!$1:$1048576,9,0)</f>
        <v xml:space="preserve"> Gammaproteobacteria</v>
      </c>
      <c r="EM346" t="str">
        <f>VLOOKUP($A346,таксономия!$1:$1048576,10,0)</f>
        <v xml:space="preserve"> Enterobacteriales</v>
      </c>
      <c r="EN346" t="str">
        <f>VLOOKUP($A346,таксономия!$1:$1048576,11,0)</f>
        <v>Enterobacteriaceae</v>
      </c>
      <c r="EO346" t="str">
        <f>VLOOKUP($A346,таксономия!$1:$1048576,12,0)</f>
        <v xml:space="preserve"> Shigella.</v>
      </c>
      <c r="EP346">
        <f>VLOOKUP($A346,таксономия!$1:$1048576,13,0)</f>
        <v>0</v>
      </c>
      <c r="EQ346">
        <f>VLOOKUP($A346,таксономия!$1:$1048576,14,0)</f>
        <v>0</v>
      </c>
    </row>
    <row r="347" spans="1:147" x14ac:dyDescent="0.25">
      <c r="A347" t="s">
        <v>354</v>
      </c>
      <c r="C347">
        <f t="shared" si="9"/>
        <v>1</v>
      </c>
      <c r="D347" s="1">
        <v>1</v>
      </c>
      <c r="E347">
        <v>0</v>
      </c>
      <c r="F347">
        <v>0</v>
      </c>
      <c r="G347">
        <v>0</v>
      </c>
      <c r="H347">
        <v>0</v>
      </c>
      <c r="I347">
        <v>0</v>
      </c>
      <c r="J347" s="2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108</v>
      </c>
      <c r="EJ347" t="e">
        <f>VLOOKUP($A347,таксономия!$1:$1048576,7,0)</f>
        <v>#N/A</v>
      </c>
      <c r="EK347" t="e">
        <f>VLOOKUP($A347,таксономия!$1:$1048576,8,0)</f>
        <v>#N/A</v>
      </c>
      <c r="EL347" s="3" t="e">
        <f>VLOOKUP($A347,таксономия!$1:$1048576,9,0)</f>
        <v>#N/A</v>
      </c>
      <c r="EM347" t="e">
        <f>VLOOKUP($A347,таксономия!$1:$1048576,10,0)</f>
        <v>#N/A</v>
      </c>
      <c r="EN347" t="e">
        <f>VLOOKUP($A347,таксономия!$1:$1048576,11,0)</f>
        <v>#N/A</v>
      </c>
      <c r="EO347" t="e">
        <f>VLOOKUP($A347,таксономия!$1:$1048576,12,0)</f>
        <v>#N/A</v>
      </c>
      <c r="EP347" t="e">
        <f>VLOOKUP($A347,таксономия!$1:$1048576,13,0)</f>
        <v>#N/A</v>
      </c>
      <c r="EQ347" t="e">
        <f>VLOOKUP($A347,таксономия!$1:$1048576,14,0)</f>
        <v>#N/A</v>
      </c>
    </row>
    <row r="348" spans="1:147" x14ac:dyDescent="0.25">
      <c r="A348" t="s">
        <v>355</v>
      </c>
      <c r="C348">
        <f t="shared" si="9"/>
        <v>1</v>
      </c>
      <c r="D348" s="1">
        <v>1</v>
      </c>
      <c r="E348">
        <v>0</v>
      </c>
      <c r="F348">
        <v>0</v>
      </c>
      <c r="G348">
        <v>0</v>
      </c>
      <c r="H348">
        <v>0</v>
      </c>
      <c r="I348">
        <v>0</v>
      </c>
      <c r="J348" s="2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102</v>
      </c>
      <c r="EJ348" t="e">
        <f>VLOOKUP($A348,таксономия!$1:$1048576,7,0)</f>
        <v>#N/A</v>
      </c>
      <c r="EK348" t="e">
        <f>VLOOKUP($A348,таксономия!$1:$1048576,8,0)</f>
        <v>#N/A</v>
      </c>
      <c r="EL348" s="3" t="e">
        <f>VLOOKUP($A348,таксономия!$1:$1048576,9,0)</f>
        <v>#N/A</v>
      </c>
      <c r="EM348" t="e">
        <f>VLOOKUP($A348,таксономия!$1:$1048576,10,0)</f>
        <v>#N/A</v>
      </c>
      <c r="EN348" t="e">
        <f>VLOOKUP($A348,таксономия!$1:$1048576,11,0)</f>
        <v>#N/A</v>
      </c>
      <c r="EO348" t="e">
        <f>VLOOKUP($A348,таксономия!$1:$1048576,12,0)</f>
        <v>#N/A</v>
      </c>
      <c r="EP348" t="e">
        <f>VLOOKUP($A348,таксономия!$1:$1048576,13,0)</f>
        <v>#N/A</v>
      </c>
      <c r="EQ348" t="e">
        <f>VLOOKUP($A348,таксономия!$1:$1048576,14,0)</f>
        <v>#N/A</v>
      </c>
    </row>
    <row r="349" spans="1:147" x14ac:dyDescent="0.25">
      <c r="A349" t="s">
        <v>356</v>
      </c>
      <c r="C349">
        <f t="shared" si="9"/>
        <v>1</v>
      </c>
      <c r="D349" s="1">
        <v>1</v>
      </c>
      <c r="E349">
        <v>0</v>
      </c>
      <c r="F349">
        <v>0</v>
      </c>
      <c r="G349">
        <v>0</v>
      </c>
      <c r="H349">
        <v>0</v>
      </c>
      <c r="I349">
        <v>0</v>
      </c>
      <c r="J349" s="2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104</v>
      </c>
      <c r="EJ349" t="e">
        <f>VLOOKUP($A349,таксономия!$1:$1048576,7,0)</f>
        <v>#N/A</v>
      </c>
      <c r="EK349" t="e">
        <f>VLOOKUP($A349,таксономия!$1:$1048576,8,0)</f>
        <v>#N/A</v>
      </c>
      <c r="EL349" s="3" t="e">
        <f>VLOOKUP($A349,таксономия!$1:$1048576,9,0)</f>
        <v>#N/A</v>
      </c>
      <c r="EM349" t="e">
        <f>VLOOKUP($A349,таксономия!$1:$1048576,10,0)</f>
        <v>#N/A</v>
      </c>
      <c r="EN349" t="e">
        <f>VLOOKUP($A349,таксономия!$1:$1048576,11,0)</f>
        <v>#N/A</v>
      </c>
      <c r="EO349" t="e">
        <f>VLOOKUP($A349,таксономия!$1:$1048576,12,0)</f>
        <v>#N/A</v>
      </c>
      <c r="EP349" t="e">
        <f>VLOOKUP($A349,таксономия!$1:$1048576,13,0)</f>
        <v>#N/A</v>
      </c>
      <c r="EQ349" t="e">
        <f>VLOOKUP($A349,таксономия!$1:$1048576,14,0)</f>
        <v>#N/A</v>
      </c>
    </row>
    <row r="350" spans="1:147" x14ac:dyDescent="0.25">
      <c r="A350" t="s">
        <v>358</v>
      </c>
      <c r="C350">
        <f t="shared" si="9"/>
        <v>1</v>
      </c>
      <c r="D350" s="1">
        <v>1</v>
      </c>
      <c r="E350">
        <v>0</v>
      </c>
      <c r="F350">
        <v>0</v>
      </c>
      <c r="G350">
        <v>0</v>
      </c>
      <c r="H350">
        <v>0</v>
      </c>
      <c r="I350">
        <v>0</v>
      </c>
      <c r="J350" s="2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110</v>
      </c>
      <c r="EJ350" t="str">
        <f>VLOOKUP($A350,таксономия!$1:$1048576,7,0)</f>
        <v>Bacteria</v>
      </c>
      <c r="EK350" t="str">
        <f>VLOOKUP($A350,таксономия!$1:$1048576,8,0)</f>
        <v xml:space="preserve"> Proteobacteria</v>
      </c>
      <c r="EL350" s="3" t="str">
        <f>VLOOKUP($A350,таксономия!$1:$1048576,9,0)</f>
        <v xml:space="preserve"> Alphaproteobacteria</v>
      </c>
      <c r="EM350" t="str">
        <f>VLOOKUP($A350,таксономия!$1:$1048576,10,0)</f>
        <v xml:space="preserve"> Caulobacterales</v>
      </c>
      <c r="EN350" t="str">
        <f>VLOOKUP($A350,таксономия!$1:$1048576,11,0)</f>
        <v>Caulobacteraceae</v>
      </c>
      <c r="EO350" t="str">
        <f>VLOOKUP($A350,таксономия!$1:$1048576,12,0)</f>
        <v xml:space="preserve"> Phenylobacterium.</v>
      </c>
      <c r="EP350">
        <f>VLOOKUP($A350,таксономия!$1:$1048576,13,0)</f>
        <v>0</v>
      </c>
      <c r="EQ350">
        <f>VLOOKUP($A350,таксономия!$1:$1048576,14,0)</f>
        <v>0</v>
      </c>
    </row>
    <row r="351" spans="1:147" x14ac:dyDescent="0.25">
      <c r="A351" t="s">
        <v>359</v>
      </c>
      <c r="C351">
        <f t="shared" si="9"/>
        <v>1</v>
      </c>
      <c r="D351" s="1">
        <v>1</v>
      </c>
      <c r="E351">
        <v>0</v>
      </c>
      <c r="F351">
        <v>0</v>
      </c>
      <c r="G351">
        <v>0</v>
      </c>
      <c r="H351">
        <v>0</v>
      </c>
      <c r="I351">
        <v>0</v>
      </c>
      <c r="J351" s="2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103</v>
      </c>
      <c r="EJ351" t="str">
        <f>VLOOKUP($A351,таксономия!$1:$1048576,7,0)</f>
        <v>Bacteria</v>
      </c>
      <c r="EK351" t="str">
        <f>VLOOKUP($A351,таксономия!$1:$1048576,8,0)</f>
        <v xml:space="preserve"> Proteobacteria</v>
      </c>
      <c r="EL351" s="3" t="str">
        <f>VLOOKUP($A351,таксономия!$1:$1048576,9,0)</f>
        <v xml:space="preserve"> Alphaproteobacteria</v>
      </c>
      <c r="EM351" t="str">
        <f>VLOOKUP($A351,таксономия!$1:$1048576,10,0)</f>
        <v xml:space="preserve"> Caulobacterales</v>
      </c>
      <c r="EN351" t="str">
        <f>VLOOKUP($A351,таксономия!$1:$1048576,11,0)</f>
        <v>Caulobacteraceae</v>
      </c>
      <c r="EO351" t="str">
        <f>VLOOKUP($A351,таксономия!$1:$1048576,12,0)</f>
        <v xml:space="preserve"> Phenylobacterium.</v>
      </c>
      <c r="EP351">
        <f>VLOOKUP($A351,таксономия!$1:$1048576,13,0)</f>
        <v>0</v>
      </c>
      <c r="EQ351">
        <f>VLOOKUP($A351,таксономия!$1:$1048576,14,0)</f>
        <v>0</v>
      </c>
    </row>
    <row r="352" spans="1:147" x14ac:dyDescent="0.25">
      <c r="A352" t="s">
        <v>360</v>
      </c>
      <c r="C352">
        <f t="shared" si="9"/>
        <v>1</v>
      </c>
      <c r="D352" s="1">
        <v>1</v>
      </c>
      <c r="E352">
        <v>0</v>
      </c>
      <c r="F352">
        <v>0</v>
      </c>
      <c r="G352">
        <v>0</v>
      </c>
      <c r="H352">
        <v>0</v>
      </c>
      <c r="I352">
        <v>0</v>
      </c>
      <c r="J352" s="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110</v>
      </c>
      <c r="EJ352" t="str">
        <f>VLOOKUP($A352,таксономия!$1:$1048576,7,0)</f>
        <v>Bacteria</v>
      </c>
      <c r="EK352" t="str">
        <f>VLOOKUP($A352,таксономия!$1:$1048576,8,0)</f>
        <v xml:space="preserve"> Proteobacteria</v>
      </c>
      <c r="EL352" s="3" t="str">
        <f>VLOOKUP($A352,таксономия!$1:$1048576,9,0)</f>
        <v xml:space="preserve"> Alphaproteobacteria</v>
      </c>
      <c r="EM352" t="str">
        <f>VLOOKUP($A352,таксономия!$1:$1048576,10,0)</f>
        <v xml:space="preserve"> Caulobacterales</v>
      </c>
      <c r="EN352" t="str">
        <f>VLOOKUP($A352,таксономия!$1:$1048576,11,0)</f>
        <v>Caulobacteraceae</v>
      </c>
      <c r="EO352" t="str">
        <f>VLOOKUP($A352,таксономия!$1:$1048576,12,0)</f>
        <v xml:space="preserve"> Phenylobacterium.</v>
      </c>
      <c r="EP352">
        <f>VLOOKUP($A352,таксономия!$1:$1048576,13,0)</f>
        <v>0</v>
      </c>
      <c r="EQ352">
        <f>VLOOKUP($A352,таксономия!$1:$1048576,14,0)</f>
        <v>0</v>
      </c>
    </row>
    <row r="353" spans="1:147" x14ac:dyDescent="0.25">
      <c r="A353" t="s">
        <v>362</v>
      </c>
      <c r="C353">
        <f t="shared" si="9"/>
        <v>1</v>
      </c>
      <c r="D353" s="1">
        <v>1</v>
      </c>
      <c r="E353">
        <v>0</v>
      </c>
      <c r="F353">
        <v>0</v>
      </c>
      <c r="G353">
        <v>0</v>
      </c>
      <c r="H353">
        <v>0</v>
      </c>
      <c r="I353">
        <v>0</v>
      </c>
      <c r="J353" s="2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108</v>
      </c>
      <c r="EJ353" t="str">
        <f>VLOOKUP($A353,таксономия!$1:$1048576,7,0)</f>
        <v>Bacteria</v>
      </c>
      <c r="EK353" t="str">
        <f>VLOOKUP($A353,таксономия!$1:$1048576,8,0)</f>
        <v xml:space="preserve"> Proteobacteria</v>
      </c>
      <c r="EL353" s="3" t="str">
        <f>VLOOKUP($A353,таксономия!$1:$1048576,9,0)</f>
        <v xml:space="preserve"> Betaproteobacteria</v>
      </c>
      <c r="EM353" t="str">
        <f>VLOOKUP($A353,таксономия!$1:$1048576,10,0)</f>
        <v xml:space="preserve"> Neisseriales</v>
      </c>
      <c r="EN353" t="str">
        <f>VLOOKUP($A353,таксономия!$1:$1048576,11,0)</f>
        <v>Neisseriaceae</v>
      </c>
      <c r="EO353" t="str">
        <f>VLOOKUP($A353,таксономия!$1:$1048576,12,0)</f>
        <v xml:space="preserve"> Neisseria.</v>
      </c>
      <c r="EP353">
        <f>VLOOKUP($A353,таксономия!$1:$1048576,13,0)</f>
        <v>0</v>
      </c>
      <c r="EQ353">
        <f>VLOOKUP($A353,таксономия!$1:$1048576,14,0)</f>
        <v>0</v>
      </c>
    </row>
    <row r="354" spans="1:147" x14ac:dyDescent="0.25">
      <c r="A354" t="s">
        <v>363</v>
      </c>
      <c r="C354">
        <f t="shared" si="9"/>
        <v>1</v>
      </c>
      <c r="D354" s="1">
        <v>1</v>
      </c>
      <c r="E354">
        <v>0</v>
      </c>
      <c r="F354">
        <v>0</v>
      </c>
      <c r="G354">
        <v>0</v>
      </c>
      <c r="H354">
        <v>0</v>
      </c>
      <c r="I354">
        <v>0</v>
      </c>
      <c r="J354" s="2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108</v>
      </c>
      <c r="EJ354" t="str">
        <f>VLOOKUP($A354,таксономия!$1:$1048576,7,0)</f>
        <v>Bacteria</v>
      </c>
      <c r="EK354" t="str">
        <f>VLOOKUP($A354,таксономия!$1:$1048576,8,0)</f>
        <v xml:space="preserve"> Cyanobacteria</v>
      </c>
      <c r="EL354" s="3" t="str">
        <f>VLOOKUP($A354,таксономия!$1:$1048576,9,0)</f>
        <v xml:space="preserve"> Oscillatoriophycideae</v>
      </c>
      <c r="EM354" t="str">
        <f>VLOOKUP($A354,таксономия!$1:$1048576,10,0)</f>
        <v xml:space="preserve"> Oscillatoriales</v>
      </c>
      <c r="EN354" t="str">
        <f>VLOOKUP($A354,таксономия!$1:$1048576,11,0)</f>
        <v>Coleofasciculus.</v>
      </c>
      <c r="EO354">
        <f>VLOOKUP($A354,таксономия!$1:$1048576,12,0)</f>
        <v>0</v>
      </c>
      <c r="EP354">
        <f>VLOOKUP($A354,таксономия!$1:$1048576,13,0)</f>
        <v>0</v>
      </c>
      <c r="EQ354">
        <f>VLOOKUP($A354,таксономия!$1:$1048576,14,0)</f>
        <v>0</v>
      </c>
    </row>
    <row r="355" spans="1:147" x14ac:dyDescent="0.25">
      <c r="A355" t="s">
        <v>365</v>
      </c>
      <c r="C355">
        <f t="shared" si="9"/>
        <v>1</v>
      </c>
      <c r="D355" s="1">
        <v>1</v>
      </c>
      <c r="E355">
        <v>0</v>
      </c>
      <c r="F355">
        <v>0</v>
      </c>
      <c r="G355">
        <v>0</v>
      </c>
      <c r="H355">
        <v>0</v>
      </c>
      <c r="I355">
        <v>0</v>
      </c>
      <c r="J355" s="2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105</v>
      </c>
      <c r="EJ355" t="str">
        <f>VLOOKUP($A355,таксономия!$1:$1048576,7,0)</f>
        <v>Bacteria</v>
      </c>
      <c r="EK355" t="str">
        <f>VLOOKUP($A355,таксономия!$1:$1048576,8,0)</f>
        <v xml:space="preserve"> Cyanobacteria</v>
      </c>
      <c r="EL355" s="3" t="str">
        <f>VLOOKUP($A355,таксономия!$1:$1048576,9,0)</f>
        <v xml:space="preserve"> Oscillatoriophycideae</v>
      </c>
      <c r="EM355" t="str">
        <f>VLOOKUP($A355,таксономия!$1:$1048576,10,0)</f>
        <v xml:space="preserve"> Oscillatoriales</v>
      </c>
      <c r="EN355" t="str">
        <f>VLOOKUP($A355,таксономия!$1:$1048576,11,0)</f>
        <v>Coleofasciculus.</v>
      </c>
      <c r="EO355">
        <f>VLOOKUP($A355,таксономия!$1:$1048576,12,0)</f>
        <v>0</v>
      </c>
      <c r="EP355">
        <f>VLOOKUP($A355,таксономия!$1:$1048576,13,0)</f>
        <v>0</v>
      </c>
      <c r="EQ355">
        <f>VLOOKUP($A355,таксономия!$1:$1048576,14,0)</f>
        <v>0</v>
      </c>
    </row>
    <row r="356" spans="1:147" x14ac:dyDescent="0.25">
      <c r="A356" t="s">
        <v>367</v>
      </c>
      <c r="C356">
        <f t="shared" si="9"/>
        <v>1</v>
      </c>
      <c r="D356" s="1">
        <v>1</v>
      </c>
      <c r="E356">
        <v>0</v>
      </c>
      <c r="F356">
        <v>0</v>
      </c>
      <c r="G356">
        <v>0</v>
      </c>
      <c r="H356">
        <v>0</v>
      </c>
      <c r="I356">
        <v>0</v>
      </c>
      <c r="J356" s="2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108</v>
      </c>
      <c r="EJ356" t="str">
        <f>VLOOKUP($A356,таксономия!$1:$1048576,7,0)</f>
        <v>Bacteria</v>
      </c>
      <c r="EK356" t="str">
        <f>VLOOKUP($A356,таксономия!$1:$1048576,8,0)</f>
        <v xml:space="preserve"> Cyanobacteria</v>
      </c>
      <c r="EL356" s="3" t="str">
        <f>VLOOKUP($A356,таксономия!$1:$1048576,9,0)</f>
        <v xml:space="preserve"> Oscillatoriophycideae</v>
      </c>
      <c r="EM356" t="str">
        <f>VLOOKUP($A356,таксономия!$1:$1048576,10,0)</f>
        <v xml:space="preserve"> Oscillatoriales</v>
      </c>
      <c r="EN356" t="str">
        <f>VLOOKUP($A356,таксономия!$1:$1048576,11,0)</f>
        <v>Coleofasciculus.</v>
      </c>
      <c r="EO356">
        <f>VLOOKUP($A356,таксономия!$1:$1048576,12,0)</f>
        <v>0</v>
      </c>
      <c r="EP356">
        <f>VLOOKUP($A356,таксономия!$1:$1048576,13,0)</f>
        <v>0</v>
      </c>
      <c r="EQ356">
        <f>VLOOKUP($A356,таксономия!$1:$1048576,14,0)</f>
        <v>0</v>
      </c>
    </row>
    <row r="357" spans="1:147" x14ac:dyDescent="0.25">
      <c r="A357" t="s">
        <v>368</v>
      </c>
      <c r="C357">
        <f t="shared" si="9"/>
        <v>1</v>
      </c>
      <c r="D357" s="1">
        <v>1</v>
      </c>
      <c r="E357">
        <v>0</v>
      </c>
      <c r="F357">
        <v>0</v>
      </c>
      <c r="G357">
        <v>0</v>
      </c>
      <c r="H357">
        <v>0</v>
      </c>
      <c r="I357">
        <v>0</v>
      </c>
      <c r="J357" s="2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99</v>
      </c>
      <c r="EJ357" t="str">
        <f>VLOOKUP($A357,таксономия!$1:$1048576,7,0)</f>
        <v>Bacteria</v>
      </c>
      <c r="EK357" t="str">
        <f>VLOOKUP($A357,таксономия!$1:$1048576,8,0)</f>
        <v xml:space="preserve"> Proteobacteria</v>
      </c>
      <c r="EL357" s="3" t="str">
        <f>VLOOKUP($A357,таксономия!$1:$1048576,9,0)</f>
        <v xml:space="preserve"> Alphaproteobacteria</v>
      </c>
      <c r="EM357" t="str">
        <f>VLOOKUP($A357,таксономия!$1:$1048576,10,0)</f>
        <v xml:space="preserve"> Caulobacterales</v>
      </c>
      <c r="EN357" t="str">
        <f>VLOOKUP($A357,таксономия!$1:$1048576,11,0)</f>
        <v>Caulobacteraceae</v>
      </c>
      <c r="EO357" t="str">
        <f>VLOOKUP($A357,таксономия!$1:$1048576,12,0)</f>
        <v xml:space="preserve"> Brevundimonas.</v>
      </c>
      <c r="EP357">
        <f>VLOOKUP($A357,таксономия!$1:$1048576,13,0)</f>
        <v>0</v>
      </c>
      <c r="EQ357">
        <f>VLOOKUP($A357,таксономия!$1:$1048576,14,0)</f>
        <v>0</v>
      </c>
    </row>
    <row r="358" spans="1:147" x14ac:dyDescent="0.25">
      <c r="A358" t="s">
        <v>369</v>
      </c>
      <c r="C358">
        <f t="shared" si="9"/>
        <v>1</v>
      </c>
      <c r="D358" s="1">
        <v>1</v>
      </c>
      <c r="E358">
        <v>0</v>
      </c>
      <c r="F358">
        <v>0</v>
      </c>
      <c r="G358">
        <v>0</v>
      </c>
      <c r="H358">
        <v>0</v>
      </c>
      <c r="I358">
        <v>0</v>
      </c>
      <c r="J358" s="2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107</v>
      </c>
      <c r="EJ358" t="str">
        <f>VLOOKUP($A358,таксономия!$1:$1048576,7,0)</f>
        <v>Bacteria</v>
      </c>
      <c r="EK358" t="str">
        <f>VLOOKUP($A358,таксономия!$1:$1048576,8,0)</f>
        <v xml:space="preserve"> Proteobacteria</v>
      </c>
      <c r="EL358" s="3" t="str">
        <f>VLOOKUP($A358,таксономия!$1:$1048576,9,0)</f>
        <v xml:space="preserve"> Alphaproteobacteria</v>
      </c>
      <c r="EM358" t="str">
        <f>VLOOKUP($A358,таксономия!$1:$1048576,10,0)</f>
        <v xml:space="preserve"> Caulobacterales</v>
      </c>
      <c r="EN358" t="str">
        <f>VLOOKUP($A358,таксономия!$1:$1048576,11,0)</f>
        <v>Caulobacteraceae</v>
      </c>
      <c r="EO358" t="str">
        <f>VLOOKUP($A358,таксономия!$1:$1048576,12,0)</f>
        <v xml:space="preserve"> Brevundimonas.</v>
      </c>
      <c r="EP358">
        <f>VLOOKUP($A358,таксономия!$1:$1048576,13,0)</f>
        <v>0</v>
      </c>
      <c r="EQ358">
        <f>VLOOKUP($A358,таксономия!$1:$1048576,14,0)</f>
        <v>0</v>
      </c>
    </row>
    <row r="359" spans="1:147" x14ac:dyDescent="0.25">
      <c r="A359" t="s">
        <v>370</v>
      </c>
      <c r="C359">
        <f t="shared" si="9"/>
        <v>1</v>
      </c>
      <c r="D359" s="1">
        <v>1</v>
      </c>
      <c r="E359">
        <v>0</v>
      </c>
      <c r="F359">
        <v>0</v>
      </c>
      <c r="G359">
        <v>0</v>
      </c>
      <c r="H359">
        <v>0</v>
      </c>
      <c r="I359">
        <v>0</v>
      </c>
      <c r="J359" s="2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91</v>
      </c>
      <c r="EJ359" t="str">
        <f>VLOOKUP($A359,таксономия!$1:$1048576,7,0)</f>
        <v>Bacteria</v>
      </c>
      <c r="EK359" t="str">
        <f>VLOOKUP($A359,таксономия!$1:$1048576,8,0)</f>
        <v xml:space="preserve"> Cyanobacteria</v>
      </c>
      <c r="EL359" s="3" t="str">
        <f>VLOOKUP($A359,таксономия!$1:$1048576,9,0)</f>
        <v xml:space="preserve"> Oscillatoriophycideae</v>
      </c>
      <c r="EM359" t="str">
        <f>VLOOKUP($A359,таксономия!$1:$1048576,10,0)</f>
        <v xml:space="preserve"> Chroococcales</v>
      </c>
      <c r="EN359" t="str">
        <f>VLOOKUP($A359,таксономия!$1:$1048576,11,0)</f>
        <v>Synechococcus.</v>
      </c>
      <c r="EO359">
        <f>VLOOKUP($A359,таксономия!$1:$1048576,12,0)</f>
        <v>0</v>
      </c>
      <c r="EP359">
        <f>VLOOKUP($A359,таксономия!$1:$1048576,13,0)</f>
        <v>0</v>
      </c>
      <c r="EQ359">
        <f>VLOOKUP($A359,таксономия!$1:$1048576,14,0)</f>
        <v>0</v>
      </c>
    </row>
    <row r="360" spans="1:147" x14ac:dyDescent="0.25">
      <c r="A360" t="s">
        <v>371</v>
      </c>
      <c r="C360">
        <f t="shared" si="9"/>
        <v>1</v>
      </c>
      <c r="D360" s="1">
        <v>1</v>
      </c>
      <c r="E360">
        <v>0</v>
      </c>
      <c r="F360">
        <v>0</v>
      </c>
      <c r="G360">
        <v>0</v>
      </c>
      <c r="H360">
        <v>0</v>
      </c>
      <c r="I360">
        <v>0</v>
      </c>
      <c r="J360" s="2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107</v>
      </c>
      <c r="EJ360" t="str">
        <f>VLOOKUP($A360,таксономия!$1:$1048576,7,0)</f>
        <v>Bacteria</v>
      </c>
      <c r="EK360" t="str">
        <f>VLOOKUP($A360,таксономия!$1:$1048576,8,0)</f>
        <v xml:space="preserve"> Cyanobacteria</v>
      </c>
      <c r="EL360" s="3" t="str">
        <f>VLOOKUP($A360,таксономия!$1:$1048576,9,0)</f>
        <v xml:space="preserve"> Oscillatoriophycideae</v>
      </c>
      <c r="EM360" t="str">
        <f>VLOOKUP($A360,таксономия!$1:$1048576,10,0)</f>
        <v xml:space="preserve"> Chroococcales</v>
      </c>
      <c r="EN360" t="str">
        <f>VLOOKUP($A360,таксономия!$1:$1048576,11,0)</f>
        <v>Synechococcus.</v>
      </c>
      <c r="EO360">
        <f>VLOOKUP($A360,таксономия!$1:$1048576,12,0)</f>
        <v>0</v>
      </c>
      <c r="EP360">
        <f>VLOOKUP($A360,таксономия!$1:$1048576,13,0)</f>
        <v>0</v>
      </c>
      <c r="EQ360">
        <f>VLOOKUP($A360,таксономия!$1:$1048576,14,0)</f>
        <v>0</v>
      </c>
    </row>
    <row r="361" spans="1:147" x14ac:dyDescent="0.25">
      <c r="A361" t="s">
        <v>372</v>
      </c>
      <c r="C361">
        <f t="shared" si="9"/>
        <v>1</v>
      </c>
      <c r="D361" s="1">
        <v>1</v>
      </c>
      <c r="E361">
        <v>0</v>
      </c>
      <c r="F361">
        <v>0</v>
      </c>
      <c r="G361">
        <v>0</v>
      </c>
      <c r="H361">
        <v>0</v>
      </c>
      <c r="I361">
        <v>0</v>
      </c>
      <c r="J361" s="2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107</v>
      </c>
      <c r="EJ361" t="str">
        <f>VLOOKUP($A361,таксономия!$1:$1048576,7,0)</f>
        <v>Bacteria</v>
      </c>
      <c r="EK361" t="str">
        <f>VLOOKUP($A361,таксономия!$1:$1048576,8,0)</f>
        <v xml:space="preserve"> Proteobacteria</v>
      </c>
      <c r="EL361" s="3" t="str">
        <f>VLOOKUP($A361,таксономия!$1:$1048576,9,0)</f>
        <v xml:space="preserve"> Gammaproteobacteria</v>
      </c>
      <c r="EM361" t="str">
        <f>VLOOKUP($A361,таксономия!$1:$1048576,10,0)</f>
        <v xml:space="preserve"> Oceanospirillales</v>
      </c>
      <c r="EN361" t="str">
        <f>VLOOKUP($A361,таксономия!$1:$1048576,11,0)</f>
        <v>Alcanivoracaceae</v>
      </c>
      <c r="EO361" t="str">
        <f>VLOOKUP($A361,таксономия!$1:$1048576,12,0)</f>
        <v xml:space="preserve"> Alcanivorax.</v>
      </c>
      <c r="EP361">
        <f>VLOOKUP($A361,таксономия!$1:$1048576,13,0)</f>
        <v>0</v>
      </c>
      <c r="EQ361">
        <f>VLOOKUP($A361,таксономия!$1:$1048576,14,0)</f>
        <v>0</v>
      </c>
    </row>
    <row r="362" spans="1:147" x14ac:dyDescent="0.25">
      <c r="A362" t="s">
        <v>374</v>
      </c>
      <c r="C362">
        <f t="shared" si="9"/>
        <v>1</v>
      </c>
      <c r="D362" s="1">
        <v>1</v>
      </c>
      <c r="E362">
        <v>0</v>
      </c>
      <c r="F362">
        <v>0</v>
      </c>
      <c r="G362">
        <v>0</v>
      </c>
      <c r="H362">
        <v>0</v>
      </c>
      <c r="I362">
        <v>0</v>
      </c>
      <c r="J362" s="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110</v>
      </c>
      <c r="EJ362" t="str">
        <f>VLOOKUP($A362,таксономия!$1:$1048576,7,0)</f>
        <v>Bacteria</v>
      </c>
      <c r="EK362" t="str">
        <f>VLOOKUP($A362,таксономия!$1:$1048576,8,0)</f>
        <v xml:space="preserve"> Proteobacteria</v>
      </c>
      <c r="EL362" s="3" t="str">
        <f>VLOOKUP($A362,таксономия!$1:$1048576,9,0)</f>
        <v xml:space="preserve"> Deltaproteobacteria</v>
      </c>
      <c r="EM362" t="str">
        <f>VLOOKUP($A362,таксономия!$1:$1048576,10,0)</f>
        <v xml:space="preserve"> Desulfuromonadales</v>
      </c>
      <c r="EN362" t="str">
        <f>VLOOKUP($A362,таксономия!$1:$1048576,11,0)</f>
        <v>Geobacteraceae</v>
      </c>
      <c r="EO362" t="str">
        <f>VLOOKUP($A362,таксономия!$1:$1048576,12,0)</f>
        <v xml:space="preserve"> Geobacter.</v>
      </c>
      <c r="EP362">
        <f>VLOOKUP($A362,таксономия!$1:$1048576,13,0)</f>
        <v>0</v>
      </c>
      <c r="EQ362">
        <f>VLOOKUP($A362,таксономия!$1:$1048576,14,0)</f>
        <v>0</v>
      </c>
    </row>
    <row r="363" spans="1:147" x14ac:dyDescent="0.25">
      <c r="A363" t="s">
        <v>376</v>
      </c>
      <c r="C363">
        <f t="shared" si="9"/>
        <v>1</v>
      </c>
      <c r="D363" s="1">
        <v>1</v>
      </c>
      <c r="E363">
        <v>0</v>
      </c>
      <c r="F363">
        <v>0</v>
      </c>
      <c r="G363">
        <v>0</v>
      </c>
      <c r="H363">
        <v>0</v>
      </c>
      <c r="I363">
        <v>0</v>
      </c>
      <c r="J363" s="2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109</v>
      </c>
      <c r="EJ363" t="str">
        <f>VLOOKUP($A363,таксономия!$1:$1048576,7,0)</f>
        <v>Bacteria</v>
      </c>
      <c r="EK363" t="str">
        <f>VLOOKUP($A363,таксономия!$1:$1048576,8,0)</f>
        <v xml:space="preserve"> Firmicutes</v>
      </c>
      <c r="EL363" s="3" t="str">
        <f>VLOOKUP($A363,таксономия!$1:$1048576,9,0)</f>
        <v xml:space="preserve"> Bacilli</v>
      </c>
      <c r="EM363" t="str">
        <f>VLOOKUP($A363,таксономия!$1:$1048576,10,0)</f>
        <v xml:space="preserve"> Bacillales</v>
      </c>
      <c r="EN363" t="str">
        <f>VLOOKUP($A363,таксономия!$1:$1048576,11,0)</f>
        <v xml:space="preserve"> Bacillaceae</v>
      </c>
      <c r="EO363" t="str">
        <f>VLOOKUP($A363,таксономия!$1:$1048576,12,0)</f>
        <v xml:space="preserve"> Bacillus</v>
      </c>
      <c r="EP363" t="str">
        <f>VLOOKUP($A363,таксономия!$1:$1048576,13,0)</f>
        <v>Bacillus cereus group.</v>
      </c>
      <c r="EQ363">
        <f>VLOOKUP($A363,таксономия!$1:$1048576,14,0)</f>
        <v>0</v>
      </c>
    </row>
    <row r="364" spans="1:147" x14ac:dyDescent="0.25">
      <c r="A364" t="s">
        <v>378</v>
      </c>
      <c r="C364">
        <f t="shared" si="9"/>
        <v>1</v>
      </c>
      <c r="D364" s="1">
        <v>1</v>
      </c>
      <c r="E364">
        <v>0</v>
      </c>
      <c r="F364">
        <v>0</v>
      </c>
      <c r="G364">
        <v>0</v>
      </c>
      <c r="H364">
        <v>0</v>
      </c>
      <c r="I364">
        <v>0</v>
      </c>
      <c r="J364" s="2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108</v>
      </c>
      <c r="EJ364" t="str">
        <f>VLOOKUP($A364,таксономия!$1:$1048576,7,0)</f>
        <v>Bacteria</v>
      </c>
      <c r="EK364" t="str">
        <f>VLOOKUP($A364,таксономия!$1:$1048576,8,0)</f>
        <v xml:space="preserve"> Proteobacteria</v>
      </c>
      <c r="EL364" s="3" t="str">
        <f>VLOOKUP($A364,таксономия!$1:$1048576,9,0)</f>
        <v xml:space="preserve"> Gammaproteobacteria</v>
      </c>
      <c r="EM364" t="str">
        <f>VLOOKUP($A364,таксономия!$1:$1048576,10,0)</f>
        <v xml:space="preserve"> Enterobacteriales</v>
      </c>
      <c r="EN364" t="str">
        <f>VLOOKUP($A364,таксономия!$1:$1048576,11,0)</f>
        <v>Enterobacteriaceae</v>
      </c>
      <c r="EO364" t="str">
        <f>VLOOKUP($A364,таксономия!$1:$1048576,12,0)</f>
        <v xml:space="preserve"> Klebsiella.</v>
      </c>
      <c r="EP364">
        <f>VLOOKUP($A364,таксономия!$1:$1048576,13,0)</f>
        <v>0</v>
      </c>
      <c r="EQ364">
        <f>VLOOKUP($A364,таксономия!$1:$1048576,14,0)</f>
        <v>0</v>
      </c>
    </row>
    <row r="365" spans="1:147" x14ac:dyDescent="0.25">
      <c r="A365" t="s">
        <v>379</v>
      </c>
      <c r="C365">
        <f t="shared" si="9"/>
        <v>1</v>
      </c>
      <c r="D365" s="1">
        <v>1</v>
      </c>
      <c r="E365">
        <v>0</v>
      </c>
      <c r="F365">
        <v>0</v>
      </c>
      <c r="G365">
        <v>0</v>
      </c>
      <c r="H365">
        <v>0</v>
      </c>
      <c r="I365">
        <v>0</v>
      </c>
      <c r="J365" s="2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85</v>
      </c>
      <c r="EJ365" t="e">
        <f>VLOOKUP($A365,таксономия!$1:$1048576,7,0)</f>
        <v>#N/A</v>
      </c>
      <c r="EK365" t="e">
        <f>VLOOKUP($A365,таксономия!$1:$1048576,8,0)</f>
        <v>#N/A</v>
      </c>
      <c r="EL365" s="3" t="e">
        <f>VLOOKUP($A365,таксономия!$1:$1048576,9,0)</f>
        <v>#N/A</v>
      </c>
      <c r="EM365" t="e">
        <f>VLOOKUP($A365,таксономия!$1:$1048576,10,0)</f>
        <v>#N/A</v>
      </c>
      <c r="EN365" t="e">
        <f>VLOOKUP($A365,таксономия!$1:$1048576,11,0)</f>
        <v>#N/A</v>
      </c>
      <c r="EO365" t="e">
        <f>VLOOKUP($A365,таксономия!$1:$1048576,12,0)</f>
        <v>#N/A</v>
      </c>
      <c r="EP365" t="e">
        <f>VLOOKUP($A365,таксономия!$1:$1048576,13,0)</f>
        <v>#N/A</v>
      </c>
      <c r="EQ365" t="e">
        <f>VLOOKUP($A365,таксономия!$1:$1048576,14,0)</f>
        <v>#N/A</v>
      </c>
    </row>
    <row r="366" spans="1:147" x14ac:dyDescent="0.25">
      <c r="A366" t="s">
        <v>380</v>
      </c>
      <c r="C366">
        <f t="shared" si="9"/>
        <v>1</v>
      </c>
      <c r="D366" s="1">
        <v>1</v>
      </c>
      <c r="E366">
        <v>0</v>
      </c>
      <c r="F366">
        <v>0</v>
      </c>
      <c r="G366">
        <v>0</v>
      </c>
      <c r="H366">
        <v>0</v>
      </c>
      <c r="I366">
        <v>0</v>
      </c>
      <c r="J366" s="2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109</v>
      </c>
      <c r="EJ366" t="str">
        <f>VLOOKUP($A366,таксономия!$1:$1048576,7,0)</f>
        <v>Bacteria</v>
      </c>
      <c r="EK366" t="str">
        <f>VLOOKUP($A366,таксономия!$1:$1048576,8,0)</f>
        <v xml:space="preserve"> Proteobacteria</v>
      </c>
      <c r="EL366" s="3" t="str">
        <f>VLOOKUP($A366,таксономия!$1:$1048576,9,0)</f>
        <v xml:space="preserve"> Alphaproteobacteria</v>
      </c>
      <c r="EM366" t="str">
        <f>VLOOKUP($A366,таксономия!$1:$1048576,10,0)</f>
        <v xml:space="preserve"> Rhizobiales</v>
      </c>
      <c r="EN366" t="str">
        <f>VLOOKUP($A366,таксономия!$1:$1048576,11,0)</f>
        <v>Rhizobiaceae</v>
      </c>
      <c r="EO366" t="str">
        <f>VLOOKUP($A366,таксономия!$1:$1048576,12,0)</f>
        <v xml:space="preserve"> Rhizobium/Agrobacterium group</v>
      </c>
      <c r="EP366" t="str">
        <f>VLOOKUP($A366,таксономия!$1:$1048576,13,0)</f>
        <v xml:space="preserve"> Rhizobium.</v>
      </c>
      <c r="EQ366">
        <f>VLOOKUP($A366,таксономия!$1:$1048576,14,0)</f>
        <v>0</v>
      </c>
    </row>
    <row r="367" spans="1:147" x14ac:dyDescent="0.25">
      <c r="A367" t="s">
        <v>385</v>
      </c>
      <c r="C367">
        <f t="shared" si="9"/>
        <v>1</v>
      </c>
      <c r="D367" s="1">
        <v>1</v>
      </c>
      <c r="E367">
        <v>0</v>
      </c>
      <c r="F367">
        <v>0</v>
      </c>
      <c r="G367">
        <v>0</v>
      </c>
      <c r="H367">
        <v>0</v>
      </c>
      <c r="I367">
        <v>0</v>
      </c>
      <c r="J367" s="2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109</v>
      </c>
      <c r="EJ367" t="str">
        <f>VLOOKUP($A367,таксономия!$1:$1048576,7,0)</f>
        <v>Bacteria</v>
      </c>
      <c r="EK367" t="str">
        <f>VLOOKUP($A367,таксономия!$1:$1048576,8,0)</f>
        <v xml:space="preserve"> Proteobacteria</v>
      </c>
      <c r="EL367" s="3" t="str">
        <f>VLOOKUP($A367,таксономия!$1:$1048576,9,0)</f>
        <v xml:space="preserve"> Gammaproteobacteria</v>
      </c>
      <c r="EM367" t="str">
        <f>VLOOKUP($A367,таксономия!$1:$1048576,10,0)</f>
        <v xml:space="preserve"> Vibrionales</v>
      </c>
      <c r="EN367" t="str">
        <f>VLOOKUP($A367,таксономия!$1:$1048576,11,0)</f>
        <v>Vibrionaceae</v>
      </c>
      <c r="EO367" t="str">
        <f>VLOOKUP($A367,таксономия!$1:$1048576,12,0)</f>
        <v xml:space="preserve"> Aliivibrio.</v>
      </c>
      <c r="EP367">
        <f>VLOOKUP($A367,таксономия!$1:$1048576,13,0)</f>
        <v>0</v>
      </c>
      <c r="EQ367">
        <f>VLOOKUP($A367,таксономия!$1:$1048576,14,0)</f>
        <v>0</v>
      </c>
    </row>
    <row r="368" spans="1:147" x14ac:dyDescent="0.25">
      <c r="A368" t="s">
        <v>387</v>
      </c>
      <c r="C368">
        <f t="shared" si="9"/>
        <v>1</v>
      </c>
      <c r="D368" s="1">
        <v>1</v>
      </c>
      <c r="E368">
        <v>0</v>
      </c>
      <c r="F368">
        <v>0</v>
      </c>
      <c r="G368">
        <v>0</v>
      </c>
      <c r="H368">
        <v>0</v>
      </c>
      <c r="I368">
        <v>0</v>
      </c>
      <c r="J368" s="2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108</v>
      </c>
      <c r="EJ368" t="str">
        <f>VLOOKUP($A368,таксономия!$1:$1048576,7,0)</f>
        <v>Bacteria</v>
      </c>
      <c r="EK368" t="str">
        <f>VLOOKUP($A368,таксономия!$1:$1048576,8,0)</f>
        <v xml:space="preserve"> Proteobacteria</v>
      </c>
      <c r="EL368" s="3" t="str">
        <f>VLOOKUP($A368,таксономия!$1:$1048576,9,0)</f>
        <v xml:space="preserve"> Gammaproteobacteria</v>
      </c>
      <c r="EM368" t="str">
        <f>VLOOKUP($A368,таксономия!$1:$1048576,10,0)</f>
        <v xml:space="preserve"> Enterobacteriales</v>
      </c>
      <c r="EN368" t="str">
        <f>VLOOKUP($A368,таксономия!$1:$1048576,11,0)</f>
        <v>Enterobacteriaceae</v>
      </c>
      <c r="EO368" t="str">
        <f>VLOOKUP($A368,таксономия!$1:$1048576,12,0)</f>
        <v xml:space="preserve"> Escherichia.</v>
      </c>
      <c r="EP368">
        <f>VLOOKUP($A368,таксономия!$1:$1048576,13,0)</f>
        <v>0</v>
      </c>
      <c r="EQ368">
        <f>VLOOKUP($A368,таксономия!$1:$1048576,14,0)</f>
        <v>0</v>
      </c>
    </row>
    <row r="369" spans="1:147" x14ac:dyDescent="0.25">
      <c r="A369" t="s">
        <v>390</v>
      </c>
      <c r="C369">
        <f t="shared" si="9"/>
        <v>1</v>
      </c>
      <c r="D369" s="1">
        <v>1</v>
      </c>
      <c r="E369">
        <v>0</v>
      </c>
      <c r="F369">
        <v>0</v>
      </c>
      <c r="G369">
        <v>0</v>
      </c>
      <c r="H369">
        <v>0</v>
      </c>
      <c r="I369">
        <v>0</v>
      </c>
      <c r="J369" s="2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107</v>
      </c>
      <c r="EJ369" t="str">
        <f>VLOOKUP($A369,таксономия!$1:$1048576,7,0)</f>
        <v>Bacteria</v>
      </c>
      <c r="EK369" t="str">
        <f>VLOOKUP($A369,таксономия!$1:$1048576,8,0)</f>
        <v xml:space="preserve"> Proteobacteria</v>
      </c>
      <c r="EL369" s="3" t="str">
        <f>VLOOKUP($A369,таксономия!$1:$1048576,9,0)</f>
        <v xml:space="preserve"> Alphaproteobacteria</v>
      </c>
      <c r="EM369" t="str">
        <f>VLOOKUP($A369,таксономия!$1:$1048576,10,0)</f>
        <v xml:space="preserve"> Rhizobiales</v>
      </c>
      <c r="EN369" t="str">
        <f>VLOOKUP($A369,таксономия!$1:$1048576,11,0)</f>
        <v>Bradyrhizobiaceae</v>
      </c>
      <c r="EO369" t="str">
        <f>VLOOKUP($A369,таксономия!$1:$1048576,12,0)</f>
        <v xml:space="preserve"> Oligotropha.</v>
      </c>
      <c r="EP369">
        <f>VLOOKUP($A369,таксономия!$1:$1048576,13,0)</f>
        <v>0</v>
      </c>
      <c r="EQ369">
        <f>VLOOKUP($A369,таксономия!$1:$1048576,14,0)</f>
        <v>0</v>
      </c>
    </row>
    <row r="370" spans="1:147" x14ac:dyDescent="0.25">
      <c r="A370" t="s">
        <v>391</v>
      </c>
      <c r="C370">
        <f t="shared" si="9"/>
        <v>1</v>
      </c>
      <c r="D370" s="1">
        <v>1</v>
      </c>
      <c r="E370">
        <v>0</v>
      </c>
      <c r="F370">
        <v>0</v>
      </c>
      <c r="G370">
        <v>0</v>
      </c>
      <c r="H370">
        <v>0</v>
      </c>
      <c r="I370">
        <v>0</v>
      </c>
      <c r="J370" s="2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107</v>
      </c>
      <c r="EJ370" t="str">
        <f>VLOOKUP($A370,таксономия!$1:$1048576,7,0)</f>
        <v>Bacteria</v>
      </c>
      <c r="EK370" t="str">
        <f>VLOOKUP($A370,таксономия!$1:$1048576,8,0)</f>
        <v xml:space="preserve"> Proteobacteria</v>
      </c>
      <c r="EL370" s="3" t="str">
        <f>VLOOKUP($A370,таксономия!$1:$1048576,9,0)</f>
        <v xml:space="preserve"> Alphaproteobacteria</v>
      </c>
      <c r="EM370" t="str">
        <f>VLOOKUP($A370,таксономия!$1:$1048576,10,0)</f>
        <v xml:space="preserve"> Rhizobiales</v>
      </c>
      <c r="EN370" t="str">
        <f>VLOOKUP($A370,таксономия!$1:$1048576,11,0)</f>
        <v>Bradyrhizobiaceae</v>
      </c>
      <c r="EO370" t="str">
        <f>VLOOKUP($A370,таксономия!$1:$1048576,12,0)</f>
        <v xml:space="preserve"> Oligotropha.</v>
      </c>
      <c r="EP370">
        <f>VLOOKUP($A370,таксономия!$1:$1048576,13,0)</f>
        <v>0</v>
      </c>
      <c r="EQ370">
        <f>VLOOKUP($A370,таксономия!$1:$1048576,14,0)</f>
        <v>0</v>
      </c>
    </row>
    <row r="371" spans="1:147" x14ac:dyDescent="0.25">
      <c r="A371" t="s">
        <v>394</v>
      </c>
      <c r="C371">
        <f t="shared" si="9"/>
        <v>1</v>
      </c>
      <c r="D371" s="1">
        <v>1</v>
      </c>
      <c r="E371">
        <v>0</v>
      </c>
      <c r="F371">
        <v>0</v>
      </c>
      <c r="G371">
        <v>0</v>
      </c>
      <c r="H371">
        <v>0</v>
      </c>
      <c r="I371">
        <v>0</v>
      </c>
      <c r="J371" s="2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111</v>
      </c>
      <c r="EJ371" t="e">
        <f>VLOOKUP($A371,таксономия!$1:$1048576,7,0)</f>
        <v>#N/A</v>
      </c>
      <c r="EK371" t="e">
        <f>VLOOKUP($A371,таксономия!$1:$1048576,8,0)</f>
        <v>#N/A</v>
      </c>
      <c r="EL371" s="3" t="e">
        <f>VLOOKUP($A371,таксономия!$1:$1048576,9,0)</f>
        <v>#N/A</v>
      </c>
      <c r="EM371" t="e">
        <f>VLOOKUP($A371,таксономия!$1:$1048576,10,0)</f>
        <v>#N/A</v>
      </c>
      <c r="EN371" t="e">
        <f>VLOOKUP($A371,таксономия!$1:$1048576,11,0)</f>
        <v>#N/A</v>
      </c>
      <c r="EO371" t="e">
        <f>VLOOKUP($A371,таксономия!$1:$1048576,12,0)</f>
        <v>#N/A</v>
      </c>
      <c r="EP371" t="e">
        <f>VLOOKUP($A371,таксономия!$1:$1048576,13,0)</f>
        <v>#N/A</v>
      </c>
      <c r="EQ371" t="e">
        <f>VLOOKUP($A371,таксономия!$1:$1048576,14,0)</f>
        <v>#N/A</v>
      </c>
    </row>
    <row r="372" spans="1:147" x14ac:dyDescent="0.25">
      <c r="A372" t="s">
        <v>395</v>
      </c>
      <c r="C372">
        <f t="shared" si="9"/>
        <v>1</v>
      </c>
      <c r="D372" s="1">
        <v>1</v>
      </c>
      <c r="E372">
        <v>0</v>
      </c>
      <c r="F372">
        <v>0</v>
      </c>
      <c r="G372">
        <v>0</v>
      </c>
      <c r="H372">
        <v>0</v>
      </c>
      <c r="I372">
        <v>0</v>
      </c>
      <c r="J372" s="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90</v>
      </c>
      <c r="EJ372" t="str">
        <f>VLOOKUP($A372,таксономия!$1:$1048576,7,0)</f>
        <v>Bacteria</v>
      </c>
      <c r="EK372" t="str">
        <f>VLOOKUP($A372,таксономия!$1:$1048576,8,0)</f>
        <v xml:space="preserve"> Proteobacteria</v>
      </c>
      <c r="EL372" s="3" t="str">
        <f>VLOOKUP($A372,таксономия!$1:$1048576,9,0)</f>
        <v xml:space="preserve"> Gammaproteobacteria</v>
      </c>
      <c r="EM372" t="str">
        <f>VLOOKUP($A372,таксономия!$1:$1048576,10,0)</f>
        <v xml:space="preserve"> Acidithiobacillales</v>
      </c>
      <c r="EN372" t="str">
        <f>VLOOKUP($A372,таксономия!$1:$1048576,11,0)</f>
        <v>Acidithiobacillaceae</v>
      </c>
      <c r="EO372" t="str">
        <f>VLOOKUP($A372,таксономия!$1:$1048576,12,0)</f>
        <v xml:space="preserve"> Acidithiobacillus.</v>
      </c>
      <c r="EP372">
        <f>VLOOKUP($A372,таксономия!$1:$1048576,13,0)</f>
        <v>0</v>
      </c>
      <c r="EQ372">
        <f>VLOOKUP($A372,таксономия!$1:$1048576,14,0)</f>
        <v>0</v>
      </c>
    </row>
    <row r="373" spans="1:147" x14ac:dyDescent="0.25">
      <c r="A373" t="s">
        <v>396</v>
      </c>
      <c r="C373">
        <f t="shared" si="9"/>
        <v>1</v>
      </c>
      <c r="D373" s="1">
        <v>1</v>
      </c>
      <c r="E373">
        <v>0</v>
      </c>
      <c r="F373">
        <v>0</v>
      </c>
      <c r="G373">
        <v>0</v>
      </c>
      <c r="H373">
        <v>0</v>
      </c>
      <c r="I373">
        <v>0</v>
      </c>
      <c r="J373" s="2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107</v>
      </c>
      <c r="EJ373" t="str">
        <f>VLOOKUP($A373,таксономия!$1:$1048576,7,0)</f>
        <v>Bacteria</v>
      </c>
      <c r="EK373" t="str">
        <f>VLOOKUP($A373,таксономия!$1:$1048576,8,0)</f>
        <v xml:space="preserve"> Cyanobacteria</v>
      </c>
      <c r="EL373" s="3" t="str">
        <f>VLOOKUP($A373,таксономия!$1:$1048576,9,0)</f>
        <v xml:space="preserve"> Oscillatoriophycideae</v>
      </c>
      <c r="EM373" t="str">
        <f>VLOOKUP($A373,таксономия!$1:$1048576,10,0)</f>
        <v xml:space="preserve"> Chroococcales</v>
      </c>
      <c r="EN373" t="str">
        <f>VLOOKUP($A373,таксономия!$1:$1048576,11,0)</f>
        <v>Cyanothece.</v>
      </c>
      <c r="EO373">
        <f>VLOOKUP($A373,таксономия!$1:$1048576,12,0)</f>
        <v>0</v>
      </c>
      <c r="EP373">
        <f>VLOOKUP($A373,таксономия!$1:$1048576,13,0)</f>
        <v>0</v>
      </c>
      <c r="EQ373">
        <f>VLOOKUP($A373,таксономия!$1:$1048576,14,0)</f>
        <v>0</v>
      </c>
    </row>
    <row r="374" spans="1:147" x14ac:dyDescent="0.25">
      <c r="A374" t="s">
        <v>397</v>
      </c>
      <c r="C374">
        <f t="shared" si="9"/>
        <v>1</v>
      </c>
      <c r="D374" s="1">
        <v>1</v>
      </c>
      <c r="E374">
        <v>0</v>
      </c>
      <c r="F374">
        <v>0</v>
      </c>
      <c r="G374">
        <v>0</v>
      </c>
      <c r="H374">
        <v>0</v>
      </c>
      <c r="I374">
        <v>0</v>
      </c>
      <c r="J374" s="2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108</v>
      </c>
      <c r="EJ374" t="str">
        <f>VLOOKUP($A374,таксономия!$1:$1048576,7,0)</f>
        <v>Bacteria</v>
      </c>
      <c r="EK374" t="str">
        <f>VLOOKUP($A374,таксономия!$1:$1048576,8,0)</f>
        <v xml:space="preserve"> Cyanobacteria</v>
      </c>
      <c r="EL374" s="3" t="str">
        <f>VLOOKUP($A374,таксономия!$1:$1048576,9,0)</f>
        <v xml:space="preserve"> Oscillatoriophycideae</v>
      </c>
      <c r="EM374" t="str">
        <f>VLOOKUP($A374,таксономия!$1:$1048576,10,0)</f>
        <v xml:space="preserve"> Chroococcales</v>
      </c>
      <c r="EN374" t="str">
        <f>VLOOKUP($A374,таксономия!$1:$1048576,11,0)</f>
        <v>Cyanothece.</v>
      </c>
      <c r="EO374">
        <f>VLOOKUP($A374,таксономия!$1:$1048576,12,0)</f>
        <v>0</v>
      </c>
      <c r="EP374">
        <f>VLOOKUP($A374,таксономия!$1:$1048576,13,0)</f>
        <v>0</v>
      </c>
      <c r="EQ374">
        <f>VLOOKUP($A374,таксономия!$1:$1048576,14,0)</f>
        <v>0</v>
      </c>
    </row>
    <row r="375" spans="1:147" x14ac:dyDescent="0.25">
      <c r="A375" t="s">
        <v>398</v>
      </c>
      <c r="C375">
        <f t="shared" si="9"/>
        <v>1</v>
      </c>
      <c r="D375" s="1">
        <v>1</v>
      </c>
      <c r="E375">
        <v>0</v>
      </c>
      <c r="F375">
        <v>0</v>
      </c>
      <c r="G375">
        <v>0</v>
      </c>
      <c r="H375">
        <v>0</v>
      </c>
      <c r="I375">
        <v>0</v>
      </c>
      <c r="J375" s="2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74</v>
      </c>
      <c r="EJ375" t="str">
        <f>VLOOKUP($A375,таксономия!$1:$1048576,7,0)</f>
        <v>Bacteria</v>
      </c>
      <c r="EK375" t="str">
        <f>VLOOKUP($A375,таксономия!$1:$1048576,8,0)</f>
        <v xml:space="preserve"> Cyanobacteria</v>
      </c>
      <c r="EL375" s="3" t="str">
        <f>VLOOKUP($A375,таксономия!$1:$1048576,9,0)</f>
        <v xml:space="preserve"> Oscillatoriophycideae</v>
      </c>
      <c r="EM375" t="str">
        <f>VLOOKUP($A375,таксономия!$1:$1048576,10,0)</f>
        <v xml:space="preserve"> Chroococcales</v>
      </c>
      <c r="EN375" t="str">
        <f>VLOOKUP($A375,таксономия!$1:$1048576,11,0)</f>
        <v>Cyanothece.</v>
      </c>
      <c r="EO375">
        <f>VLOOKUP($A375,таксономия!$1:$1048576,12,0)</f>
        <v>0</v>
      </c>
      <c r="EP375">
        <f>VLOOKUP($A375,таксономия!$1:$1048576,13,0)</f>
        <v>0</v>
      </c>
      <c r="EQ375">
        <f>VLOOKUP($A375,таксономия!$1:$1048576,14,0)</f>
        <v>0</v>
      </c>
    </row>
    <row r="376" spans="1:147" x14ac:dyDescent="0.25">
      <c r="A376" t="s">
        <v>399</v>
      </c>
      <c r="C376">
        <f t="shared" si="9"/>
        <v>1</v>
      </c>
      <c r="D376" s="1">
        <v>1</v>
      </c>
      <c r="E376">
        <v>0</v>
      </c>
      <c r="F376">
        <v>0</v>
      </c>
      <c r="G376">
        <v>0</v>
      </c>
      <c r="H376">
        <v>0</v>
      </c>
      <c r="I376">
        <v>0</v>
      </c>
      <c r="J376" s="2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108</v>
      </c>
      <c r="EJ376" t="str">
        <f>VLOOKUP($A376,таксономия!$1:$1048576,7,0)</f>
        <v>Bacteria</v>
      </c>
      <c r="EK376" t="str">
        <f>VLOOKUP($A376,таксономия!$1:$1048576,8,0)</f>
        <v xml:space="preserve"> Proteobacteria</v>
      </c>
      <c r="EL376" s="3" t="str">
        <f>VLOOKUP($A376,таксономия!$1:$1048576,9,0)</f>
        <v xml:space="preserve"> Gammaproteobacteria</v>
      </c>
      <c r="EM376" t="str">
        <f>VLOOKUP($A376,таксономия!$1:$1048576,10,0)</f>
        <v xml:space="preserve"> Enterobacteriales</v>
      </c>
      <c r="EN376" t="str">
        <f>VLOOKUP($A376,таксономия!$1:$1048576,11,0)</f>
        <v>Enterobacteriaceae</v>
      </c>
      <c r="EO376" t="str">
        <f>VLOOKUP($A376,таксономия!$1:$1048576,12,0)</f>
        <v xml:space="preserve"> Escherichia.</v>
      </c>
      <c r="EP376">
        <f>VLOOKUP($A376,таксономия!$1:$1048576,13,0)</f>
        <v>0</v>
      </c>
      <c r="EQ376">
        <f>VLOOKUP($A376,таксономия!$1:$1048576,14,0)</f>
        <v>0</v>
      </c>
    </row>
    <row r="377" spans="1:147" x14ac:dyDescent="0.25">
      <c r="A377" t="s">
        <v>400</v>
      </c>
      <c r="C377">
        <f t="shared" si="9"/>
        <v>1</v>
      </c>
      <c r="D377" s="1">
        <v>1</v>
      </c>
      <c r="E377">
        <v>0</v>
      </c>
      <c r="F377">
        <v>0</v>
      </c>
      <c r="G377">
        <v>0</v>
      </c>
      <c r="H377">
        <v>0</v>
      </c>
      <c r="I377">
        <v>0</v>
      </c>
      <c r="J377" s="2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108</v>
      </c>
      <c r="EJ377" t="e">
        <f>VLOOKUP($A377,таксономия!$1:$1048576,7,0)</f>
        <v>#N/A</v>
      </c>
      <c r="EK377" t="e">
        <f>VLOOKUP($A377,таксономия!$1:$1048576,8,0)</f>
        <v>#N/A</v>
      </c>
      <c r="EL377" s="3" t="e">
        <f>VLOOKUP($A377,таксономия!$1:$1048576,9,0)</f>
        <v>#N/A</v>
      </c>
      <c r="EM377" t="e">
        <f>VLOOKUP($A377,таксономия!$1:$1048576,10,0)</f>
        <v>#N/A</v>
      </c>
      <c r="EN377" t="e">
        <f>VLOOKUP($A377,таксономия!$1:$1048576,11,0)</f>
        <v>#N/A</v>
      </c>
      <c r="EO377" t="e">
        <f>VLOOKUP($A377,таксономия!$1:$1048576,12,0)</f>
        <v>#N/A</v>
      </c>
      <c r="EP377" t="e">
        <f>VLOOKUP($A377,таксономия!$1:$1048576,13,0)</f>
        <v>#N/A</v>
      </c>
      <c r="EQ377" t="e">
        <f>VLOOKUP($A377,таксономия!$1:$1048576,14,0)</f>
        <v>#N/A</v>
      </c>
    </row>
    <row r="378" spans="1:147" x14ac:dyDescent="0.25">
      <c r="A378" t="s">
        <v>401</v>
      </c>
      <c r="C378">
        <f t="shared" si="9"/>
        <v>1</v>
      </c>
      <c r="D378" s="1">
        <v>1</v>
      </c>
      <c r="E378">
        <v>0</v>
      </c>
      <c r="F378">
        <v>0</v>
      </c>
      <c r="G378">
        <v>0</v>
      </c>
      <c r="H378">
        <v>0</v>
      </c>
      <c r="I378">
        <v>0</v>
      </c>
      <c r="J378" s="2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108</v>
      </c>
      <c r="EJ378" t="str">
        <f>VLOOKUP($A378,таксономия!$1:$1048576,7,0)</f>
        <v>Bacteria</v>
      </c>
      <c r="EK378" t="str">
        <f>VLOOKUP($A378,таксономия!$1:$1048576,8,0)</f>
        <v xml:space="preserve"> Proteobacteria</v>
      </c>
      <c r="EL378" s="3" t="str">
        <f>VLOOKUP($A378,таксономия!$1:$1048576,9,0)</f>
        <v xml:space="preserve"> Gammaproteobacteria</v>
      </c>
      <c r="EM378" t="str">
        <f>VLOOKUP($A378,таксономия!$1:$1048576,10,0)</f>
        <v xml:space="preserve"> Enterobacteriales</v>
      </c>
      <c r="EN378" t="str">
        <f>VLOOKUP($A378,таксономия!$1:$1048576,11,0)</f>
        <v>Enterobacteriaceae</v>
      </c>
      <c r="EO378" t="str">
        <f>VLOOKUP($A378,таксономия!$1:$1048576,12,0)</f>
        <v xml:space="preserve"> Escherichia.</v>
      </c>
      <c r="EP378">
        <f>VLOOKUP($A378,таксономия!$1:$1048576,13,0)</f>
        <v>0</v>
      </c>
      <c r="EQ378">
        <f>VLOOKUP($A378,таксономия!$1:$1048576,14,0)</f>
        <v>0</v>
      </c>
    </row>
    <row r="379" spans="1:147" x14ac:dyDescent="0.25">
      <c r="A379" t="s">
        <v>405</v>
      </c>
      <c r="C379">
        <f t="shared" si="9"/>
        <v>1</v>
      </c>
      <c r="D379" s="1">
        <v>1</v>
      </c>
      <c r="E379">
        <v>0</v>
      </c>
      <c r="F379">
        <v>0</v>
      </c>
      <c r="G379">
        <v>0</v>
      </c>
      <c r="H379">
        <v>0</v>
      </c>
      <c r="I379">
        <v>0</v>
      </c>
      <c r="J379" s="2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101</v>
      </c>
      <c r="EJ379" t="str">
        <f>VLOOKUP($A379,таксономия!$1:$1048576,7,0)</f>
        <v>Bacteria</v>
      </c>
      <c r="EK379" t="str">
        <f>VLOOKUP($A379,таксономия!$1:$1048576,8,0)</f>
        <v xml:space="preserve"> Actinobacteria</v>
      </c>
      <c r="EL379" s="3" t="str">
        <f>VLOOKUP($A379,таксономия!$1:$1048576,9,0)</f>
        <v xml:space="preserve"> Bifidobacteriales</v>
      </c>
      <c r="EM379" t="str">
        <f>VLOOKUP($A379,таксономия!$1:$1048576,10,0)</f>
        <v xml:space="preserve"> Bifidobacteriaceae</v>
      </c>
      <c r="EN379" t="str">
        <f>VLOOKUP($A379,таксономия!$1:$1048576,11,0)</f>
        <v>Bifidobacterium.</v>
      </c>
      <c r="EO379">
        <f>VLOOKUP($A379,таксономия!$1:$1048576,12,0)</f>
        <v>0</v>
      </c>
      <c r="EP379">
        <f>VLOOKUP($A379,таксономия!$1:$1048576,13,0)</f>
        <v>0</v>
      </c>
      <c r="EQ379">
        <f>VLOOKUP($A379,таксономия!$1:$1048576,14,0)</f>
        <v>0</v>
      </c>
    </row>
    <row r="380" spans="1:147" x14ac:dyDescent="0.25">
      <c r="A380" t="s">
        <v>406</v>
      </c>
      <c r="C380">
        <f t="shared" si="9"/>
        <v>1</v>
      </c>
      <c r="D380" s="1">
        <v>1</v>
      </c>
      <c r="E380">
        <v>0</v>
      </c>
      <c r="F380">
        <v>0</v>
      </c>
      <c r="G380">
        <v>0</v>
      </c>
      <c r="H380">
        <v>0</v>
      </c>
      <c r="I380">
        <v>0</v>
      </c>
      <c r="J380" s="2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78</v>
      </c>
      <c r="EJ380" t="str">
        <f>VLOOKUP($A380,таксономия!$1:$1048576,7,0)</f>
        <v>Bacteria</v>
      </c>
      <c r="EK380" t="str">
        <f>VLOOKUP($A380,таксономия!$1:$1048576,8,0)</f>
        <v xml:space="preserve"> Actinobacteria</v>
      </c>
      <c r="EL380" s="3" t="str">
        <f>VLOOKUP($A380,таксономия!$1:$1048576,9,0)</f>
        <v xml:space="preserve"> Bifidobacteriales</v>
      </c>
      <c r="EM380" t="str">
        <f>VLOOKUP($A380,таксономия!$1:$1048576,10,0)</f>
        <v xml:space="preserve"> Bifidobacteriaceae</v>
      </c>
      <c r="EN380" t="str">
        <f>VLOOKUP($A380,таксономия!$1:$1048576,11,0)</f>
        <v>Bifidobacterium.</v>
      </c>
      <c r="EO380">
        <f>VLOOKUP($A380,таксономия!$1:$1048576,12,0)</f>
        <v>0</v>
      </c>
      <c r="EP380">
        <f>VLOOKUP($A380,таксономия!$1:$1048576,13,0)</f>
        <v>0</v>
      </c>
      <c r="EQ380">
        <f>VLOOKUP($A380,таксономия!$1:$1048576,14,0)</f>
        <v>0</v>
      </c>
    </row>
    <row r="381" spans="1:147" x14ac:dyDescent="0.25">
      <c r="A381" t="s">
        <v>407</v>
      </c>
      <c r="C381">
        <f t="shared" si="9"/>
        <v>1</v>
      </c>
      <c r="D381" s="1">
        <v>1</v>
      </c>
      <c r="E381">
        <v>0</v>
      </c>
      <c r="F381">
        <v>0</v>
      </c>
      <c r="G381">
        <v>0</v>
      </c>
      <c r="H381">
        <v>0</v>
      </c>
      <c r="I381">
        <v>0</v>
      </c>
      <c r="J381" s="2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63</v>
      </c>
      <c r="EJ381" t="str">
        <f>VLOOKUP($A381,таксономия!$1:$1048576,7,0)</f>
        <v>Bacteria</v>
      </c>
      <c r="EK381" t="str">
        <f>VLOOKUP($A381,таксономия!$1:$1048576,8,0)</f>
        <v xml:space="preserve"> Actinobacteria</v>
      </c>
      <c r="EL381" s="3" t="str">
        <f>VLOOKUP($A381,таксономия!$1:$1048576,9,0)</f>
        <v xml:space="preserve"> Bifidobacteriales</v>
      </c>
      <c r="EM381" t="str">
        <f>VLOOKUP($A381,таксономия!$1:$1048576,10,0)</f>
        <v xml:space="preserve"> Bifidobacteriaceae</v>
      </c>
      <c r="EN381" t="str">
        <f>VLOOKUP($A381,таксономия!$1:$1048576,11,0)</f>
        <v>Bifidobacterium.</v>
      </c>
      <c r="EO381">
        <f>VLOOKUP($A381,таксономия!$1:$1048576,12,0)</f>
        <v>0</v>
      </c>
      <c r="EP381">
        <f>VLOOKUP($A381,таксономия!$1:$1048576,13,0)</f>
        <v>0</v>
      </c>
      <c r="EQ381">
        <f>VLOOKUP($A381,таксономия!$1:$1048576,14,0)</f>
        <v>0</v>
      </c>
    </row>
    <row r="382" spans="1:147" x14ac:dyDescent="0.25">
      <c r="A382" t="s">
        <v>408</v>
      </c>
      <c r="C382">
        <f t="shared" si="9"/>
        <v>1</v>
      </c>
      <c r="D382" s="1">
        <v>1</v>
      </c>
      <c r="E382">
        <v>0</v>
      </c>
      <c r="F382">
        <v>0</v>
      </c>
      <c r="G382">
        <v>0</v>
      </c>
      <c r="H382">
        <v>0</v>
      </c>
      <c r="I382">
        <v>0</v>
      </c>
      <c r="J382" s="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110</v>
      </c>
      <c r="EJ382" t="str">
        <f>VLOOKUP($A382,таксономия!$1:$1048576,7,0)</f>
        <v>Bacteria</v>
      </c>
      <c r="EK382" t="str">
        <f>VLOOKUP($A382,таксономия!$1:$1048576,8,0)</f>
        <v xml:space="preserve"> Proteobacteria</v>
      </c>
      <c r="EL382" s="3" t="str">
        <f>VLOOKUP($A382,таксономия!$1:$1048576,9,0)</f>
        <v xml:space="preserve"> Gammaproteobacteria</v>
      </c>
      <c r="EM382" t="str">
        <f>VLOOKUP($A382,таксономия!$1:$1048576,10,0)</f>
        <v xml:space="preserve"> Pasteurellales</v>
      </c>
      <c r="EN382" t="str">
        <f>VLOOKUP($A382,таксономия!$1:$1048576,11,0)</f>
        <v>Pasteurellaceae</v>
      </c>
      <c r="EO382" t="str">
        <f>VLOOKUP($A382,таксономия!$1:$1048576,12,0)</f>
        <v xml:space="preserve"> Haemophilus.</v>
      </c>
      <c r="EP382">
        <f>VLOOKUP($A382,таксономия!$1:$1048576,13,0)</f>
        <v>0</v>
      </c>
      <c r="EQ382">
        <f>VLOOKUP($A382,таксономия!$1:$1048576,14,0)</f>
        <v>0</v>
      </c>
    </row>
    <row r="383" spans="1:147" x14ac:dyDescent="0.25">
      <c r="A383" t="s">
        <v>409</v>
      </c>
      <c r="C383">
        <f t="shared" si="9"/>
        <v>1</v>
      </c>
      <c r="D383" s="1">
        <v>1</v>
      </c>
      <c r="E383">
        <v>0</v>
      </c>
      <c r="F383">
        <v>0</v>
      </c>
      <c r="G383">
        <v>0</v>
      </c>
      <c r="H383">
        <v>0</v>
      </c>
      <c r="I383">
        <v>0</v>
      </c>
      <c r="J383" s="2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110</v>
      </c>
      <c r="EJ383" t="str">
        <f>VLOOKUP($A383,таксономия!$1:$1048576,7,0)</f>
        <v>Bacteria</v>
      </c>
      <c r="EK383" t="str">
        <f>VLOOKUP($A383,таксономия!$1:$1048576,8,0)</f>
        <v xml:space="preserve"> Proteobacteria</v>
      </c>
      <c r="EL383" s="3" t="str">
        <f>VLOOKUP($A383,таксономия!$1:$1048576,9,0)</f>
        <v xml:space="preserve"> Gammaproteobacteria</v>
      </c>
      <c r="EM383" t="str">
        <f>VLOOKUP($A383,таксономия!$1:$1048576,10,0)</f>
        <v xml:space="preserve"> Pasteurellales</v>
      </c>
      <c r="EN383" t="str">
        <f>VLOOKUP($A383,таксономия!$1:$1048576,11,0)</f>
        <v>Pasteurellaceae</v>
      </c>
      <c r="EO383" t="str">
        <f>VLOOKUP($A383,таксономия!$1:$1048576,12,0)</f>
        <v xml:space="preserve"> Haemophilus.</v>
      </c>
      <c r="EP383">
        <f>VLOOKUP($A383,таксономия!$1:$1048576,13,0)</f>
        <v>0</v>
      </c>
      <c r="EQ383">
        <f>VLOOKUP($A383,таксономия!$1:$1048576,14,0)</f>
        <v>0</v>
      </c>
    </row>
    <row r="384" spans="1:147" x14ac:dyDescent="0.25">
      <c r="A384" t="s">
        <v>410</v>
      </c>
      <c r="C384">
        <f t="shared" si="9"/>
        <v>1</v>
      </c>
      <c r="D384" s="1">
        <v>1</v>
      </c>
      <c r="E384">
        <v>0</v>
      </c>
      <c r="F384">
        <v>0</v>
      </c>
      <c r="G384">
        <v>0</v>
      </c>
      <c r="H384">
        <v>0</v>
      </c>
      <c r="I384">
        <v>0</v>
      </c>
      <c r="J384" s="2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110</v>
      </c>
      <c r="EJ384" t="str">
        <f>VLOOKUP($A384,таксономия!$1:$1048576,7,0)</f>
        <v>Bacteria</v>
      </c>
      <c r="EK384" t="str">
        <f>VLOOKUP($A384,таксономия!$1:$1048576,8,0)</f>
        <v xml:space="preserve"> Proteobacteria</v>
      </c>
      <c r="EL384" s="3" t="str">
        <f>VLOOKUP($A384,таксономия!$1:$1048576,9,0)</f>
        <v xml:space="preserve"> Gammaproteobacteria</v>
      </c>
      <c r="EM384" t="str">
        <f>VLOOKUP($A384,таксономия!$1:$1048576,10,0)</f>
        <v xml:space="preserve"> Pasteurellales</v>
      </c>
      <c r="EN384" t="str">
        <f>VLOOKUP($A384,таксономия!$1:$1048576,11,0)</f>
        <v>Pasteurellaceae</v>
      </c>
      <c r="EO384" t="str">
        <f>VLOOKUP($A384,таксономия!$1:$1048576,12,0)</f>
        <v xml:space="preserve"> Haemophilus.</v>
      </c>
      <c r="EP384">
        <f>VLOOKUP($A384,таксономия!$1:$1048576,13,0)</f>
        <v>0</v>
      </c>
      <c r="EQ384">
        <f>VLOOKUP($A384,таксономия!$1:$1048576,14,0)</f>
        <v>0</v>
      </c>
    </row>
    <row r="385" spans="1:147" x14ac:dyDescent="0.25">
      <c r="A385" t="s">
        <v>411</v>
      </c>
      <c r="C385">
        <f t="shared" si="9"/>
        <v>1</v>
      </c>
      <c r="D385" s="1">
        <v>1</v>
      </c>
      <c r="E385">
        <v>0</v>
      </c>
      <c r="F385">
        <v>0</v>
      </c>
      <c r="G385">
        <v>0</v>
      </c>
      <c r="H385">
        <v>0</v>
      </c>
      <c r="I385">
        <v>0</v>
      </c>
      <c r="J385" s="2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108</v>
      </c>
      <c r="EJ385" t="str">
        <f>VLOOKUP($A385,таксономия!$1:$1048576,7,0)</f>
        <v>Bacteria</v>
      </c>
      <c r="EK385" t="str">
        <f>VLOOKUP($A385,таксономия!$1:$1048576,8,0)</f>
        <v xml:space="preserve"> Proteobacteria</v>
      </c>
      <c r="EL385" s="3" t="str">
        <f>VLOOKUP($A385,таксономия!$1:$1048576,9,0)</f>
        <v xml:space="preserve"> Deltaproteobacteria</v>
      </c>
      <c r="EM385" t="str">
        <f>VLOOKUP($A385,таксономия!$1:$1048576,10,0)</f>
        <v xml:space="preserve"> Desulfobacterales</v>
      </c>
      <c r="EN385" t="str">
        <f>VLOOKUP($A385,таксономия!$1:$1048576,11,0)</f>
        <v>Desulfobacteraceae</v>
      </c>
      <c r="EO385" t="str">
        <f>VLOOKUP($A385,таксономия!$1:$1048576,12,0)</f>
        <v xml:space="preserve"> Desulfatibacillum.</v>
      </c>
      <c r="EP385">
        <f>VLOOKUP($A385,таксономия!$1:$1048576,13,0)</f>
        <v>0</v>
      </c>
      <c r="EQ385">
        <f>VLOOKUP($A385,таксономия!$1:$1048576,14,0)</f>
        <v>0</v>
      </c>
    </row>
    <row r="386" spans="1:147" x14ac:dyDescent="0.25">
      <c r="A386" t="s">
        <v>412</v>
      </c>
      <c r="C386">
        <f t="shared" si="9"/>
        <v>1</v>
      </c>
      <c r="D386" s="1">
        <v>1</v>
      </c>
      <c r="E386">
        <v>0</v>
      </c>
      <c r="F386">
        <v>0</v>
      </c>
      <c r="G386">
        <v>0</v>
      </c>
      <c r="H386">
        <v>0</v>
      </c>
      <c r="I386">
        <v>0</v>
      </c>
      <c r="J386" s="2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108</v>
      </c>
      <c r="EJ386" t="str">
        <f>VLOOKUP($A386,таксономия!$1:$1048576,7,0)</f>
        <v>Bacteria</v>
      </c>
      <c r="EK386" t="str">
        <f>VLOOKUP($A386,таксономия!$1:$1048576,8,0)</f>
        <v xml:space="preserve"> Proteobacteria</v>
      </c>
      <c r="EL386" s="3" t="str">
        <f>VLOOKUP($A386,таксономия!$1:$1048576,9,0)</f>
        <v xml:space="preserve"> Gammaproteobacteria</v>
      </c>
      <c r="EM386" t="str">
        <f>VLOOKUP($A386,таксономия!$1:$1048576,10,0)</f>
        <v xml:space="preserve"> Chromatiales</v>
      </c>
      <c r="EN386" t="str">
        <f>VLOOKUP($A386,таксономия!$1:$1048576,11,0)</f>
        <v>Ectothiorhodospiraceae</v>
      </c>
      <c r="EO386" t="str">
        <f>VLOOKUP($A386,таксономия!$1:$1048576,12,0)</f>
        <v xml:space="preserve"> Thioalkalivibrio.</v>
      </c>
      <c r="EP386">
        <f>VLOOKUP($A386,таксономия!$1:$1048576,13,0)</f>
        <v>0</v>
      </c>
      <c r="EQ386">
        <f>VLOOKUP($A386,таксономия!$1:$1048576,14,0)</f>
        <v>0</v>
      </c>
    </row>
    <row r="387" spans="1:147" x14ac:dyDescent="0.25">
      <c r="A387" t="s">
        <v>413</v>
      </c>
      <c r="C387">
        <f t="shared" si="9"/>
        <v>1</v>
      </c>
      <c r="D387" s="1">
        <v>1</v>
      </c>
      <c r="E387">
        <v>0</v>
      </c>
      <c r="F387">
        <v>0</v>
      </c>
      <c r="G387">
        <v>0</v>
      </c>
      <c r="H387">
        <v>0</v>
      </c>
      <c r="I387">
        <v>0</v>
      </c>
      <c r="J387" s="2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108</v>
      </c>
      <c r="EJ387" t="e">
        <f>VLOOKUP($A387,таксономия!$1:$1048576,7,0)</f>
        <v>#N/A</v>
      </c>
      <c r="EK387" t="e">
        <f>VLOOKUP($A387,таксономия!$1:$1048576,8,0)</f>
        <v>#N/A</v>
      </c>
      <c r="EL387" s="3" t="e">
        <f>VLOOKUP($A387,таксономия!$1:$1048576,9,0)</f>
        <v>#N/A</v>
      </c>
      <c r="EM387" t="e">
        <f>VLOOKUP($A387,таксономия!$1:$1048576,10,0)</f>
        <v>#N/A</v>
      </c>
      <c r="EN387" t="e">
        <f>VLOOKUP($A387,таксономия!$1:$1048576,11,0)</f>
        <v>#N/A</v>
      </c>
      <c r="EO387" t="e">
        <f>VLOOKUP($A387,таксономия!$1:$1048576,12,0)</f>
        <v>#N/A</v>
      </c>
      <c r="EP387" t="e">
        <f>VLOOKUP($A387,таксономия!$1:$1048576,13,0)</f>
        <v>#N/A</v>
      </c>
      <c r="EQ387" t="e">
        <f>VLOOKUP($A387,таксономия!$1:$1048576,14,0)</f>
        <v>#N/A</v>
      </c>
    </row>
    <row r="388" spans="1:147" x14ac:dyDescent="0.25">
      <c r="A388" t="s">
        <v>414</v>
      </c>
      <c r="C388">
        <f t="shared" si="9"/>
        <v>1</v>
      </c>
      <c r="D388" s="1">
        <v>1</v>
      </c>
      <c r="E388">
        <v>0</v>
      </c>
      <c r="F388">
        <v>0</v>
      </c>
      <c r="G388">
        <v>0</v>
      </c>
      <c r="H388">
        <v>0</v>
      </c>
      <c r="I388">
        <v>0</v>
      </c>
      <c r="J388" s="2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110</v>
      </c>
      <c r="EJ388" t="e">
        <f>VLOOKUP($A388,таксономия!$1:$1048576,7,0)</f>
        <v>#N/A</v>
      </c>
      <c r="EK388" t="e">
        <f>VLOOKUP($A388,таксономия!$1:$1048576,8,0)</f>
        <v>#N/A</v>
      </c>
      <c r="EL388" s="3" t="e">
        <f>VLOOKUP($A388,таксономия!$1:$1048576,9,0)</f>
        <v>#N/A</v>
      </c>
      <c r="EM388" t="e">
        <f>VLOOKUP($A388,таксономия!$1:$1048576,10,0)</f>
        <v>#N/A</v>
      </c>
      <c r="EN388" t="e">
        <f>VLOOKUP($A388,таксономия!$1:$1048576,11,0)</f>
        <v>#N/A</v>
      </c>
      <c r="EO388" t="e">
        <f>VLOOKUP($A388,таксономия!$1:$1048576,12,0)</f>
        <v>#N/A</v>
      </c>
      <c r="EP388" t="e">
        <f>VLOOKUP($A388,таксономия!$1:$1048576,13,0)</f>
        <v>#N/A</v>
      </c>
      <c r="EQ388" t="e">
        <f>VLOOKUP($A388,таксономия!$1:$1048576,14,0)</f>
        <v>#N/A</v>
      </c>
    </row>
    <row r="389" spans="1:147" x14ac:dyDescent="0.25">
      <c r="A389" t="s">
        <v>415</v>
      </c>
      <c r="C389">
        <f t="shared" si="9"/>
        <v>1</v>
      </c>
      <c r="D389" s="1">
        <v>1</v>
      </c>
      <c r="E389">
        <v>0</v>
      </c>
      <c r="F389">
        <v>0</v>
      </c>
      <c r="G389">
        <v>0</v>
      </c>
      <c r="H389">
        <v>0</v>
      </c>
      <c r="I389">
        <v>0</v>
      </c>
      <c r="J389" s="2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108</v>
      </c>
      <c r="EJ389" t="e">
        <f>VLOOKUP($A389,таксономия!$1:$1048576,7,0)</f>
        <v>#N/A</v>
      </c>
      <c r="EK389" t="e">
        <f>VLOOKUP($A389,таксономия!$1:$1048576,8,0)</f>
        <v>#N/A</v>
      </c>
      <c r="EL389" s="3" t="e">
        <f>VLOOKUP($A389,таксономия!$1:$1048576,9,0)</f>
        <v>#N/A</v>
      </c>
      <c r="EM389" t="e">
        <f>VLOOKUP($A389,таксономия!$1:$1048576,10,0)</f>
        <v>#N/A</v>
      </c>
      <c r="EN389" t="e">
        <f>VLOOKUP($A389,таксономия!$1:$1048576,11,0)</f>
        <v>#N/A</v>
      </c>
      <c r="EO389" t="e">
        <f>VLOOKUP($A389,таксономия!$1:$1048576,12,0)</f>
        <v>#N/A</v>
      </c>
      <c r="EP389" t="e">
        <f>VLOOKUP($A389,таксономия!$1:$1048576,13,0)</f>
        <v>#N/A</v>
      </c>
      <c r="EQ389" t="e">
        <f>VLOOKUP($A389,таксономия!$1:$1048576,14,0)</f>
        <v>#N/A</v>
      </c>
    </row>
    <row r="390" spans="1:147" x14ac:dyDescent="0.25">
      <c r="A390" t="s">
        <v>416</v>
      </c>
      <c r="C390">
        <f t="shared" si="9"/>
        <v>1</v>
      </c>
      <c r="D390" s="1">
        <v>1</v>
      </c>
      <c r="E390">
        <v>0</v>
      </c>
      <c r="F390">
        <v>0</v>
      </c>
      <c r="G390">
        <v>0</v>
      </c>
      <c r="H390">
        <v>0</v>
      </c>
      <c r="I390">
        <v>0</v>
      </c>
      <c r="J390" s="2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105</v>
      </c>
      <c r="EJ390" t="e">
        <f>VLOOKUP($A390,таксономия!$1:$1048576,7,0)</f>
        <v>#N/A</v>
      </c>
      <c r="EK390" t="e">
        <f>VLOOKUP($A390,таксономия!$1:$1048576,8,0)</f>
        <v>#N/A</v>
      </c>
      <c r="EL390" s="3" t="e">
        <f>VLOOKUP($A390,таксономия!$1:$1048576,9,0)</f>
        <v>#N/A</v>
      </c>
      <c r="EM390" t="e">
        <f>VLOOKUP($A390,таксономия!$1:$1048576,10,0)</f>
        <v>#N/A</v>
      </c>
      <c r="EN390" t="e">
        <f>VLOOKUP($A390,таксономия!$1:$1048576,11,0)</f>
        <v>#N/A</v>
      </c>
      <c r="EO390" t="e">
        <f>VLOOKUP($A390,таксономия!$1:$1048576,12,0)</f>
        <v>#N/A</v>
      </c>
      <c r="EP390" t="e">
        <f>VLOOKUP($A390,таксономия!$1:$1048576,13,0)</f>
        <v>#N/A</v>
      </c>
      <c r="EQ390" t="e">
        <f>VLOOKUP($A390,таксономия!$1:$1048576,14,0)</f>
        <v>#N/A</v>
      </c>
    </row>
    <row r="391" spans="1:147" x14ac:dyDescent="0.25">
      <c r="A391" t="s">
        <v>417</v>
      </c>
      <c r="B391" t="s">
        <v>5623</v>
      </c>
      <c r="C391">
        <f t="shared" ref="C391:C454" si="10">IF(SUM(D391:EH391)=1,1,)</f>
        <v>1</v>
      </c>
      <c r="D391" s="1">
        <v>1</v>
      </c>
      <c r="E391">
        <v>0</v>
      </c>
      <c r="F391">
        <v>0</v>
      </c>
      <c r="G391">
        <v>0</v>
      </c>
      <c r="H391">
        <v>0</v>
      </c>
      <c r="I391">
        <v>0</v>
      </c>
      <c r="J391" s="2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100</v>
      </c>
      <c r="EJ391" t="str">
        <f>VLOOKUP($A391,таксономия!$1:$1048576,7,0)</f>
        <v>Bacteria</v>
      </c>
      <c r="EK391" t="str">
        <f>VLOOKUP($A391,таксономия!$1:$1048576,8,0)</f>
        <v xml:space="preserve"> Actinobacteria</v>
      </c>
      <c r="EL391" s="3" t="str">
        <f>VLOOKUP($A391,таксономия!$1:$1048576,9,0)</f>
        <v xml:space="preserve"> Micrococcales</v>
      </c>
      <c r="EM391" t="str">
        <f>VLOOKUP($A391,таксономия!$1:$1048576,10,0)</f>
        <v xml:space="preserve"> Micrococcaceae</v>
      </c>
      <c r="EN391" t="str">
        <f>VLOOKUP($A391,таксономия!$1:$1048576,11,0)</f>
        <v xml:space="preserve"> Arthrobacter.</v>
      </c>
      <c r="EO391">
        <f>VLOOKUP($A391,таксономия!$1:$1048576,12,0)</f>
        <v>0</v>
      </c>
      <c r="EP391">
        <f>VLOOKUP($A391,таксономия!$1:$1048576,13,0)</f>
        <v>0</v>
      </c>
      <c r="EQ391">
        <f>VLOOKUP($A391,таксономия!$1:$1048576,14,0)</f>
        <v>0</v>
      </c>
    </row>
    <row r="392" spans="1:147" x14ac:dyDescent="0.25">
      <c r="A392" t="s">
        <v>419</v>
      </c>
      <c r="B392" t="s">
        <v>5623</v>
      </c>
      <c r="C392">
        <f t="shared" si="10"/>
        <v>1</v>
      </c>
      <c r="D392" s="1">
        <v>1</v>
      </c>
      <c r="E392">
        <v>0</v>
      </c>
      <c r="F392">
        <v>0</v>
      </c>
      <c r="G392">
        <v>0</v>
      </c>
      <c r="H392">
        <v>0</v>
      </c>
      <c r="I392">
        <v>0</v>
      </c>
      <c r="J392" s="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84</v>
      </c>
      <c r="EJ392" t="str">
        <f>VLOOKUP($A392,таксономия!$1:$1048576,7,0)</f>
        <v>Bacteria</v>
      </c>
      <c r="EK392" t="str">
        <f>VLOOKUP($A392,таксономия!$1:$1048576,8,0)</f>
        <v xml:space="preserve"> Actinobacteria</v>
      </c>
      <c r="EL392" s="3" t="str">
        <f>VLOOKUP($A392,таксономия!$1:$1048576,9,0)</f>
        <v xml:space="preserve"> Micrococcales</v>
      </c>
      <c r="EM392" t="str">
        <f>VLOOKUP($A392,таксономия!$1:$1048576,10,0)</f>
        <v xml:space="preserve"> Micrococcaceae</v>
      </c>
      <c r="EN392" t="str">
        <f>VLOOKUP($A392,таксономия!$1:$1048576,11,0)</f>
        <v xml:space="preserve"> Arthrobacter.</v>
      </c>
      <c r="EO392">
        <f>VLOOKUP($A392,таксономия!$1:$1048576,12,0)</f>
        <v>0</v>
      </c>
      <c r="EP392">
        <f>VLOOKUP($A392,таксономия!$1:$1048576,13,0)</f>
        <v>0</v>
      </c>
      <c r="EQ392">
        <f>VLOOKUP($A392,таксономия!$1:$1048576,14,0)</f>
        <v>0</v>
      </c>
    </row>
    <row r="393" spans="1:147" x14ac:dyDescent="0.25">
      <c r="A393" t="s">
        <v>421</v>
      </c>
      <c r="B393" t="s">
        <v>5623</v>
      </c>
      <c r="C393">
        <f t="shared" si="10"/>
        <v>1</v>
      </c>
      <c r="D393" s="1">
        <v>1</v>
      </c>
      <c r="E393">
        <v>0</v>
      </c>
      <c r="F393">
        <v>0</v>
      </c>
      <c r="G393">
        <v>0</v>
      </c>
      <c r="H393">
        <v>0</v>
      </c>
      <c r="I393">
        <v>0</v>
      </c>
      <c r="J393" s="2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71</v>
      </c>
      <c r="EJ393" t="str">
        <f>VLOOKUP($A393,таксономия!$1:$1048576,7,0)</f>
        <v>Bacteria</v>
      </c>
      <c r="EK393" t="str">
        <f>VLOOKUP($A393,таксономия!$1:$1048576,8,0)</f>
        <v xml:space="preserve"> Actinobacteria</v>
      </c>
      <c r="EL393" s="3" t="str">
        <f>VLOOKUP($A393,таксономия!$1:$1048576,9,0)</f>
        <v xml:space="preserve"> Micrococcales</v>
      </c>
      <c r="EM393" t="str">
        <f>VLOOKUP($A393,таксономия!$1:$1048576,10,0)</f>
        <v xml:space="preserve"> Micrococcaceae</v>
      </c>
      <c r="EN393" t="str">
        <f>VLOOKUP($A393,таксономия!$1:$1048576,11,0)</f>
        <v xml:space="preserve"> Arthrobacter.</v>
      </c>
      <c r="EO393">
        <f>VLOOKUP($A393,таксономия!$1:$1048576,12,0)</f>
        <v>0</v>
      </c>
      <c r="EP393">
        <f>VLOOKUP($A393,таксономия!$1:$1048576,13,0)</f>
        <v>0</v>
      </c>
      <c r="EQ393">
        <f>VLOOKUP($A393,таксономия!$1:$1048576,14,0)</f>
        <v>0</v>
      </c>
    </row>
    <row r="394" spans="1:147" x14ac:dyDescent="0.25">
      <c r="A394" t="s">
        <v>422</v>
      </c>
      <c r="C394">
        <f t="shared" si="10"/>
        <v>1</v>
      </c>
      <c r="D394" s="1">
        <v>1</v>
      </c>
      <c r="E394">
        <v>0</v>
      </c>
      <c r="F394">
        <v>0</v>
      </c>
      <c r="G394">
        <v>0</v>
      </c>
      <c r="H394">
        <v>0</v>
      </c>
      <c r="I394">
        <v>0</v>
      </c>
      <c r="J394" s="2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66</v>
      </c>
      <c r="EJ394" t="str">
        <f>VLOOKUP($A394,таксономия!$1:$1048576,7,0)</f>
        <v>Bacteria</v>
      </c>
      <c r="EK394" t="str">
        <f>VLOOKUP($A394,таксономия!$1:$1048576,8,0)</f>
        <v xml:space="preserve"> Cyanobacteria</v>
      </c>
      <c r="EL394" s="3" t="str">
        <f>VLOOKUP($A394,таксономия!$1:$1048576,9,0)</f>
        <v xml:space="preserve"> Oscillatoriophycideae</v>
      </c>
      <c r="EM394" t="str">
        <f>VLOOKUP($A394,таксономия!$1:$1048576,10,0)</f>
        <v xml:space="preserve"> Chroococcales</v>
      </c>
      <c r="EN394" t="str">
        <f>VLOOKUP($A394,таксономия!$1:$1048576,11,0)</f>
        <v>Cyanothece.</v>
      </c>
      <c r="EO394">
        <f>VLOOKUP($A394,таксономия!$1:$1048576,12,0)</f>
        <v>0</v>
      </c>
      <c r="EP394">
        <f>VLOOKUP($A394,таксономия!$1:$1048576,13,0)</f>
        <v>0</v>
      </c>
      <c r="EQ394">
        <f>VLOOKUP($A394,таксономия!$1:$1048576,14,0)</f>
        <v>0</v>
      </c>
    </row>
    <row r="395" spans="1:147" x14ac:dyDescent="0.25">
      <c r="A395" t="s">
        <v>423</v>
      </c>
      <c r="C395">
        <f t="shared" si="10"/>
        <v>1</v>
      </c>
      <c r="D395" s="1">
        <v>1</v>
      </c>
      <c r="E395">
        <v>0</v>
      </c>
      <c r="F395">
        <v>0</v>
      </c>
      <c r="G395">
        <v>0</v>
      </c>
      <c r="H395">
        <v>0</v>
      </c>
      <c r="I395">
        <v>0</v>
      </c>
      <c r="J395" s="2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108</v>
      </c>
      <c r="EJ395" t="str">
        <f>VLOOKUP($A395,таксономия!$1:$1048576,7,0)</f>
        <v>Bacteria</v>
      </c>
      <c r="EK395" t="str">
        <f>VLOOKUP($A395,таксономия!$1:$1048576,8,0)</f>
        <v xml:space="preserve"> Proteobacteria</v>
      </c>
      <c r="EL395" s="3" t="str">
        <f>VLOOKUP($A395,таксономия!$1:$1048576,9,0)</f>
        <v xml:space="preserve"> Alphaproteobacteria</v>
      </c>
      <c r="EM395" t="str">
        <f>VLOOKUP($A395,таксономия!$1:$1048576,10,0)</f>
        <v xml:space="preserve"> Rhizobiales</v>
      </c>
      <c r="EN395" t="str">
        <f>VLOOKUP($A395,таксономия!$1:$1048576,11,0)</f>
        <v>Methylobacteriaceae</v>
      </c>
      <c r="EO395" t="str">
        <f>VLOOKUP($A395,таксономия!$1:$1048576,12,0)</f>
        <v xml:space="preserve"> Methylobacterium.</v>
      </c>
      <c r="EP395">
        <f>VLOOKUP($A395,таксономия!$1:$1048576,13,0)</f>
        <v>0</v>
      </c>
      <c r="EQ395">
        <f>VLOOKUP($A395,таксономия!$1:$1048576,14,0)</f>
        <v>0</v>
      </c>
    </row>
    <row r="396" spans="1:147" x14ac:dyDescent="0.25">
      <c r="A396" t="s">
        <v>424</v>
      </c>
      <c r="C396">
        <f t="shared" si="10"/>
        <v>1</v>
      </c>
      <c r="D396" s="1">
        <v>1</v>
      </c>
      <c r="E396">
        <v>0</v>
      </c>
      <c r="F396">
        <v>0</v>
      </c>
      <c r="G396">
        <v>0</v>
      </c>
      <c r="H396">
        <v>0</v>
      </c>
      <c r="I396">
        <v>0</v>
      </c>
      <c r="J396" s="2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112</v>
      </c>
      <c r="EJ396" t="str">
        <f>VLOOKUP($A396,таксономия!$1:$1048576,7,0)</f>
        <v>Bacteria</v>
      </c>
      <c r="EK396" t="str">
        <f>VLOOKUP($A396,таксономия!$1:$1048576,8,0)</f>
        <v xml:space="preserve"> Proteobacteria</v>
      </c>
      <c r="EL396" s="3" t="str">
        <f>VLOOKUP($A396,таксономия!$1:$1048576,9,0)</f>
        <v xml:space="preserve"> Alphaproteobacteria</v>
      </c>
      <c r="EM396" t="str">
        <f>VLOOKUP($A396,таксономия!$1:$1048576,10,0)</f>
        <v xml:space="preserve"> Rhizobiales</v>
      </c>
      <c r="EN396" t="str">
        <f>VLOOKUP($A396,таксономия!$1:$1048576,11,0)</f>
        <v>Methylobacteriaceae</v>
      </c>
      <c r="EO396" t="str">
        <f>VLOOKUP($A396,таксономия!$1:$1048576,12,0)</f>
        <v xml:space="preserve"> Methylobacterium.</v>
      </c>
      <c r="EP396">
        <f>VLOOKUP($A396,таксономия!$1:$1048576,13,0)</f>
        <v>0</v>
      </c>
      <c r="EQ396">
        <f>VLOOKUP($A396,таксономия!$1:$1048576,14,0)</f>
        <v>0</v>
      </c>
    </row>
    <row r="397" spans="1:147" x14ac:dyDescent="0.25">
      <c r="A397" t="s">
        <v>425</v>
      </c>
      <c r="C397">
        <f t="shared" si="10"/>
        <v>1</v>
      </c>
      <c r="D397" s="1">
        <v>1</v>
      </c>
      <c r="E397">
        <v>0</v>
      </c>
      <c r="F397">
        <v>0</v>
      </c>
      <c r="G397">
        <v>0</v>
      </c>
      <c r="H397">
        <v>0</v>
      </c>
      <c r="I397">
        <v>0</v>
      </c>
      <c r="J397" s="2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88</v>
      </c>
      <c r="EJ397" t="str">
        <f>VLOOKUP($A397,таксономия!$1:$1048576,7,0)</f>
        <v>Bacteria</v>
      </c>
      <c r="EK397" t="str">
        <f>VLOOKUP($A397,таксономия!$1:$1048576,8,0)</f>
        <v xml:space="preserve"> Proteobacteria</v>
      </c>
      <c r="EL397" s="3" t="str">
        <f>VLOOKUP($A397,таксономия!$1:$1048576,9,0)</f>
        <v xml:space="preserve"> Alphaproteobacteria</v>
      </c>
      <c r="EM397" t="str">
        <f>VLOOKUP($A397,таксономия!$1:$1048576,10,0)</f>
        <v xml:space="preserve"> Rhizobiales</v>
      </c>
      <c r="EN397" t="str">
        <f>VLOOKUP($A397,таксономия!$1:$1048576,11,0)</f>
        <v>Methylobacteriaceae</v>
      </c>
      <c r="EO397" t="str">
        <f>VLOOKUP($A397,таксономия!$1:$1048576,12,0)</f>
        <v xml:space="preserve"> Methylobacterium.</v>
      </c>
      <c r="EP397">
        <f>VLOOKUP($A397,таксономия!$1:$1048576,13,0)</f>
        <v>0</v>
      </c>
      <c r="EQ397">
        <f>VLOOKUP($A397,таксономия!$1:$1048576,14,0)</f>
        <v>0</v>
      </c>
    </row>
    <row r="398" spans="1:147" x14ac:dyDescent="0.25">
      <c r="A398" t="s">
        <v>426</v>
      </c>
      <c r="C398">
        <f t="shared" si="10"/>
        <v>1</v>
      </c>
      <c r="D398" s="1">
        <v>1</v>
      </c>
      <c r="E398">
        <v>0</v>
      </c>
      <c r="F398">
        <v>0</v>
      </c>
      <c r="G398">
        <v>0</v>
      </c>
      <c r="H398">
        <v>0</v>
      </c>
      <c r="I398">
        <v>0</v>
      </c>
      <c r="J398" s="2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101</v>
      </c>
      <c r="EJ398" t="str">
        <f>VLOOKUP($A398,таксономия!$1:$1048576,7,0)</f>
        <v>Bacteria</v>
      </c>
      <c r="EK398" t="str">
        <f>VLOOKUP($A398,таксономия!$1:$1048576,8,0)</f>
        <v xml:space="preserve"> Proteobacteria</v>
      </c>
      <c r="EL398" s="3" t="str">
        <f>VLOOKUP($A398,таксономия!$1:$1048576,9,0)</f>
        <v xml:space="preserve"> Betaproteobacteria</v>
      </c>
      <c r="EM398" t="str">
        <f>VLOOKUP($A398,таксономия!$1:$1048576,10,0)</f>
        <v xml:space="preserve"> Burkholderiales</v>
      </c>
      <c r="EN398" t="str">
        <f>VLOOKUP($A398,таксономия!$1:$1048576,11,0)</f>
        <v>Burkholderiaceae</v>
      </c>
      <c r="EO398" t="str">
        <f>VLOOKUP($A398,таксономия!$1:$1048576,12,0)</f>
        <v xml:space="preserve"> Burkholderia</v>
      </c>
      <c r="EP398" t="str">
        <f>VLOOKUP($A398,таксономия!$1:$1048576,13,0)</f>
        <v xml:space="preserve"> Burkholderia cepacia complex.</v>
      </c>
      <c r="EQ398">
        <f>VLOOKUP($A398,таксономия!$1:$1048576,14,0)</f>
        <v>0</v>
      </c>
    </row>
    <row r="399" spans="1:147" x14ac:dyDescent="0.25">
      <c r="A399" t="s">
        <v>427</v>
      </c>
      <c r="C399">
        <f t="shared" si="10"/>
        <v>1</v>
      </c>
      <c r="D399" s="1">
        <v>1</v>
      </c>
      <c r="E399">
        <v>0</v>
      </c>
      <c r="F399">
        <v>0</v>
      </c>
      <c r="G399">
        <v>0</v>
      </c>
      <c r="H399">
        <v>0</v>
      </c>
      <c r="I399">
        <v>0</v>
      </c>
      <c r="J399" s="2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101</v>
      </c>
      <c r="EJ399" t="e">
        <f>VLOOKUP($A399,таксономия!$1:$1048576,7,0)</f>
        <v>#N/A</v>
      </c>
      <c r="EK399" t="e">
        <f>VLOOKUP($A399,таксономия!$1:$1048576,8,0)</f>
        <v>#N/A</v>
      </c>
      <c r="EL399" s="3" t="e">
        <f>VLOOKUP($A399,таксономия!$1:$1048576,9,0)</f>
        <v>#N/A</v>
      </c>
      <c r="EM399" t="e">
        <f>VLOOKUP($A399,таксономия!$1:$1048576,10,0)</f>
        <v>#N/A</v>
      </c>
      <c r="EN399" t="e">
        <f>VLOOKUP($A399,таксономия!$1:$1048576,11,0)</f>
        <v>#N/A</v>
      </c>
      <c r="EO399" t="e">
        <f>VLOOKUP($A399,таксономия!$1:$1048576,12,0)</f>
        <v>#N/A</v>
      </c>
      <c r="EP399" t="e">
        <f>VLOOKUP($A399,таксономия!$1:$1048576,13,0)</f>
        <v>#N/A</v>
      </c>
      <c r="EQ399" t="e">
        <f>VLOOKUP($A399,таксономия!$1:$1048576,14,0)</f>
        <v>#N/A</v>
      </c>
    </row>
    <row r="400" spans="1:147" x14ac:dyDescent="0.25">
      <c r="A400" t="s">
        <v>428</v>
      </c>
      <c r="C400">
        <f t="shared" si="10"/>
        <v>1</v>
      </c>
      <c r="D400" s="1">
        <v>1</v>
      </c>
      <c r="E400">
        <v>0</v>
      </c>
      <c r="F400">
        <v>0</v>
      </c>
      <c r="G400">
        <v>0</v>
      </c>
      <c r="H400">
        <v>0</v>
      </c>
      <c r="I400">
        <v>0</v>
      </c>
      <c r="J400" s="2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108</v>
      </c>
      <c r="EJ400" t="str">
        <f>VLOOKUP($A400,таксономия!$1:$1048576,7,0)</f>
        <v>Bacteria</v>
      </c>
      <c r="EK400" t="str">
        <f>VLOOKUP($A400,таксономия!$1:$1048576,8,0)</f>
        <v xml:space="preserve"> Proteobacteria</v>
      </c>
      <c r="EL400" s="3" t="str">
        <f>VLOOKUP($A400,таксономия!$1:$1048576,9,0)</f>
        <v xml:space="preserve"> Gammaproteobacteria</v>
      </c>
      <c r="EM400" t="str">
        <f>VLOOKUP($A400,таксономия!$1:$1048576,10,0)</f>
        <v xml:space="preserve"> Pasteurellales</v>
      </c>
      <c r="EN400" t="str">
        <f>VLOOKUP($A400,таксономия!$1:$1048576,11,0)</f>
        <v>Pasteurellaceae</v>
      </c>
      <c r="EO400" t="str">
        <f>VLOOKUP($A400,таксономия!$1:$1048576,12,0)</f>
        <v xml:space="preserve"> Actinobacillus.</v>
      </c>
      <c r="EP400">
        <f>VLOOKUP($A400,таксономия!$1:$1048576,13,0)</f>
        <v>0</v>
      </c>
      <c r="EQ400">
        <f>VLOOKUP($A400,таксономия!$1:$1048576,14,0)</f>
        <v>0</v>
      </c>
    </row>
    <row r="401" spans="1:147" x14ac:dyDescent="0.25">
      <c r="A401" t="s">
        <v>429</v>
      </c>
      <c r="C401">
        <f t="shared" si="10"/>
        <v>1</v>
      </c>
      <c r="D401" s="1">
        <v>1</v>
      </c>
      <c r="E401">
        <v>0</v>
      </c>
      <c r="F401">
        <v>0</v>
      </c>
      <c r="G401">
        <v>0</v>
      </c>
      <c r="H401">
        <v>0</v>
      </c>
      <c r="I401">
        <v>0</v>
      </c>
      <c r="J401" s="2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49</v>
      </c>
      <c r="EJ401" t="str">
        <f>VLOOKUP($A401,таксономия!$1:$1048576,7,0)</f>
        <v>Bacteria</v>
      </c>
      <c r="EK401" t="str">
        <f>VLOOKUP($A401,таксономия!$1:$1048576,8,0)</f>
        <v xml:space="preserve"> Firmicutes</v>
      </c>
      <c r="EL401" s="3" t="str">
        <f>VLOOKUP($A401,таксономия!$1:$1048576,9,0)</f>
        <v xml:space="preserve"> Bacilli</v>
      </c>
      <c r="EM401" t="str">
        <f>VLOOKUP($A401,таксономия!$1:$1048576,10,0)</f>
        <v xml:space="preserve"> Bacillales</v>
      </c>
      <c r="EN401" t="str">
        <f>VLOOKUP($A401,таксономия!$1:$1048576,11,0)</f>
        <v xml:space="preserve"> Staphylococcus.</v>
      </c>
      <c r="EO401">
        <f>VLOOKUP($A401,таксономия!$1:$1048576,12,0)</f>
        <v>0</v>
      </c>
      <c r="EP401">
        <f>VLOOKUP($A401,таксономия!$1:$1048576,13,0)</f>
        <v>0</v>
      </c>
      <c r="EQ401">
        <f>VLOOKUP($A401,таксономия!$1:$1048576,14,0)</f>
        <v>0</v>
      </c>
    </row>
    <row r="402" spans="1:147" x14ac:dyDescent="0.25">
      <c r="A402" t="s">
        <v>430</v>
      </c>
      <c r="C402">
        <f t="shared" si="10"/>
        <v>1</v>
      </c>
      <c r="D402" s="1">
        <v>1</v>
      </c>
      <c r="E402">
        <v>0</v>
      </c>
      <c r="F402">
        <v>0</v>
      </c>
      <c r="G402">
        <v>0</v>
      </c>
      <c r="H402">
        <v>0</v>
      </c>
      <c r="I402">
        <v>0</v>
      </c>
      <c r="J402" s="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84</v>
      </c>
      <c r="EJ402" t="str">
        <f>VLOOKUP($A402,таксономия!$1:$1048576,7,0)</f>
        <v>Bacteria</v>
      </c>
      <c r="EK402" t="str">
        <f>VLOOKUP($A402,таксономия!$1:$1048576,8,0)</f>
        <v xml:space="preserve"> Proteobacteria</v>
      </c>
      <c r="EL402" s="3" t="str">
        <f>VLOOKUP($A402,таксономия!$1:$1048576,9,0)</f>
        <v xml:space="preserve"> Alphaproteobacteria</v>
      </c>
      <c r="EM402" t="str">
        <f>VLOOKUP($A402,таксономия!$1:$1048576,10,0)</f>
        <v xml:space="preserve"> Rhizobiales</v>
      </c>
      <c r="EN402" t="str">
        <f>VLOOKUP($A402,таксономия!$1:$1048576,11,0)</f>
        <v>Rhizobiaceae</v>
      </c>
      <c r="EO402" t="str">
        <f>VLOOKUP($A402,таксономия!$1:$1048576,12,0)</f>
        <v xml:space="preserve"> Rhizobium/Agrobacterium group</v>
      </c>
      <c r="EP402" t="str">
        <f>VLOOKUP($A402,таксономия!$1:$1048576,13,0)</f>
        <v xml:space="preserve"> Agrobacterium</v>
      </c>
      <c r="EQ402" t="str">
        <f>VLOOKUP($A402,таксономия!$1:$1048576,14,0)</f>
        <v>Agrobacterium tumefaciens complex.</v>
      </c>
    </row>
    <row r="403" spans="1:147" x14ac:dyDescent="0.25">
      <c r="A403" t="s">
        <v>431</v>
      </c>
      <c r="C403">
        <f t="shared" si="10"/>
        <v>1</v>
      </c>
      <c r="D403" s="1">
        <v>1</v>
      </c>
      <c r="E403">
        <v>0</v>
      </c>
      <c r="F403">
        <v>0</v>
      </c>
      <c r="G403">
        <v>0</v>
      </c>
      <c r="H403">
        <v>0</v>
      </c>
      <c r="I403">
        <v>0</v>
      </c>
      <c r="J403" s="2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107</v>
      </c>
      <c r="EJ403" t="str">
        <f>VLOOKUP($A403,таксономия!$1:$1048576,7,0)</f>
        <v>Bacteria</v>
      </c>
      <c r="EK403" t="str">
        <f>VLOOKUP($A403,таксономия!$1:$1048576,8,0)</f>
        <v xml:space="preserve"> Proteobacteria</v>
      </c>
      <c r="EL403" s="3" t="str">
        <f>VLOOKUP($A403,таксономия!$1:$1048576,9,0)</f>
        <v xml:space="preserve"> Alphaproteobacteria</v>
      </c>
      <c r="EM403" t="str">
        <f>VLOOKUP($A403,таксономия!$1:$1048576,10,0)</f>
        <v xml:space="preserve"> Rhizobiales</v>
      </c>
      <c r="EN403" t="str">
        <f>VLOOKUP($A403,таксономия!$1:$1048576,11,0)</f>
        <v>Rhizobiaceae</v>
      </c>
      <c r="EO403" t="str">
        <f>VLOOKUP($A403,таксономия!$1:$1048576,12,0)</f>
        <v xml:space="preserve"> Rhizobium/Agrobacterium group</v>
      </c>
      <c r="EP403" t="str">
        <f>VLOOKUP($A403,таксономия!$1:$1048576,13,0)</f>
        <v xml:space="preserve"> Agrobacterium</v>
      </c>
      <c r="EQ403" t="str">
        <f>VLOOKUP($A403,таксономия!$1:$1048576,14,0)</f>
        <v>Agrobacterium tumefaciens complex.</v>
      </c>
    </row>
    <row r="404" spans="1:147" x14ac:dyDescent="0.25">
      <c r="A404" t="s">
        <v>432</v>
      </c>
      <c r="C404">
        <f t="shared" si="10"/>
        <v>1</v>
      </c>
      <c r="D404" s="1">
        <v>1</v>
      </c>
      <c r="E404">
        <v>0</v>
      </c>
      <c r="F404">
        <v>0</v>
      </c>
      <c r="G404">
        <v>0</v>
      </c>
      <c r="H404">
        <v>0</v>
      </c>
      <c r="I404">
        <v>0</v>
      </c>
      <c r="J404" s="2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107</v>
      </c>
      <c r="EJ404" t="str">
        <f>VLOOKUP($A404,таксономия!$1:$1048576,7,0)</f>
        <v>Bacteria</v>
      </c>
      <c r="EK404" t="str">
        <f>VLOOKUP($A404,таксономия!$1:$1048576,8,0)</f>
        <v xml:space="preserve"> Proteobacteria</v>
      </c>
      <c r="EL404" s="3" t="str">
        <f>VLOOKUP($A404,таксономия!$1:$1048576,9,0)</f>
        <v xml:space="preserve"> Alphaproteobacteria</v>
      </c>
      <c r="EM404" t="str">
        <f>VLOOKUP($A404,таксономия!$1:$1048576,10,0)</f>
        <v xml:space="preserve"> Rhizobiales</v>
      </c>
      <c r="EN404" t="str">
        <f>VLOOKUP($A404,таксономия!$1:$1048576,11,0)</f>
        <v>Rhizobiaceae</v>
      </c>
      <c r="EO404" t="str">
        <f>VLOOKUP($A404,таксономия!$1:$1048576,12,0)</f>
        <v xml:space="preserve"> Rhizobium/Agrobacterium group</v>
      </c>
      <c r="EP404" t="str">
        <f>VLOOKUP($A404,таксономия!$1:$1048576,13,0)</f>
        <v xml:space="preserve"> Agrobacterium.</v>
      </c>
      <c r="EQ404">
        <f>VLOOKUP($A404,таксономия!$1:$1048576,14,0)</f>
        <v>0</v>
      </c>
    </row>
    <row r="405" spans="1:147" x14ac:dyDescent="0.25">
      <c r="A405" t="s">
        <v>433</v>
      </c>
      <c r="C405">
        <f t="shared" si="10"/>
        <v>1</v>
      </c>
      <c r="D405" s="1">
        <v>1</v>
      </c>
      <c r="E405">
        <v>0</v>
      </c>
      <c r="F405">
        <v>0</v>
      </c>
      <c r="G405">
        <v>0</v>
      </c>
      <c r="H405">
        <v>0</v>
      </c>
      <c r="I405">
        <v>0</v>
      </c>
      <c r="J405" s="2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110</v>
      </c>
      <c r="EJ405" t="str">
        <f>VLOOKUP($A405,таксономия!$1:$1048576,7,0)</f>
        <v>Bacteria</v>
      </c>
      <c r="EK405" t="str">
        <f>VLOOKUP($A405,таксономия!$1:$1048576,8,0)</f>
        <v xml:space="preserve"> Proteobacteria</v>
      </c>
      <c r="EL405" s="3" t="str">
        <f>VLOOKUP($A405,таксономия!$1:$1048576,9,0)</f>
        <v xml:space="preserve"> Deltaproteobacteria</v>
      </c>
      <c r="EM405" t="str">
        <f>VLOOKUP($A405,таксономия!$1:$1048576,10,0)</f>
        <v xml:space="preserve"> Desulfuromonadales</v>
      </c>
      <c r="EN405" t="str">
        <f>VLOOKUP($A405,таксономия!$1:$1048576,11,0)</f>
        <v>Geobacteraceae</v>
      </c>
      <c r="EO405" t="str">
        <f>VLOOKUP($A405,таксономия!$1:$1048576,12,0)</f>
        <v xml:space="preserve"> Geobacter.</v>
      </c>
      <c r="EP405">
        <f>VLOOKUP($A405,таксономия!$1:$1048576,13,0)</f>
        <v>0</v>
      </c>
      <c r="EQ405">
        <f>VLOOKUP($A405,таксономия!$1:$1048576,14,0)</f>
        <v>0</v>
      </c>
    </row>
    <row r="406" spans="1:147" x14ac:dyDescent="0.25">
      <c r="A406" t="s">
        <v>434</v>
      </c>
      <c r="C406">
        <f t="shared" si="10"/>
        <v>1</v>
      </c>
      <c r="D406" s="1">
        <v>1</v>
      </c>
      <c r="E406">
        <v>0</v>
      </c>
      <c r="F406">
        <v>0</v>
      </c>
      <c r="G406">
        <v>0</v>
      </c>
      <c r="H406">
        <v>0</v>
      </c>
      <c r="I406">
        <v>0</v>
      </c>
      <c r="J406" s="2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110</v>
      </c>
      <c r="EJ406" t="str">
        <f>VLOOKUP($A406,таксономия!$1:$1048576,7,0)</f>
        <v>Bacteria</v>
      </c>
      <c r="EK406" t="str">
        <f>VLOOKUP($A406,таксономия!$1:$1048576,8,0)</f>
        <v xml:space="preserve"> Proteobacteria</v>
      </c>
      <c r="EL406" s="3" t="str">
        <f>VLOOKUP($A406,таксономия!$1:$1048576,9,0)</f>
        <v xml:space="preserve"> Alphaproteobacteria</v>
      </c>
      <c r="EM406" t="str">
        <f>VLOOKUP($A406,таксономия!$1:$1048576,10,0)</f>
        <v xml:space="preserve"> Rhodobacterales</v>
      </c>
      <c r="EN406" t="str">
        <f>VLOOKUP($A406,таксономия!$1:$1048576,11,0)</f>
        <v>Rhodobacteraceae</v>
      </c>
      <c r="EO406" t="str">
        <f>VLOOKUP($A406,таксономия!$1:$1048576,12,0)</f>
        <v xml:space="preserve"> Labrenzia.</v>
      </c>
      <c r="EP406">
        <f>VLOOKUP($A406,таксономия!$1:$1048576,13,0)</f>
        <v>0</v>
      </c>
      <c r="EQ406">
        <f>VLOOKUP($A406,таксономия!$1:$1048576,14,0)</f>
        <v>0</v>
      </c>
    </row>
    <row r="407" spans="1:147" x14ac:dyDescent="0.25">
      <c r="A407" t="s">
        <v>435</v>
      </c>
      <c r="C407">
        <f t="shared" si="10"/>
        <v>1</v>
      </c>
      <c r="D407" s="1">
        <v>1</v>
      </c>
      <c r="E407">
        <v>0</v>
      </c>
      <c r="F407">
        <v>0</v>
      </c>
      <c r="G407">
        <v>0</v>
      </c>
      <c r="H407">
        <v>0</v>
      </c>
      <c r="I407">
        <v>0</v>
      </c>
      <c r="J407" s="2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72</v>
      </c>
      <c r="EJ407" t="str">
        <f>VLOOKUP($A407,таксономия!$1:$1048576,7,0)</f>
        <v>Bacteria</v>
      </c>
      <c r="EK407" t="str">
        <f>VLOOKUP($A407,таксономия!$1:$1048576,8,0)</f>
        <v xml:space="preserve"> Verrucomicrobia</v>
      </c>
      <c r="EL407" s="3" t="str">
        <f>VLOOKUP($A407,таксономия!$1:$1048576,9,0)</f>
        <v xml:space="preserve"> Verrucomicrobiae</v>
      </c>
      <c r="EM407" t="str">
        <f>VLOOKUP($A407,таксономия!$1:$1048576,10,0)</f>
        <v xml:space="preserve"> Verrucomicrobiales</v>
      </c>
      <c r="EN407" t="str">
        <f>VLOOKUP($A407,таксономия!$1:$1048576,11,0)</f>
        <v>Verrucomicrobia subdivision 3</v>
      </c>
      <c r="EO407" t="str">
        <f>VLOOKUP($A407,таксономия!$1:$1048576,12,0)</f>
        <v xml:space="preserve"> Pedosphaera.</v>
      </c>
      <c r="EP407">
        <f>VLOOKUP($A407,таксономия!$1:$1048576,13,0)</f>
        <v>0</v>
      </c>
      <c r="EQ407">
        <f>VLOOKUP($A407,таксономия!$1:$1048576,14,0)</f>
        <v>0</v>
      </c>
    </row>
    <row r="408" spans="1:147" x14ac:dyDescent="0.25">
      <c r="A408" t="s">
        <v>438</v>
      </c>
      <c r="C408">
        <f t="shared" si="10"/>
        <v>1</v>
      </c>
      <c r="D408" s="1">
        <v>1</v>
      </c>
      <c r="E408">
        <v>0</v>
      </c>
      <c r="F408">
        <v>0</v>
      </c>
      <c r="G408">
        <v>0</v>
      </c>
      <c r="H408">
        <v>0</v>
      </c>
      <c r="I408">
        <v>0</v>
      </c>
      <c r="J408" s="2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108</v>
      </c>
      <c r="EJ408" t="str">
        <f>VLOOKUP($A408,таксономия!$1:$1048576,7,0)</f>
        <v>Bacteria</v>
      </c>
      <c r="EK408" t="str">
        <f>VLOOKUP($A408,таксономия!$1:$1048576,8,0)</f>
        <v xml:space="preserve"> Proteobacteria</v>
      </c>
      <c r="EL408" s="3" t="str">
        <f>VLOOKUP($A408,таксономия!$1:$1048576,9,0)</f>
        <v xml:space="preserve"> Betaproteobacteria</v>
      </c>
      <c r="EM408" t="str">
        <f>VLOOKUP($A408,таксономия!$1:$1048576,10,0)</f>
        <v xml:space="preserve"> Neisseriales</v>
      </c>
      <c r="EN408" t="str">
        <f>VLOOKUP($A408,таксономия!$1:$1048576,11,0)</f>
        <v>Neisseriaceae</v>
      </c>
      <c r="EO408" t="str">
        <f>VLOOKUP($A408,таксономия!$1:$1048576,12,0)</f>
        <v xml:space="preserve"> Neisseria.</v>
      </c>
      <c r="EP408">
        <f>VLOOKUP($A408,таксономия!$1:$1048576,13,0)</f>
        <v>0</v>
      </c>
      <c r="EQ408">
        <f>VLOOKUP($A408,таксономия!$1:$1048576,14,0)</f>
        <v>0</v>
      </c>
    </row>
    <row r="409" spans="1:147" x14ac:dyDescent="0.25">
      <c r="A409" t="s">
        <v>440</v>
      </c>
      <c r="C409">
        <f t="shared" si="10"/>
        <v>1</v>
      </c>
      <c r="D409" s="1">
        <v>1</v>
      </c>
      <c r="E409">
        <v>0</v>
      </c>
      <c r="F409">
        <v>0</v>
      </c>
      <c r="G409">
        <v>0</v>
      </c>
      <c r="H409">
        <v>0</v>
      </c>
      <c r="I409">
        <v>0</v>
      </c>
      <c r="J409" s="2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108</v>
      </c>
      <c r="EJ409" t="str">
        <f>VLOOKUP($A409,таксономия!$1:$1048576,7,0)</f>
        <v>Bacteria</v>
      </c>
      <c r="EK409" t="str">
        <f>VLOOKUP($A409,таксономия!$1:$1048576,8,0)</f>
        <v xml:space="preserve"> Proteobacteria</v>
      </c>
      <c r="EL409" s="3" t="str">
        <f>VLOOKUP($A409,таксономия!$1:$1048576,9,0)</f>
        <v xml:space="preserve"> Betaproteobacteria</v>
      </c>
      <c r="EM409" t="str">
        <f>VLOOKUP($A409,таксономия!$1:$1048576,10,0)</f>
        <v xml:space="preserve"> Neisseriales</v>
      </c>
      <c r="EN409" t="str">
        <f>VLOOKUP($A409,таксономия!$1:$1048576,11,0)</f>
        <v>Neisseriaceae</v>
      </c>
      <c r="EO409" t="str">
        <f>VLOOKUP($A409,таксономия!$1:$1048576,12,0)</f>
        <v xml:space="preserve"> Neisseria.</v>
      </c>
      <c r="EP409">
        <f>VLOOKUP($A409,таксономия!$1:$1048576,13,0)</f>
        <v>0</v>
      </c>
      <c r="EQ409">
        <f>VLOOKUP($A409,таксономия!$1:$1048576,14,0)</f>
        <v>0</v>
      </c>
    </row>
    <row r="410" spans="1:147" x14ac:dyDescent="0.25">
      <c r="A410" t="s">
        <v>442</v>
      </c>
      <c r="C410">
        <f t="shared" si="10"/>
        <v>1</v>
      </c>
      <c r="D410" s="1">
        <v>1</v>
      </c>
      <c r="E410">
        <v>0</v>
      </c>
      <c r="F410">
        <v>0</v>
      </c>
      <c r="G410">
        <v>0</v>
      </c>
      <c r="H410">
        <v>0</v>
      </c>
      <c r="I410">
        <v>0</v>
      </c>
      <c r="J410" s="2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110</v>
      </c>
      <c r="EJ410" t="str">
        <f>VLOOKUP($A410,таксономия!$1:$1048576,7,0)</f>
        <v>Bacteria</v>
      </c>
      <c r="EK410" t="str">
        <f>VLOOKUP($A410,таксономия!$1:$1048576,8,0)</f>
        <v xml:space="preserve"> Proteobacteria</v>
      </c>
      <c r="EL410" s="3" t="str">
        <f>VLOOKUP($A410,таксономия!$1:$1048576,9,0)</f>
        <v xml:space="preserve"> Gammaproteobacteria</v>
      </c>
      <c r="EM410" t="str">
        <f>VLOOKUP($A410,таксономия!$1:$1048576,10,0)</f>
        <v xml:space="preserve"> Pseudomonadales</v>
      </c>
      <c r="EN410" t="str">
        <f>VLOOKUP($A410,таксономия!$1:$1048576,11,0)</f>
        <v>Moraxellaceae</v>
      </c>
      <c r="EO410" t="str">
        <f>VLOOKUP($A410,таксономия!$1:$1048576,12,0)</f>
        <v xml:space="preserve"> Acinetobacter.</v>
      </c>
      <c r="EP410">
        <f>VLOOKUP($A410,таксономия!$1:$1048576,13,0)</f>
        <v>0</v>
      </c>
      <c r="EQ410">
        <f>VLOOKUP($A410,таксономия!$1:$1048576,14,0)</f>
        <v>0</v>
      </c>
    </row>
    <row r="411" spans="1:147" x14ac:dyDescent="0.25">
      <c r="A411" t="s">
        <v>443</v>
      </c>
      <c r="C411">
        <f t="shared" si="10"/>
        <v>1</v>
      </c>
      <c r="D411" s="1">
        <v>1</v>
      </c>
      <c r="E411">
        <v>0</v>
      </c>
      <c r="F411">
        <v>0</v>
      </c>
      <c r="G411">
        <v>0</v>
      </c>
      <c r="H411">
        <v>0</v>
      </c>
      <c r="I411">
        <v>0</v>
      </c>
      <c r="J411" s="2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110</v>
      </c>
      <c r="EJ411" t="str">
        <f>VLOOKUP($A411,таксономия!$1:$1048576,7,0)</f>
        <v>Bacteria</v>
      </c>
      <c r="EK411" t="str">
        <f>VLOOKUP($A411,таксономия!$1:$1048576,8,0)</f>
        <v xml:space="preserve"> Proteobacteria</v>
      </c>
      <c r="EL411" s="3" t="str">
        <f>VLOOKUP($A411,таксономия!$1:$1048576,9,0)</f>
        <v xml:space="preserve"> Gammaproteobacteria</v>
      </c>
      <c r="EM411" t="str">
        <f>VLOOKUP($A411,таксономия!$1:$1048576,10,0)</f>
        <v xml:space="preserve"> Pseudomonadales</v>
      </c>
      <c r="EN411" t="str">
        <f>VLOOKUP($A411,таксономия!$1:$1048576,11,0)</f>
        <v>Moraxellaceae</v>
      </c>
      <c r="EO411" t="str">
        <f>VLOOKUP($A411,таксономия!$1:$1048576,12,0)</f>
        <v xml:space="preserve"> Acinetobacter.</v>
      </c>
      <c r="EP411">
        <f>VLOOKUP($A411,таксономия!$1:$1048576,13,0)</f>
        <v>0</v>
      </c>
      <c r="EQ411">
        <f>VLOOKUP($A411,таксономия!$1:$1048576,14,0)</f>
        <v>0</v>
      </c>
    </row>
    <row r="412" spans="1:147" x14ac:dyDescent="0.25">
      <c r="A412" t="s">
        <v>445</v>
      </c>
      <c r="C412">
        <f t="shared" si="10"/>
        <v>1</v>
      </c>
      <c r="D412" s="1">
        <v>1</v>
      </c>
      <c r="E412">
        <v>0</v>
      </c>
      <c r="F412">
        <v>0</v>
      </c>
      <c r="G412">
        <v>0</v>
      </c>
      <c r="H412">
        <v>0</v>
      </c>
      <c r="I412">
        <v>0</v>
      </c>
      <c r="J412" s="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107</v>
      </c>
      <c r="EJ412" t="str">
        <f>VLOOKUP($A412,таксономия!$1:$1048576,7,0)</f>
        <v>Bacteria</v>
      </c>
      <c r="EK412" t="str">
        <f>VLOOKUP($A412,таксономия!$1:$1048576,8,0)</f>
        <v xml:space="preserve"> Firmicutes</v>
      </c>
      <c r="EL412" s="3" t="str">
        <f>VLOOKUP($A412,таксономия!$1:$1048576,9,0)</f>
        <v xml:space="preserve"> Negativicutes</v>
      </c>
      <c r="EM412" t="str">
        <f>VLOOKUP($A412,таксономия!$1:$1048576,10,0)</f>
        <v xml:space="preserve"> Selenomonadales</v>
      </c>
      <c r="EN412" t="str">
        <f>VLOOKUP($A412,таксономия!$1:$1048576,11,0)</f>
        <v>Acidaminococcaceae</v>
      </c>
      <c r="EO412" t="str">
        <f>VLOOKUP($A412,таксономия!$1:$1048576,12,0)</f>
        <v xml:space="preserve"> Acidaminococcus.</v>
      </c>
      <c r="EP412">
        <f>VLOOKUP($A412,таксономия!$1:$1048576,13,0)</f>
        <v>0</v>
      </c>
      <c r="EQ412">
        <f>VLOOKUP($A412,таксономия!$1:$1048576,14,0)</f>
        <v>0</v>
      </c>
    </row>
    <row r="413" spans="1:147" x14ac:dyDescent="0.25">
      <c r="A413" t="s">
        <v>446</v>
      </c>
      <c r="B413" t="s">
        <v>5623</v>
      </c>
      <c r="C413">
        <f t="shared" si="10"/>
        <v>1</v>
      </c>
      <c r="D413" s="1">
        <v>1</v>
      </c>
      <c r="E413">
        <v>0</v>
      </c>
      <c r="F413">
        <v>0</v>
      </c>
      <c r="G413">
        <v>0</v>
      </c>
      <c r="H413">
        <v>0</v>
      </c>
      <c r="I413">
        <v>0</v>
      </c>
      <c r="J413" s="2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88</v>
      </c>
      <c r="EJ413" t="str">
        <f>VLOOKUP($A413,таксономия!$1:$1048576,7,0)</f>
        <v>Bacteria</v>
      </c>
      <c r="EK413" t="str">
        <f>VLOOKUP($A413,таксономия!$1:$1048576,8,0)</f>
        <v xml:space="preserve"> Actinobacteria</v>
      </c>
      <c r="EL413" s="3" t="str">
        <f>VLOOKUP($A413,таксономия!$1:$1048576,9,0)</f>
        <v xml:space="preserve"> Corynebacteriales</v>
      </c>
      <c r="EM413" t="str">
        <f>VLOOKUP($A413,таксономия!$1:$1048576,10,0)</f>
        <v xml:space="preserve"> Corynebacteriaceae</v>
      </c>
      <c r="EN413" t="str">
        <f>VLOOKUP($A413,таксономия!$1:$1048576,11,0)</f>
        <v>Corynebacterium.</v>
      </c>
      <c r="EO413">
        <f>VLOOKUP($A413,таксономия!$1:$1048576,12,0)</f>
        <v>0</v>
      </c>
      <c r="EP413">
        <f>VLOOKUP($A413,таксономия!$1:$1048576,13,0)</f>
        <v>0</v>
      </c>
      <c r="EQ413">
        <f>VLOOKUP($A413,таксономия!$1:$1048576,14,0)</f>
        <v>0</v>
      </c>
    </row>
    <row r="414" spans="1:147" x14ac:dyDescent="0.25">
      <c r="A414" t="s">
        <v>447</v>
      </c>
      <c r="C414">
        <f t="shared" si="10"/>
        <v>1</v>
      </c>
      <c r="D414" s="1">
        <v>1</v>
      </c>
      <c r="E414">
        <v>0</v>
      </c>
      <c r="F414">
        <v>0</v>
      </c>
      <c r="G414">
        <v>0</v>
      </c>
      <c r="H414">
        <v>0</v>
      </c>
      <c r="I414">
        <v>0</v>
      </c>
      <c r="J414" s="2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106</v>
      </c>
      <c r="EJ414" t="str">
        <f>VLOOKUP($A414,таксономия!$1:$1048576,7,0)</f>
        <v>Bacteria</v>
      </c>
      <c r="EK414" t="str">
        <f>VLOOKUP($A414,таксономия!$1:$1048576,8,0)</f>
        <v xml:space="preserve"> Actinobacteria</v>
      </c>
      <c r="EL414" s="3" t="str">
        <f>VLOOKUP($A414,таксономия!$1:$1048576,9,0)</f>
        <v xml:space="preserve"> Corynebacteriales</v>
      </c>
      <c r="EM414" t="str">
        <f>VLOOKUP($A414,таксономия!$1:$1048576,10,0)</f>
        <v xml:space="preserve"> Corynebacteriaceae</v>
      </c>
      <c r="EN414" t="str">
        <f>VLOOKUP($A414,таксономия!$1:$1048576,11,0)</f>
        <v>Corynebacterium.</v>
      </c>
      <c r="EO414">
        <f>VLOOKUP($A414,таксономия!$1:$1048576,12,0)</f>
        <v>0</v>
      </c>
      <c r="EP414">
        <f>VLOOKUP($A414,таксономия!$1:$1048576,13,0)</f>
        <v>0</v>
      </c>
      <c r="EQ414">
        <f>VLOOKUP($A414,таксономия!$1:$1048576,14,0)</f>
        <v>0</v>
      </c>
    </row>
    <row r="415" spans="1:147" x14ac:dyDescent="0.25">
      <c r="A415" t="s">
        <v>453</v>
      </c>
      <c r="B415" t="s">
        <v>5623</v>
      </c>
      <c r="C415">
        <f t="shared" si="10"/>
        <v>1</v>
      </c>
      <c r="D415" s="1">
        <v>1</v>
      </c>
      <c r="E415">
        <v>0</v>
      </c>
      <c r="F415">
        <v>0</v>
      </c>
      <c r="G415">
        <v>0</v>
      </c>
      <c r="H415">
        <v>0</v>
      </c>
      <c r="I415">
        <v>0</v>
      </c>
      <c r="J415" s="2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75</v>
      </c>
      <c r="EJ415" t="str">
        <f>VLOOKUP($A415,таксономия!$1:$1048576,7,0)</f>
        <v>Bacteria</v>
      </c>
      <c r="EK415" t="str">
        <f>VLOOKUP($A415,таксономия!$1:$1048576,8,0)</f>
        <v xml:space="preserve"> Actinobacteria</v>
      </c>
      <c r="EL415" s="3" t="str">
        <f>VLOOKUP($A415,таксономия!$1:$1048576,9,0)</f>
        <v xml:space="preserve"> Corynebacteriales</v>
      </c>
      <c r="EM415" t="str">
        <f>VLOOKUP($A415,таксономия!$1:$1048576,10,0)</f>
        <v xml:space="preserve"> Nocardiaceae</v>
      </c>
      <c r="EN415" t="str">
        <f>VLOOKUP($A415,таксономия!$1:$1048576,11,0)</f>
        <v>Rhodococcus.</v>
      </c>
      <c r="EO415">
        <f>VLOOKUP($A415,таксономия!$1:$1048576,12,0)</f>
        <v>0</v>
      </c>
      <c r="EP415">
        <f>VLOOKUP($A415,таксономия!$1:$1048576,13,0)</f>
        <v>0</v>
      </c>
      <c r="EQ415">
        <f>VLOOKUP($A415,таксономия!$1:$1048576,14,0)</f>
        <v>0</v>
      </c>
    </row>
    <row r="416" spans="1:147" x14ac:dyDescent="0.25">
      <c r="A416" t="s">
        <v>454</v>
      </c>
      <c r="C416">
        <f t="shared" si="10"/>
        <v>1</v>
      </c>
      <c r="D416" s="1">
        <v>1</v>
      </c>
      <c r="E416">
        <v>0</v>
      </c>
      <c r="F416">
        <v>0</v>
      </c>
      <c r="G416">
        <v>0</v>
      </c>
      <c r="H416">
        <v>0</v>
      </c>
      <c r="I416">
        <v>0</v>
      </c>
      <c r="J416" s="2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71</v>
      </c>
      <c r="EJ416" t="str">
        <f>VLOOKUP($A416,таксономия!$1:$1048576,7,0)</f>
        <v>Bacteria</v>
      </c>
      <c r="EK416" t="str">
        <f>VLOOKUP($A416,таксономия!$1:$1048576,8,0)</f>
        <v xml:space="preserve"> Deinococcus-Thermus</v>
      </c>
      <c r="EL416" s="3" t="str">
        <f>VLOOKUP($A416,таксономия!$1:$1048576,9,0)</f>
        <v xml:space="preserve"> Deinococci</v>
      </c>
      <c r="EM416" t="str">
        <f>VLOOKUP($A416,таксономия!$1:$1048576,10,0)</f>
        <v xml:space="preserve"> Deinococcales</v>
      </c>
      <c r="EN416" t="str">
        <f>VLOOKUP($A416,таксономия!$1:$1048576,11,0)</f>
        <v>Deinococcaceae</v>
      </c>
      <c r="EO416" t="str">
        <f>VLOOKUP($A416,таксономия!$1:$1048576,12,0)</f>
        <v xml:space="preserve"> Deinococcus.</v>
      </c>
      <c r="EP416">
        <f>VLOOKUP($A416,таксономия!$1:$1048576,13,0)</f>
        <v>0</v>
      </c>
      <c r="EQ416">
        <f>VLOOKUP($A416,таксономия!$1:$1048576,14,0)</f>
        <v>0</v>
      </c>
    </row>
    <row r="417" spans="1:147" x14ac:dyDescent="0.25">
      <c r="A417" t="s">
        <v>455</v>
      </c>
      <c r="C417">
        <f t="shared" si="10"/>
        <v>1</v>
      </c>
      <c r="D417" s="1">
        <v>1</v>
      </c>
      <c r="E417">
        <v>0</v>
      </c>
      <c r="F417">
        <v>0</v>
      </c>
      <c r="G417">
        <v>0</v>
      </c>
      <c r="H417">
        <v>0</v>
      </c>
      <c r="I417">
        <v>0</v>
      </c>
      <c r="J417" s="2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106</v>
      </c>
      <c r="EJ417" t="str">
        <f>VLOOKUP($A417,таксономия!$1:$1048576,7,0)</f>
        <v>Bacteria</v>
      </c>
      <c r="EK417" t="str">
        <f>VLOOKUP($A417,таксономия!$1:$1048576,8,0)</f>
        <v xml:space="preserve"> Proteobacteria</v>
      </c>
      <c r="EL417" s="3" t="str">
        <f>VLOOKUP($A417,таксономия!$1:$1048576,9,0)</f>
        <v xml:space="preserve"> Gammaproteobacteria</v>
      </c>
      <c r="EM417" t="str">
        <f>VLOOKUP($A417,таксономия!$1:$1048576,10,0)</f>
        <v xml:space="preserve"> Pseudomonadales</v>
      </c>
      <c r="EN417" t="str">
        <f>VLOOKUP($A417,таксономия!$1:$1048576,11,0)</f>
        <v>Pseudomonadaceae</v>
      </c>
      <c r="EO417" t="str">
        <f>VLOOKUP($A417,таксономия!$1:$1048576,12,0)</f>
        <v xml:space="preserve"> Azotobacter.</v>
      </c>
      <c r="EP417">
        <f>VLOOKUP($A417,таксономия!$1:$1048576,13,0)</f>
        <v>0</v>
      </c>
      <c r="EQ417">
        <f>VLOOKUP($A417,таксономия!$1:$1048576,14,0)</f>
        <v>0</v>
      </c>
    </row>
    <row r="418" spans="1:147" x14ac:dyDescent="0.25">
      <c r="A418" t="s">
        <v>456</v>
      </c>
      <c r="C418">
        <f t="shared" si="10"/>
        <v>1</v>
      </c>
      <c r="D418" s="1">
        <v>1</v>
      </c>
      <c r="E418">
        <v>0</v>
      </c>
      <c r="F418">
        <v>0</v>
      </c>
      <c r="G418">
        <v>0</v>
      </c>
      <c r="H418">
        <v>0</v>
      </c>
      <c r="I418">
        <v>0</v>
      </c>
      <c r="J418" s="2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108</v>
      </c>
      <c r="EJ418" t="e">
        <f>VLOOKUP($A418,таксономия!$1:$1048576,7,0)</f>
        <v>#N/A</v>
      </c>
      <c r="EK418" t="e">
        <f>VLOOKUP($A418,таксономия!$1:$1048576,8,0)</f>
        <v>#N/A</v>
      </c>
      <c r="EL418" s="3" t="e">
        <f>VLOOKUP($A418,таксономия!$1:$1048576,9,0)</f>
        <v>#N/A</v>
      </c>
      <c r="EM418" t="e">
        <f>VLOOKUP($A418,таксономия!$1:$1048576,10,0)</f>
        <v>#N/A</v>
      </c>
      <c r="EN418" t="e">
        <f>VLOOKUP($A418,таксономия!$1:$1048576,11,0)</f>
        <v>#N/A</v>
      </c>
      <c r="EO418" t="e">
        <f>VLOOKUP($A418,таксономия!$1:$1048576,12,0)</f>
        <v>#N/A</v>
      </c>
      <c r="EP418" t="e">
        <f>VLOOKUP($A418,таксономия!$1:$1048576,13,0)</f>
        <v>#N/A</v>
      </c>
      <c r="EQ418" t="e">
        <f>VLOOKUP($A418,таксономия!$1:$1048576,14,0)</f>
        <v>#N/A</v>
      </c>
    </row>
    <row r="419" spans="1:147" x14ac:dyDescent="0.25">
      <c r="A419" t="s">
        <v>459</v>
      </c>
      <c r="C419">
        <f t="shared" si="10"/>
        <v>1</v>
      </c>
      <c r="D419" s="1">
        <v>1</v>
      </c>
      <c r="E419">
        <v>0</v>
      </c>
      <c r="F419">
        <v>0</v>
      </c>
      <c r="G419">
        <v>0</v>
      </c>
      <c r="H419">
        <v>0</v>
      </c>
      <c r="I419">
        <v>0</v>
      </c>
      <c r="J419" s="2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113</v>
      </c>
      <c r="EJ419" t="str">
        <f>VLOOKUP($A419,таксономия!$1:$1048576,7,0)</f>
        <v>Bacteria</v>
      </c>
      <c r="EK419" t="str">
        <f>VLOOKUP($A419,таксономия!$1:$1048576,8,0)</f>
        <v xml:space="preserve"> Actinobacteria</v>
      </c>
      <c r="EL419" s="3" t="str">
        <f>VLOOKUP($A419,таксономия!$1:$1048576,9,0)</f>
        <v xml:space="preserve"> Corynebacteriales</v>
      </c>
      <c r="EM419" t="str">
        <f>VLOOKUP($A419,таксономия!$1:$1048576,10,0)</f>
        <v xml:space="preserve"> Corynebacteriaceae</v>
      </c>
      <c r="EN419" t="str">
        <f>VLOOKUP($A419,таксономия!$1:$1048576,11,0)</f>
        <v>Corynebacterium.</v>
      </c>
      <c r="EO419">
        <f>VLOOKUP($A419,таксономия!$1:$1048576,12,0)</f>
        <v>0</v>
      </c>
      <c r="EP419">
        <f>VLOOKUP($A419,таксономия!$1:$1048576,13,0)</f>
        <v>0</v>
      </c>
      <c r="EQ419">
        <f>VLOOKUP($A419,таксономия!$1:$1048576,14,0)</f>
        <v>0</v>
      </c>
    </row>
    <row r="420" spans="1:147" x14ac:dyDescent="0.25">
      <c r="A420" t="s">
        <v>460</v>
      </c>
      <c r="C420">
        <f t="shared" si="10"/>
        <v>1</v>
      </c>
      <c r="D420" s="1">
        <v>1</v>
      </c>
      <c r="E420">
        <v>0</v>
      </c>
      <c r="F420">
        <v>0</v>
      </c>
      <c r="G420">
        <v>0</v>
      </c>
      <c r="H420">
        <v>0</v>
      </c>
      <c r="I420">
        <v>0</v>
      </c>
      <c r="J420" s="2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74</v>
      </c>
      <c r="EJ420" t="str">
        <f>VLOOKUP($A420,таксономия!$1:$1048576,7,0)</f>
        <v>Bacteria</v>
      </c>
      <c r="EK420" t="str">
        <f>VLOOKUP($A420,таксономия!$1:$1048576,8,0)</f>
        <v xml:space="preserve"> Actinobacteria</v>
      </c>
      <c r="EL420" s="3" t="str">
        <f>VLOOKUP($A420,таксономия!$1:$1048576,9,0)</f>
        <v xml:space="preserve"> Bifidobacteriales</v>
      </c>
      <c r="EM420" t="str">
        <f>VLOOKUP($A420,таксономия!$1:$1048576,10,0)</f>
        <v xml:space="preserve"> Bifidobacteriaceae</v>
      </c>
      <c r="EN420" t="str">
        <f>VLOOKUP($A420,таксономия!$1:$1048576,11,0)</f>
        <v>Bifidobacterium.</v>
      </c>
      <c r="EO420">
        <f>VLOOKUP($A420,таксономия!$1:$1048576,12,0)</f>
        <v>0</v>
      </c>
      <c r="EP420">
        <f>VLOOKUP($A420,таксономия!$1:$1048576,13,0)</f>
        <v>0</v>
      </c>
      <c r="EQ420">
        <f>VLOOKUP($A420,таксономия!$1:$1048576,14,0)</f>
        <v>0</v>
      </c>
    </row>
    <row r="421" spans="1:147" x14ac:dyDescent="0.25">
      <c r="A421" t="s">
        <v>461</v>
      </c>
      <c r="C421">
        <f t="shared" si="10"/>
        <v>1</v>
      </c>
      <c r="D421" s="1">
        <v>1</v>
      </c>
      <c r="E421">
        <v>0</v>
      </c>
      <c r="F421">
        <v>0</v>
      </c>
      <c r="G421">
        <v>0</v>
      </c>
      <c r="H421">
        <v>0</v>
      </c>
      <c r="I421">
        <v>0</v>
      </c>
      <c r="J421" s="2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98</v>
      </c>
      <c r="EJ421" t="e">
        <f>VLOOKUP($A421,таксономия!$1:$1048576,7,0)</f>
        <v>#N/A</v>
      </c>
      <c r="EK421" t="e">
        <f>VLOOKUP($A421,таксономия!$1:$1048576,8,0)</f>
        <v>#N/A</v>
      </c>
      <c r="EL421" s="3" t="e">
        <f>VLOOKUP($A421,таксономия!$1:$1048576,9,0)</f>
        <v>#N/A</v>
      </c>
      <c r="EM421" t="e">
        <f>VLOOKUP($A421,таксономия!$1:$1048576,10,0)</f>
        <v>#N/A</v>
      </c>
      <c r="EN421" t="e">
        <f>VLOOKUP($A421,таксономия!$1:$1048576,11,0)</f>
        <v>#N/A</v>
      </c>
      <c r="EO421" t="e">
        <f>VLOOKUP($A421,таксономия!$1:$1048576,12,0)</f>
        <v>#N/A</v>
      </c>
      <c r="EP421" t="e">
        <f>VLOOKUP($A421,таксономия!$1:$1048576,13,0)</f>
        <v>#N/A</v>
      </c>
      <c r="EQ421" t="e">
        <f>VLOOKUP($A421,таксономия!$1:$1048576,14,0)</f>
        <v>#N/A</v>
      </c>
    </row>
    <row r="422" spans="1:147" x14ac:dyDescent="0.25">
      <c r="A422" t="s">
        <v>462</v>
      </c>
      <c r="C422">
        <f t="shared" si="10"/>
        <v>1</v>
      </c>
      <c r="D422" s="1">
        <v>1</v>
      </c>
      <c r="E422">
        <v>0</v>
      </c>
      <c r="F422">
        <v>0</v>
      </c>
      <c r="G422">
        <v>0</v>
      </c>
      <c r="H422">
        <v>0</v>
      </c>
      <c r="I422">
        <v>0</v>
      </c>
      <c r="J422" s="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112</v>
      </c>
      <c r="EJ422" t="e">
        <f>VLOOKUP($A422,таксономия!$1:$1048576,7,0)</f>
        <v>#N/A</v>
      </c>
      <c r="EK422" t="e">
        <f>VLOOKUP($A422,таксономия!$1:$1048576,8,0)</f>
        <v>#N/A</v>
      </c>
      <c r="EL422" s="3" t="e">
        <f>VLOOKUP($A422,таксономия!$1:$1048576,9,0)</f>
        <v>#N/A</v>
      </c>
      <c r="EM422" t="e">
        <f>VLOOKUP($A422,таксономия!$1:$1048576,10,0)</f>
        <v>#N/A</v>
      </c>
      <c r="EN422" t="e">
        <f>VLOOKUP($A422,таксономия!$1:$1048576,11,0)</f>
        <v>#N/A</v>
      </c>
      <c r="EO422" t="e">
        <f>VLOOKUP($A422,таксономия!$1:$1048576,12,0)</f>
        <v>#N/A</v>
      </c>
      <c r="EP422" t="e">
        <f>VLOOKUP($A422,таксономия!$1:$1048576,13,0)</f>
        <v>#N/A</v>
      </c>
      <c r="EQ422" t="e">
        <f>VLOOKUP($A422,таксономия!$1:$1048576,14,0)</f>
        <v>#N/A</v>
      </c>
    </row>
    <row r="423" spans="1:147" x14ac:dyDescent="0.25">
      <c r="A423" t="s">
        <v>466</v>
      </c>
      <c r="C423">
        <f t="shared" si="10"/>
        <v>1</v>
      </c>
      <c r="D423" s="1">
        <v>1</v>
      </c>
      <c r="E423">
        <v>0</v>
      </c>
      <c r="F423">
        <v>0</v>
      </c>
      <c r="G423">
        <v>0</v>
      </c>
      <c r="H423">
        <v>0</v>
      </c>
      <c r="I423">
        <v>0</v>
      </c>
      <c r="J423" s="2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83</v>
      </c>
      <c r="EJ423" t="str">
        <f>VLOOKUP($A423,таксономия!$1:$1048576,7,0)</f>
        <v>Bacteria</v>
      </c>
      <c r="EK423" t="str">
        <f>VLOOKUP($A423,таксономия!$1:$1048576,8,0)</f>
        <v xml:space="preserve"> Firmicutes</v>
      </c>
      <c r="EL423" s="3" t="str">
        <f>VLOOKUP($A423,таксономия!$1:$1048576,9,0)</f>
        <v xml:space="preserve"> Bacilli</v>
      </c>
      <c r="EM423" t="str">
        <f>VLOOKUP($A423,таксономия!$1:$1048576,10,0)</f>
        <v xml:space="preserve"> Bacillales</v>
      </c>
      <c r="EN423" t="str">
        <f>VLOOKUP($A423,таксономия!$1:$1048576,11,0)</f>
        <v xml:space="preserve"> Bacillaceae</v>
      </c>
      <c r="EO423" t="str">
        <f>VLOOKUP($A423,таксономия!$1:$1048576,12,0)</f>
        <v xml:space="preserve"> Bacillus</v>
      </c>
      <c r="EP423" t="str">
        <f>VLOOKUP($A423,таксономия!$1:$1048576,13,0)</f>
        <v>Bacillus cereus group.</v>
      </c>
      <c r="EQ423">
        <f>VLOOKUP($A423,таксономия!$1:$1048576,14,0)</f>
        <v>0</v>
      </c>
    </row>
    <row r="424" spans="1:147" x14ac:dyDescent="0.25">
      <c r="A424" t="s">
        <v>467</v>
      </c>
      <c r="C424">
        <f t="shared" si="10"/>
        <v>1</v>
      </c>
      <c r="D424" s="1">
        <v>1</v>
      </c>
      <c r="E424">
        <v>0</v>
      </c>
      <c r="F424">
        <v>0</v>
      </c>
      <c r="G424">
        <v>0</v>
      </c>
      <c r="H424">
        <v>0</v>
      </c>
      <c r="I424">
        <v>0</v>
      </c>
      <c r="J424" s="2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82</v>
      </c>
      <c r="EJ424" t="str">
        <f>VLOOKUP($A424,таксономия!$1:$1048576,7,0)</f>
        <v>Bacteria</v>
      </c>
      <c r="EK424" t="str">
        <f>VLOOKUP($A424,таксономия!$1:$1048576,8,0)</f>
        <v xml:space="preserve"> Firmicutes</v>
      </c>
      <c r="EL424" s="3" t="str">
        <f>VLOOKUP($A424,таксономия!$1:$1048576,9,0)</f>
        <v xml:space="preserve"> Bacilli</v>
      </c>
      <c r="EM424" t="str">
        <f>VLOOKUP($A424,таксономия!$1:$1048576,10,0)</f>
        <v xml:space="preserve"> Bacillales</v>
      </c>
      <c r="EN424" t="str">
        <f>VLOOKUP($A424,таксономия!$1:$1048576,11,0)</f>
        <v xml:space="preserve"> Bacillaceae</v>
      </c>
      <c r="EO424" t="str">
        <f>VLOOKUP($A424,таксономия!$1:$1048576,12,0)</f>
        <v xml:space="preserve"> Bacillus</v>
      </c>
      <c r="EP424" t="str">
        <f>VLOOKUP($A424,таксономия!$1:$1048576,13,0)</f>
        <v>Bacillus cereus group.</v>
      </c>
      <c r="EQ424">
        <f>VLOOKUP($A424,таксономия!$1:$1048576,14,0)</f>
        <v>0</v>
      </c>
    </row>
    <row r="425" spans="1:147" x14ac:dyDescent="0.25">
      <c r="A425" t="s">
        <v>469</v>
      </c>
      <c r="C425">
        <f t="shared" si="10"/>
        <v>1</v>
      </c>
      <c r="D425" s="1">
        <v>1</v>
      </c>
      <c r="E425">
        <v>0</v>
      </c>
      <c r="F425">
        <v>0</v>
      </c>
      <c r="G425">
        <v>0</v>
      </c>
      <c r="H425">
        <v>0</v>
      </c>
      <c r="I425">
        <v>0</v>
      </c>
      <c r="J425" s="2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101</v>
      </c>
      <c r="EJ425" t="str">
        <f>VLOOKUP($A425,таксономия!$1:$1048576,7,0)</f>
        <v>Bacteria</v>
      </c>
      <c r="EK425" t="str">
        <f>VLOOKUP($A425,таксономия!$1:$1048576,8,0)</f>
        <v xml:space="preserve"> Firmicutes</v>
      </c>
      <c r="EL425" s="3" t="str">
        <f>VLOOKUP($A425,таксономия!$1:$1048576,9,0)</f>
        <v xml:space="preserve"> Bacilli</v>
      </c>
      <c r="EM425" t="str">
        <f>VLOOKUP($A425,таксономия!$1:$1048576,10,0)</f>
        <v xml:space="preserve"> Bacillales</v>
      </c>
      <c r="EN425" t="str">
        <f>VLOOKUP($A425,таксономия!$1:$1048576,11,0)</f>
        <v xml:space="preserve"> Bacillaceae</v>
      </c>
      <c r="EO425" t="str">
        <f>VLOOKUP($A425,таксономия!$1:$1048576,12,0)</f>
        <v xml:space="preserve"> Bacillus</v>
      </c>
      <c r="EP425" t="str">
        <f>VLOOKUP($A425,таксономия!$1:$1048576,13,0)</f>
        <v>Bacillus cereus group.</v>
      </c>
      <c r="EQ425">
        <f>VLOOKUP($A425,таксономия!$1:$1048576,14,0)</f>
        <v>0</v>
      </c>
    </row>
    <row r="426" spans="1:147" x14ac:dyDescent="0.25">
      <c r="A426" t="s">
        <v>471</v>
      </c>
      <c r="C426">
        <f t="shared" si="10"/>
        <v>1</v>
      </c>
      <c r="D426" s="1">
        <v>1</v>
      </c>
      <c r="E426">
        <v>0</v>
      </c>
      <c r="F426">
        <v>0</v>
      </c>
      <c r="G426">
        <v>0</v>
      </c>
      <c r="H426">
        <v>0</v>
      </c>
      <c r="I426">
        <v>0</v>
      </c>
      <c r="J426" s="2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76</v>
      </c>
      <c r="EJ426" t="str">
        <f>VLOOKUP($A426,таксономия!$1:$1048576,7,0)</f>
        <v>Bacteria</v>
      </c>
      <c r="EK426" t="str">
        <f>VLOOKUP($A426,таксономия!$1:$1048576,8,0)</f>
        <v xml:space="preserve"> Firmicutes</v>
      </c>
      <c r="EL426" s="3" t="str">
        <f>VLOOKUP($A426,таксономия!$1:$1048576,9,0)</f>
        <v xml:space="preserve"> Bacilli</v>
      </c>
      <c r="EM426" t="str">
        <f>VLOOKUP($A426,таксономия!$1:$1048576,10,0)</f>
        <v xml:space="preserve"> Bacillales</v>
      </c>
      <c r="EN426" t="str">
        <f>VLOOKUP($A426,таксономия!$1:$1048576,11,0)</f>
        <v xml:space="preserve"> Bacillaceae</v>
      </c>
      <c r="EO426" t="str">
        <f>VLOOKUP($A426,таксономия!$1:$1048576,12,0)</f>
        <v xml:space="preserve"> Bacillus</v>
      </c>
      <c r="EP426" t="str">
        <f>VLOOKUP($A426,таксономия!$1:$1048576,13,0)</f>
        <v>Bacillus cereus group.</v>
      </c>
      <c r="EQ426">
        <f>VLOOKUP($A426,таксономия!$1:$1048576,14,0)</f>
        <v>0</v>
      </c>
    </row>
    <row r="427" spans="1:147" x14ac:dyDescent="0.25">
      <c r="A427" t="s">
        <v>472</v>
      </c>
      <c r="C427">
        <f t="shared" si="10"/>
        <v>1</v>
      </c>
      <c r="D427" s="1">
        <v>1</v>
      </c>
      <c r="E427">
        <v>0</v>
      </c>
      <c r="F427">
        <v>0</v>
      </c>
      <c r="G427">
        <v>0</v>
      </c>
      <c r="H427">
        <v>0</v>
      </c>
      <c r="I427">
        <v>0</v>
      </c>
      <c r="J427" s="2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107</v>
      </c>
      <c r="EJ427" t="str">
        <f>VLOOKUP($A427,таксономия!$1:$1048576,7,0)</f>
        <v>Bacteria</v>
      </c>
      <c r="EK427" t="str">
        <f>VLOOKUP($A427,таксономия!$1:$1048576,8,0)</f>
        <v xml:space="preserve"> Firmicutes</v>
      </c>
      <c r="EL427" s="3" t="str">
        <f>VLOOKUP($A427,таксономия!$1:$1048576,9,0)</f>
        <v xml:space="preserve"> Bacilli</v>
      </c>
      <c r="EM427" t="str">
        <f>VLOOKUP($A427,таксономия!$1:$1048576,10,0)</f>
        <v xml:space="preserve"> Bacillales</v>
      </c>
      <c r="EN427" t="str">
        <f>VLOOKUP($A427,таксономия!$1:$1048576,11,0)</f>
        <v xml:space="preserve"> Bacillaceae</v>
      </c>
      <c r="EO427" t="str">
        <f>VLOOKUP($A427,таксономия!$1:$1048576,12,0)</f>
        <v xml:space="preserve"> Bacillus</v>
      </c>
      <c r="EP427" t="str">
        <f>VLOOKUP($A427,таксономия!$1:$1048576,13,0)</f>
        <v>Bacillus cereus group.</v>
      </c>
      <c r="EQ427">
        <f>VLOOKUP($A427,таксономия!$1:$1048576,14,0)</f>
        <v>0</v>
      </c>
    </row>
    <row r="428" spans="1:147" x14ac:dyDescent="0.25">
      <c r="A428" t="s">
        <v>475</v>
      </c>
      <c r="C428">
        <f t="shared" si="10"/>
        <v>1</v>
      </c>
      <c r="D428" s="1">
        <v>1</v>
      </c>
      <c r="E428">
        <v>0</v>
      </c>
      <c r="F428">
        <v>0</v>
      </c>
      <c r="G428">
        <v>0</v>
      </c>
      <c r="H428">
        <v>0</v>
      </c>
      <c r="I428">
        <v>0</v>
      </c>
      <c r="J428" s="2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110</v>
      </c>
      <c r="EJ428" t="str">
        <f>VLOOKUP($A428,таксономия!$1:$1048576,7,0)</f>
        <v>Bacteria</v>
      </c>
      <c r="EK428" t="str">
        <f>VLOOKUP($A428,таксономия!$1:$1048576,8,0)</f>
        <v xml:space="preserve"> Proteobacteria</v>
      </c>
      <c r="EL428" s="3" t="str">
        <f>VLOOKUP($A428,таксономия!$1:$1048576,9,0)</f>
        <v xml:space="preserve"> Alphaproteobacteria</v>
      </c>
      <c r="EM428" t="str">
        <f>VLOOKUP($A428,таксономия!$1:$1048576,10,0)</f>
        <v xml:space="preserve"> Rhizobiales</v>
      </c>
      <c r="EN428" t="str">
        <f>VLOOKUP($A428,таксономия!$1:$1048576,11,0)</f>
        <v>Rhizobiaceae</v>
      </c>
      <c r="EO428" t="str">
        <f>VLOOKUP($A428,таксономия!$1:$1048576,12,0)</f>
        <v xml:space="preserve"> Sinorhizobium/Ensifer group</v>
      </c>
      <c r="EP428" t="str">
        <f>VLOOKUP($A428,таксономия!$1:$1048576,13,0)</f>
        <v xml:space="preserve"> Sinorhizobium.</v>
      </c>
      <c r="EQ428">
        <f>VLOOKUP($A428,таксономия!$1:$1048576,14,0)</f>
        <v>0</v>
      </c>
    </row>
    <row r="429" spans="1:147" x14ac:dyDescent="0.25">
      <c r="A429" t="s">
        <v>477</v>
      </c>
      <c r="C429">
        <f t="shared" si="10"/>
        <v>1</v>
      </c>
      <c r="D429" s="1">
        <v>1</v>
      </c>
      <c r="E429">
        <v>0</v>
      </c>
      <c r="F429">
        <v>0</v>
      </c>
      <c r="G429">
        <v>0</v>
      </c>
      <c r="H429">
        <v>0</v>
      </c>
      <c r="I429">
        <v>0</v>
      </c>
      <c r="J429" s="2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95</v>
      </c>
      <c r="EJ429" t="str">
        <f>VLOOKUP($A429,таксономия!$1:$1048576,7,0)</f>
        <v>Bacteria</v>
      </c>
      <c r="EK429" t="str">
        <f>VLOOKUP($A429,таксономия!$1:$1048576,8,0)</f>
        <v xml:space="preserve"> Actinobacteria</v>
      </c>
      <c r="EL429" s="3" t="str">
        <f>VLOOKUP($A429,таксономия!$1:$1048576,9,0)</f>
        <v xml:space="preserve"> Corynebacteriales</v>
      </c>
      <c r="EM429" t="str">
        <f>VLOOKUP($A429,таксономия!$1:$1048576,10,0)</f>
        <v xml:space="preserve"> Corynebacteriaceae</v>
      </c>
      <c r="EN429" t="str">
        <f>VLOOKUP($A429,таксономия!$1:$1048576,11,0)</f>
        <v>Corynebacterium.</v>
      </c>
      <c r="EO429">
        <f>VLOOKUP($A429,таксономия!$1:$1048576,12,0)</f>
        <v>0</v>
      </c>
      <c r="EP429">
        <f>VLOOKUP($A429,таксономия!$1:$1048576,13,0)</f>
        <v>0</v>
      </c>
      <c r="EQ429">
        <f>VLOOKUP($A429,таксономия!$1:$1048576,14,0)</f>
        <v>0</v>
      </c>
    </row>
    <row r="430" spans="1:147" x14ac:dyDescent="0.25">
      <c r="A430" t="s">
        <v>478</v>
      </c>
      <c r="C430">
        <f t="shared" si="10"/>
        <v>1</v>
      </c>
      <c r="D430" s="1">
        <v>1</v>
      </c>
      <c r="E430">
        <v>0</v>
      </c>
      <c r="F430">
        <v>0</v>
      </c>
      <c r="G430">
        <v>0</v>
      </c>
      <c r="H430">
        <v>0</v>
      </c>
      <c r="I430">
        <v>0</v>
      </c>
      <c r="J430" s="2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95</v>
      </c>
      <c r="EJ430" t="str">
        <f>VLOOKUP($A430,таксономия!$1:$1048576,7,0)</f>
        <v>Bacteria</v>
      </c>
      <c r="EK430" t="str">
        <f>VLOOKUP($A430,таксономия!$1:$1048576,8,0)</f>
        <v xml:space="preserve"> Actinobacteria</v>
      </c>
      <c r="EL430" s="3" t="str">
        <f>VLOOKUP($A430,таксономия!$1:$1048576,9,0)</f>
        <v xml:space="preserve"> Corynebacteriales</v>
      </c>
      <c r="EM430" t="str">
        <f>VLOOKUP($A430,таксономия!$1:$1048576,10,0)</f>
        <v xml:space="preserve"> Corynebacteriaceae</v>
      </c>
      <c r="EN430" t="str">
        <f>VLOOKUP($A430,таксономия!$1:$1048576,11,0)</f>
        <v>Corynebacterium.</v>
      </c>
      <c r="EO430">
        <f>VLOOKUP($A430,таксономия!$1:$1048576,12,0)</f>
        <v>0</v>
      </c>
      <c r="EP430">
        <f>VLOOKUP($A430,таксономия!$1:$1048576,13,0)</f>
        <v>0</v>
      </c>
      <c r="EQ430">
        <f>VLOOKUP($A430,таксономия!$1:$1048576,14,0)</f>
        <v>0</v>
      </c>
    </row>
    <row r="431" spans="1:147" x14ac:dyDescent="0.25">
      <c r="A431" t="s">
        <v>484</v>
      </c>
      <c r="C431">
        <f t="shared" si="10"/>
        <v>1</v>
      </c>
      <c r="D431" s="1">
        <v>1</v>
      </c>
      <c r="E431">
        <v>0</v>
      </c>
      <c r="F431">
        <v>0</v>
      </c>
      <c r="G431">
        <v>0</v>
      </c>
      <c r="H431">
        <v>0</v>
      </c>
      <c r="I431">
        <v>0</v>
      </c>
      <c r="J431" s="2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110</v>
      </c>
      <c r="EJ431" t="e">
        <f>VLOOKUP($A431,таксономия!$1:$1048576,7,0)</f>
        <v>#N/A</v>
      </c>
      <c r="EK431" t="e">
        <f>VLOOKUP($A431,таксономия!$1:$1048576,8,0)</f>
        <v>#N/A</v>
      </c>
      <c r="EL431" s="3" t="e">
        <f>VLOOKUP($A431,таксономия!$1:$1048576,9,0)</f>
        <v>#N/A</v>
      </c>
      <c r="EM431" t="e">
        <f>VLOOKUP($A431,таксономия!$1:$1048576,10,0)</f>
        <v>#N/A</v>
      </c>
      <c r="EN431" t="e">
        <f>VLOOKUP($A431,таксономия!$1:$1048576,11,0)</f>
        <v>#N/A</v>
      </c>
      <c r="EO431" t="e">
        <f>VLOOKUP($A431,таксономия!$1:$1048576,12,0)</f>
        <v>#N/A</v>
      </c>
      <c r="EP431" t="e">
        <f>VLOOKUP($A431,таксономия!$1:$1048576,13,0)</f>
        <v>#N/A</v>
      </c>
      <c r="EQ431" t="e">
        <f>VLOOKUP($A431,таксономия!$1:$1048576,14,0)</f>
        <v>#N/A</v>
      </c>
    </row>
    <row r="432" spans="1:147" x14ac:dyDescent="0.25">
      <c r="A432" t="s">
        <v>485</v>
      </c>
      <c r="C432">
        <f t="shared" si="10"/>
        <v>1</v>
      </c>
      <c r="D432" s="1">
        <v>1</v>
      </c>
      <c r="E432">
        <v>0</v>
      </c>
      <c r="F432">
        <v>0</v>
      </c>
      <c r="G432">
        <v>0</v>
      </c>
      <c r="H432">
        <v>0</v>
      </c>
      <c r="I432">
        <v>0</v>
      </c>
      <c r="J432" s="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110</v>
      </c>
      <c r="EJ432" t="e">
        <f>VLOOKUP($A432,таксономия!$1:$1048576,7,0)</f>
        <v>#N/A</v>
      </c>
      <c r="EK432" t="e">
        <f>VLOOKUP($A432,таксономия!$1:$1048576,8,0)</f>
        <v>#N/A</v>
      </c>
      <c r="EL432" s="3" t="e">
        <f>VLOOKUP($A432,таксономия!$1:$1048576,9,0)</f>
        <v>#N/A</v>
      </c>
      <c r="EM432" t="e">
        <f>VLOOKUP($A432,таксономия!$1:$1048576,10,0)</f>
        <v>#N/A</v>
      </c>
      <c r="EN432" t="e">
        <f>VLOOKUP($A432,таксономия!$1:$1048576,11,0)</f>
        <v>#N/A</v>
      </c>
      <c r="EO432" t="e">
        <f>VLOOKUP($A432,таксономия!$1:$1048576,12,0)</f>
        <v>#N/A</v>
      </c>
      <c r="EP432" t="e">
        <f>VLOOKUP($A432,таксономия!$1:$1048576,13,0)</f>
        <v>#N/A</v>
      </c>
      <c r="EQ432" t="e">
        <f>VLOOKUP($A432,таксономия!$1:$1048576,14,0)</f>
        <v>#N/A</v>
      </c>
    </row>
    <row r="433" spans="1:147" x14ac:dyDescent="0.25">
      <c r="A433" t="s">
        <v>486</v>
      </c>
      <c r="C433">
        <f t="shared" si="10"/>
        <v>1</v>
      </c>
      <c r="D433" s="1">
        <v>1</v>
      </c>
      <c r="E433">
        <v>0</v>
      </c>
      <c r="F433">
        <v>0</v>
      </c>
      <c r="G433">
        <v>0</v>
      </c>
      <c r="H433">
        <v>0</v>
      </c>
      <c r="I433">
        <v>0</v>
      </c>
      <c r="J433" s="2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108</v>
      </c>
      <c r="EJ433" t="e">
        <f>VLOOKUP($A433,таксономия!$1:$1048576,7,0)</f>
        <v>#N/A</v>
      </c>
      <c r="EK433" t="e">
        <f>VLOOKUP($A433,таксономия!$1:$1048576,8,0)</f>
        <v>#N/A</v>
      </c>
      <c r="EL433" s="3" t="e">
        <f>VLOOKUP($A433,таксономия!$1:$1048576,9,0)</f>
        <v>#N/A</v>
      </c>
      <c r="EM433" t="e">
        <f>VLOOKUP($A433,таксономия!$1:$1048576,10,0)</f>
        <v>#N/A</v>
      </c>
      <c r="EN433" t="e">
        <f>VLOOKUP($A433,таксономия!$1:$1048576,11,0)</f>
        <v>#N/A</v>
      </c>
      <c r="EO433" t="e">
        <f>VLOOKUP($A433,таксономия!$1:$1048576,12,0)</f>
        <v>#N/A</v>
      </c>
      <c r="EP433" t="e">
        <f>VLOOKUP($A433,таксономия!$1:$1048576,13,0)</f>
        <v>#N/A</v>
      </c>
      <c r="EQ433" t="e">
        <f>VLOOKUP($A433,таксономия!$1:$1048576,14,0)</f>
        <v>#N/A</v>
      </c>
    </row>
    <row r="434" spans="1:147" x14ac:dyDescent="0.25">
      <c r="A434" t="s">
        <v>489</v>
      </c>
      <c r="C434">
        <f t="shared" si="10"/>
        <v>1</v>
      </c>
      <c r="D434" s="1">
        <v>1</v>
      </c>
      <c r="E434">
        <v>0</v>
      </c>
      <c r="F434">
        <v>0</v>
      </c>
      <c r="G434">
        <v>0</v>
      </c>
      <c r="H434">
        <v>0</v>
      </c>
      <c r="I434">
        <v>0</v>
      </c>
      <c r="J434" s="2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115</v>
      </c>
      <c r="EJ434" t="str">
        <f>VLOOKUP($A434,таксономия!$1:$1048576,7,0)</f>
        <v>Bacteria</v>
      </c>
      <c r="EK434" t="str">
        <f>VLOOKUP($A434,таксономия!$1:$1048576,8,0)</f>
        <v xml:space="preserve"> Proteobacteria</v>
      </c>
      <c r="EL434" s="3" t="str">
        <f>VLOOKUP($A434,таксономия!$1:$1048576,9,0)</f>
        <v xml:space="preserve"> Gammaproteobacteria</v>
      </c>
      <c r="EM434" t="str">
        <f>VLOOKUP($A434,таксономия!$1:$1048576,10,0)</f>
        <v xml:space="preserve"> Enterobacteriales</v>
      </c>
      <c r="EN434" t="str">
        <f>VLOOKUP($A434,таксономия!$1:$1048576,11,0)</f>
        <v>Enterobacteriaceae</v>
      </c>
      <c r="EO434" t="str">
        <f>VLOOKUP($A434,таксономия!$1:$1048576,12,0)</f>
        <v xml:space="preserve"> Yersinia.</v>
      </c>
      <c r="EP434">
        <f>VLOOKUP($A434,таксономия!$1:$1048576,13,0)</f>
        <v>0</v>
      </c>
      <c r="EQ434">
        <f>VLOOKUP($A434,таксономия!$1:$1048576,14,0)</f>
        <v>0</v>
      </c>
    </row>
    <row r="435" spans="1:147" x14ac:dyDescent="0.25">
      <c r="A435" t="s">
        <v>491</v>
      </c>
      <c r="C435">
        <f t="shared" si="10"/>
        <v>1</v>
      </c>
      <c r="D435" s="1">
        <v>1</v>
      </c>
      <c r="E435">
        <v>0</v>
      </c>
      <c r="F435">
        <v>0</v>
      </c>
      <c r="G435">
        <v>0</v>
      </c>
      <c r="H435">
        <v>0</v>
      </c>
      <c r="I435">
        <v>0</v>
      </c>
      <c r="J435" s="2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108</v>
      </c>
      <c r="EJ435" t="e">
        <f>VLOOKUP($A435,таксономия!$1:$1048576,7,0)</f>
        <v>#N/A</v>
      </c>
      <c r="EK435" t="e">
        <f>VLOOKUP($A435,таксономия!$1:$1048576,8,0)</f>
        <v>#N/A</v>
      </c>
      <c r="EL435" s="3" t="e">
        <f>VLOOKUP($A435,таксономия!$1:$1048576,9,0)</f>
        <v>#N/A</v>
      </c>
      <c r="EM435" t="e">
        <f>VLOOKUP($A435,таксономия!$1:$1048576,10,0)</f>
        <v>#N/A</v>
      </c>
      <c r="EN435" t="e">
        <f>VLOOKUP($A435,таксономия!$1:$1048576,11,0)</f>
        <v>#N/A</v>
      </c>
      <c r="EO435" t="e">
        <f>VLOOKUP($A435,таксономия!$1:$1048576,12,0)</f>
        <v>#N/A</v>
      </c>
      <c r="EP435" t="e">
        <f>VLOOKUP($A435,таксономия!$1:$1048576,13,0)</f>
        <v>#N/A</v>
      </c>
      <c r="EQ435" t="e">
        <f>VLOOKUP($A435,таксономия!$1:$1048576,14,0)</f>
        <v>#N/A</v>
      </c>
    </row>
    <row r="436" spans="1:147" x14ac:dyDescent="0.25">
      <c r="A436" t="s">
        <v>492</v>
      </c>
      <c r="C436">
        <f t="shared" si="10"/>
        <v>1</v>
      </c>
      <c r="D436" s="1">
        <v>1</v>
      </c>
      <c r="E436">
        <v>0</v>
      </c>
      <c r="F436">
        <v>0</v>
      </c>
      <c r="G436">
        <v>0</v>
      </c>
      <c r="H436">
        <v>0</v>
      </c>
      <c r="I436">
        <v>0</v>
      </c>
      <c r="J436" s="2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107</v>
      </c>
      <c r="EJ436" t="str">
        <f>VLOOKUP($A436,таксономия!$1:$1048576,7,0)</f>
        <v>Bacteria</v>
      </c>
      <c r="EK436" t="str">
        <f>VLOOKUP($A436,таксономия!$1:$1048576,8,0)</f>
        <v xml:space="preserve"> Proteobacteria</v>
      </c>
      <c r="EL436" s="3" t="str">
        <f>VLOOKUP($A436,таксономия!$1:$1048576,9,0)</f>
        <v xml:space="preserve"> Alphaproteobacteria</v>
      </c>
      <c r="EM436" t="str">
        <f>VLOOKUP($A436,таксономия!$1:$1048576,10,0)</f>
        <v xml:space="preserve"> Rhizobiales</v>
      </c>
      <c r="EN436" t="str">
        <f>VLOOKUP($A436,таксономия!$1:$1048576,11,0)</f>
        <v>Methylobacteriaceae</v>
      </c>
      <c r="EO436" t="str">
        <f>VLOOKUP($A436,таксономия!$1:$1048576,12,0)</f>
        <v xml:space="preserve"> Methylobacterium.</v>
      </c>
      <c r="EP436">
        <f>VLOOKUP($A436,таксономия!$1:$1048576,13,0)</f>
        <v>0</v>
      </c>
      <c r="EQ436">
        <f>VLOOKUP($A436,таксономия!$1:$1048576,14,0)</f>
        <v>0</v>
      </c>
    </row>
    <row r="437" spans="1:147" x14ac:dyDescent="0.25">
      <c r="A437" t="s">
        <v>494</v>
      </c>
      <c r="C437">
        <f t="shared" si="10"/>
        <v>1</v>
      </c>
      <c r="D437" s="1">
        <v>1</v>
      </c>
      <c r="E437">
        <v>0</v>
      </c>
      <c r="F437">
        <v>0</v>
      </c>
      <c r="G437">
        <v>0</v>
      </c>
      <c r="H437">
        <v>0</v>
      </c>
      <c r="I437">
        <v>0</v>
      </c>
      <c r="J437" s="2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107</v>
      </c>
      <c r="EJ437" t="str">
        <f>VLOOKUP($A437,таксономия!$1:$1048576,7,0)</f>
        <v>Bacteria</v>
      </c>
      <c r="EK437" t="str">
        <f>VLOOKUP($A437,таксономия!$1:$1048576,8,0)</f>
        <v xml:space="preserve"> Proteobacteria</v>
      </c>
      <c r="EL437" s="3" t="str">
        <f>VLOOKUP($A437,таксономия!$1:$1048576,9,0)</f>
        <v xml:space="preserve"> Betaproteobacteria</v>
      </c>
      <c r="EM437" t="str">
        <f>VLOOKUP($A437,таксономия!$1:$1048576,10,0)</f>
        <v xml:space="preserve"> Burkholderiales</v>
      </c>
      <c r="EN437" t="str">
        <f>VLOOKUP($A437,таксономия!$1:$1048576,11,0)</f>
        <v>Comamonadaceae</v>
      </c>
      <c r="EO437" t="str">
        <f>VLOOKUP($A437,таксономия!$1:$1048576,12,0)</f>
        <v xml:space="preserve"> Variovorax.</v>
      </c>
      <c r="EP437">
        <f>VLOOKUP($A437,таксономия!$1:$1048576,13,0)</f>
        <v>0</v>
      </c>
      <c r="EQ437">
        <f>VLOOKUP($A437,таксономия!$1:$1048576,14,0)</f>
        <v>0</v>
      </c>
    </row>
    <row r="438" spans="1:147" x14ac:dyDescent="0.25">
      <c r="A438" t="s">
        <v>496</v>
      </c>
      <c r="C438">
        <f t="shared" si="10"/>
        <v>1</v>
      </c>
      <c r="D438" s="1">
        <v>1</v>
      </c>
      <c r="E438">
        <v>0</v>
      </c>
      <c r="F438">
        <v>0</v>
      </c>
      <c r="G438">
        <v>0</v>
      </c>
      <c r="H438">
        <v>0</v>
      </c>
      <c r="I438">
        <v>0</v>
      </c>
      <c r="J438" s="2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85</v>
      </c>
      <c r="EJ438" t="str">
        <f>VLOOKUP($A438,таксономия!$1:$1048576,7,0)</f>
        <v>Eukaryota</v>
      </c>
      <c r="EK438" t="str">
        <f>VLOOKUP($A438,таксономия!$1:$1048576,8,0)</f>
        <v xml:space="preserve"> Alveolata</v>
      </c>
      <c r="EL438" s="3" t="str">
        <f>VLOOKUP($A438,таксономия!$1:$1048576,9,0)</f>
        <v xml:space="preserve"> Perkinsea</v>
      </c>
      <c r="EM438" t="str">
        <f>VLOOKUP($A438,таксономия!$1:$1048576,10,0)</f>
        <v xml:space="preserve"> Perkinsida</v>
      </c>
      <c r="EN438" t="str">
        <f>VLOOKUP($A438,таксономия!$1:$1048576,11,0)</f>
        <v xml:space="preserve"> Perkinsidae</v>
      </c>
      <c r="EO438" t="str">
        <f>VLOOKUP($A438,таксономия!$1:$1048576,12,0)</f>
        <v xml:space="preserve"> Perkinsus.</v>
      </c>
      <c r="EP438">
        <f>VLOOKUP($A438,таксономия!$1:$1048576,13,0)</f>
        <v>0</v>
      </c>
      <c r="EQ438">
        <f>VLOOKUP($A438,таксономия!$1:$1048576,14,0)</f>
        <v>0</v>
      </c>
    </row>
    <row r="439" spans="1:147" x14ac:dyDescent="0.25">
      <c r="A439" t="s">
        <v>498</v>
      </c>
      <c r="C439">
        <f t="shared" si="10"/>
        <v>1</v>
      </c>
      <c r="D439" s="1">
        <v>1</v>
      </c>
      <c r="E439">
        <v>0</v>
      </c>
      <c r="F439">
        <v>0</v>
      </c>
      <c r="G439">
        <v>0</v>
      </c>
      <c r="H439">
        <v>0</v>
      </c>
      <c r="I439">
        <v>0</v>
      </c>
      <c r="J439" s="2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59</v>
      </c>
      <c r="EJ439" t="str">
        <f>VLOOKUP($A439,таксономия!$1:$1048576,7,0)</f>
        <v>Bacteria</v>
      </c>
      <c r="EK439" t="str">
        <f>VLOOKUP($A439,таксономия!$1:$1048576,8,0)</f>
        <v xml:space="preserve"> Proteobacteria</v>
      </c>
      <c r="EL439" s="3" t="str">
        <f>VLOOKUP($A439,таксономия!$1:$1048576,9,0)</f>
        <v xml:space="preserve"> Betaproteobacteria</v>
      </c>
      <c r="EM439" t="str">
        <f>VLOOKUP($A439,таксономия!$1:$1048576,10,0)</f>
        <v xml:space="preserve"> Neisseriales</v>
      </c>
      <c r="EN439" t="str">
        <f>VLOOKUP($A439,таксономия!$1:$1048576,11,0)</f>
        <v>Neisseriaceae</v>
      </c>
      <c r="EO439" t="str">
        <f>VLOOKUP($A439,таксономия!$1:$1048576,12,0)</f>
        <v xml:space="preserve"> Neisseria.</v>
      </c>
      <c r="EP439">
        <f>VLOOKUP($A439,таксономия!$1:$1048576,13,0)</f>
        <v>0</v>
      </c>
      <c r="EQ439">
        <f>VLOOKUP($A439,таксономия!$1:$1048576,14,0)</f>
        <v>0</v>
      </c>
    </row>
    <row r="440" spans="1:147" x14ac:dyDescent="0.25">
      <c r="A440" t="s">
        <v>499</v>
      </c>
      <c r="C440">
        <f t="shared" si="10"/>
        <v>1</v>
      </c>
      <c r="D440" s="1">
        <v>1</v>
      </c>
      <c r="E440">
        <v>0</v>
      </c>
      <c r="F440">
        <v>0</v>
      </c>
      <c r="G440">
        <v>0</v>
      </c>
      <c r="H440">
        <v>0</v>
      </c>
      <c r="I440">
        <v>0</v>
      </c>
      <c r="J440" s="2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108</v>
      </c>
      <c r="EJ440" t="str">
        <f>VLOOKUP($A440,таксономия!$1:$1048576,7,0)</f>
        <v>Bacteria</v>
      </c>
      <c r="EK440" t="str">
        <f>VLOOKUP($A440,таксономия!$1:$1048576,8,0)</f>
        <v xml:space="preserve"> Proteobacteria</v>
      </c>
      <c r="EL440" s="3" t="str">
        <f>VLOOKUP($A440,таксономия!$1:$1048576,9,0)</f>
        <v xml:space="preserve"> Betaproteobacteria</v>
      </c>
      <c r="EM440" t="str">
        <f>VLOOKUP($A440,таксономия!$1:$1048576,10,0)</f>
        <v xml:space="preserve"> Neisseriales</v>
      </c>
      <c r="EN440" t="str">
        <f>VLOOKUP($A440,таксономия!$1:$1048576,11,0)</f>
        <v>Neisseriaceae</v>
      </c>
      <c r="EO440" t="str">
        <f>VLOOKUP($A440,таксономия!$1:$1048576,12,0)</f>
        <v xml:space="preserve"> Neisseria.</v>
      </c>
      <c r="EP440">
        <f>VLOOKUP($A440,таксономия!$1:$1048576,13,0)</f>
        <v>0</v>
      </c>
      <c r="EQ440">
        <f>VLOOKUP($A440,таксономия!$1:$1048576,14,0)</f>
        <v>0</v>
      </c>
    </row>
    <row r="441" spans="1:147" x14ac:dyDescent="0.25">
      <c r="A441" t="s">
        <v>501</v>
      </c>
      <c r="C441">
        <f t="shared" si="10"/>
        <v>1</v>
      </c>
      <c r="D441" s="1">
        <v>1</v>
      </c>
      <c r="E441">
        <v>0</v>
      </c>
      <c r="F441">
        <v>0</v>
      </c>
      <c r="G441">
        <v>0</v>
      </c>
      <c r="H441">
        <v>0</v>
      </c>
      <c r="I441">
        <v>0</v>
      </c>
      <c r="J441" s="2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63</v>
      </c>
      <c r="EJ441" t="e">
        <f>VLOOKUP($A441,таксономия!$1:$1048576,7,0)</f>
        <v>#N/A</v>
      </c>
      <c r="EK441" t="e">
        <f>VLOOKUP($A441,таксономия!$1:$1048576,8,0)</f>
        <v>#N/A</v>
      </c>
      <c r="EL441" s="3" t="e">
        <f>VLOOKUP($A441,таксономия!$1:$1048576,9,0)</f>
        <v>#N/A</v>
      </c>
      <c r="EM441" t="e">
        <f>VLOOKUP($A441,таксономия!$1:$1048576,10,0)</f>
        <v>#N/A</v>
      </c>
      <c r="EN441" t="e">
        <f>VLOOKUP($A441,таксономия!$1:$1048576,11,0)</f>
        <v>#N/A</v>
      </c>
      <c r="EO441" t="e">
        <f>VLOOKUP($A441,таксономия!$1:$1048576,12,0)</f>
        <v>#N/A</v>
      </c>
      <c r="EP441" t="e">
        <f>VLOOKUP($A441,таксономия!$1:$1048576,13,0)</f>
        <v>#N/A</v>
      </c>
      <c r="EQ441" t="e">
        <f>VLOOKUP($A441,таксономия!$1:$1048576,14,0)</f>
        <v>#N/A</v>
      </c>
    </row>
    <row r="442" spans="1:147" x14ac:dyDescent="0.25">
      <c r="A442" t="s">
        <v>502</v>
      </c>
      <c r="C442">
        <f t="shared" si="10"/>
        <v>1</v>
      </c>
      <c r="D442" s="1">
        <v>1</v>
      </c>
      <c r="E442">
        <v>0</v>
      </c>
      <c r="F442">
        <v>0</v>
      </c>
      <c r="G442">
        <v>0</v>
      </c>
      <c r="H442">
        <v>0</v>
      </c>
      <c r="I442">
        <v>0</v>
      </c>
      <c r="J442" s="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101</v>
      </c>
      <c r="EJ442" t="e">
        <f>VLOOKUP($A442,таксономия!$1:$1048576,7,0)</f>
        <v>#N/A</v>
      </c>
      <c r="EK442" t="e">
        <f>VLOOKUP($A442,таксономия!$1:$1048576,8,0)</f>
        <v>#N/A</v>
      </c>
      <c r="EL442" s="3" t="e">
        <f>VLOOKUP($A442,таксономия!$1:$1048576,9,0)</f>
        <v>#N/A</v>
      </c>
      <c r="EM442" t="e">
        <f>VLOOKUP($A442,таксономия!$1:$1048576,10,0)</f>
        <v>#N/A</v>
      </c>
      <c r="EN442" t="e">
        <f>VLOOKUP($A442,таксономия!$1:$1048576,11,0)</f>
        <v>#N/A</v>
      </c>
      <c r="EO442" t="e">
        <f>VLOOKUP($A442,таксономия!$1:$1048576,12,0)</f>
        <v>#N/A</v>
      </c>
      <c r="EP442" t="e">
        <f>VLOOKUP($A442,таксономия!$1:$1048576,13,0)</f>
        <v>#N/A</v>
      </c>
      <c r="EQ442" t="e">
        <f>VLOOKUP($A442,таксономия!$1:$1048576,14,0)</f>
        <v>#N/A</v>
      </c>
    </row>
    <row r="443" spans="1:147" x14ac:dyDescent="0.25">
      <c r="A443" t="s">
        <v>503</v>
      </c>
      <c r="C443">
        <f t="shared" si="10"/>
        <v>1</v>
      </c>
      <c r="D443" s="1">
        <v>1</v>
      </c>
      <c r="E443">
        <v>0</v>
      </c>
      <c r="F443">
        <v>0</v>
      </c>
      <c r="G443">
        <v>0</v>
      </c>
      <c r="H443">
        <v>0</v>
      </c>
      <c r="I443">
        <v>0</v>
      </c>
      <c r="J443" s="2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63</v>
      </c>
      <c r="EJ443" t="e">
        <f>VLOOKUP($A443,таксономия!$1:$1048576,7,0)</f>
        <v>#N/A</v>
      </c>
      <c r="EK443" t="e">
        <f>VLOOKUP($A443,таксономия!$1:$1048576,8,0)</f>
        <v>#N/A</v>
      </c>
      <c r="EL443" s="3" t="e">
        <f>VLOOKUP($A443,таксономия!$1:$1048576,9,0)</f>
        <v>#N/A</v>
      </c>
      <c r="EM443" t="e">
        <f>VLOOKUP($A443,таксономия!$1:$1048576,10,0)</f>
        <v>#N/A</v>
      </c>
      <c r="EN443" t="e">
        <f>VLOOKUP($A443,таксономия!$1:$1048576,11,0)</f>
        <v>#N/A</v>
      </c>
      <c r="EO443" t="e">
        <f>VLOOKUP($A443,таксономия!$1:$1048576,12,0)</f>
        <v>#N/A</v>
      </c>
      <c r="EP443" t="e">
        <f>VLOOKUP($A443,таксономия!$1:$1048576,13,0)</f>
        <v>#N/A</v>
      </c>
      <c r="EQ443" t="e">
        <f>VLOOKUP($A443,таксономия!$1:$1048576,14,0)</f>
        <v>#N/A</v>
      </c>
    </row>
    <row r="444" spans="1:147" x14ac:dyDescent="0.25">
      <c r="A444" t="s">
        <v>504</v>
      </c>
      <c r="C444">
        <f t="shared" si="10"/>
        <v>1</v>
      </c>
      <c r="D444" s="1">
        <v>1</v>
      </c>
      <c r="E444">
        <v>0</v>
      </c>
      <c r="F444">
        <v>0</v>
      </c>
      <c r="G444">
        <v>0</v>
      </c>
      <c r="H444">
        <v>0</v>
      </c>
      <c r="I444">
        <v>0</v>
      </c>
      <c r="J444" s="2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101</v>
      </c>
      <c r="EJ444" t="e">
        <f>VLOOKUP($A444,таксономия!$1:$1048576,7,0)</f>
        <v>#N/A</v>
      </c>
      <c r="EK444" t="e">
        <f>VLOOKUP($A444,таксономия!$1:$1048576,8,0)</f>
        <v>#N/A</v>
      </c>
      <c r="EL444" s="3" t="e">
        <f>VLOOKUP($A444,таксономия!$1:$1048576,9,0)</f>
        <v>#N/A</v>
      </c>
      <c r="EM444" t="e">
        <f>VLOOKUP($A444,таксономия!$1:$1048576,10,0)</f>
        <v>#N/A</v>
      </c>
      <c r="EN444" t="e">
        <f>VLOOKUP($A444,таксономия!$1:$1048576,11,0)</f>
        <v>#N/A</v>
      </c>
      <c r="EO444" t="e">
        <f>VLOOKUP($A444,таксономия!$1:$1048576,12,0)</f>
        <v>#N/A</v>
      </c>
      <c r="EP444" t="e">
        <f>VLOOKUP($A444,таксономия!$1:$1048576,13,0)</f>
        <v>#N/A</v>
      </c>
      <c r="EQ444" t="e">
        <f>VLOOKUP($A444,таксономия!$1:$1048576,14,0)</f>
        <v>#N/A</v>
      </c>
    </row>
    <row r="445" spans="1:147" x14ac:dyDescent="0.25">
      <c r="A445" t="s">
        <v>505</v>
      </c>
      <c r="C445">
        <f t="shared" si="10"/>
        <v>1</v>
      </c>
      <c r="D445" s="1">
        <v>1</v>
      </c>
      <c r="E445">
        <v>0</v>
      </c>
      <c r="F445">
        <v>0</v>
      </c>
      <c r="G445">
        <v>0</v>
      </c>
      <c r="H445">
        <v>0</v>
      </c>
      <c r="I445">
        <v>0</v>
      </c>
      <c r="J445" s="2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114</v>
      </c>
      <c r="EJ445" t="str">
        <f>VLOOKUP($A445,таксономия!$1:$1048576,7,0)</f>
        <v>Bacteria</v>
      </c>
      <c r="EK445" t="str">
        <f>VLOOKUP($A445,таксономия!$1:$1048576,8,0)</f>
        <v xml:space="preserve"> Firmicutes</v>
      </c>
      <c r="EL445" s="3" t="str">
        <f>VLOOKUP($A445,таксономия!$1:$1048576,9,0)</f>
        <v xml:space="preserve"> Bacilli</v>
      </c>
      <c r="EM445" t="str">
        <f>VLOOKUP($A445,таксономия!$1:$1048576,10,0)</f>
        <v xml:space="preserve"> Bacillales</v>
      </c>
      <c r="EN445" t="str">
        <f>VLOOKUP($A445,таксономия!$1:$1048576,11,0)</f>
        <v xml:space="preserve"> Paenibacillaceae</v>
      </c>
      <c r="EO445" t="str">
        <f>VLOOKUP($A445,таксономия!$1:$1048576,12,0)</f>
        <v>Paenibacillus.</v>
      </c>
      <c r="EP445">
        <f>VLOOKUP($A445,таксономия!$1:$1048576,13,0)</f>
        <v>0</v>
      </c>
      <c r="EQ445">
        <f>VLOOKUP($A445,таксономия!$1:$1048576,14,0)</f>
        <v>0</v>
      </c>
    </row>
    <row r="446" spans="1:147" x14ac:dyDescent="0.25">
      <c r="A446" t="s">
        <v>507</v>
      </c>
      <c r="C446">
        <f t="shared" si="10"/>
        <v>1</v>
      </c>
      <c r="D446" s="1">
        <v>1</v>
      </c>
      <c r="E446">
        <v>0</v>
      </c>
      <c r="F446">
        <v>0</v>
      </c>
      <c r="G446">
        <v>0</v>
      </c>
      <c r="H446">
        <v>0</v>
      </c>
      <c r="I446">
        <v>0</v>
      </c>
      <c r="J446" s="2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110</v>
      </c>
      <c r="EJ446" t="str">
        <f>VLOOKUP($A446,таксономия!$1:$1048576,7,0)</f>
        <v>Bacteria</v>
      </c>
      <c r="EK446" t="str">
        <f>VLOOKUP($A446,таксономия!$1:$1048576,8,0)</f>
        <v xml:space="preserve"> Proteobacteria</v>
      </c>
      <c r="EL446" s="3" t="str">
        <f>VLOOKUP($A446,таксономия!$1:$1048576,9,0)</f>
        <v xml:space="preserve"> Deltaproteobacteria</v>
      </c>
      <c r="EM446" t="str">
        <f>VLOOKUP($A446,таксономия!$1:$1048576,10,0)</f>
        <v xml:space="preserve"> Desulfuromonadales</v>
      </c>
      <c r="EN446" t="str">
        <f>VLOOKUP($A446,таксономия!$1:$1048576,11,0)</f>
        <v>Geobacteraceae</v>
      </c>
      <c r="EO446" t="str">
        <f>VLOOKUP($A446,таксономия!$1:$1048576,12,0)</f>
        <v xml:space="preserve"> Geobacter.</v>
      </c>
      <c r="EP446">
        <f>VLOOKUP($A446,таксономия!$1:$1048576,13,0)</f>
        <v>0</v>
      </c>
      <c r="EQ446">
        <f>VLOOKUP($A446,таксономия!$1:$1048576,14,0)</f>
        <v>0</v>
      </c>
    </row>
    <row r="447" spans="1:147" x14ac:dyDescent="0.25">
      <c r="A447" t="s">
        <v>508</v>
      </c>
      <c r="C447">
        <f t="shared" si="10"/>
        <v>1</v>
      </c>
      <c r="D447" s="1">
        <v>1</v>
      </c>
      <c r="E447">
        <v>0</v>
      </c>
      <c r="F447">
        <v>0</v>
      </c>
      <c r="G447">
        <v>0</v>
      </c>
      <c r="H447">
        <v>0</v>
      </c>
      <c r="I447">
        <v>0</v>
      </c>
      <c r="J447" s="2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100</v>
      </c>
      <c r="EJ447" t="str">
        <f>VLOOKUP($A447,таксономия!$1:$1048576,7,0)</f>
        <v>Bacteria</v>
      </c>
      <c r="EK447" t="str">
        <f>VLOOKUP($A447,таксономия!$1:$1048576,8,0)</f>
        <v xml:space="preserve"> Proteobacteria</v>
      </c>
      <c r="EL447" s="3" t="str">
        <f>VLOOKUP($A447,таксономия!$1:$1048576,9,0)</f>
        <v xml:space="preserve"> Deltaproteobacteria</v>
      </c>
      <c r="EM447" t="str">
        <f>VLOOKUP($A447,таксономия!$1:$1048576,10,0)</f>
        <v xml:space="preserve"> Desulfuromonadales</v>
      </c>
      <c r="EN447" t="str">
        <f>VLOOKUP($A447,таксономия!$1:$1048576,11,0)</f>
        <v>Geobacteraceae</v>
      </c>
      <c r="EO447" t="str">
        <f>VLOOKUP($A447,таксономия!$1:$1048576,12,0)</f>
        <v xml:space="preserve"> Geobacter.</v>
      </c>
      <c r="EP447">
        <f>VLOOKUP($A447,таксономия!$1:$1048576,13,0)</f>
        <v>0</v>
      </c>
      <c r="EQ447">
        <f>VLOOKUP($A447,таксономия!$1:$1048576,14,0)</f>
        <v>0</v>
      </c>
    </row>
    <row r="448" spans="1:147" x14ac:dyDescent="0.25">
      <c r="A448" t="s">
        <v>509</v>
      </c>
      <c r="C448">
        <f t="shared" si="10"/>
        <v>1</v>
      </c>
      <c r="D448" s="1">
        <v>1</v>
      </c>
      <c r="E448">
        <v>0</v>
      </c>
      <c r="F448">
        <v>0</v>
      </c>
      <c r="G448">
        <v>0</v>
      </c>
      <c r="H448">
        <v>0</v>
      </c>
      <c r="I448">
        <v>0</v>
      </c>
      <c r="J448" s="2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108</v>
      </c>
      <c r="EJ448" t="str">
        <f>VLOOKUP($A448,таксономия!$1:$1048576,7,0)</f>
        <v>Bacteria</v>
      </c>
      <c r="EK448" t="str">
        <f>VLOOKUP($A448,таксономия!$1:$1048576,8,0)</f>
        <v xml:space="preserve"> Proteobacteria</v>
      </c>
      <c r="EL448" s="3" t="str">
        <f>VLOOKUP($A448,таксономия!$1:$1048576,9,0)</f>
        <v xml:space="preserve"> Gammaproteobacteria</v>
      </c>
      <c r="EM448" t="str">
        <f>VLOOKUP($A448,таксономия!$1:$1048576,10,0)</f>
        <v xml:space="preserve"> Enterobacteriales</v>
      </c>
      <c r="EN448" t="str">
        <f>VLOOKUP($A448,таксономия!$1:$1048576,11,0)</f>
        <v>Enterobacteriaceae</v>
      </c>
      <c r="EO448" t="str">
        <f>VLOOKUP($A448,таксономия!$1:$1048576,12,0)</f>
        <v xml:space="preserve"> Escherichia.</v>
      </c>
      <c r="EP448">
        <f>VLOOKUP($A448,таксономия!$1:$1048576,13,0)</f>
        <v>0</v>
      </c>
      <c r="EQ448">
        <f>VLOOKUP($A448,таксономия!$1:$1048576,14,0)</f>
        <v>0</v>
      </c>
    </row>
    <row r="449" spans="1:147" x14ac:dyDescent="0.25">
      <c r="A449" t="s">
        <v>510</v>
      </c>
      <c r="C449">
        <f t="shared" si="10"/>
        <v>1</v>
      </c>
      <c r="D449" s="1">
        <v>1</v>
      </c>
      <c r="E449">
        <v>0</v>
      </c>
      <c r="F449">
        <v>0</v>
      </c>
      <c r="G449">
        <v>0</v>
      </c>
      <c r="H449">
        <v>0</v>
      </c>
      <c r="I449">
        <v>0</v>
      </c>
      <c r="J449" s="2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113</v>
      </c>
      <c r="EJ449" t="str">
        <f>VLOOKUP($A449,таксономия!$1:$1048576,7,0)</f>
        <v>Bacteria</v>
      </c>
      <c r="EK449" t="str">
        <f>VLOOKUP($A449,таксономия!$1:$1048576,8,0)</f>
        <v xml:space="preserve"> Firmicutes</v>
      </c>
      <c r="EL449" s="3" t="str">
        <f>VLOOKUP($A449,таксономия!$1:$1048576,9,0)</f>
        <v xml:space="preserve"> Bacilli</v>
      </c>
      <c r="EM449" t="str">
        <f>VLOOKUP($A449,таксономия!$1:$1048576,10,0)</f>
        <v xml:space="preserve"> Bacillales</v>
      </c>
      <c r="EN449" t="str">
        <f>VLOOKUP($A449,таксономия!$1:$1048576,11,0)</f>
        <v xml:space="preserve"> Paenibacillaceae</v>
      </c>
      <c r="EO449" t="str">
        <f>VLOOKUP($A449,таксономия!$1:$1048576,12,0)</f>
        <v>Paenibacillus.</v>
      </c>
      <c r="EP449">
        <f>VLOOKUP($A449,таксономия!$1:$1048576,13,0)</f>
        <v>0</v>
      </c>
      <c r="EQ449">
        <f>VLOOKUP($A449,таксономия!$1:$1048576,14,0)</f>
        <v>0</v>
      </c>
    </row>
    <row r="450" spans="1:147" x14ac:dyDescent="0.25">
      <c r="A450" t="s">
        <v>514</v>
      </c>
      <c r="C450">
        <f t="shared" si="10"/>
        <v>1</v>
      </c>
      <c r="D450" s="1">
        <v>1</v>
      </c>
      <c r="E450">
        <v>0</v>
      </c>
      <c r="F450">
        <v>0</v>
      </c>
      <c r="G450">
        <v>0</v>
      </c>
      <c r="H450">
        <v>0</v>
      </c>
      <c r="I450">
        <v>0</v>
      </c>
      <c r="J450" s="2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108</v>
      </c>
      <c r="EJ450" t="str">
        <f>VLOOKUP($A450,таксономия!$1:$1048576,7,0)</f>
        <v>Bacteria</v>
      </c>
      <c r="EK450" t="str">
        <f>VLOOKUP($A450,таксономия!$1:$1048576,8,0)</f>
        <v xml:space="preserve"> Proteobacteria</v>
      </c>
      <c r="EL450" s="3" t="str">
        <f>VLOOKUP($A450,таксономия!$1:$1048576,9,0)</f>
        <v xml:space="preserve"> Betaproteobacteria</v>
      </c>
      <c r="EM450" t="str">
        <f>VLOOKUP($A450,таксономия!$1:$1048576,10,0)</f>
        <v xml:space="preserve"> Neisseriales</v>
      </c>
      <c r="EN450" t="str">
        <f>VLOOKUP($A450,таксономия!$1:$1048576,11,0)</f>
        <v>Neisseriaceae</v>
      </c>
      <c r="EO450" t="str">
        <f>VLOOKUP($A450,таксономия!$1:$1048576,12,0)</f>
        <v xml:space="preserve"> Neisseria.</v>
      </c>
      <c r="EP450">
        <f>VLOOKUP($A450,таксономия!$1:$1048576,13,0)</f>
        <v>0</v>
      </c>
      <c r="EQ450">
        <f>VLOOKUP($A450,таксономия!$1:$1048576,14,0)</f>
        <v>0</v>
      </c>
    </row>
    <row r="451" spans="1:147" x14ac:dyDescent="0.25">
      <c r="A451" t="s">
        <v>517</v>
      </c>
      <c r="C451">
        <f t="shared" si="10"/>
        <v>1</v>
      </c>
      <c r="D451" s="1">
        <v>1</v>
      </c>
      <c r="E451">
        <v>0</v>
      </c>
      <c r="F451">
        <v>0</v>
      </c>
      <c r="G451">
        <v>0</v>
      </c>
      <c r="H451">
        <v>0</v>
      </c>
      <c r="I451">
        <v>0</v>
      </c>
      <c r="J451" s="2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93</v>
      </c>
      <c r="EJ451" t="str">
        <f>VLOOKUP($A451,таксономия!$1:$1048576,7,0)</f>
        <v>Bacteria</v>
      </c>
      <c r="EK451" t="str">
        <f>VLOOKUP($A451,таксономия!$1:$1048576,8,0)</f>
        <v xml:space="preserve"> Actinobacteria</v>
      </c>
      <c r="EL451" s="3" t="str">
        <f>VLOOKUP($A451,таксономия!$1:$1048576,9,0)</f>
        <v xml:space="preserve"> Corynebacteriales</v>
      </c>
      <c r="EM451" t="str">
        <f>VLOOKUP($A451,таксономия!$1:$1048576,10,0)</f>
        <v xml:space="preserve"> Corynebacteriaceae</v>
      </c>
      <c r="EN451" t="str">
        <f>VLOOKUP($A451,таксономия!$1:$1048576,11,0)</f>
        <v>Corynebacterium.</v>
      </c>
      <c r="EO451">
        <f>VLOOKUP($A451,таксономия!$1:$1048576,12,0)</f>
        <v>0</v>
      </c>
      <c r="EP451">
        <f>VLOOKUP($A451,таксономия!$1:$1048576,13,0)</f>
        <v>0</v>
      </c>
      <c r="EQ451">
        <f>VLOOKUP($A451,таксономия!$1:$1048576,14,0)</f>
        <v>0</v>
      </c>
    </row>
    <row r="452" spans="1:147" x14ac:dyDescent="0.25">
      <c r="A452" t="s">
        <v>518</v>
      </c>
      <c r="C452">
        <f t="shared" si="10"/>
        <v>1</v>
      </c>
      <c r="D452" s="1">
        <v>1</v>
      </c>
      <c r="E452">
        <v>0</v>
      </c>
      <c r="F452">
        <v>0</v>
      </c>
      <c r="G452">
        <v>0</v>
      </c>
      <c r="H452">
        <v>0</v>
      </c>
      <c r="I452">
        <v>0</v>
      </c>
      <c r="J452" s="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118</v>
      </c>
      <c r="EJ452" t="str">
        <f>VLOOKUP($A452,таксономия!$1:$1048576,7,0)</f>
        <v>Bacteria</v>
      </c>
      <c r="EK452" t="str">
        <f>VLOOKUP($A452,таксономия!$1:$1048576,8,0)</f>
        <v xml:space="preserve"> Proteobacteria</v>
      </c>
      <c r="EL452" s="3" t="str">
        <f>VLOOKUP($A452,таксономия!$1:$1048576,9,0)</f>
        <v xml:space="preserve"> Gammaproteobacteria</v>
      </c>
      <c r="EM452" t="str">
        <f>VLOOKUP($A452,таксономия!$1:$1048576,10,0)</f>
        <v xml:space="preserve"> Pseudomonadales</v>
      </c>
      <c r="EN452" t="str">
        <f>VLOOKUP($A452,таксономия!$1:$1048576,11,0)</f>
        <v>Moraxellaceae</v>
      </c>
      <c r="EO452" t="str">
        <f>VLOOKUP($A452,таксономия!$1:$1048576,12,0)</f>
        <v xml:space="preserve"> Acinetobacter.</v>
      </c>
      <c r="EP452">
        <f>VLOOKUP($A452,таксономия!$1:$1048576,13,0)</f>
        <v>0</v>
      </c>
      <c r="EQ452">
        <f>VLOOKUP($A452,таксономия!$1:$1048576,14,0)</f>
        <v>0</v>
      </c>
    </row>
    <row r="453" spans="1:147" x14ac:dyDescent="0.25">
      <c r="A453" t="s">
        <v>519</v>
      </c>
      <c r="C453">
        <f t="shared" si="10"/>
        <v>1</v>
      </c>
      <c r="D453" s="1">
        <v>1</v>
      </c>
      <c r="E453">
        <v>0</v>
      </c>
      <c r="F453">
        <v>0</v>
      </c>
      <c r="G453">
        <v>0</v>
      </c>
      <c r="H453">
        <v>0</v>
      </c>
      <c r="I453">
        <v>0</v>
      </c>
      <c r="J453" s="2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118</v>
      </c>
      <c r="EJ453" t="str">
        <f>VLOOKUP($A453,таксономия!$1:$1048576,7,0)</f>
        <v>Bacteria</v>
      </c>
      <c r="EK453" t="str">
        <f>VLOOKUP($A453,таксономия!$1:$1048576,8,0)</f>
        <v xml:space="preserve"> Proteobacteria</v>
      </c>
      <c r="EL453" s="3" t="str">
        <f>VLOOKUP($A453,таксономия!$1:$1048576,9,0)</f>
        <v xml:space="preserve"> Gammaproteobacteria</v>
      </c>
      <c r="EM453" t="str">
        <f>VLOOKUP($A453,таксономия!$1:$1048576,10,0)</f>
        <v xml:space="preserve"> Pseudomonadales</v>
      </c>
      <c r="EN453" t="str">
        <f>VLOOKUP($A453,таксономия!$1:$1048576,11,0)</f>
        <v>Moraxellaceae</v>
      </c>
      <c r="EO453" t="str">
        <f>VLOOKUP($A453,таксономия!$1:$1048576,12,0)</f>
        <v xml:space="preserve"> Acinetobacter.</v>
      </c>
      <c r="EP453">
        <f>VLOOKUP($A453,таксономия!$1:$1048576,13,0)</f>
        <v>0</v>
      </c>
      <c r="EQ453">
        <f>VLOOKUP($A453,таксономия!$1:$1048576,14,0)</f>
        <v>0</v>
      </c>
    </row>
    <row r="454" spans="1:147" x14ac:dyDescent="0.25">
      <c r="A454" t="s">
        <v>520</v>
      </c>
      <c r="C454">
        <f t="shared" si="10"/>
        <v>1</v>
      </c>
      <c r="D454" s="1">
        <v>1</v>
      </c>
      <c r="E454">
        <v>0</v>
      </c>
      <c r="F454">
        <v>0</v>
      </c>
      <c r="G454">
        <v>0</v>
      </c>
      <c r="H454">
        <v>0</v>
      </c>
      <c r="I454">
        <v>0</v>
      </c>
      <c r="J454" s="2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108</v>
      </c>
      <c r="EJ454" t="str">
        <f>VLOOKUP($A454,таксономия!$1:$1048576,7,0)</f>
        <v>Bacteria</v>
      </c>
      <c r="EK454" t="str">
        <f>VLOOKUP($A454,таксономия!$1:$1048576,8,0)</f>
        <v xml:space="preserve"> Proteobacteria</v>
      </c>
      <c r="EL454" s="3" t="str">
        <f>VLOOKUP($A454,таксономия!$1:$1048576,9,0)</f>
        <v xml:space="preserve"> Betaproteobacteria</v>
      </c>
      <c r="EM454" t="str">
        <f>VLOOKUP($A454,таксономия!$1:$1048576,10,0)</f>
        <v xml:space="preserve"> Neisseriales</v>
      </c>
      <c r="EN454" t="str">
        <f>VLOOKUP($A454,таксономия!$1:$1048576,11,0)</f>
        <v>Neisseriaceae</v>
      </c>
      <c r="EO454" t="str">
        <f>VLOOKUP($A454,таксономия!$1:$1048576,12,0)</f>
        <v xml:space="preserve"> Neisseria.</v>
      </c>
      <c r="EP454">
        <f>VLOOKUP($A454,таксономия!$1:$1048576,13,0)</f>
        <v>0</v>
      </c>
      <c r="EQ454">
        <f>VLOOKUP($A454,таксономия!$1:$1048576,14,0)</f>
        <v>0</v>
      </c>
    </row>
    <row r="455" spans="1:147" x14ac:dyDescent="0.25">
      <c r="A455" t="s">
        <v>521</v>
      </c>
      <c r="C455">
        <f t="shared" ref="C455:C518" si="11">IF(SUM(D455:EH455)=1,1,)</f>
        <v>1</v>
      </c>
      <c r="D455" s="1">
        <v>1</v>
      </c>
      <c r="E455">
        <v>0</v>
      </c>
      <c r="F455">
        <v>0</v>
      </c>
      <c r="G455">
        <v>0</v>
      </c>
      <c r="H455">
        <v>0</v>
      </c>
      <c r="I455">
        <v>0</v>
      </c>
      <c r="J455" s="2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108</v>
      </c>
      <c r="EJ455" t="str">
        <f>VLOOKUP($A455,таксономия!$1:$1048576,7,0)</f>
        <v>Bacteria</v>
      </c>
      <c r="EK455" t="str">
        <f>VLOOKUP($A455,таксономия!$1:$1048576,8,0)</f>
        <v xml:space="preserve"> Proteobacteria</v>
      </c>
      <c r="EL455" s="3" t="str">
        <f>VLOOKUP($A455,таксономия!$1:$1048576,9,0)</f>
        <v xml:space="preserve"> Betaproteobacteria</v>
      </c>
      <c r="EM455" t="str">
        <f>VLOOKUP($A455,таксономия!$1:$1048576,10,0)</f>
        <v xml:space="preserve"> Neisseriales</v>
      </c>
      <c r="EN455" t="str">
        <f>VLOOKUP($A455,таксономия!$1:$1048576,11,0)</f>
        <v>Neisseriaceae</v>
      </c>
      <c r="EO455" t="str">
        <f>VLOOKUP($A455,таксономия!$1:$1048576,12,0)</f>
        <v xml:space="preserve"> Neisseria.</v>
      </c>
      <c r="EP455">
        <f>VLOOKUP($A455,таксономия!$1:$1048576,13,0)</f>
        <v>0</v>
      </c>
      <c r="EQ455">
        <f>VLOOKUP($A455,таксономия!$1:$1048576,14,0)</f>
        <v>0</v>
      </c>
    </row>
    <row r="456" spans="1:147" x14ac:dyDescent="0.25">
      <c r="A456" t="s">
        <v>522</v>
      </c>
      <c r="C456">
        <f t="shared" si="11"/>
        <v>1</v>
      </c>
      <c r="D456" s="1">
        <v>1</v>
      </c>
      <c r="E456">
        <v>0</v>
      </c>
      <c r="F456">
        <v>0</v>
      </c>
      <c r="G456">
        <v>0</v>
      </c>
      <c r="H456">
        <v>0</v>
      </c>
      <c r="I456">
        <v>0</v>
      </c>
      <c r="J456" s="2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108</v>
      </c>
      <c r="EJ456" t="str">
        <f>VLOOKUP($A456,таксономия!$1:$1048576,7,0)</f>
        <v>Bacteria</v>
      </c>
      <c r="EK456" t="str">
        <f>VLOOKUP($A456,таксономия!$1:$1048576,8,0)</f>
        <v xml:space="preserve"> Proteobacteria</v>
      </c>
      <c r="EL456" s="3" t="str">
        <f>VLOOKUP($A456,таксономия!$1:$1048576,9,0)</f>
        <v xml:space="preserve"> Betaproteobacteria</v>
      </c>
      <c r="EM456" t="str">
        <f>VLOOKUP($A456,таксономия!$1:$1048576,10,0)</f>
        <v xml:space="preserve"> Neisseriales</v>
      </c>
      <c r="EN456" t="str">
        <f>VLOOKUP($A456,таксономия!$1:$1048576,11,0)</f>
        <v>Neisseriaceae</v>
      </c>
      <c r="EO456" t="str">
        <f>VLOOKUP($A456,таксономия!$1:$1048576,12,0)</f>
        <v xml:space="preserve"> Neisseria.</v>
      </c>
      <c r="EP456">
        <f>VLOOKUP($A456,таксономия!$1:$1048576,13,0)</f>
        <v>0</v>
      </c>
      <c r="EQ456">
        <f>VLOOKUP($A456,таксономия!$1:$1048576,14,0)</f>
        <v>0</v>
      </c>
    </row>
    <row r="457" spans="1:147" x14ac:dyDescent="0.25">
      <c r="A457" t="s">
        <v>523</v>
      </c>
      <c r="C457">
        <f t="shared" si="11"/>
        <v>1</v>
      </c>
      <c r="D457" s="1">
        <v>1</v>
      </c>
      <c r="E457">
        <v>0</v>
      </c>
      <c r="F457">
        <v>0</v>
      </c>
      <c r="G457">
        <v>0</v>
      </c>
      <c r="H457">
        <v>0</v>
      </c>
      <c r="I457">
        <v>0</v>
      </c>
      <c r="J457" s="2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108</v>
      </c>
      <c r="EJ457" t="e">
        <f>VLOOKUP($A457,таксономия!$1:$1048576,7,0)</f>
        <v>#N/A</v>
      </c>
      <c r="EK457" t="e">
        <f>VLOOKUP($A457,таксономия!$1:$1048576,8,0)</f>
        <v>#N/A</v>
      </c>
      <c r="EL457" s="3" t="e">
        <f>VLOOKUP($A457,таксономия!$1:$1048576,9,0)</f>
        <v>#N/A</v>
      </c>
      <c r="EM457" t="e">
        <f>VLOOKUP($A457,таксономия!$1:$1048576,10,0)</f>
        <v>#N/A</v>
      </c>
      <c r="EN457" t="e">
        <f>VLOOKUP($A457,таксономия!$1:$1048576,11,0)</f>
        <v>#N/A</v>
      </c>
      <c r="EO457" t="e">
        <f>VLOOKUP($A457,таксономия!$1:$1048576,12,0)</f>
        <v>#N/A</v>
      </c>
      <c r="EP457" t="e">
        <f>VLOOKUP($A457,таксономия!$1:$1048576,13,0)</f>
        <v>#N/A</v>
      </c>
      <c r="EQ457" t="e">
        <f>VLOOKUP($A457,таксономия!$1:$1048576,14,0)</f>
        <v>#N/A</v>
      </c>
    </row>
    <row r="458" spans="1:147" x14ac:dyDescent="0.25">
      <c r="A458" t="s">
        <v>524</v>
      </c>
      <c r="C458">
        <f t="shared" si="11"/>
        <v>1</v>
      </c>
      <c r="D458" s="1">
        <v>1</v>
      </c>
      <c r="E458">
        <v>0</v>
      </c>
      <c r="F458">
        <v>0</v>
      </c>
      <c r="G458">
        <v>0</v>
      </c>
      <c r="H458">
        <v>0</v>
      </c>
      <c r="I458">
        <v>0</v>
      </c>
      <c r="J458" s="2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109</v>
      </c>
      <c r="EJ458" t="e">
        <f>VLOOKUP($A458,таксономия!$1:$1048576,7,0)</f>
        <v>#N/A</v>
      </c>
      <c r="EK458" t="e">
        <f>VLOOKUP($A458,таксономия!$1:$1048576,8,0)</f>
        <v>#N/A</v>
      </c>
      <c r="EL458" s="3" t="e">
        <f>VLOOKUP($A458,таксономия!$1:$1048576,9,0)</f>
        <v>#N/A</v>
      </c>
      <c r="EM458" t="e">
        <f>VLOOKUP($A458,таксономия!$1:$1048576,10,0)</f>
        <v>#N/A</v>
      </c>
      <c r="EN458" t="e">
        <f>VLOOKUP($A458,таксономия!$1:$1048576,11,0)</f>
        <v>#N/A</v>
      </c>
      <c r="EO458" t="e">
        <f>VLOOKUP($A458,таксономия!$1:$1048576,12,0)</f>
        <v>#N/A</v>
      </c>
      <c r="EP458" t="e">
        <f>VLOOKUP($A458,таксономия!$1:$1048576,13,0)</f>
        <v>#N/A</v>
      </c>
      <c r="EQ458" t="e">
        <f>VLOOKUP($A458,таксономия!$1:$1048576,14,0)</f>
        <v>#N/A</v>
      </c>
    </row>
    <row r="459" spans="1:147" x14ac:dyDescent="0.25">
      <c r="A459" t="s">
        <v>526</v>
      </c>
      <c r="C459">
        <f t="shared" si="11"/>
        <v>1</v>
      </c>
      <c r="D459" s="1">
        <v>1</v>
      </c>
      <c r="E459">
        <v>0</v>
      </c>
      <c r="F459">
        <v>0</v>
      </c>
      <c r="G459">
        <v>0</v>
      </c>
      <c r="H459">
        <v>0</v>
      </c>
      <c r="I459">
        <v>0</v>
      </c>
      <c r="J459" s="2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108</v>
      </c>
      <c r="EJ459" t="str">
        <f>VLOOKUP($A459,таксономия!$1:$1048576,7,0)</f>
        <v>Bacteria</v>
      </c>
      <c r="EK459" t="str">
        <f>VLOOKUP($A459,таксономия!$1:$1048576,8,0)</f>
        <v xml:space="preserve"> Firmicutes</v>
      </c>
      <c r="EL459" s="3" t="str">
        <f>VLOOKUP($A459,таксономия!$1:$1048576,9,0)</f>
        <v xml:space="preserve"> Clostridia</v>
      </c>
      <c r="EM459" t="str">
        <f>VLOOKUP($A459,таксономия!$1:$1048576,10,0)</f>
        <v xml:space="preserve"> Clostridiales</v>
      </c>
      <c r="EN459" t="str">
        <f>VLOOKUP($A459,таксономия!$1:$1048576,11,0)</f>
        <v xml:space="preserve"> Ruminococcaceae</v>
      </c>
      <c r="EO459" t="str">
        <f>VLOOKUP($A459,таксономия!$1:$1048576,12,0)</f>
        <v>Faecalibacterium.</v>
      </c>
      <c r="EP459">
        <f>VLOOKUP($A459,таксономия!$1:$1048576,13,0)</f>
        <v>0</v>
      </c>
      <c r="EQ459">
        <f>VLOOKUP($A459,таксономия!$1:$1048576,14,0)</f>
        <v>0</v>
      </c>
    </row>
    <row r="460" spans="1:147" x14ac:dyDescent="0.25">
      <c r="A460" t="s">
        <v>527</v>
      </c>
      <c r="C460">
        <f t="shared" si="11"/>
        <v>1</v>
      </c>
      <c r="D460" s="1">
        <v>1</v>
      </c>
      <c r="E460">
        <v>0</v>
      </c>
      <c r="F460">
        <v>0</v>
      </c>
      <c r="G460">
        <v>0</v>
      </c>
      <c r="H460">
        <v>0</v>
      </c>
      <c r="I460">
        <v>0</v>
      </c>
      <c r="J460" s="2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108</v>
      </c>
      <c r="EJ460" t="str">
        <f>VLOOKUP($A460,таксономия!$1:$1048576,7,0)</f>
        <v>Bacteria</v>
      </c>
      <c r="EK460" t="str">
        <f>VLOOKUP($A460,таксономия!$1:$1048576,8,0)</f>
        <v xml:space="preserve"> Firmicutes</v>
      </c>
      <c r="EL460" s="3" t="str">
        <f>VLOOKUP($A460,таксономия!$1:$1048576,9,0)</f>
        <v xml:space="preserve"> Clostridia</v>
      </c>
      <c r="EM460" t="str">
        <f>VLOOKUP($A460,таксономия!$1:$1048576,10,0)</f>
        <v xml:space="preserve"> Clostridiales</v>
      </c>
      <c r="EN460" t="str">
        <f>VLOOKUP($A460,таксономия!$1:$1048576,11,0)</f>
        <v xml:space="preserve"> Ruminococcaceae</v>
      </c>
      <c r="EO460" t="str">
        <f>VLOOKUP($A460,таксономия!$1:$1048576,12,0)</f>
        <v>Faecalibacterium.</v>
      </c>
      <c r="EP460">
        <f>VLOOKUP($A460,таксономия!$1:$1048576,13,0)</f>
        <v>0</v>
      </c>
      <c r="EQ460">
        <f>VLOOKUP($A460,таксономия!$1:$1048576,14,0)</f>
        <v>0</v>
      </c>
    </row>
    <row r="461" spans="1:147" x14ac:dyDescent="0.25">
      <c r="A461" t="s">
        <v>529</v>
      </c>
      <c r="B461" t="s">
        <v>5623</v>
      </c>
      <c r="C461">
        <f t="shared" si="11"/>
        <v>1</v>
      </c>
      <c r="D461" s="1">
        <v>1</v>
      </c>
      <c r="E461">
        <v>0</v>
      </c>
      <c r="F461">
        <v>0</v>
      </c>
      <c r="G461">
        <v>0</v>
      </c>
      <c r="H461">
        <v>0</v>
      </c>
      <c r="I461">
        <v>0</v>
      </c>
      <c r="J461" s="2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100</v>
      </c>
      <c r="EJ461" t="str">
        <f>VLOOKUP($A461,таксономия!$1:$1048576,7,0)</f>
        <v>Bacteria</v>
      </c>
      <c r="EK461" t="str">
        <f>VLOOKUP($A461,таксономия!$1:$1048576,8,0)</f>
        <v xml:space="preserve"> Actinobacteria</v>
      </c>
      <c r="EL461" s="3" t="str">
        <f>VLOOKUP($A461,таксономия!$1:$1048576,9,0)</f>
        <v xml:space="preserve"> Micrococcales</v>
      </c>
      <c r="EM461" t="str">
        <f>VLOOKUP($A461,таксономия!$1:$1048576,10,0)</f>
        <v xml:space="preserve"> Dermabacteraceae</v>
      </c>
      <c r="EN461" t="str">
        <f>VLOOKUP($A461,таксономия!$1:$1048576,11,0)</f>
        <v>Brachybacterium.</v>
      </c>
      <c r="EO461">
        <f>VLOOKUP($A461,таксономия!$1:$1048576,12,0)</f>
        <v>0</v>
      </c>
      <c r="EP461">
        <f>VLOOKUP($A461,таксономия!$1:$1048576,13,0)</f>
        <v>0</v>
      </c>
      <c r="EQ461">
        <f>VLOOKUP($A461,таксономия!$1:$1048576,14,0)</f>
        <v>0</v>
      </c>
    </row>
    <row r="462" spans="1:147" x14ac:dyDescent="0.25">
      <c r="A462" t="s">
        <v>531</v>
      </c>
      <c r="C462">
        <f t="shared" si="11"/>
        <v>1</v>
      </c>
      <c r="D462" s="1">
        <v>1</v>
      </c>
      <c r="E462">
        <v>0</v>
      </c>
      <c r="F462">
        <v>0</v>
      </c>
      <c r="G462">
        <v>0</v>
      </c>
      <c r="H462">
        <v>0</v>
      </c>
      <c r="I462">
        <v>0</v>
      </c>
      <c r="J462" s="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61</v>
      </c>
      <c r="EJ462" t="str">
        <f>VLOOKUP($A462,таксономия!$1:$1048576,7,0)</f>
        <v>Bacteria</v>
      </c>
      <c r="EK462" t="str">
        <f>VLOOKUP($A462,таксономия!$1:$1048576,8,0)</f>
        <v xml:space="preserve"> Actinobacteria</v>
      </c>
      <c r="EL462" s="3" t="str">
        <f>VLOOKUP($A462,таксономия!$1:$1048576,9,0)</f>
        <v xml:space="preserve"> Coriobacteriia</v>
      </c>
      <c r="EM462" t="str">
        <f>VLOOKUP($A462,таксономия!$1:$1048576,10,0)</f>
        <v xml:space="preserve"> Eggerthellales</v>
      </c>
      <c r="EN462" t="str">
        <f>VLOOKUP($A462,таксономия!$1:$1048576,11,0)</f>
        <v>Eggerthellaceae</v>
      </c>
      <c r="EO462" t="str">
        <f>VLOOKUP($A462,таксономия!$1:$1048576,12,0)</f>
        <v xml:space="preserve"> Slackia.</v>
      </c>
      <c r="EP462">
        <f>VLOOKUP($A462,таксономия!$1:$1048576,13,0)</f>
        <v>0</v>
      </c>
      <c r="EQ462">
        <f>VLOOKUP($A462,таксономия!$1:$1048576,14,0)</f>
        <v>0</v>
      </c>
    </row>
    <row r="463" spans="1:147" x14ac:dyDescent="0.25">
      <c r="A463" t="s">
        <v>532</v>
      </c>
      <c r="B463" t="s">
        <v>5623</v>
      </c>
      <c r="C463">
        <f t="shared" si="11"/>
        <v>1</v>
      </c>
      <c r="D463" s="1">
        <v>1</v>
      </c>
      <c r="E463">
        <v>0</v>
      </c>
      <c r="F463">
        <v>0</v>
      </c>
      <c r="G463">
        <v>0</v>
      </c>
      <c r="H463">
        <v>0</v>
      </c>
      <c r="I463">
        <v>0</v>
      </c>
      <c r="J463" s="2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89</v>
      </c>
      <c r="EJ463" t="str">
        <f>VLOOKUP($A463,таксономия!$1:$1048576,7,0)</f>
        <v>Bacteria</v>
      </c>
      <c r="EK463" t="str">
        <f>VLOOKUP($A463,таксономия!$1:$1048576,8,0)</f>
        <v xml:space="preserve"> Actinobacteria</v>
      </c>
      <c r="EL463" s="3" t="str">
        <f>VLOOKUP($A463,таксономия!$1:$1048576,9,0)</f>
        <v xml:space="preserve"> Micrococcales</v>
      </c>
      <c r="EM463" t="str">
        <f>VLOOKUP($A463,таксономия!$1:$1048576,10,0)</f>
        <v xml:space="preserve"> Dermacoccaceae</v>
      </c>
      <c r="EN463" t="str">
        <f>VLOOKUP($A463,таксономия!$1:$1048576,11,0)</f>
        <v xml:space="preserve"> Kytococcus.</v>
      </c>
      <c r="EO463">
        <f>VLOOKUP($A463,таксономия!$1:$1048576,12,0)</f>
        <v>0</v>
      </c>
      <c r="EP463">
        <f>VLOOKUP($A463,таксономия!$1:$1048576,13,0)</f>
        <v>0</v>
      </c>
      <c r="EQ463">
        <f>VLOOKUP($A463,таксономия!$1:$1048576,14,0)</f>
        <v>0</v>
      </c>
    </row>
    <row r="464" spans="1:147" x14ac:dyDescent="0.25">
      <c r="A464" t="s">
        <v>533</v>
      </c>
      <c r="B464" t="s">
        <v>5623</v>
      </c>
      <c r="C464">
        <f t="shared" si="11"/>
        <v>1</v>
      </c>
      <c r="D464" s="1">
        <v>1</v>
      </c>
      <c r="E464">
        <v>0</v>
      </c>
      <c r="F464">
        <v>0</v>
      </c>
      <c r="G464">
        <v>0</v>
      </c>
      <c r="H464">
        <v>0</v>
      </c>
      <c r="I464">
        <v>0</v>
      </c>
      <c r="J464" s="2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72</v>
      </c>
      <c r="EJ464" t="str">
        <f>VLOOKUP($A464,таксономия!$1:$1048576,7,0)</f>
        <v>Bacteria</v>
      </c>
      <c r="EK464" t="str">
        <f>VLOOKUP($A464,таксономия!$1:$1048576,8,0)</f>
        <v xml:space="preserve"> Actinobacteria</v>
      </c>
      <c r="EL464" s="3" t="str">
        <f>VLOOKUP($A464,таксономия!$1:$1048576,9,0)</f>
        <v xml:space="preserve"> Micrococcales</v>
      </c>
      <c r="EM464" t="str">
        <f>VLOOKUP($A464,таксономия!$1:$1048576,10,0)</f>
        <v xml:space="preserve"> Dermacoccaceae</v>
      </c>
      <c r="EN464" t="str">
        <f>VLOOKUP($A464,таксономия!$1:$1048576,11,0)</f>
        <v xml:space="preserve"> Kytococcus.</v>
      </c>
      <c r="EO464">
        <f>VLOOKUP($A464,таксономия!$1:$1048576,12,0)</f>
        <v>0</v>
      </c>
      <c r="EP464">
        <f>VLOOKUP($A464,таксономия!$1:$1048576,13,0)</f>
        <v>0</v>
      </c>
      <c r="EQ464">
        <f>VLOOKUP($A464,таксономия!$1:$1048576,14,0)</f>
        <v>0</v>
      </c>
    </row>
    <row r="465" spans="1:147" x14ac:dyDescent="0.25">
      <c r="A465" t="s">
        <v>534</v>
      </c>
      <c r="C465">
        <f t="shared" si="11"/>
        <v>1</v>
      </c>
      <c r="D465" s="1">
        <v>1</v>
      </c>
      <c r="E465">
        <v>0</v>
      </c>
      <c r="F465">
        <v>0</v>
      </c>
      <c r="G465">
        <v>0</v>
      </c>
      <c r="H465">
        <v>0</v>
      </c>
      <c r="I465">
        <v>0</v>
      </c>
      <c r="J465" s="2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107</v>
      </c>
      <c r="EJ465" t="e">
        <f>VLOOKUP($A465,таксономия!$1:$1048576,7,0)</f>
        <v>#N/A</v>
      </c>
      <c r="EK465" t="e">
        <f>VLOOKUP($A465,таксономия!$1:$1048576,8,0)</f>
        <v>#N/A</v>
      </c>
      <c r="EL465" s="3" t="e">
        <f>VLOOKUP($A465,таксономия!$1:$1048576,9,0)</f>
        <v>#N/A</v>
      </c>
      <c r="EM465" t="e">
        <f>VLOOKUP($A465,таксономия!$1:$1048576,10,0)</f>
        <v>#N/A</v>
      </c>
      <c r="EN465" t="e">
        <f>VLOOKUP($A465,таксономия!$1:$1048576,11,0)</f>
        <v>#N/A</v>
      </c>
      <c r="EO465" t="e">
        <f>VLOOKUP($A465,таксономия!$1:$1048576,12,0)</f>
        <v>#N/A</v>
      </c>
      <c r="EP465" t="e">
        <f>VLOOKUP($A465,таксономия!$1:$1048576,13,0)</f>
        <v>#N/A</v>
      </c>
      <c r="EQ465" t="e">
        <f>VLOOKUP($A465,таксономия!$1:$1048576,14,0)</f>
        <v>#N/A</v>
      </c>
    </row>
    <row r="466" spans="1:147" x14ac:dyDescent="0.25">
      <c r="A466" t="s">
        <v>539</v>
      </c>
      <c r="C466">
        <f t="shared" si="11"/>
        <v>1</v>
      </c>
      <c r="D466" s="1">
        <v>1</v>
      </c>
      <c r="E466">
        <v>0</v>
      </c>
      <c r="F466">
        <v>0</v>
      </c>
      <c r="G466">
        <v>0</v>
      </c>
      <c r="H466">
        <v>0</v>
      </c>
      <c r="I466">
        <v>0</v>
      </c>
      <c r="J466" s="2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95</v>
      </c>
      <c r="EJ466" t="str">
        <f>VLOOKUP($A466,таксономия!$1:$1048576,7,0)</f>
        <v>Bacteria</v>
      </c>
      <c r="EK466" t="str">
        <f>VLOOKUP($A466,таксономия!$1:$1048576,8,0)</f>
        <v xml:space="preserve"> Proteobacteria</v>
      </c>
      <c r="EL466" s="3" t="str">
        <f>VLOOKUP($A466,таксономия!$1:$1048576,9,0)</f>
        <v xml:space="preserve"> Gammaproteobacteria</v>
      </c>
      <c r="EM466" t="str">
        <f>VLOOKUP($A466,таксономия!$1:$1048576,10,0)</f>
        <v xml:space="preserve"> Cardiobacteriales</v>
      </c>
      <c r="EN466" t="str">
        <f>VLOOKUP($A466,таксономия!$1:$1048576,11,0)</f>
        <v>Cardiobacteriaceae</v>
      </c>
      <c r="EO466" t="str">
        <f>VLOOKUP($A466,таксономия!$1:$1048576,12,0)</f>
        <v xml:space="preserve"> Cardiobacterium.</v>
      </c>
      <c r="EP466">
        <f>VLOOKUP($A466,таксономия!$1:$1048576,13,0)</f>
        <v>0</v>
      </c>
      <c r="EQ466">
        <f>VLOOKUP($A466,таксономия!$1:$1048576,14,0)</f>
        <v>0</v>
      </c>
    </row>
    <row r="467" spans="1:147" x14ac:dyDescent="0.25">
      <c r="A467" t="s">
        <v>540</v>
      </c>
      <c r="C467">
        <f t="shared" si="11"/>
        <v>1</v>
      </c>
      <c r="D467" s="1">
        <v>1</v>
      </c>
      <c r="E467">
        <v>0</v>
      </c>
      <c r="F467">
        <v>0</v>
      </c>
      <c r="G467">
        <v>0</v>
      </c>
      <c r="H467">
        <v>0</v>
      </c>
      <c r="I467">
        <v>0</v>
      </c>
      <c r="J467" s="2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55</v>
      </c>
      <c r="EJ467" t="str">
        <f>VLOOKUP($A467,таксономия!$1:$1048576,7,0)</f>
        <v>Bacteria</v>
      </c>
      <c r="EK467" t="str">
        <f>VLOOKUP($A467,таксономия!$1:$1048576,8,0)</f>
        <v xml:space="preserve"> Proteobacteria</v>
      </c>
      <c r="EL467" s="3" t="str">
        <f>VLOOKUP($A467,таксономия!$1:$1048576,9,0)</f>
        <v xml:space="preserve"> Gammaproteobacteria</v>
      </c>
      <c r="EM467" t="str">
        <f>VLOOKUP($A467,таксономия!$1:$1048576,10,0)</f>
        <v xml:space="preserve"> Cardiobacteriales</v>
      </c>
      <c r="EN467" t="str">
        <f>VLOOKUP($A467,таксономия!$1:$1048576,11,0)</f>
        <v>Cardiobacteriaceae</v>
      </c>
      <c r="EO467" t="str">
        <f>VLOOKUP($A467,таксономия!$1:$1048576,12,0)</f>
        <v xml:space="preserve"> Cardiobacterium.</v>
      </c>
      <c r="EP467">
        <f>VLOOKUP($A467,таксономия!$1:$1048576,13,0)</f>
        <v>0</v>
      </c>
      <c r="EQ467">
        <f>VLOOKUP($A467,таксономия!$1:$1048576,14,0)</f>
        <v>0</v>
      </c>
    </row>
    <row r="468" spans="1:147" x14ac:dyDescent="0.25">
      <c r="A468" t="s">
        <v>541</v>
      </c>
      <c r="C468">
        <f t="shared" si="11"/>
        <v>1</v>
      </c>
      <c r="D468" s="1">
        <v>1</v>
      </c>
      <c r="E468">
        <v>0</v>
      </c>
      <c r="F468">
        <v>0</v>
      </c>
      <c r="G468">
        <v>0</v>
      </c>
      <c r="H468">
        <v>0</v>
      </c>
      <c r="I468">
        <v>0</v>
      </c>
      <c r="J468" s="2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108</v>
      </c>
      <c r="EJ468" t="str">
        <f>VLOOKUP($A468,таксономия!$1:$1048576,7,0)</f>
        <v>Bacteria</v>
      </c>
      <c r="EK468" t="str">
        <f>VLOOKUP($A468,таксономия!$1:$1048576,8,0)</f>
        <v xml:space="preserve"> Proteobacteria</v>
      </c>
      <c r="EL468" s="3" t="str">
        <f>VLOOKUP($A468,таксономия!$1:$1048576,9,0)</f>
        <v xml:space="preserve"> Gammaproteobacteria</v>
      </c>
      <c r="EM468" t="str">
        <f>VLOOKUP($A468,таксономия!$1:$1048576,10,0)</f>
        <v xml:space="preserve"> Cardiobacteriales</v>
      </c>
      <c r="EN468" t="str">
        <f>VLOOKUP($A468,таксономия!$1:$1048576,11,0)</f>
        <v>Cardiobacteriaceae</v>
      </c>
      <c r="EO468" t="str">
        <f>VLOOKUP($A468,таксономия!$1:$1048576,12,0)</f>
        <v xml:space="preserve"> Cardiobacterium.</v>
      </c>
      <c r="EP468">
        <f>VLOOKUP($A468,таксономия!$1:$1048576,13,0)</f>
        <v>0</v>
      </c>
      <c r="EQ468">
        <f>VLOOKUP($A468,таксономия!$1:$1048576,14,0)</f>
        <v>0</v>
      </c>
    </row>
    <row r="469" spans="1:147" x14ac:dyDescent="0.25">
      <c r="A469" t="s">
        <v>542</v>
      </c>
      <c r="C469">
        <f t="shared" si="11"/>
        <v>1</v>
      </c>
      <c r="D469" s="1">
        <v>1</v>
      </c>
      <c r="E469">
        <v>0</v>
      </c>
      <c r="F469">
        <v>0</v>
      </c>
      <c r="G469">
        <v>0</v>
      </c>
      <c r="H469">
        <v>0</v>
      </c>
      <c r="I469">
        <v>0</v>
      </c>
      <c r="J469" s="2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81</v>
      </c>
      <c r="EJ469" t="str">
        <f>VLOOKUP($A469,таксономия!$1:$1048576,7,0)</f>
        <v>Bacteria</v>
      </c>
      <c r="EK469" t="str">
        <f>VLOOKUP($A469,таксономия!$1:$1048576,8,0)</f>
        <v xml:space="preserve"> Proteobacteria</v>
      </c>
      <c r="EL469" s="3" t="str">
        <f>VLOOKUP($A469,таксономия!$1:$1048576,9,0)</f>
        <v xml:space="preserve"> Gammaproteobacteria</v>
      </c>
      <c r="EM469" t="str">
        <f>VLOOKUP($A469,таксономия!$1:$1048576,10,0)</f>
        <v xml:space="preserve"> Cardiobacteriales</v>
      </c>
      <c r="EN469" t="str">
        <f>VLOOKUP($A469,таксономия!$1:$1048576,11,0)</f>
        <v>Cardiobacteriaceae</v>
      </c>
      <c r="EO469" t="str">
        <f>VLOOKUP($A469,таксономия!$1:$1048576,12,0)</f>
        <v xml:space="preserve"> Cardiobacterium.</v>
      </c>
      <c r="EP469">
        <f>VLOOKUP($A469,таксономия!$1:$1048576,13,0)</f>
        <v>0</v>
      </c>
      <c r="EQ469">
        <f>VLOOKUP($A469,таксономия!$1:$1048576,14,0)</f>
        <v>0</v>
      </c>
    </row>
    <row r="470" spans="1:147" x14ac:dyDescent="0.25">
      <c r="A470" t="s">
        <v>544</v>
      </c>
      <c r="C470">
        <f t="shared" si="11"/>
        <v>1</v>
      </c>
      <c r="D470" s="1">
        <v>1</v>
      </c>
      <c r="E470">
        <v>0</v>
      </c>
      <c r="F470">
        <v>0</v>
      </c>
      <c r="G470">
        <v>0</v>
      </c>
      <c r="H470">
        <v>0</v>
      </c>
      <c r="I470">
        <v>0</v>
      </c>
      <c r="J470" s="2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90</v>
      </c>
      <c r="EJ470" t="str">
        <f>VLOOKUP($A470,таксономия!$1:$1048576,7,0)</f>
        <v>Bacteria</v>
      </c>
      <c r="EK470" t="str">
        <f>VLOOKUP($A470,таксономия!$1:$1048576,8,0)</f>
        <v xml:space="preserve"> Proteobacteria</v>
      </c>
      <c r="EL470" s="3" t="str">
        <f>VLOOKUP($A470,таксономия!$1:$1048576,9,0)</f>
        <v xml:space="preserve"> Gammaproteobacteria</v>
      </c>
      <c r="EM470" t="str">
        <f>VLOOKUP($A470,таксономия!$1:$1048576,10,0)</f>
        <v xml:space="preserve"> Enterobacteriales</v>
      </c>
      <c r="EN470" t="str">
        <f>VLOOKUP($A470,таксономия!$1:$1048576,11,0)</f>
        <v>Enterobacteriaceae</v>
      </c>
      <c r="EO470" t="str">
        <f>VLOOKUP($A470,таксономия!$1:$1048576,12,0)</f>
        <v xml:space="preserve"> Klebsiella.</v>
      </c>
      <c r="EP470">
        <f>VLOOKUP($A470,таксономия!$1:$1048576,13,0)</f>
        <v>0</v>
      </c>
      <c r="EQ470">
        <f>VLOOKUP($A470,таксономия!$1:$1048576,14,0)</f>
        <v>0</v>
      </c>
    </row>
    <row r="471" spans="1:147" x14ac:dyDescent="0.25">
      <c r="A471" t="s">
        <v>545</v>
      </c>
      <c r="C471">
        <f t="shared" si="11"/>
        <v>1</v>
      </c>
      <c r="D471" s="1">
        <v>1</v>
      </c>
      <c r="E471">
        <v>0</v>
      </c>
      <c r="F471">
        <v>0</v>
      </c>
      <c r="G471">
        <v>0</v>
      </c>
      <c r="H471">
        <v>0</v>
      </c>
      <c r="I471">
        <v>0</v>
      </c>
      <c r="J471" s="2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108</v>
      </c>
      <c r="EJ471" t="str">
        <f>VLOOKUP($A471,таксономия!$1:$1048576,7,0)</f>
        <v>Bacteria</v>
      </c>
      <c r="EK471" t="str">
        <f>VLOOKUP($A471,таксономия!$1:$1048576,8,0)</f>
        <v xml:space="preserve"> Proteobacteria</v>
      </c>
      <c r="EL471" s="3" t="str">
        <f>VLOOKUP($A471,таксономия!$1:$1048576,9,0)</f>
        <v xml:space="preserve"> Gammaproteobacteria</v>
      </c>
      <c r="EM471" t="str">
        <f>VLOOKUP($A471,таксономия!$1:$1048576,10,0)</f>
        <v xml:space="preserve"> Enterobacteriales</v>
      </c>
      <c r="EN471" t="str">
        <f>VLOOKUP($A471,таксономия!$1:$1048576,11,0)</f>
        <v>Enterobacteriaceae</v>
      </c>
      <c r="EO471" t="str">
        <f>VLOOKUP($A471,таксономия!$1:$1048576,12,0)</f>
        <v xml:space="preserve"> Escherichia.</v>
      </c>
      <c r="EP471">
        <f>VLOOKUP($A471,таксономия!$1:$1048576,13,0)</f>
        <v>0</v>
      </c>
      <c r="EQ471">
        <f>VLOOKUP($A471,таксономия!$1:$1048576,14,0)</f>
        <v>0</v>
      </c>
    </row>
    <row r="472" spans="1:147" x14ac:dyDescent="0.25">
      <c r="A472" t="s">
        <v>546</v>
      </c>
      <c r="C472">
        <f t="shared" si="11"/>
        <v>1</v>
      </c>
      <c r="D472" s="1">
        <v>1</v>
      </c>
      <c r="E472">
        <v>0</v>
      </c>
      <c r="F472">
        <v>0</v>
      </c>
      <c r="G472">
        <v>0</v>
      </c>
      <c r="H472">
        <v>0</v>
      </c>
      <c r="I472">
        <v>0</v>
      </c>
      <c r="J472" s="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108</v>
      </c>
      <c r="EJ472" t="str">
        <f>VLOOKUP($A472,таксономия!$1:$1048576,7,0)</f>
        <v>Bacteria</v>
      </c>
      <c r="EK472" t="str">
        <f>VLOOKUP($A472,таксономия!$1:$1048576,8,0)</f>
        <v xml:space="preserve"> Proteobacteria</v>
      </c>
      <c r="EL472" s="3" t="str">
        <f>VLOOKUP($A472,таксономия!$1:$1048576,9,0)</f>
        <v xml:space="preserve"> Gammaproteobacteria</v>
      </c>
      <c r="EM472" t="str">
        <f>VLOOKUP($A472,таксономия!$1:$1048576,10,0)</f>
        <v xml:space="preserve"> Enterobacteriales</v>
      </c>
      <c r="EN472" t="str">
        <f>VLOOKUP($A472,таксономия!$1:$1048576,11,0)</f>
        <v>Enterobacteriaceae</v>
      </c>
      <c r="EO472" t="str">
        <f>VLOOKUP($A472,таксономия!$1:$1048576,12,0)</f>
        <v xml:space="preserve"> Escherichia.</v>
      </c>
      <c r="EP472">
        <f>VLOOKUP($A472,таксономия!$1:$1048576,13,0)</f>
        <v>0</v>
      </c>
      <c r="EQ472">
        <f>VLOOKUP($A472,таксономия!$1:$1048576,14,0)</f>
        <v>0</v>
      </c>
    </row>
    <row r="473" spans="1:147" x14ac:dyDescent="0.25">
      <c r="A473" t="s">
        <v>547</v>
      </c>
      <c r="C473">
        <f t="shared" si="11"/>
        <v>1</v>
      </c>
      <c r="D473" s="1">
        <v>1</v>
      </c>
      <c r="E473">
        <v>0</v>
      </c>
      <c r="F473">
        <v>0</v>
      </c>
      <c r="G473">
        <v>0</v>
      </c>
      <c r="H473">
        <v>0</v>
      </c>
      <c r="I473">
        <v>0</v>
      </c>
      <c r="J473" s="2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108</v>
      </c>
      <c r="EJ473" t="str">
        <f>VLOOKUP($A473,таксономия!$1:$1048576,7,0)</f>
        <v>Bacteria</v>
      </c>
      <c r="EK473" t="str">
        <f>VLOOKUP($A473,таксономия!$1:$1048576,8,0)</f>
        <v xml:space="preserve"> Proteobacteria</v>
      </c>
      <c r="EL473" s="3" t="str">
        <f>VLOOKUP($A473,таксономия!$1:$1048576,9,0)</f>
        <v xml:space="preserve"> Gammaproteobacteria</v>
      </c>
      <c r="EM473" t="str">
        <f>VLOOKUP($A473,таксономия!$1:$1048576,10,0)</f>
        <v xml:space="preserve"> Enterobacteriales</v>
      </c>
      <c r="EN473" t="str">
        <f>VLOOKUP($A473,таксономия!$1:$1048576,11,0)</f>
        <v>Enterobacteriaceae</v>
      </c>
      <c r="EO473" t="str">
        <f>VLOOKUP($A473,таксономия!$1:$1048576,12,0)</f>
        <v xml:space="preserve"> Escherichia.</v>
      </c>
      <c r="EP473">
        <f>VLOOKUP($A473,таксономия!$1:$1048576,13,0)</f>
        <v>0</v>
      </c>
      <c r="EQ473">
        <f>VLOOKUP($A473,таксономия!$1:$1048576,14,0)</f>
        <v>0</v>
      </c>
    </row>
    <row r="474" spans="1:147" x14ac:dyDescent="0.25">
      <c r="A474" t="s">
        <v>548</v>
      </c>
      <c r="C474">
        <f t="shared" si="11"/>
        <v>1</v>
      </c>
      <c r="D474" s="1">
        <v>1</v>
      </c>
      <c r="E474">
        <v>0</v>
      </c>
      <c r="F474">
        <v>0</v>
      </c>
      <c r="G474">
        <v>0</v>
      </c>
      <c r="H474">
        <v>0</v>
      </c>
      <c r="I474">
        <v>0</v>
      </c>
      <c r="J474" s="2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73</v>
      </c>
      <c r="EJ474" t="str">
        <f>VLOOKUP($A474,таксономия!$1:$1048576,7,0)</f>
        <v>Bacteria</v>
      </c>
      <c r="EK474" t="str">
        <f>VLOOKUP($A474,таксономия!$1:$1048576,8,0)</f>
        <v xml:space="preserve"> Actinobacteria</v>
      </c>
      <c r="EL474" s="3" t="str">
        <f>VLOOKUP($A474,таксономия!$1:$1048576,9,0)</f>
        <v xml:space="preserve"> Coriobacteriia</v>
      </c>
      <c r="EM474" t="str">
        <f>VLOOKUP($A474,таксономия!$1:$1048576,10,0)</f>
        <v xml:space="preserve"> Eggerthellales</v>
      </c>
      <c r="EN474" t="str">
        <f>VLOOKUP($A474,таксономия!$1:$1048576,11,0)</f>
        <v>Eggerthellaceae</v>
      </c>
      <c r="EO474" t="str">
        <f>VLOOKUP($A474,таксономия!$1:$1048576,12,0)</f>
        <v xml:space="preserve"> Eggerthella.</v>
      </c>
      <c r="EP474">
        <f>VLOOKUP($A474,таксономия!$1:$1048576,13,0)</f>
        <v>0</v>
      </c>
      <c r="EQ474">
        <f>VLOOKUP($A474,таксономия!$1:$1048576,14,0)</f>
        <v>0</v>
      </c>
    </row>
    <row r="475" spans="1:147" x14ac:dyDescent="0.25">
      <c r="A475" t="s">
        <v>549</v>
      </c>
      <c r="C475">
        <f t="shared" si="11"/>
        <v>1</v>
      </c>
      <c r="D475" s="1">
        <v>1</v>
      </c>
      <c r="E475">
        <v>0</v>
      </c>
      <c r="F475">
        <v>0</v>
      </c>
      <c r="G475">
        <v>0</v>
      </c>
      <c r="H475">
        <v>0</v>
      </c>
      <c r="I475">
        <v>0</v>
      </c>
      <c r="J475" s="2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92</v>
      </c>
      <c r="EJ475" t="str">
        <f>VLOOKUP($A475,таксономия!$1:$1048576,7,0)</f>
        <v>Bacteria</v>
      </c>
      <c r="EK475" t="str">
        <f>VLOOKUP($A475,таксономия!$1:$1048576,8,0)</f>
        <v xml:space="preserve"> Actinobacteria</v>
      </c>
      <c r="EL475" s="3" t="str">
        <f>VLOOKUP($A475,таксономия!$1:$1048576,9,0)</f>
        <v xml:space="preserve"> Coriobacteriia</v>
      </c>
      <c r="EM475" t="str">
        <f>VLOOKUP($A475,таксономия!$1:$1048576,10,0)</f>
        <v xml:space="preserve"> Eggerthellales</v>
      </c>
      <c r="EN475" t="str">
        <f>VLOOKUP($A475,таксономия!$1:$1048576,11,0)</f>
        <v>Eggerthellaceae</v>
      </c>
      <c r="EO475" t="str">
        <f>VLOOKUP($A475,таксономия!$1:$1048576,12,0)</f>
        <v xml:space="preserve"> Eggerthella.</v>
      </c>
      <c r="EP475">
        <f>VLOOKUP($A475,таксономия!$1:$1048576,13,0)</f>
        <v>0</v>
      </c>
      <c r="EQ475">
        <f>VLOOKUP($A475,таксономия!$1:$1048576,14,0)</f>
        <v>0</v>
      </c>
    </row>
    <row r="476" spans="1:147" x14ac:dyDescent="0.25">
      <c r="A476" t="s">
        <v>550</v>
      </c>
      <c r="C476">
        <f t="shared" si="11"/>
        <v>1</v>
      </c>
      <c r="D476" s="1">
        <v>1</v>
      </c>
      <c r="E476">
        <v>0</v>
      </c>
      <c r="F476">
        <v>0</v>
      </c>
      <c r="G476">
        <v>0</v>
      </c>
      <c r="H476">
        <v>0</v>
      </c>
      <c r="I476">
        <v>0</v>
      </c>
      <c r="J476" s="2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72</v>
      </c>
      <c r="EJ476" t="str">
        <f>VLOOKUP($A476,таксономия!$1:$1048576,7,0)</f>
        <v>Bacteria</v>
      </c>
      <c r="EK476" t="str">
        <f>VLOOKUP($A476,таксономия!$1:$1048576,8,0)</f>
        <v xml:space="preserve"> Actinobacteria</v>
      </c>
      <c r="EL476" s="3" t="str">
        <f>VLOOKUP($A476,таксономия!$1:$1048576,9,0)</f>
        <v xml:space="preserve"> Coriobacteriia</v>
      </c>
      <c r="EM476" t="str">
        <f>VLOOKUP($A476,таксономия!$1:$1048576,10,0)</f>
        <v xml:space="preserve"> Eggerthellales</v>
      </c>
      <c r="EN476" t="str">
        <f>VLOOKUP($A476,таксономия!$1:$1048576,11,0)</f>
        <v>Eggerthellaceae</v>
      </c>
      <c r="EO476" t="str">
        <f>VLOOKUP($A476,таксономия!$1:$1048576,12,0)</f>
        <v xml:space="preserve"> Eggerthella.</v>
      </c>
      <c r="EP476">
        <f>VLOOKUP($A476,таксономия!$1:$1048576,13,0)</f>
        <v>0</v>
      </c>
      <c r="EQ476">
        <f>VLOOKUP($A476,таксономия!$1:$1048576,14,0)</f>
        <v>0</v>
      </c>
    </row>
    <row r="477" spans="1:147" x14ac:dyDescent="0.25">
      <c r="A477" t="s">
        <v>551</v>
      </c>
      <c r="C477">
        <f t="shared" si="11"/>
        <v>1</v>
      </c>
      <c r="D477" s="1">
        <v>1</v>
      </c>
      <c r="E477">
        <v>0</v>
      </c>
      <c r="F477">
        <v>0</v>
      </c>
      <c r="G477">
        <v>0</v>
      </c>
      <c r="H477">
        <v>0</v>
      </c>
      <c r="I477">
        <v>0</v>
      </c>
      <c r="J477" s="2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108</v>
      </c>
      <c r="EJ477" t="str">
        <f>VLOOKUP($A477,таксономия!$1:$1048576,7,0)</f>
        <v>Bacteria</v>
      </c>
      <c r="EK477" t="str">
        <f>VLOOKUP($A477,таксономия!$1:$1048576,8,0)</f>
        <v xml:space="preserve"> Actinobacteria</v>
      </c>
      <c r="EL477" s="3" t="str">
        <f>VLOOKUP($A477,таксономия!$1:$1048576,9,0)</f>
        <v xml:space="preserve"> Coriobacteriia</v>
      </c>
      <c r="EM477" t="str">
        <f>VLOOKUP($A477,таксономия!$1:$1048576,10,0)</f>
        <v xml:space="preserve"> Eggerthellales</v>
      </c>
      <c r="EN477" t="str">
        <f>VLOOKUP($A477,таксономия!$1:$1048576,11,0)</f>
        <v>Eggerthellaceae</v>
      </c>
      <c r="EO477" t="str">
        <f>VLOOKUP($A477,таксономия!$1:$1048576,12,0)</f>
        <v xml:space="preserve"> Eggerthella.</v>
      </c>
      <c r="EP477">
        <f>VLOOKUP($A477,таксономия!$1:$1048576,13,0)</f>
        <v>0</v>
      </c>
      <c r="EQ477">
        <f>VLOOKUP($A477,таксономия!$1:$1048576,14,0)</f>
        <v>0</v>
      </c>
    </row>
    <row r="478" spans="1:147" x14ac:dyDescent="0.25">
      <c r="A478" t="s">
        <v>553</v>
      </c>
      <c r="C478">
        <f t="shared" si="11"/>
        <v>1</v>
      </c>
      <c r="D478" s="1">
        <v>1</v>
      </c>
      <c r="E478">
        <v>0</v>
      </c>
      <c r="F478">
        <v>0</v>
      </c>
      <c r="G478">
        <v>0</v>
      </c>
      <c r="H478">
        <v>0</v>
      </c>
      <c r="I478">
        <v>0</v>
      </c>
      <c r="J478" s="2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71</v>
      </c>
      <c r="EJ478" t="str">
        <f>VLOOKUP($A478,таксономия!$1:$1048576,7,0)</f>
        <v>Bacteria</v>
      </c>
      <c r="EK478" t="str">
        <f>VLOOKUP($A478,таксономия!$1:$1048576,8,0)</f>
        <v xml:space="preserve"> Actinobacteria</v>
      </c>
      <c r="EL478" s="3" t="str">
        <f>VLOOKUP($A478,таксономия!$1:$1048576,9,0)</f>
        <v xml:space="preserve"> Nakamurellales</v>
      </c>
      <c r="EM478" t="str">
        <f>VLOOKUP($A478,таксономия!$1:$1048576,10,0)</f>
        <v xml:space="preserve"> Nakamurellaceae</v>
      </c>
      <c r="EN478" t="str">
        <f>VLOOKUP($A478,таксономия!$1:$1048576,11,0)</f>
        <v>Nakamurella.</v>
      </c>
      <c r="EO478">
        <f>VLOOKUP($A478,таксономия!$1:$1048576,12,0)</f>
        <v>0</v>
      </c>
      <c r="EP478">
        <f>VLOOKUP($A478,таксономия!$1:$1048576,13,0)</f>
        <v>0</v>
      </c>
      <c r="EQ478">
        <f>VLOOKUP($A478,таксономия!$1:$1048576,14,0)</f>
        <v>0</v>
      </c>
    </row>
    <row r="479" spans="1:147" x14ac:dyDescent="0.25">
      <c r="A479" t="s">
        <v>556</v>
      </c>
      <c r="C479">
        <f t="shared" si="11"/>
        <v>1</v>
      </c>
      <c r="D479" s="1">
        <v>1</v>
      </c>
      <c r="E479">
        <v>0</v>
      </c>
      <c r="F479">
        <v>0</v>
      </c>
      <c r="G479">
        <v>0</v>
      </c>
      <c r="H479">
        <v>0</v>
      </c>
      <c r="I479">
        <v>0</v>
      </c>
      <c r="J479" s="2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72</v>
      </c>
      <c r="EJ479" t="str">
        <f>VLOOKUP($A479,таксономия!$1:$1048576,7,0)</f>
        <v>Bacteria</v>
      </c>
      <c r="EK479" t="str">
        <f>VLOOKUP($A479,таксономия!$1:$1048576,8,0)</f>
        <v xml:space="preserve"> Actinobacteria</v>
      </c>
      <c r="EL479" s="3" t="str">
        <f>VLOOKUP($A479,таксономия!$1:$1048576,9,0)</f>
        <v xml:space="preserve"> Nakamurellales</v>
      </c>
      <c r="EM479" t="str">
        <f>VLOOKUP($A479,таксономия!$1:$1048576,10,0)</f>
        <v xml:space="preserve"> Nakamurellaceae</v>
      </c>
      <c r="EN479" t="str">
        <f>VLOOKUP($A479,таксономия!$1:$1048576,11,0)</f>
        <v>Nakamurella.</v>
      </c>
      <c r="EO479">
        <f>VLOOKUP($A479,таксономия!$1:$1048576,12,0)</f>
        <v>0</v>
      </c>
      <c r="EP479">
        <f>VLOOKUP($A479,таксономия!$1:$1048576,13,0)</f>
        <v>0</v>
      </c>
      <c r="EQ479">
        <f>VLOOKUP($A479,таксономия!$1:$1048576,14,0)</f>
        <v>0</v>
      </c>
    </row>
    <row r="480" spans="1:147" x14ac:dyDescent="0.25">
      <c r="A480" t="s">
        <v>558</v>
      </c>
      <c r="C480">
        <f t="shared" si="11"/>
        <v>1</v>
      </c>
      <c r="D480" s="1">
        <v>1</v>
      </c>
      <c r="E480">
        <v>0</v>
      </c>
      <c r="F480">
        <v>0</v>
      </c>
      <c r="G480">
        <v>0</v>
      </c>
      <c r="H480">
        <v>0</v>
      </c>
      <c r="I480">
        <v>0</v>
      </c>
      <c r="J480" s="2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110</v>
      </c>
      <c r="EJ480" t="e">
        <f>VLOOKUP($A480,таксономия!$1:$1048576,7,0)</f>
        <v>#N/A</v>
      </c>
      <c r="EK480" t="e">
        <f>VLOOKUP($A480,таксономия!$1:$1048576,8,0)</f>
        <v>#N/A</v>
      </c>
      <c r="EL480" s="3" t="e">
        <f>VLOOKUP($A480,таксономия!$1:$1048576,9,0)</f>
        <v>#N/A</v>
      </c>
      <c r="EM480" t="e">
        <f>VLOOKUP($A480,таксономия!$1:$1048576,10,0)</f>
        <v>#N/A</v>
      </c>
      <c r="EN480" t="e">
        <f>VLOOKUP($A480,таксономия!$1:$1048576,11,0)</f>
        <v>#N/A</v>
      </c>
      <c r="EO480" t="e">
        <f>VLOOKUP($A480,таксономия!$1:$1048576,12,0)</f>
        <v>#N/A</v>
      </c>
      <c r="EP480" t="e">
        <f>VLOOKUP($A480,таксономия!$1:$1048576,13,0)</f>
        <v>#N/A</v>
      </c>
      <c r="EQ480" t="e">
        <f>VLOOKUP($A480,таксономия!$1:$1048576,14,0)</f>
        <v>#N/A</v>
      </c>
    </row>
    <row r="481" spans="1:147" x14ac:dyDescent="0.25">
      <c r="A481" t="s">
        <v>559</v>
      </c>
      <c r="C481">
        <f t="shared" si="11"/>
        <v>1</v>
      </c>
      <c r="D481" s="1">
        <v>1</v>
      </c>
      <c r="E481">
        <v>0</v>
      </c>
      <c r="F481">
        <v>0</v>
      </c>
      <c r="G481">
        <v>0</v>
      </c>
      <c r="H481">
        <v>0</v>
      </c>
      <c r="I481">
        <v>0</v>
      </c>
      <c r="J481" s="2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108</v>
      </c>
      <c r="EJ481" t="e">
        <f>VLOOKUP($A481,таксономия!$1:$1048576,7,0)</f>
        <v>#N/A</v>
      </c>
      <c r="EK481" t="e">
        <f>VLOOKUP($A481,таксономия!$1:$1048576,8,0)</f>
        <v>#N/A</v>
      </c>
      <c r="EL481" s="3" t="e">
        <f>VLOOKUP($A481,таксономия!$1:$1048576,9,0)</f>
        <v>#N/A</v>
      </c>
      <c r="EM481" t="e">
        <f>VLOOKUP($A481,таксономия!$1:$1048576,10,0)</f>
        <v>#N/A</v>
      </c>
      <c r="EN481" t="e">
        <f>VLOOKUP($A481,таксономия!$1:$1048576,11,0)</f>
        <v>#N/A</v>
      </c>
      <c r="EO481" t="e">
        <f>VLOOKUP($A481,таксономия!$1:$1048576,12,0)</f>
        <v>#N/A</v>
      </c>
      <c r="EP481" t="e">
        <f>VLOOKUP($A481,таксономия!$1:$1048576,13,0)</f>
        <v>#N/A</v>
      </c>
      <c r="EQ481" t="e">
        <f>VLOOKUP($A481,таксономия!$1:$1048576,14,0)</f>
        <v>#N/A</v>
      </c>
    </row>
    <row r="482" spans="1:147" x14ac:dyDescent="0.25">
      <c r="A482" t="s">
        <v>560</v>
      </c>
      <c r="C482">
        <f t="shared" si="11"/>
        <v>1</v>
      </c>
      <c r="D482" s="1">
        <v>1</v>
      </c>
      <c r="E482">
        <v>0</v>
      </c>
      <c r="F482">
        <v>0</v>
      </c>
      <c r="G482">
        <v>0</v>
      </c>
      <c r="H482">
        <v>0</v>
      </c>
      <c r="I482">
        <v>0</v>
      </c>
      <c r="J482" s="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110</v>
      </c>
      <c r="EJ482" t="e">
        <f>VLOOKUP($A482,таксономия!$1:$1048576,7,0)</f>
        <v>#N/A</v>
      </c>
      <c r="EK482" t="e">
        <f>VLOOKUP($A482,таксономия!$1:$1048576,8,0)</f>
        <v>#N/A</v>
      </c>
      <c r="EL482" s="3" t="e">
        <f>VLOOKUP($A482,таксономия!$1:$1048576,9,0)</f>
        <v>#N/A</v>
      </c>
      <c r="EM482" t="e">
        <f>VLOOKUP($A482,таксономия!$1:$1048576,10,0)</f>
        <v>#N/A</v>
      </c>
      <c r="EN482" t="e">
        <f>VLOOKUP($A482,таксономия!$1:$1048576,11,0)</f>
        <v>#N/A</v>
      </c>
      <c r="EO482" t="e">
        <f>VLOOKUP($A482,таксономия!$1:$1048576,12,0)</f>
        <v>#N/A</v>
      </c>
      <c r="EP482" t="e">
        <f>VLOOKUP($A482,таксономия!$1:$1048576,13,0)</f>
        <v>#N/A</v>
      </c>
      <c r="EQ482" t="e">
        <f>VLOOKUP($A482,таксономия!$1:$1048576,14,0)</f>
        <v>#N/A</v>
      </c>
    </row>
    <row r="483" spans="1:147" x14ac:dyDescent="0.25">
      <c r="A483" t="s">
        <v>561</v>
      </c>
      <c r="C483">
        <f t="shared" si="11"/>
        <v>1</v>
      </c>
      <c r="D483" s="1">
        <v>1</v>
      </c>
      <c r="E483">
        <v>0</v>
      </c>
      <c r="F483">
        <v>0</v>
      </c>
      <c r="G483">
        <v>0</v>
      </c>
      <c r="H483">
        <v>0</v>
      </c>
      <c r="I483">
        <v>0</v>
      </c>
      <c r="J483" s="2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108</v>
      </c>
      <c r="EJ483" t="e">
        <f>VLOOKUP($A483,таксономия!$1:$1048576,7,0)</f>
        <v>#N/A</v>
      </c>
      <c r="EK483" t="e">
        <f>VLOOKUP($A483,таксономия!$1:$1048576,8,0)</f>
        <v>#N/A</v>
      </c>
      <c r="EL483" s="3" t="e">
        <f>VLOOKUP($A483,таксономия!$1:$1048576,9,0)</f>
        <v>#N/A</v>
      </c>
      <c r="EM483" t="e">
        <f>VLOOKUP($A483,таксономия!$1:$1048576,10,0)</f>
        <v>#N/A</v>
      </c>
      <c r="EN483" t="e">
        <f>VLOOKUP($A483,таксономия!$1:$1048576,11,0)</f>
        <v>#N/A</v>
      </c>
      <c r="EO483" t="e">
        <f>VLOOKUP($A483,таксономия!$1:$1048576,12,0)</f>
        <v>#N/A</v>
      </c>
      <c r="EP483" t="e">
        <f>VLOOKUP($A483,таксономия!$1:$1048576,13,0)</f>
        <v>#N/A</v>
      </c>
      <c r="EQ483" t="e">
        <f>VLOOKUP($A483,таксономия!$1:$1048576,14,0)</f>
        <v>#N/A</v>
      </c>
    </row>
    <row r="484" spans="1:147" x14ac:dyDescent="0.25">
      <c r="A484" t="s">
        <v>562</v>
      </c>
      <c r="C484">
        <f t="shared" si="11"/>
        <v>1</v>
      </c>
      <c r="D484" s="1">
        <v>1</v>
      </c>
      <c r="E484">
        <v>0</v>
      </c>
      <c r="F484">
        <v>0</v>
      </c>
      <c r="G484">
        <v>0</v>
      </c>
      <c r="H484">
        <v>0</v>
      </c>
      <c r="I484">
        <v>0</v>
      </c>
      <c r="J484" s="2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109</v>
      </c>
      <c r="EJ484" t="str">
        <f>VLOOKUP($A484,таксономия!$1:$1048576,7,0)</f>
        <v>Bacteria</v>
      </c>
      <c r="EK484" t="str">
        <f>VLOOKUP($A484,таксономия!$1:$1048576,8,0)</f>
        <v xml:space="preserve"> Bacteroidetes</v>
      </c>
      <c r="EL484" s="3" t="str">
        <f>VLOOKUP($A484,таксономия!$1:$1048576,9,0)</f>
        <v xml:space="preserve"> Bacteroidia</v>
      </c>
      <c r="EM484" t="str">
        <f>VLOOKUP($A484,таксономия!$1:$1048576,10,0)</f>
        <v xml:space="preserve"> Bacteroidales</v>
      </c>
      <c r="EN484" t="str">
        <f>VLOOKUP($A484,таксономия!$1:$1048576,11,0)</f>
        <v xml:space="preserve"> Prevotellaceae</v>
      </c>
      <c r="EO484" t="str">
        <f>VLOOKUP($A484,таксономия!$1:$1048576,12,0)</f>
        <v>Prevotella.</v>
      </c>
      <c r="EP484">
        <f>VLOOKUP($A484,таксономия!$1:$1048576,13,0)</f>
        <v>0</v>
      </c>
      <c r="EQ484">
        <f>VLOOKUP($A484,таксономия!$1:$1048576,14,0)</f>
        <v>0</v>
      </c>
    </row>
    <row r="485" spans="1:147" x14ac:dyDescent="0.25">
      <c r="A485" t="s">
        <v>563</v>
      </c>
      <c r="C485">
        <f t="shared" si="11"/>
        <v>1</v>
      </c>
      <c r="D485" s="1">
        <v>1</v>
      </c>
      <c r="E485">
        <v>0</v>
      </c>
      <c r="F485">
        <v>0</v>
      </c>
      <c r="G485">
        <v>0</v>
      </c>
      <c r="H485">
        <v>0</v>
      </c>
      <c r="I485">
        <v>0</v>
      </c>
      <c r="J485" s="2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108</v>
      </c>
      <c r="EJ485" t="str">
        <f>VLOOKUP($A485,таксономия!$1:$1048576,7,0)</f>
        <v>Bacteria</v>
      </c>
      <c r="EK485" t="str">
        <f>VLOOKUP($A485,таксономия!$1:$1048576,8,0)</f>
        <v xml:space="preserve"> Bacteroidetes</v>
      </c>
      <c r="EL485" s="3" t="str">
        <f>VLOOKUP($A485,таксономия!$1:$1048576,9,0)</f>
        <v xml:space="preserve"> Bacteroidia</v>
      </c>
      <c r="EM485" t="str">
        <f>VLOOKUP($A485,таксономия!$1:$1048576,10,0)</f>
        <v xml:space="preserve"> Bacteroidales</v>
      </c>
      <c r="EN485" t="str">
        <f>VLOOKUP($A485,таксономия!$1:$1048576,11,0)</f>
        <v xml:space="preserve"> Prevotellaceae</v>
      </c>
      <c r="EO485" t="str">
        <f>VLOOKUP($A485,таксономия!$1:$1048576,12,0)</f>
        <v>Prevotella.</v>
      </c>
      <c r="EP485">
        <f>VLOOKUP($A485,таксономия!$1:$1048576,13,0)</f>
        <v>0</v>
      </c>
      <c r="EQ485">
        <f>VLOOKUP($A485,таксономия!$1:$1048576,14,0)</f>
        <v>0</v>
      </c>
    </row>
    <row r="486" spans="1:147" x14ac:dyDescent="0.25">
      <c r="A486" t="s">
        <v>564</v>
      </c>
      <c r="C486">
        <f t="shared" si="11"/>
        <v>1</v>
      </c>
      <c r="D486" s="1">
        <v>1</v>
      </c>
      <c r="E486">
        <v>0</v>
      </c>
      <c r="F486">
        <v>0</v>
      </c>
      <c r="G486">
        <v>0</v>
      </c>
      <c r="H486">
        <v>0</v>
      </c>
      <c r="I486">
        <v>0</v>
      </c>
      <c r="J486" s="2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108</v>
      </c>
      <c r="EJ486" t="e">
        <f>VLOOKUP($A486,таксономия!$1:$1048576,7,0)</f>
        <v>#N/A</v>
      </c>
      <c r="EK486" t="e">
        <f>VLOOKUP($A486,таксономия!$1:$1048576,8,0)</f>
        <v>#N/A</v>
      </c>
      <c r="EL486" s="3" t="e">
        <f>VLOOKUP($A486,таксономия!$1:$1048576,9,0)</f>
        <v>#N/A</v>
      </c>
      <c r="EM486" t="e">
        <f>VLOOKUP($A486,таксономия!$1:$1048576,10,0)</f>
        <v>#N/A</v>
      </c>
      <c r="EN486" t="e">
        <f>VLOOKUP($A486,таксономия!$1:$1048576,11,0)</f>
        <v>#N/A</v>
      </c>
      <c r="EO486" t="e">
        <f>VLOOKUP($A486,таксономия!$1:$1048576,12,0)</f>
        <v>#N/A</v>
      </c>
      <c r="EP486" t="e">
        <f>VLOOKUP($A486,таксономия!$1:$1048576,13,0)</f>
        <v>#N/A</v>
      </c>
      <c r="EQ486" t="e">
        <f>VLOOKUP($A486,таксономия!$1:$1048576,14,0)</f>
        <v>#N/A</v>
      </c>
    </row>
    <row r="487" spans="1:147" x14ac:dyDescent="0.25">
      <c r="A487" t="s">
        <v>565</v>
      </c>
      <c r="C487">
        <f t="shared" si="11"/>
        <v>1</v>
      </c>
      <c r="D487" s="1">
        <v>1</v>
      </c>
      <c r="E487">
        <v>0</v>
      </c>
      <c r="F487">
        <v>0</v>
      </c>
      <c r="G487">
        <v>0</v>
      </c>
      <c r="H487">
        <v>0</v>
      </c>
      <c r="I487">
        <v>0</v>
      </c>
      <c r="J487" s="2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108</v>
      </c>
      <c r="EJ487" t="str">
        <f>VLOOKUP($A487,таксономия!$1:$1048576,7,0)</f>
        <v>Bacteria</v>
      </c>
      <c r="EK487" t="str">
        <f>VLOOKUP($A487,таксономия!$1:$1048576,8,0)</f>
        <v xml:space="preserve"> Proteobacteria</v>
      </c>
      <c r="EL487" s="3" t="str">
        <f>VLOOKUP($A487,таксономия!$1:$1048576,9,0)</f>
        <v xml:space="preserve"> Betaproteobacteria</v>
      </c>
      <c r="EM487" t="str">
        <f>VLOOKUP($A487,таксономия!$1:$1048576,10,0)</f>
        <v xml:space="preserve"> Neisseriales</v>
      </c>
      <c r="EN487" t="str">
        <f>VLOOKUP($A487,таксономия!$1:$1048576,11,0)</f>
        <v>Neisseriaceae</v>
      </c>
      <c r="EO487" t="str">
        <f>VLOOKUP($A487,таксономия!$1:$1048576,12,0)</f>
        <v xml:space="preserve"> Neisseria.</v>
      </c>
      <c r="EP487">
        <f>VLOOKUP($A487,таксономия!$1:$1048576,13,0)</f>
        <v>0</v>
      </c>
      <c r="EQ487">
        <f>VLOOKUP($A487,таксономия!$1:$1048576,14,0)</f>
        <v>0</v>
      </c>
    </row>
    <row r="488" spans="1:147" x14ac:dyDescent="0.25">
      <c r="A488" t="s">
        <v>568</v>
      </c>
      <c r="C488">
        <f t="shared" si="11"/>
        <v>1</v>
      </c>
      <c r="D488" s="1">
        <v>1</v>
      </c>
      <c r="E488">
        <v>0</v>
      </c>
      <c r="F488">
        <v>0</v>
      </c>
      <c r="G488">
        <v>0</v>
      </c>
      <c r="H488">
        <v>0</v>
      </c>
      <c r="I488">
        <v>0</v>
      </c>
      <c r="J488" s="2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112</v>
      </c>
      <c r="EJ488" t="str">
        <f>VLOOKUP($A488,таксономия!$1:$1048576,7,0)</f>
        <v>Bacteria</v>
      </c>
      <c r="EK488" t="str">
        <f>VLOOKUP($A488,таксономия!$1:$1048576,8,0)</f>
        <v xml:space="preserve"> Proteobacteria</v>
      </c>
      <c r="EL488" s="3" t="str">
        <f>VLOOKUP($A488,таксономия!$1:$1048576,9,0)</f>
        <v xml:space="preserve"> Gammaproteobacteria</v>
      </c>
      <c r="EM488" t="str">
        <f>VLOOKUP($A488,таксономия!$1:$1048576,10,0)</f>
        <v xml:space="preserve"> Pseudomonadales</v>
      </c>
      <c r="EN488" t="str">
        <f>VLOOKUP($A488,таксономия!$1:$1048576,11,0)</f>
        <v>Moraxellaceae</v>
      </c>
      <c r="EO488" t="str">
        <f>VLOOKUP($A488,таксономия!$1:$1048576,12,0)</f>
        <v xml:space="preserve"> Acinetobacter</v>
      </c>
      <c r="EP488" t="str">
        <f>VLOOKUP($A488,таксономия!$1:$1048576,13,0)</f>
        <v>Acinetobacter calcoaceticus/baumannii complex.</v>
      </c>
      <c r="EQ488">
        <f>VLOOKUP($A488,таксономия!$1:$1048576,14,0)</f>
        <v>0</v>
      </c>
    </row>
    <row r="489" spans="1:147" x14ac:dyDescent="0.25">
      <c r="A489" t="s">
        <v>570</v>
      </c>
      <c r="C489">
        <f t="shared" si="11"/>
        <v>1</v>
      </c>
      <c r="D489" s="1">
        <v>1</v>
      </c>
      <c r="E489">
        <v>0</v>
      </c>
      <c r="F489">
        <v>0</v>
      </c>
      <c r="G489">
        <v>0</v>
      </c>
      <c r="H489">
        <v>0</v>
      </c>
      <c r="I489">
        <v>0</v>
      </c>
      <c r="J489" s="2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110</v>
      </c>
      <c r="EJ489" t="str">
        <f>VLOOKUP($A489,таксономия!$1:$1048576,7,0)</f>
        <v>Bacteria</v>
      </c>
      <c r="EK489" t="str">
        <f>VLOOKUP($A489,таксономия!$1:$1048576,8,0)</f>
        <v xml:space="preserve"> Proteobacteria</v>
      </c>
      <c r="EL489" s="3" t="str">
        <f>VLOOKUP($A489,таксономия!$1:$1048576,9,0)</f>
        <v xml:space="preserve"> Gammaproteobacteria</v>
      </c>
      <c r="EM489" t="str">
        <f>VLOOKUP($A489,таксономия!$1:$1048576,10,0)</f>
        <v xml:space="preserve"> Chromatiales</v>
      </c>
      <c r="EN489" t="str">
        <f>VLOOKUP($A489,таксономия!$1:$1048576,11,0)</f>
        <v>Halothiobacillaceae</v>
      </c>
      <c r="EO489" t="str">
        <f>VLOOKUP($A489,таксономия!$1:$1048576,12,0)</f>
        <v xml:space="preserve"> Halothiobacillus.</v>
      </c>
      <c r="EP489">
        <f>VLOOKUP($A489,таксономия!$1:$1048576,13,0)</f>
        <v>0</v>
      </c>
      <c r="EQ489">
        <f>VLOOKUP($A489,таксономия!$1:$1048576,14,0)</f>
        <v>0</v>
      </c>
    </row>
    <row r="490" spans="1:147" x14ac:dyDescent="0.25">
      <c r="A490" t="s">
        <v>571</v>
      </c>
      <c r="C490">
        <f t="shared" si="11"/>
        <v>1</v>
      </c>
      <c r="D490" s="1">
        <v>1</v>
      </c>
      <c r="E490">
        <v>0</v>
      </c>
      <c r="F490">
        <v>0</v>
      </c>
      <c r="G490">
        <v>0</v>
      </c>
      <c r="H490">
        <v>0</v>
      </c>
      <c r="I490">
        <v>0</v>
      </c>
      <c r="J490" s="2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110</v>
      </c>
      <c r="EJ490" t="str">
        <f>VLOOKUP($A490,таксономия!$1:$1048576,7,0)</f>
        <v>Bacteria</v>
      </c>
      <c r="EK490" t="str">
        <f>VLOOKUP($A490,таксономия!$1:$1048576,8,0)</f>
        <v xml:space="preserve"> Proteobacteria</v>
      </c>
      <c r="EL490" s="3" t="str">
        <f>VLOOKUP($A490,таксономия!$1:$1048576,9,0)</f>
        <v xml:space="preserve"> Gammaproteobacteria</v>
      </c>
      <c r="EM490" t="str">
        <f>VLOOKUP($A490,таксономия!$1:$1048576,10,0)</f>
        <v xml:space="preserve"> Chromatiales</v>
      </c>
      <c r="EN490" t="str">
        <f>VLOOKUP($A490,таксономия!$1:$1048576,11,0)</f>
        <v>Halothiobacillaceae</v>
      </c>
      <c r="EO490" t="str">
        <f>VLOOKUP($A490,таксономия!$1:$1048576,12,0)</f>
        <v xml:space="preserve"> Halothiobacillus.</v>
      </c>
      <c r="EP490">
        <f>VLOOKUP($A490,таксономия!$1:$1048576,13,0)</f>
        <v>0</v>
      </c>
      <c r="EQ490">
        <f>VLOOKUP($A490,таксономия!$1:$1048576,14,0)</f>
        <v>0</v>
      </c>
    </row>
    <row r="491" spans="1:147" x14ac:dyDescent="0.25">
      <c r="A491" t="s">
        <v>577</v>
      </c>
      <c r="C491">
        <f t="shared" si="11"/>
        <v>1</v>
      </c>
      <c r="D491" s="1">
        <v>1</v>
      </c>
      <c r="E491">
        <v>0</v>
      </c>
      <c r="F491">
        <v>0</v>
      </c>
      <c r="G491">
        <v>0</v>
      </c>
      <c r="H491">
        <v>0</v>
      </c>
      <c r="I491">
        <v>0</v>
      </c>
      <c r="J491" s="2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112</v>
      </c>
      <c r="EJ491" t="str">
        <f>VLOOKUP($A491,таксономия!$1:$1048576,7,0)</f>
        <v>Bacteria</v>
      </c>
      <c r="EK491" t="str">
        <f>VLOOKUP($A491,таксономия!$1:$1048576,8,0)</f>
        <v xml:space="preserve"> Proteobacteria</v>
      </c>
      <c r="EL491" s="3" t="str">
        <f>VLOOKUP($A491,таксономия!$1:$1048576,9,0)</f>
        <v xml:space="preserve"> Gammaproteobacteria</v>
      </c>
      <c r="EM491" t="str">
        <f>VLOOKUP($A491,таксономия!$1:$1048576,10,0)</f>
        <v xml:space="preserve"> Pseudomonadales</v>
      </c>
      <c r="EN491" t="str">
        <f>VLOOKUP($A491,таксономия!$1:$1048576,11,0)</f>
        <v>Moraxellaceae</v>
      </c>
      <c r="EO491" t="str">
        <f>VLOOKUP($A491,таксономия!$1:$1048576,12,0)</f>
        <v xml:space="preserve"> Acinetobacter</v>
      </c>
      <c r="EP491" t="str">
        <f>VLOOKUP($A491,таксономия!$1:$1048576,13,0)</f>
        <v>Acinetobacter calcoaceticus/baumannii complex.</v>
      </c>
      <c r="EQ491">
        <f>VLOOKUP($A491,таксономия!$1:$1048576,14,0)</f>
        <v>0</v>
      </c>
    </row>
    <row r="492" spans="1:147" x14ac:dyDescent="0.25">
      <c r="A492" t="s">
        <v>578</v>
      </c>
      <c r="C492">
        <f t="shared" si="11"/>
        <v>1</v>
      </c>
      <c r="D492" s="1">
        <v>1</v>
      </c>
      <c r="E492">
        <v>0</v>
      </c>
      <c r="F492">
        <v>0</v>
      </c>
      <c r="G492">
        <v>0</v>
      </c>
      <c r="H492">
        <v>0</v>
      </c>
      <c r="I492">
        <v>0</v>
      </c>
      <c r="J492" s="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110</v>
      </c>
      <c r="EJ492" t="str">
        <f>VLOOKUP($A492,таксономия!$1:$1048576,7,0)</f>
        <v>Bacteria</v>
      </c>
      <c r="EK492" t="str">
        <f>VLOOKUP($A492,таксономия!$1:$1048576,8,0)</f>
        <v xml:space="preserve"> Proteobacteria</v>
      </c>
      <c r="EL492" s="3" t="str">
        <f>VLOOKUP($A492,таксономия!$1:$1048576,9,0)</f>
        <v xml:space="preserve"> Gammaproteobacteria</v>
      </c>
      <c r="EM492" t="str">
        <f>VLOOKUP($A492,таксономия!$1:$1048576,10,0)</f>
        <v xml:space="preserve"> Pseudomonadales</v>
      </c>
      <c r="EN492" t="str">
        <f>VLOOKUP($A492,таксономия!$1:$1048576,11,0)</f>
        <v>Moraxellaceae</v>
      </c>
      <c r="EO492" t="str">
        <f>VLOOKUP($A492,таксономия!$1:$1048576,12,0)</f>
        <v xml:space="preserve"> Acinetobacter.</v>
      </c>
      <c r="EP492">
        <f>VLOOKUP($A492,таксономия!$1:$1048576,13,0)</f>
        <v>0</v>
      </c>
      <c r="EQ492">
        <f>VLOOKUP($A492,таксономия!$1:$1048576,14,0)</f>
        <v>0</v>
      </c>
    </row>
    <row r="493" spans="1:147" x14ac:dyDescent="0.25">
      <c r="A493" t="s">
        <v>579</v>
      </c>
      <c r="C493">
        <f t="shared" si="11"/>
        <v>1</v>
      </c>
      <c r="D493" s="1">
        <v>1</v>
      </c>
      <c r="E493">
        <v>0</v>
      </c>
      <c r="F493">
        <v>0</v>
      </c>
      <c r="G493">
        <v>0</v>
      </c>
      <c r="H493">
        <v>0</v>
      </c>
      <c r="I493">
        <v>0</v>
      </c>
      <c r="J493" s="2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40</v>
      </c>
      <c r="EJ493" t="str">
        <f>VLOOKUP($A493,таксономия!$1:$1048576,7,0)</f>
        <v>Bacteria</v>
      </c>
      <c r="EK493" t="str">
        <f>VLOOKUP($A493,таксономия!$1:$1048576,8,0)</f>
        <v xml:space="preserve"> Proteobacteria</v>
      </c>
      <c r="EL493" s="3" t="str">
        <f>VLOOKUP($A493,таксономия!$1:$1048576,9,0)</f>
        <v xml:space="preserve"> Gammaproteobacteria</v>
      </c>
      <c r="EM493" t="str">
        <f>VLOOKUP($A493,таксономия!$1:$1048576,10,0)</f>
        <v xml:space="preserve"> Pseudomonadales</v>
      </c>
      <c r="EN493" t="str">
        <f>VLOOKUP($A493,таксономия!$1:$1048576,11,0)</f>
        <v>Moraxellaceae</v>
      </c>
      <c r="EO493" t="str">
        <f>VLOOKUP($A493,таксономия!$1:$1048576,12,0)</f>
        <v xml:space="preserve"> Acinetobacter.</v>
      </c>
      <c r="EP493">
        <f>VLOOKUP($A493,таксономия!$1:$1048576,13,0)</f>
        <v>0</v>
      </c>
      <c r="EQ493">
        <f>VLOOKUP($A493,таксономия!$1:$1048576,14,0)</f>
        <v>0</v>
      </c>
    </row>
    <row r="494" spans="1:147" x14ac:dyDescent="0.25">
      <c r="A494" t="s">
        <v>580</v>
      </c>
      <c r="C494">
        <f t="shared" si="11"/>
        <v>1</v>
      </c>
      <c r="D494" s="1">
        <v>1</v>
      </c>
      <c r="E494">
        <v>0</v>
      </c>
      <c r="F494">
        <v>0</v>
      </c>
      <c r="G494">
        <v>0</v>
      </c>
      <c r="H494">
        <v>0</v>
      </c>
      <c r="I494">
        <v>0</v>
      </c>
      <c r="J494" s="2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97</v>
      </c>
      <c r="EJ494" t="str">
        <f>VLOOKUP($A494,таксономия!$1:$1048576,7,0)</f>
        <v>Bacteria</v>
      </c>
      <c r="EK494" t="str">
        <f>VLOOKUP($A494,таксономия!$1:$1048576,8,0)</f>
        <v xml:space="preserve"> Proteobacteria</v>
      </c>
      <c r="EL494" s="3" t="str">
        <f>VLOOKUP($A494,таксономия!$1:$1048576,9,0)</f>
        <v xml:space="preserve"> Gammaproteobacteria</v>
      </c>
      <c r="EM494" t="str">
        <f>VLOOKUP($A494,таксономия!$1:$1048576,10,0)</f>
        <v xml:space="preserve"> Pseudomonadales</v>
      </c>
      <c r="EN494" t="str">
        <f>VLOOKUP($A494,таксономия!$1:$1048576,11,0)</f>
        <v>Moraxellaceae</v>
      </c>
      <c r="EO494" t="str">
        <f>VLOOKUP($A494,таксономия!$1:$1048576,12,0)</f>
        <v xml:space="preserve"> Acinetobacter.</v>
      </c>
      <c r="EP494">
        <f>VLOOKUP($A494,таксономия!$1:$1048576,13,0)</f>
        <v>0</v>
      </c>
      <c r="EQ494">
        <f>VLOOKUP($A494,таксономия!$1:$1048576,14,0)</f>
        <v>0</v>
      </c>
    </row>
    <row r="495" spans="1:147" x14ac:dyDescent="0.25">
      <c r="A495" t="s">
        <v>581</v>
      </c>
      <c r="C495">
        <f t="shared" si="11"/>
        <v>1</v>
      </c>
      <c r="D495" s="1">
        <v>1</v>
      </c>
      <c r="E495">
        <v>0</v>
      </c>
      <c r="F495">
        <v>0</v>
      </c>
      <c r="G495">
        <v>0</v>
      </c>
      <c r="H495">
        <v>0</v>
      </c>
      <c r="I495">
        <v>0</v>
      </c>
      <c r="J495" s="2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53</v>
      </c>
      <c r="EJ495" t="str">
        <f>VLOOKUP($A495,таксономия!$1:$1048576,7,0)</f>
        <v>Bacteria</v>
      </c>
      <c r="EK495" t="str">
        <f>VLOOKUP($A495,таксономия!$1:$1048576,8,0)</f>
        <v xml:space="preserve"> Proteobacteria</v>
      </c>
      <c r="EL495" s="3" t="str">
        <f>VLOOKUP($A495,таксономия!$1:$1048576,9,0)</f>
        <v xml:space="preserve"> Gammaproteobacteria</v>
      </c>
      <c r="EM495" t="str">
        <f>VLOOKUP($A495,таксономия!$1:$1048576,10,0)</f>
        <v xml:space="preserve"> Pseudomonadales</v>
      </c>
      <c r="EN495" t="str">
        <f>VLOOKUP($A495,таксономия!$1:$1048576,11,0)</f>
        <v>Moraxellaceae</v>
      </c>
      <c r="EO495" t="str">
        <f>VLOOKUP($A495,таксономия!$1:$1048576,12,0)</f>
        <v xml:space="preserve"> Acinetobacter.</v>
      </c>
      <c r="EP495">
        <f>VLOOKUP($A495,таксономия!$1:$1048576,13,0)</f>
        <v>0</v>
      </c>
      <c r="EQ495">
        <f>VLOOKUP($A495,таксономия!$1:$1048576,14,0)</f>
        <v>0</v>
      </c>
    </row>
    <row r="496" spans="1:147" x14ac:dyDescent="0.25">
      <c r="A496" t="s">
        <v>582</v>
      </c>
      <c r="C496">
        <f t="shared" si="11"/>
        <v>1</v>
      </c>
      <c r="D496" s="1">
        <v>1</v>
      </c>
      <c r="E496">
        <v>0</v>
      </c>
      <c r="F496">
        <v>0</v>
      </c>
      <c r="G496">
        <v>0</v>
      </c>
      <c r="H496">
        <v>0</v>
      </c>
      <c r="I496">
        <v>0</v>
      </c>
      <c r="J496" s="2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109</v>
      </c>
      <c r="EJ496" t="str">
        <f>VLOOKUP($A496,таксономия!$1:$1048576,7,0)</f>
        <v>Bacteria</v>
      </c>
      <c r="EK496" t="str">
        <f>VLOOKUP($A496,таксономия!$1:$1048576,8,0)</f>
        <v xml:space="preserve"> Proteobacteria</v>
      </c>
      <c r="EL496" s="3" t="str">
        <f>VLOOKUP($A496,таксономия!$1:$1048576,9,0)</f>
        <v xml:space="preserve"> Gammaproteobacteria</v>
      </c>
      <c r="EM496" t="str">
        <f>VLOOKUP($A496,таксономия!$1:$1048576,10,0)</f>
        <v xml:space="preserve"> Pseudomonadales</v>
      </c>
      <c r="EN496" t="str">
        <f>VLOOKUP($A496,таксономия!$1:$1048576,11,0)</f>
        <v>Moraxellaceae</v>
      </c>
      <c r="EO496" t="str">
        <f>VLOOKUP($A496,таксономия!$1:$1048576,12,0)</f>
        <v xml:space="preserve"> Acinetobacter.</v>
      </c>
      <c r="EP496">
        <f>VLOOKUP($A496,таксономия!$1:$1048576,13,0)</f>
        <v>0</v>
      </c>
      <c r="EQ496">
        <f>VLOOKUP($A496,таксономия!$1:$1048576,14,0)</f>
        <v>0</v>
      </c>
    </row>
    <row r="497" spans="1:147" x14ac:dyDescent="0.25">
      <c r="A497" t="s">
        <v>583</v>
      </c>
      <c r="C497">
        <f t="shared" si="11"/>
        <v>1</v>
      </c>
      <c r="D497" s="1">
        <v>1</v>
      </c>
      <c r="E497">
        <v>0</v>
      </c>
      <c r="F497">
        <v>0</v>
      </c>
      <c r="G497">
        <v>0</v>
      </c>
      <c r="H497">
        <v>0</v>
      </c>
      <c r="I497">
        <v>0</v>
      </c>
      <c r="J497" s="2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118</v>
      </c>
      <c r="EJ497" t="e">
        <f>VLOOKUP($A497,таксономия!$1:$1048576,7,0)</f>
        <v>#N/A</v>
      </c>
      <c r="EK497" t="e">
        <f>VLOOKUP($A497,таксономия!$1:$1048576,8,0)</f>
        <v>#N/A</v>
      </c>
      <c r="EL497" s="3" t="e">
        <f>VLOOKUP($A497,таксономия!$1:$1048576,9,0)</f>
        <v>#N/A</v>
      </c>
      <c r="EM497" t="e">
        <f>VLOOKUP($A497,таксономия!$1:$1048576,10,0)</f>
        <v>#N/A</v>
      </c>
      <c r="EN497" t="e">
        <f>VLOOKUP($A497,таксономия!$1:$1048576,11,0)</f>
        <v>#N/A</v>
      </c>
      <c r="EO497" t="e">
        <f>VLOOKUP($A497,таксономия!$1:$1048576,12,0)</f>
        <v>#N/A</v>
      </c>
      <c r="EP497" t="e">
        <f>VLOOKUP($A497,таксономия!$1:$1048576,13,0)</f>
        <v>#N/A</v>
      </c>
      <c r="EQ497" t="e">
        <f>VLOOKUP($A497,таксономия!$1:$1048576,14,0)</f>
        <v>#N/A</v>
      </c>
    </row>
    <row r="498" spans="1:147" x14ac:dyDescent="0.25">
      <c r="A498" t="s">
        <v>584</v>
      </c>
      <c r="C498">
        <f t="shared" si="11"/>
        <v>1</v>
      </c>
      <c r="D498" s="1">
        <v>1</v>
      </c>
      <c r="E498">
        <v>0</v>
      </c>
      <c r="F498">
        <v>0</v>
      </c>
      <c r="G498">
        <v>0</v>
      </c>
      <c r="H498">
        <v>0</v>
      </c>
      <c r="I498">
        <v>0</v>
      </c>
      <c r="J498" s="2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118</v>
      </c>
      <c r="EJ498" t="e">
        <f>VLOOKUP($A498,таксономия!$1:$1048576,7,0)</f>
        <v>#N/A</v>
      </c>
      <c r="EK498" t="e">
        <f>VLOOKUP($A498,таксономия!$1:$1048576,8,0)</f>
        <v>#N/A</v>
      </c>
      <c r="EL498" s="3" t="e">
        <f>VLOOKUP($A498,таксономия!$1:$1048576,9,0)</f>
        <v>#N/A</v>
      </c>
      <c r="EM498" t="e">
        <f>VLOOKUP($A498,таксономия!$1:$1048576,10,0)</f>
        <v>#N/A</v>
      </c>
      <c r="EN498" t="e">
        <f>VLOOKUP($A498,таксономия!$1:$1048576,11,0)</f>
        <v>#N/A</v>
      </c>
      <c r="EO498" t="e">
        <f>VLOOKUP($A498,таксономия!$1:$1048576,12,0)</f>
        <v>#N/A</v>
      </c>
      <c r="EP498" t="e">
        <f>VLOOKUP($A498,таксономия!$1:$1048576,13,0)</f>
        <v>#N/A</v>
      </c>
      <c r="EQ498" t="e">
        <f>VLOOKUP($A498,таксономия!$1:$1048576,14,0)</f>
        <v>#N/A</v>
      </c>
    </row>
    <row r="499" spans="1:147" x14ac:dyDescent="0.25">
      <c r="A499" t="s">
        <v>586</v>
      </c>
      <c r="C499">
        <f t="shared" si="11"/>
        <v>1</v>
      </c>
      <c r="D499" s="1">
        <v>1</v>
      </c>
      <c r="E499">
        <v>0</v>
      </c>
      <c r="F499">
        <v>0</v>
      </c>
      <c r="G499">
        <v>0</v>
      </c>
      <c r="H499">
        <v>0</v>
      </c>
      <c r="I499">
        <v>0</v>
      </c>
      <c r="J499" s="2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108</v>
      </c>
      <c r="EJ499" t="str">
        <f>VLOOKUP($A499,таксономия!$1:$1048576,7,0)</f>
        <v>Bacteria</v>
      </c>
      <c r="EK499" t="str">
        <f>VLOOKUP($A499,таксономия!$1:$1048576,8,0)</f>
        <v xml:space="preserve"> Proteobacteria</v>
      </c>
      <c r="EL499" s="3" t="str">
        <f>VLOOKUP($A499,таксономия!$1:$1048576,9,0)</f>
        <v xml:space="preserve"> Betaproteobacteria</v>
      </c>
      <c r="EM499" t="str">
        <f>VLOOKUP($A499,таксономия!$1:$1048576,10,0)</f>
        <v xml:space="preserve"> Neisseriales</v>
      </c>
      <c r="EN499" t="str">
        <f>VLOOKUP($A499,таксономия!$1:$1048576,11,0)</f>
        <v>Neisseriaceae</v>
      </c>
      <c r="EO499" t="str">
        <f>VLOOKUP($A499,таксономия!$1:$1048576,12,0)</f>
        <v xml:space="preserve"> Neisseria.</v>
      </c>
      <c r="EP499">
        <f>VLOOKUP($A499,таксономия!$1:$1048576,13,0)</f>
        <v>0</v>
      </c>
      <c r="EQ499">
        <f>VLOOKUP($A499,таксономия!$1:$1048576,14,0)</f>
        <v>0</v>
      </c>
    </row>
    <row r="500" spans="1:147" x14ac:dyDescent="0.25">
      <c r="A500" t="s">
        <v>587</v>
      </c>
      <c r="C500">
        <f t="shared" si="11"/>
        <v>1</v>
      </c>
      <c r="D500" s="1">
        <v>1</v>
      </c>
      <c r="E500">
        <v>0</v>
      </c>
      <c r="F500">
        <v>0</v>
      </c>
      <c r="G500">
        <v>0</v>
      </c>
      <c r="H500">
        <v>0</v>
      </c>
      <c r="I500">
        <v>0</v>
      </c>
      <c r="J500" s="2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98</v>
      </c>
      <c r="EJ500" t="str">
        <f>VLOOKUP($A500,таксономия!$1:$1048576,7,0)</f>
        <v>Bacteria</v>
      </c>
      <c r="EK500" t="str">
        <f>VLOOKUP($A500,таксономия!$1:$1048576,8,0)</f>
        <v xml:space="preserve"> Actinobacteria</v>
      </c>
      <c r="EL500" s="3" t="str">
        <f>VLOOKUP($A500,таксономия!$1:$1048576,9,0)</f>
        <v xml:space="preserve"> Actinomycetales</v>
      </c>
      <c r="EM500" t="str">
        <f>VLOOKUP($A500,таксономия!$1:$1048576,10,0)</f>
        <v xml:space="preserve"> Actinomycetaceae</v>
      </c>
      <c r="EN500" t="str">
        <f>VLOOKUP($A500,таксономия!$1:$1048576,11,0)</f>
        <v>Mobiluncus.</v>
      </c>
      <c r="EO500">
        <f>VLOOKUP($A500,таксономия!$1:$1048576,12,0)</f>
        <v>0</v>
      </c>
      <c r="EP500">
        <f>VLOOKUP($A500,таксономия!$1:$1048576,13,0)</f>
        <v>0</v>
      </c>
      <c r="EQ500">
        <f>VLOOKUP($A500,таксономия!$1:$1048576,14,0)</f>
        <v>0</v>
      </c>
    </row>
    <row r="501" spans="1:147" x14ac:dyDescent="0.25">
      <c r="A501" t="s">
        <v>588</v>
      </c>
      <c r="C501">
        <f t="shared" si="11"/>
        <v>1</v>
      </c>
      <c r="D501" s="1">
        <v>1</v>
      </c>
      <c r="E501">
        <v>0</v>
      </c>
      <c r="F501">
        <v>0</v>
      </c>
      <c r="G501">
        <v>0</v>
      </c>
      <c r="H501">
        <v>0</v>
      </c>
      <c r="I501">
        <v>0</v>
      </c>
      <c r="J501" s="2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112</v>
      </c>
      <c r="EJ501" t="str">
        <f>VLOOKUP($A501,таксономия!$1:$1048576,7,0)</f>
        <v>Bacteria</v>
      </c>
      <c r="EK501" t="str">
        <f>VLOOKUP($A501,таксономия!$1:$1048576,8,0)</f>
        <v xml:space="preserve"> Actinobacteria</v>
      </c>
      <c r="EL501" s="3" t="str">
        <f>VLOOKUP($A501,таксономия!$1:$1048576,9,0)</f>
        <v xml:space="preserve"> Actinomycetales</v>
      </c>
      <c r="EM501" t="str">
        <f>VLOOKUP($A501,таксономия!$1:$1048576,10,0)</f>
        <v xml:space="preserve"> Actinomycetaceae</v>
      </c>
      <c r="EN501" t="str">
        <f>VLOOKUP($A501,таксономия!$1:$1048576,11,0)</f>
        <v>Mobiluncus.</v>
      </c>
      <c r="EO501">
        <f>VLOOKUP($A501,таксономия!$1:$1048576,12,0)</f>
        <v>0</v>
      </c>
      <c r="EP501">
        <f>VLOOKUP($A501,таксономия!$1:$1048576,13,0)</f>
        <v>0</v>
      </c>
      <c r="EQ501">
        <f>VLOOKUP($A501,таксономия!$1:$1048576,14,0)</f>
        <v>0</v>
      </c>
    </row>
    <row r="502" spans="1:147" x14ac:dyDescent="0.25">
      <c r="A502" t="s">
        <v>589</v>
      </c>
      <c r="C502">
        <f t="shared" si="11"/>
        <v>1</v>
      </c>
      <c r="D502" s="1">
        <v>1</v>
      </c>
      <c r="E502">
        <v>0</v>
      </c>
      <c r="F502">
        <v>0</v>
      </c>
      <c r="G502">
        <v>0</v>
      </c>
      <c r="H502">
        <v>0</v>
      </c>
      <c r="I502">
        <v>0</v>
      </c>
      <c r="J502" s="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108</v>
      </c>
      <c r="EJ502" t="str">
        <f>VLOOKUP($A502,таксономия!$1:$1048576,7,0)</f>
        <v>Bacteria</v>
      </c>
      <c r="EK502" t="str">
        <f>VLOOKUP($A502,таксономия!$1:$1048576,8,0)</f>
        <v xml:space="preserve"> Chloroflexi</v>
      </c>
      <c r="EL502" s="3" t="str">
        <f>VLOOKUP($A502,таксономия!$1:$1048576,9,0)</f>
        <v xml:space="preserve"> Sphaerobacteridae</v>
      </c>
      <c r="EM502" t="str">
        <f>VLOOKUP($A502,таксономия!$1:$1048576,10,0)</f>
        <v xml:space="preserve"> Sphaerobacterales</v>
      </c>
      <c r="EN502" t="str">
        <f>VLOOKUP($A502,таксономия!$1:$1048576,11,0)</f>
        <v>Sphaerobacterineae</v>
      </c>
      <c r="EO502" t="str">
        <f>VLOOKUP($A502,таксономия!$1:$1048576,12,0)</f>
        <v xml:space="preserve"> Sphaerobacteraceae</v>
      </c>
      <c r="EP502" t="str">
        <f>VLOOKUP($A502,таксономия!$1:$1048576,13,0)</f>
        <v xml:space="preserve"> Sphaerobacter.</v>
      </c>
      <c r="EQ502">
        <f>VLOOKUP($A502,таксономия!$1:$1048576,14,0)</f>
        <v>0</v>
      </c>
    </row>
    <row r="503" spans="1:147" x14ac:dyDescent="0.25">
      <c r="A503" t="s">
        <v>591</v>
      </c>
      <c r="C503">
        <f t="shared" si="11"/>
        <v>1</v>
      </c>
      <c r="D503" s="1">
        <v>1</v>
      </c>
      <c r="E503">
        <v>0</v>
      </c>
      <c r="F503">
        <v>0</v>
      </c>
      <c r="G503">
        <v>0</v>
      </c>
      <c r="H503">
        <v>0</v>
      </c>
      <c r="I503">
        <v>0</v>
      </c>
      <c r="J503" s="2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108</v>
      </c>
      <c r="EJ503" t="e">
        <f>VLOOKUP($A503,таксономия!$1:$1048576,7,0)</f>
        <v>#N/A</v>
      </c>
      <c r="EK503" t="e">
        <f>VLOOKUP($A503,таксономия!$1:$1048576,8,0)</f>
        <v>#N/A</v>
      </c>
      <c r="EL503" s="3" t="e">
        <f>VLOOKUP($A503,таксономия!$1:$1048576,9,0)</f>
        <v>#N/A</v>
      </c>
      <c r="EM503" t="e">
        <f>VLOOKUP($A503,таксономия!$1:$1048576,10,0)</f>
        <v>#N/A</v>
      </c>
      <c r="EN503" t="e">
        <f>VLOOKUP($A503,таксономия!$1:$1048576,11,0)</f>
        <v>#N/A</v>
      </c>
      <c r="EO503" t="e">
        <f>VLOOKUP($A503,таксономия!$1:$1048576,12,0)</f>
        <v>#N/A</v>
      </c>
      <c r="EP503" t="e">
        <f>VLOOKUP($A503,таксономия!$1:$1048576,13,0)</f>
        <v>#N/A</v>
      </c>
      <c r="EQ503" t="e">
        <f>VLOOKUP($A503,таксономия!$1:$1048576,14,0)</f>
        <v>#N/A</v>
      </c>
    </row>
    <row r="504" spans="1:147" x14ac:dyDescent="0.25">
      <c r="A504" t="s">
        <v>593</v>
      </c>
      <c r="C504">
        <f t="shared" si="11"/>
        <v>1</v>
      </c>
      <c r="D504" s="1">
        <v>1</v>
      </c>
      <c r="E504">
        <v>0</v>
      </c>
      <c r="F504">
        <v>0</v>
      </c>
      <c r="G504">
        <v>0</v>
      </c>
      <c r="H504">
        <v>0</v>
      </c>
      <c r="I504">
        <v>0</v>
      </c>
      <c r="J504" s="2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108</v>
      </c>
      <c r="EJ504" t="e">
        <f>VLOOKUP($A504,таксономия!$1:$1048576,7,0)</f>
        <v>#N/A</v>
      </c>
      <c r="EK504" t="e">
        <f>VLOOKUP($A504,таксономия!$1:$1048576,8,0)</f>
        <v>#N/A</v>
      </c>
      <c r="EL504" s="3" t="e">
        <f>VLOOKUP($A504,таксономия!$1:$1048576,9,0)</f>
        <v>#N/A</v>
      </c>
      <c r="EM504" t="e">
        <f>VLOOKUP($A504,таксономия!$1:$1048576,10,0)</f>
        <v>#N/A</v>
      </c>
      <c r="EN504" t="e">
        <f>VLOOKUP($A504,таксономия!$1:$1048576,11,0)</f>
        <v>#N/A</v>
      </c>
      <c r="EO504" t="e">
        <f>VLOOKUP($A504,таксономия!$1:$1048576,12,0)</f>
        <v>#N/A</v>
      </c>
      <c r="EP504" t="e">
        <f>VLOOKUP($A504,таксономия!$1:$1048576,13,0)</f>
        <v>#N/A</v>
      </c>
      <c r="EQ504" t="e">
        <f>VLOOKUP($A504,таксономия!$1:$1048576,14,0)</f>
        <v>#N/A</v>
      </c>
    </row>
    <row r="505" spans="1:147" x14ac:dyDescent="0.25">
      <c r="A505" t="s">
        <v>595</v>
      </c>
      <c r="C505">
        <f t="shared" si="11"/>
        <v>1</v>
      </c>
      <c r="D505" s="1">
        <v>1</v>
      </c>
      <c r="E505">
        <v>0</v>
      </c>
      <c r="F505">
        <v>0</v>
      </c>
      <c r="G505">
        <v>0</v>
      </c>
      <c r="H505">
        <v>0</v>
      </c>
      <c r="I505">
        <v>0</v>
      </c>
      <c r="J505" s="2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108</v>
      </c>
      <c r="EJ505" t="e">
        <f>VLOOKUP($A505,таксономия!$1:$1048576,7,0)</f>
        <v>#N/A</v>
      </c>
      <c r="EK505" t="e">
        <f>VLOOKUP($A505,таксономия!$1:$1048576,8,0)</f>
        <v>#N/A</v>
      </c>
      <c r="EL505" s="3" t="e">
        <f>VLOOKUP($A505,таксономия!$1:$1048576,9,0)</f>
        <v>#N/A</v>
      </c>
      <c r="EM505" t="e">
        <f>VLOOKUP($A505,таксономия!$1:$1048576,10,0)</f>
        <v>#N/A</v>
      </c>
      <c r="EN505" t="e">
        <f>VLOOKUP($A505,таксономия!$1:$1048576,11,0)</f>
        <v>#N/A</v>
      </c>
      <c r="EO505" t="e">
        <f>VLOOKUP($A505,таксономия!$1:$1048576,12,0)</f>
        <v>#N/A</v>
      </c>
      <c r="EP505" t="e">
        <f>VLOOKUP($A505,таксономия!$1:$1048576,13,0)</f>
        <v>#N/A</v>
      </c>
      <c r="EQ505" t="e">
        <f>VLOOKUP($A505,таксономия!$1:$1048576,14,0)</f>
        <v>#N/A</v>
      </c>
    </row>
    <row r="506" spans="1:147" x14ac:dyDescent="0.25">
      <c r="A506" t="s">
        <v>597</v>
      </c>
      <c r="C506">
        <f t="shared" si="11"/>
        <v>1</v>
      </c>
      <c r="D506" s="1">
        <v>1</v>
      </c>
      <c r="E506">
        <v>0</v>
      </c>
      <c r="F506">
        <v>0</v>
      </c>
      <c r="G506">
        <v>0</v>
      </c>
      <c r="H506">
        <v>0</v>
      </c>
      <c r="I506">
        <v>0</v>
      </c>
      <c r="J506" s="2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108</v>
      </c>
      <c r="EJ506" t="e">
        <f>VLOOKUP($A506,таксономия!$1:$1048576,7,0)</f>
        <v>#N/A</v>
      </c>
      <c r="EK506" t="e">
        <f>VLOOKUP($A506,таксономия!$1:$1048576,8,0)</f>
        <v>#N/A</v>
      </c>
      <c r="EL506" s="3" t="e">
        <f>VLOOKUP($A506,таксономия!$1:$1048576,9,0)</f>
        <v>#N/A</v>
      </c>
      <c r="EM506" t="e">
        <f>VLOOKUP($A506,таксономия!$1:$1048576,10,0)</f>
        <v>#N/A</v>
      </c>
      <c r="EN506" t="e">
        <f>VLOOKUP($A506,таксономия!$1:$1048576,11,0)</f>
        <v>#N/A</v>
      </c>
      <c r="EO506" t="e">
        <f>VLOOKUP($A506,таксономия!$1:$1048576,12,0)</f>
        <v>#N/A</v>
      </c>
      <c r="EP506" t="e">
        <f>VLOOKUP($A506,таксономия!$1:$1048576,13,0)</f>
        <v>#N/A</v>
      </c>
      <c r="EQ506" t="e">
        <f>VLOOKUP($A506,таксономия!$1:$1048576,14,0)</f>
        <v>#N/A</v>
      </c>
    </row>
    <row r="507" spans="1:147" x14ac:dyDescent="0.25">
      <c r="A507" t="s">
        <v>599</v>
      </c>
      <c r="C507">
        <f t="shared" si="11"/>
        <v>1</v>
      </c>
      <c r="D507" s="1">
        <v>1</v>
      </c>
      <c r="E507">
        <v>0</v>
      </c>
      <c r="F507">
        <v>0</v>
      </c>
      <c r="G507">
        <v>0</v>
      </c>
      <c r="H507">
        <v>0</v>
      </c>
      <c r="I507">
        <v>0</v>
      </c>
      <c r="J507" s="2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108</v>
      </c>
      <c r="EJ507" t="e">
        <f>VLOOKUP($A507,таксономия!$1:$1048576,7,0)</f>
        <v>#N/A</v>
      </c>
      <c r="EK507" t="e">
        <f>VLOOKUP($A507,таксономия!$1:$1048576,8,0)</f>
        <v>#N/A</v>
      </c>
      <c r="EL507" s="3" t="e">
        <f>VLOOKUP($A507,таксономия!$1:$1048576,9,0)</f>
        <v>#N/A</v>
      </c>
      <c r="EM507" t="e">
        <f>VLOOKUP($A507,таксономия!$1:$1048576,10,0)</f>
        <v>#N/A</v>
      </c>
      <c r="EN507" t="e">
        <f>VLOOKUP($A507,таксономия!$1:$1048576,11,0)</f>
        <v>#N/A</v>
      </c>
      <c r="EO507" t="e">
        <f>VLOOKUP($A507,таксономия!$1:$1048576,12,0)</f>
        <v>#N/A</v>
      </c>
      <c r="EP507" t="e">
        <f>VLOOKUP($A507,таксономия!$1:$1048576,13,0)</f>
        <v>#N/A</v>
      </c>
      <c r="EQ507" t="e">
        <f>VLOOKUP($A507,таксономия!$1:$1048576,14,0)</f>
        <v>#N/A</v>
      </c>
    </row>
    <row r="508" spans="1:147" x14ac:dyDescent="0.25">
      <c r="A508" t="s">
        <v>601</v>
      </c>
      <c r="C508">
        <f t="shared" si="11"/>
        <v>1</v>
      </c>
      <c r="D508" s="1">
        <v>1</v>
      </c>
      <c r="E508">
        <v>0</v>
      </c>
      <c r="F508">
        <v>0</v>
      </c>
      <c r="G508">
        <v>0</v>
      </c>
      <c r="H508">
        <v>0</v>
      </c>
      <c r="I508">
        <v>0</v>
      </c>
      <c r="J508" s="2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108</v>
      </c>
      <c r="EJ508" t="e">
        <f>VLOOKUP($A508,таксономия!$1:$1048576,7,0)</f>
        <v>#N/A</v>
      </c>
      <c r="EK508" t="e">
        <f>VLOOKUP($A508,таксономия!$1:$1048576,8,0)</f>
        <v>#N/A</v>
      </c>
      <c r="EL508" s="3" t="e">
        <f>VLOOKUP($A508,таксономия!$1:$1048576,9,0)</f>
        <v>#N/A</v>
      </c>
      <c r="EM508" t="e">
        <f>VLOOKUP($A508,таксономия!$1:$1048576,10,0)</f>
        <v>#N/A</v>
      </c>
      <c r="EN508" t="e">
        <f>VLOOKUP($A508,таксономия!$1:$1048576,11,0)</f>
        <v>#N/A</v>
      </c>
      <c r="EO508" t="e">
        <f>VLOOKUP($A508,таксономия!$1:$1048576,12,0)</f>
        <v>#N/A</v>
      </c>
      <c r="EP508" t="e">
        <f>VLOOKUP($A508,таксономия!$1:$1048576,13,0)</f>
        <v>#N/A</v>
      </c>
      <c r="EQ508" t="e">
        <f>VLOOKUP($A508,таксономия!$1:$1048576,14,0)</f>
        <v>#N/A</v>
      </c>
    </row>
    <row r="509" spans="1:147" x14ac:dyDescent="0.25">
      <c r="A509" t="s">
        <v>603</v>
      </c>
      <c r="C509">
        <f t="shared" si="11"/>
        <v>1</v>
      </c>
      <c r="D509" s="1">
        <v>1</v>
      </c>
      <c r="E509">
        <v>0</v>
      </c>
      <c r="F509">
        <v>0</v>
      </c>
      <c r="G509">
        <v>0</v>
      </c>
      <c r="H509">
        <v>0</v>
      </c>
      <c r="I509">
        <v>0</v>
      </c>
      <c r="J509" s="2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108</v>
      </c>
      <c r="EJ509" t="e">
        <f>VLOOKUP($A509,таксономия!$1:$1048576,7,0)</f>
        <v>#N/A</v>
      </c>
      <c r="EK509" t="e">
        <f>VLOOKUP($A509,таксономия!$1:$1048576,8,0)</f>
        <v>#N/A</v>
      </c>
      <c r="EL509" s="3" t="e">
        <f>VLOOKUP($A509,таксономия!$1:$1048576,9,0)</f>
        <v>#N/A</v>
      </c>
      <c r="EM509" t="e">
        <f>VLOOKUP($A509,таксономия!$1:$1048576,10,0)</f>
        <v>#N/A</v>
      </c>
      <c r="EN509" t="e">
        <f>VLOOKUP($A509,таксономия!$1:$1048576,11,0)</f>
        <v>#N/A</v>
      </c>
      <c r="EO509" t="e">
        <f>VLOOKUP($A509,таксономия!$1:$1048576,12,0)</f>
        <v>#N/A</v>
      </c>
      <c r="EP509" t="e">
        <f>VLOOKUP($A509,таксономия!$1:$1048576,13,0)</f>
        <v>#N/A</v>
      </c>
      <c r="EQ509" t="e">
        <f>VLOOKUP($A509,таксономия!$1:$1048576,14,0)</f>
        <v>#N/A</v>
      </c>
    </row>
    <row r="510" spans="1:147" x14ac:dyDescent="0.25">
      <c r="A510" t="s">
        <v>605</v>
      </c>
      <c r="C510">
        <f t="shared" si="11"/>
        <v>1</v>
      </c>
      <c r="D510" s="1">
        <v>1</v>
      </c>
      <c r="E510">
        <v>0</v>
      </c>
      <c r="F510">
        <v>0</v>
      </c>
      <c r="G510">
        <v>0</v>
      </c>
      <c r="H510">
        <v>0</v>
      </c>
      <c r="I510">
        <v>0</v>
      </c>
      <c r="J510" s="2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108</v>
      </c>
      <c r="EJ510" t="e">
        <f>VLOOKUP($A510,таксономия!$1:$1048576,7,0)</f>
        <v>#N/A</v>
      </c>
      <c r="EK510" t="e">
        <f>VLOOKUP($A510,таксономия!$1:$1048576,8,0)</f>
        <v>#N/A</v>
      </c>
      <c r="EL510" s="3" t="e">
        <f>VLOOKUP($A510,таксономия!$1:$1048576,9,0)</f>
        <v>#N/A</v>
      </c>
      <c r="EM510" t="e">
        <f>VLOOKUP($A510,таксономия!$1:$1048576,10,0)</f>
        <v>#N/A</v>
      </c>
      <c r="EN510" t="e">
        <f>VLOOKUP($A510,таксономия!$1:$1048576,11,0)</f>
        <v>#N/A</v>
      </c>
      <c r="EO510" t="e">
        <f>VLOOKUP($A510,таксономия!$1:$1048576,12,0)</f>
        <v>#N/A</v>
      </c>
      <c r="EP510" t="e">
        <f>VLOOKUP($A510,таксономия!$1:$1048576,13,0)</f>
        <v>#N/A</v>
      </c>
      <c r="EQ510" t="e">
        <f>VLOOKUP($A510,таксономия!$1:$1048576,14,0)</f>
        <v>#N/A</v>
      </c>
    </row>
    <row r="511" spans="1:147" x14ac:dyDescent="0.25">
      <c r="A511" t="s">
        <v>608</v>
      </c>
      <c r="C511">
        <f t="shared" si="11"/>
        <v>1</v>
      </c>
      <c r="D511" s="1">
        <v>1</v>
      </c>
      <c r="E511">
        <v>0</v>
      </c>
      <c r="F511">
        <v>0</v>
      </c>
      <c r="G511">
        <v>0</v>
      </c>
      <c r="H511">
        <v>0</v>
      </c>
      <c r="I511">
        <v>0</v>
      </c>
      <c r="J511" s="2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55</v>
      </c>
      <c r="EJ511" t="str">
        <f>VLOOKUP($A511,таксономия!$1:$1048576,7,0)</f>
        <v>Bacteria</v>
      </c>
      <c r="EK511" t="str">
        <f>VLOOKUP($A511,таксономия!$1:$1048576,8,0)</f>
        <v xml:space="preserve"> Proteobacteria</v>
      </c>
      <c r="EL511" s="3" t="str">
        <f>VLOOKUP($A511,таксономия!$1:$1048576,9,0)</f>
        <v xml:space="preserve"> Gammaproteobacteria</v>
      </c>
      <c r="EM511" t="str">
        <f>VLOOKUP($A511,таксономия!$1:$1048576,10,0)</f>
        <v xml:space="preserve"> Pasteurellales</v>
      </c>
      <c r="EN511" t="str">
        <f>VLOOKUP($A511,таксономия!$1:$1048576,11,0)</f>
        <v>Pasteurellaceae</v>
      </c>
      <c r="EO511" t="str">
        <f>VLOOKUP($A511,таксономия!$1:$1048576,12,0)</f>
        <v xml:space="preserve"> Haemophilus.</v>
      </c>
      <c r="EP511">
        <f>VLOOKUP($A511,таксономия!$1:$1048576,13,0)</f>
        <v>0</v>
      </c>
      <c r="EQ511">
        <f>VLOOKUP($A511,таксономия!$1:$1048576,14,0)</f>
        <v>0</v>
      </c>
    </row>
    <row r="512" spans="1:147" x14ac:dyDescent="0.25">
      <c r="A512" t="s">
        <v>609</v>
      </c>
      <c r="C512">
        <f t="shared" si="11"/>
        <v>1</v>
      </c>
      <c r="D512" s="1">
        <v>1</v>
      </c>
      <c r="E512">
        <v>0</v>
      </c>
      <c r="F512">
        <v>0</v>
      </c>
      <c r="G512">
        <v>0</v>
      </c>
      <c r="H512">
        <v>0</v>
      </c>
      <c r="I512">
        <v>0</v>
      </c>
      <c r="J512" s="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67</v>
      </c>
      <c r="EJ512" t="str">
        <f>VLOOKUP($A512,таксономия!$1:$1048576,7,0)</f>
        <v>Bacteria</v>
      </c>
      <c r="EK512" t="str">
        <f>VLOOKUP($A512,таксономия!$1:$1048576,8,0)</f>
        <v xml:space="preserve"> Actinobacteria</v>
      </c>
      <c r="EL512" s="3" t="str">
        <f>VLOOKUP($A512,таксономия!$1:$1048576,9,0)</f>
        <v xml:space="preserve"> Bifidobacteriales</v>
      </c>
      <c r="EM512" t="str">
        <f>VLOOKUP($A512,таксономия!$1:$1048576,10,0)</f>
        <v xml:space="preserve"> Bifidobacteriaceae</v>
      </c>
      <c r="EN512" t="str">
        <f>VLOOKUP($A512,таксономия!$1:$1048576,11,0)</f>
        <v>Bifidobacterium.</v>
      </c>
      <c r="EO512">
        <f>VLOOKUP($A512,таксономия!$1:$1048576,12,0)</f>
        <v>0</v>
      </c>
      <c r="EP512">
        <f>VLOOKUP($A512,таксономия!$1:$1048576,13,0)</f>
        <v>0</v>
      </c>
      <c r="EQ512">
        <f>VLOOKUP($A512,таксономия!$1:$1048576,14,0)</f>
        <v>0</v>
      </c>
    </row>
    <row r="513" spans="1:147" x14ac:dyDescent="0.25">
      <c r="A513" t="s">
        <v>610</v>
      </c>
      <c r="C513">
        <f t="shared" si="11"/>
        <v>1</v>
      </c>
      <c r="D513" s="1">
        <v>1</v>
      </c>
      <c r="E513">
        <v>0</v>
      </c>
      <c r="F513">
        <v>0</v>
      </c>
      <c r="G513">
        <v>0</v>
      </c>
      <c r="H513">
        <v>0</v>
      </c>
      <c r="I513">
        <v>0</v>
      </c>
      <c r="J513" s="2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108</v>
      </c>
      <c r="EJ513" t="str">
        <f>VLOOKUP($A513,таксономия!$1:$1048576,7,0)</f>
        <v>Bacteria</v>
      </c>
      <c r="EK513" t="str">
        <f>VLOOKUP($A513,таксономия!$1:$1048576,8,0)</f>
        <v xml:space="preserve"> Bacteroidetes</v>
      </c>
      <c r="EL513" s="3" t="str">
        <f>VLOOKUP($A513,таксономия!$1:$1048576,9,0)</f>
        <v xml:space="preserve"> Bacteroidia</v>
      </c>
      <c r="EM513" t="str">
        <f>VLOOKUP($A513,таксономия!$1:$1048576,10,0)</f>
        <v xml:space="preserve"> Bacteroidales</v>
      </c>
      <c r="EN513" t="str">
        <f>VLOOKUP($A513,таксономия!$1:$1048576,11,0)</f>
        <v xml:space="preserve"> Prevotellaceae</v>
      </c>
      <c r="EO513" t="str">
        <f>VLOOKUP($A513,таксономия!$1:$1048576,12,0)</f>
        <v>Prevotella.</v>
      </c>
      <c r="EP513">
        <f>VLOOKUP($A513,таксономия!$1:$1048576,13,0)</f>
        <v>0</v>
      </c>
      <c r="EQ513">
        <f>VLOOKUP($A513,таксономия!$1:$1048576,14,0)</f>
        <v>0</v>
      </c>
    </row>
    <row r="514" spans="1:147" x14ac:dyDescent="0.25">
      <c r="A514" t="s">
        <v>611</v>
      </c>
      <c r="C514">
        <f t="shared" si="11"/>
        <v>1</v>
      </c>
      <c r="D514" s="1">
        <v>1</v>
      </c>
      <c r="E514">
        <v>0</v>
      </c>
      <c r="F514">
        <v>0</v>
      </c>
      <c r="G514">
        <v>0</v>
      </c>
      <c r="H514">
        <v>0</v>
      </c>
      <c r="I514">
        <v>0</v>
      </c>
      <c r="J514" s="2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108</v>
      </c>
      <c r="EJ514" t="str">
        <f>VLOOKUP($A514,таксономия!$1:$1048576,7,0)</f>
        <v>Bacteria</v>
      </c>
      <c r="EK514" t="str">
        <f>VLOOKUP($A514,таксономия!$1:$1048576,8,0)</f>
        <v xml:space="preserve"> Bacteroidetes</v>
      </c>
      <c r="EL514" s="3" t="str">
        <f>VLOOKUP($A514,таксономия!$1:$1048576,9,0)</f>
        <v xml:space="preserve"> Bacteroidia</v>
      </c>
      <c r="EM514" t="str">
        <f>VLOOKUP($A514,таксономия!$1:$1048576,10,0)</f>
        <v xml:space="preserve"> Bacteroidales</v>
      </c>
      <c r="EN514" t="str">
        <f>VLOOKUP($A514,таксономия!$1:$1048576,11,0)</f>
        <v xml:space="preserve"> Prevotellaceae</v>
      </c>
      <c r="EO514" t="str">
        <f>VLOOKUP($A514,таксономия!$1:$1048576,12,0)</f>
        <v>Prevotella.</v>
      </c>
      <c r="EP514">
        <f>VLOOKUP($A514,таксономия!$1:$1048576,13,0)</f>
        <v>0</v>
      </c>
      <c r="EQ514">
        <f>VLOOKUP($A514,таксономия!$1:$1048576,14,0)</f>
        <v>0</v>
      </c>
    </row>
    <row r="515" spans="1:147" x14ac:dyDescent="0.25">
      <c r="A515" t="s">
        <v>613</v>
      </c>
      <c r="C515">
        <f t="shared" si="11"/>
        <v>1</v>
      </c>
      <c r="D515" s="1">
        <v>1</v>
      </c>
      <c r="E515">
        <v>0</v>
      </c>
      <c r="F515">
        <v>0</v>
      </c>
      <c r="G515">
        <v>0</v>
      </c>
      <c r="H515">
        <v>0</v>
      </c>
      <c r="I515">
        <v>0</v>
      </c>
      <c r="J515" s="2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84</v>
      </c>
      <c r="EJ515" t="e">
        <f>VLOOKUP($A515,таксономия!$1:$1048576,7,0)</f>
        <v>#N/A</v>
      </c>
      <c r="EK515" t="e">
        <f>VLOOKUP($A515,таксономия!$1:$1048576,8,0)</f>
        <v>#N/A</v>
      </c>
      <c r="EL515" s="3" t="e">
        <f>VLOOKUP($A515,таксономия!$1:$1048576,9,0)</f>
        <v>#N/A</v>
      </c>
      <c r="EM515" t="e">
        <f>VLOOKUP($A515,таксономия!$1:$1048576,10,0)</f>
        <v>#N/A</v>
      </c>
      <c r="EN515" t="e">
        <f>VLOOKUP($A515,таксономия!$1:$1048576,11,0)</f>
        <v>#N/A</v>
      </c>
      <c r="EO515" t="e">
        <f>VLOOKUP($A515,таксономия!$1:$1048576,12,0)</f>
        <v>#N/A</v>
      </c>
      <c r="EP515" t="e">
        <f>VLOOKUP($A515,таксономия!$1:$1048576,13,0)</f>
        <v>#N/A</v>
      </c>
      <c r="EQ515" t="e">
        <f>VLOOKUP($A515,таксономия!$1:$1048576,14,0)</f>
        <v>#N/A</v>
      </c>
    </row>
    <row r="516" spans="1:147" x14ac:dyDescent="0.25">
      <c r="A516" t="s">
        <v>616</v>
      </c>
      <c r="C516">
        <f t="shared" si="11"/>
        <v>1</v>
      </c>
      <c r="D516" s="1">
        <v>1</v>
      </c>
      <c r="E516">
        <v>0</v>
      </c>
      <c r="F516">
        <v>0</v>
      </c>
      <c r="G516">
        <v>0</v>
      </c>
      <c r="H516">
        <v>0</v>
      </c>
      <c r="I516">
        <v>0</v>
      </c>
      <c r="J516" s="2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108</v>
      </c>
      <c r="EJ516" t="str">
        <f>VLOOKUP($A516,таксономия!$1:$1048576,7,0)</f>
        <v>Bacteria</v>
      </c>
      <c r="EK516" t="str">
        <f>VLOOKUP($A516,таксономия!$1:$1048576,8,0)</f>
        <v xml:space="preserve"> Bacteroidetes</v>
      </c>
      <c r="EL516" s="3" t="str">
        <f>VLOOKUP($A516,таксономия!$1:$1048576,9,0)</f>
        <v xml:space="preserve"> Bacteroidia</v>
      </c>
      <c r="EM516" t="str">
        <f>VLOOKUP($A516,таксономия!$1:$1048576,10,0)</f>
        <v xml:space="preserve"> Bacteroidales</v>
      </c>
      <c r="EN516" t="str">
        <f>VLOOKUP($A516,таксономия!$1:$1048576,11,0)</f>
        <v xml:space="preserve"> Prevotellaceae</v>
      </c>
      <c r="EO516" t="str">
        <f>VLOOKUP($A516,таксономия!$1:$1048576,12,0)</f>
        <v>Prevotella.</v>
      </c>
      <c r="EP516">
        <f>VLOOKUP($A516,таксономия!$1:$1048576,13,0)</f>
        <v>0</v>
      </c>
      <c r="EQ516">
        <f>VLOOKUP($A516,таксономия!$1:$1048576,14,0)</f>
        <v>0</v>
      </c>
    </row>
    <row r="517" spans="1:147" x14ac:dyDescent="0.25">
      <c r="A517" t="s">
        <v>619</v>
      </c>
      <c r="C517">
        <f t="shared" si="11"/>
        <v>1</v>
      </c>
      <c r="D517" s="1">
        <v>1</v>
      </c>
      <c r="E517">
        <v>0</v>
      </c>
      <c r="F517">
        <v>0</v>
      </c>
      <c r="G517">
        <v>0</v>
      </c>
      <c r="H517">
        <v>0</v>
      </c>
      <c r="I517">
        <v>0</v>
      </c>
      <c r="J517" s="2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112</v>
      </c>
      <c r="EJ517" t="str">
        <f>VLOOKUP($A517,таксономия!$1:$1048576,7,0)</f>
        <v>Bacteria</v>
      </c>
      <c r="EK517" t="str">
        <f>VLOOKUP($A517,таксономия!$1:$1048576,8,0)</f>
        <v xml:space="preserve"> Actinobacteria</v>
      </c>
      <c r="EL517" s="3" t="str">
        <f>VLOOKUP($A517,таксономия!$1:$1048576,9,0)</f>
        <v xml:space="preserve"> Propionibacteriales</v>
      </c>
      <c r="EM517" t="str">
        <f>VLOOKUP($A517,таксономия!$1:$1048576,10,0)</f>
        <v xml:space="preserve"> Propionibacteriaceae</v>
      </c>
      <c r="EN517" t="str">
        <f>VLOOKUP($A517,таксономия!$1:$1048576,11,0)</f>
        <v>Propionibacterium.</v>
      </c>
      <c r="EO517">
        <f>VLOOKUP($A517,таксономия!$1:$1048576,12,0)</f>
        <v>0</v>
      </c>
      <c r="EP517">
        <f>VLOOKUP($A517,таксономия!$1:$1048576,13,0)</f>
        <v>0</v>
      </c>
      <c r="EQ517">
        <f>VLOOKUP($A517,таксономия!$1:$1048576,14,0)</f>
        <v>0</v>
      </c>
    </row>
    <row r="518" spans="1:147" x14ac:dyDescent="0.25">
      <c r="A518" t="s">
        <v>620</v>
      </c>
      <c r="C518">
        <f t="shared" si="11"/>
        <v>1</v>
      </c>
      <c r="D518" s="1">
        <v>1</v>
      </c>
      <c r="E518">
        <v>0</v>
      </c>
      <c r="F518">
        <v>0</v>
      </c>
      <c r="G518">
        <v>0</v>
      </c>
      <c r="H518">
        <v>0</v>
      </c>
      <c r="I518">
        <v>0</v>
      </c>
      <c r="J518" s="2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104</v>
      </c>
      <c r="EJ518" t="str">
        <f>VLOOKUP($A518,таксономия!$1:$1048576,7,0)</f>
        <v>Bacteria</v>
      </c>
      <c r="EK518" t="str">
        <f>VLOOKUP($A518,таксономия!$1:$1048576,8,0)</f>
        <v xml:space="preserve"> Actinobacteria</v>
      </c>
      <c r="EL518" s="3" t="str">
        <f>VLOOKUP($A518,таксономия!$1:$1048576,9,0)</f>
        <v xml:space="preserve"> Propionibacteriales</v>
      </c>
      <c r="EM518" t="str">
        <f>VLOOKUP($A518,таксономия!$1:$1048576,10,0)</f>
        <v xml:space="preserve"> Propionibacteriaceae</v>
      </c>
      <c r="EN518" t="str">
        <f>VLOOKUP($A518,таксономия!$1:$1048576,11,0)</f>
        <v>Propionibacterium.</v>
      </c>
      <c r="EO518">
        <f>VLOOKUP($A518,таксономия!$1:$1048576,12,0)</f>
        <v>0</v>
      </c>
      <c r="EP518">
        <f>VLOOKUP($A518,таксономия!$1:$1048576,13,0)</f>
        <v>0</v>
      </c>
      <c r="EQ518">
        <f>VLOOKUP($A518,таксономия!$1:$1048576,14,0)</f>
        <v>0</v>
      </c>
    </row>
    <row r="519" spans="1:147" x14ac:dyDescent="0.25">
      <c r="A519" t="s">
        <v>621</v>
      </c>
      <c r="C519">
        <f t="shared" ref="C519:C582" si="12">IF(SUM(D519:EH519)=1,1,)</f>
        <v>1</v>
      </c>
      <c r="D519" s="1">
        <v>1</v>
      </c>
      <c r="E519">
        <v>0</v>
      </c>
      <c r="F519">
        <v>0</v>
      </c>
      <c r="G519">
        <v>0</v>
      </c>
      <c r="H519">
        <v>0</v>
      </c>
      <c r="I519">
        <v>0</v>
      </c>
      <c r="J519" s="2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108</v>
      </c>
      <c r="EJ519" t="str">
        <f>VLOOKUP($A519,таксономия!$1:$1048576,7,0)</f>
        <v>Bacteria</v>
      </c>
      <c r="EK519" t="str">
        <f>VLOOKUP($A519,таксономия!$1:$1048576,8,0)</f>
        <v xml:space="preserve"> Proteobacteria</v>
      </c>
      <c r="EL519" s="3" t="str">
        <f>VLOOKUP($A519,таксономия!$1:$1048576,9,0)</f>
        <v xml:space="preserve"> Gammaproteobacteria</v>
      </c>
      <c r="EM519" t="str">
        <f>VLOOKUP($A519,таксономия!$1:$1048576,10,0)</f>
        <v xml:space="preserve"> Enterobacteriales</v>
      </c>
      <c r="EN519" t="str">
        <f>VLOOKUP($A519,таксономия!$1:$1048576,11,0)</f>
        <v>Enterobacteriaceae</v>
      </c>
      <c r="EO519" t="str">
        <f>VLOOKUP($A519,таксономия!$1:$1048576,12,0)</f>
        <v xml:space="preserve"> Shigella.</v>
      </c>
      <c r="EP519">
        <f>VLOOKUP($A519,таксономия!$1:$1048576,13,0)</f>
        <v>0</v>
      </c>
      <c r="EQ519">
        <f>VLOOKUP($A519,таксономия!$1:$1048576,14,0)</f>
        <v>0</v>
      </c>
    </row>
    <row r="520" spans="1:147" x14ac:dyDescent="0.25">
      <c r="A520" t="s">
        <v>622</v>
      </c>
      <c r="C520">
        <f t="shared" si="12"/>
        <v>1</v>
      </c>
      <c r="D520" s="1">
        <v>1</v>
      </c>
      <c r="E520">
        <v>0</v>
      </c>
      <c r="F520">
        <v>0</v>
      </c>
      <c r="G520">
        <v>0</v>
      </c>
      <c r="H520">
        <v>0</v>
      </c>
      <c r="I520">
        <v>0</v>
      </c>
      <c r="J520" s="2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108</v>
      </c>
      <c r="EJ520" t="e">
        <f>VLOOKUP($A520,таксономия!$1:$1048576,7,0)</f>
        <v>#N/A</v>
      </c>
      <c r="EK520" t="e">
        <f>VLOOKUP($A520,таксономия!$1:$1048576,8,0)</f>
        <v>#N/A</v>
      </c>
      <c r="EL520" s="3" t="e">
        <f>VLOOKUP($A520,таксономия!$1:$1048576,9,0)</f>
        <v>#N/A</v>
      </c>
      <c r="EM520" t="e">
        <f>VLOOKUP($A520,таксономия!$1:$1048576,10,0)</f>
        <v>#N/A</v>
      </c>
      <c r="EN520" t="e">
        <f>VLOOKUP($A520,таксономия!$1:$1048576,11,0)</f>
        <v>#N/A</v>
      </c>
      <c r="EO520" t="e">
        <f>VLOOKUP($A520,таксономия!$1:$1048576,12,0)</f>
        <v>#N/A</v>
      </c>
      <c r="EP520" t="e">
        <f>VLOOKUP($A520,таксономия!$1:$1048576,13,0)</f>
        <v>#N/A</v>
      </c>
      <c r="EQ520" t="e">
        <f>VLOOKUP($A520,таксономия!$1:$1048576,14,0)</f>
        <v>#N/A</v>
      </c>
    </row>
    <row r="521" spans="1:147" x14ac:dyDescent="0.25">
      <c r="A521" t="s">
        <v>628</v>
      </c>
      <c r="C521">
        <f t="shared" si="12"/>
        <v>1</v>
      </c>
      <c r="D521" s="1">
        <v>1</v>
      </c>
      <c r="E521">
        <v>0</v>
      </c>
      <c r="F521">
        <v>0</v>
      </c>
      <c r="G521">
        <v>0</v>
      </c>
      <c r="H521">
        <v>0</v>
      </c>
      <c r="I521">
        <v>0</v>
      </c>
      <c r="J521" s="2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78</v>
      </c>
      <c r="EJ521" t="str">
        <f>VLOOKUP($A521,таксономия!$1:$1048576,7,0)</f>
        <v>Bacteria</v>
      </c>
      <c r="EK521" t="str">
        <f>VLOOKUP($A521,таксономия!$1:$1048576,8,0)</f>
        <v xml:space="preserve"> Actinobacteria</v>
      </c>
      <c r="EL521" s="3" t="str">
        <f>VLOOKUP($A521,таксономия!$1:$1048576,9,0)</f>
        <v xml:space="preserve"> Bifidobacteriales</v>
      </c>
      <c r="EM521" t="str">
        <f>VLOOKUP($A521,таксономия!$1:$1048576,10,0)</f>
        <v xml:space="preserve"> Bifidobacteriaceae</v>
      </c>
      <c r="EN521" t="str">
        <f>VLOOKUP($A521,таксономия!$1:$1048576,11,0)</f>
        <v>Bifidobacterium.</v>
      </c>
      <c r="EO521">
        <f>VLOOKUP($A521,таксономия!$1:$1048576,12,0)</f>
        <v>0</v>
      </c>
      <c r="EP521">
        <f>VLOOKUP($A521,таксономия!$1:$1048576,13,0)</f>
        <v>0</v>
      </c>
      <c r="EQ521">
        <f>VLOOKUP($A521,таксономия!$1:$1048576,14,0)</f>
        <v>0</v>
      </c>
    </row>
    <row r="522" spans="1:147" x14ac:dyDescent="0.25">
      <c r="A522" t="s">
        <v>635</v>
      </c>
      <c r="C522">
        <f t="shared" si="12"/>
        <v>1</v>
      </c>
      <c r="D522" s="1">
        <v>1</v>
      </c>
      <c r="E522">
        <v>0</v>
      </c>
      <c r="F522">
        <v>0</v>
      </c>
      <c r="G522">
        <v>0</v>
      </c>
      <c r="H522">
        <v>0</v>
      </c>
      <c r="I522">
        <v>0</v>
      </c>
      <c r="J522" s="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106</v>
      </c>
      <c r="EJ522" t="str">
        <f>VLOOKUP($A522,таксономия!$1:$1048576,7,0)</f>
        <v>Bacteria</v>
      </c>
      <c r="EK522" t="str">
        <f>VLOOKUP($A522,таксономия!$1:$1048576,8,0)</f>
        <v xml:space="preserve"> Proteobacteria</v>
      </c>
      <c r="EL522" s="3" t="str">
        <f>VLOOKUP($A522,таксономия!$1:$1048576,9,0)</f>
        <v xml:space="preserve"> Gammaproteobacteria</v>
      </c>
      <c r="EM522" t="str">
        <f>VLOOKUP($A522,таксономия!$1:$1048576,10,0)</f>
        <v xml:space="preserve"> Enterobacteriales</v>
      </c>
      <c r="EN522" t="str">
        <f>VLOOKUP($A522,таксономия!$1:$1048576,11,0)</f>
        <v>Enterobacteriaceae</v>
      </c>
      <c r="EO522" t="str">
        <f>VLOOKUP($A522,таксономия!$1:$1048576,12,0)</f>
        <v xml:space="preserve"> Enterobacter</v>
      </c>
      <c r="EP522" t="str">
        <f>VLOOKUP($A522,таксономия!$1:$1048576,13,0)</f>
        <v xml:space="preserve"> Enterobacter cloacae complex.</v>
      </c>
      <c r="EQ522">
        <f>VLOOKUP($A522,таксономия!$1:$1048576,14,0)</f>
        <v>0</v>
      </c>
    </row>
    <row r="523" spans="1:147" x14ac:dyDescent="0.25">
      <c r="A523" t="s">
        <v>636</v>
      </c>
      <c r="C523">
        <f t="shared" si="12"/>
        <v>1</v>
      </c>
      <c r="D523" s="1">
        <v>1</v>
      </c>
      <c r="E523">
        <v>0</v>
      </c>
      <c r="F523">
        <v>0</v>
      </c>
      <c r="G523">
        <v>0</v>
      </c>
      <c r="H523">
        <v>0</v>
      </c>
      <c r="I523">
        <v>0</v>
      </c>
      <c r="J523" s="2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108</v>
      </c>
      <c r="EJ523" t="str">
        <f>VLOOKUP($A523,таксономия!$1:$1048576,7,0)</f>
        <v>Bacteria</v>
      </c>
      <c r="EK523" t="str">
        <f>VLOOKUP($A523,таксономия!$1:$1048576,8,0)</f>
        <v xml:space="preserve"> Proteobacteria</v>
      </c>
      <c r="EL523" s="3" t="str">
        <f>VLOOKUP($A523,таксономия!$1:$1048576,9,0)</f>
        <v xml:space="preserve"> Betaproteobacteria</v>
      </c>
      <c r="EM523" t="str">
        <f>VLOOKUP($A523,таксономия!$1:$1048576,10,0)</f>
        <v xml:space="preserve"> Neisseriales</v>
      </c>
      <c r="EN523" t="str">
        <f>VLOOKUP($A523,таксономия!$1:$1048576,11,0)</f>
        <v>Neisseriaceae</v>
      </c>
      <c r="EO523" t="str">
        <f>VLOOKUP($A523,таксономия!$1:$1048576,12,0)</f>
        <v xml:space="preserve"> Neisseria.</v>
      </c>
      <c r="EP523">
        <f>VLOOKUP($A523,таксономия!$1:$1048576,13,0)</f>
        <v>0</v>
      </c>
      <c r="EQ523">
        <f>VLOOKUP($A523,таксономия!$1:$1048576,14,0)</f>
        <v>0</v>
      </c>
    </row>
    <row r="524" spans="1:147" x14ac:dyDescent="0.25">
      <c r="A524" t="s">
        <v>643</v>
      </c>
      <c r="C524">
        <f t="shared" si="12"/>
        <v>1</v>
      </c>
      <c r="D524" s="1">
        <v>1</v>
      </c>
      <c r="E524">
        <v>0</v>
      </c>
      <c r="F524">
        <v>0</v>
      </c>
      <c r="G524">
        <v>0</v>
      </c>
      <c r="H524">
        <v>0</v>
      </c>
      <c r="I524">
        <v>0</v>
      </c>
      <c r="J524" s="2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61</v>
      </c>
      <c r="EJ524" t="str">
        <f>VLOOKUP($A524,таксономия!$1:$1048576,7,0)</f>
        <v>Bacteria</v>
      </c>
      <c r="EK524" t="str">
        <f>VLOOKUP($A524,таксономия!$1:$1048576,8,0)</f>
        <v xml:space="preserve"> Firmicutes</v>
      </c>
      <c r="EL524" s="3" t="str">
        <f>VLOOKUP($A524,таксономия!$1:$1048576,9,0)</f>
        <v xml:space="preserve"> Bacilli</v>
      </c>
      <c r="EM524" t="str">
        <f>VLOOKUP($A524,таксономия!$1:$1048576,10,0)</f>
        <v xml:space="preserve"> Bacillales</v>
      </c>
      <c r="EN524" t="str">
        <f>VLOOKUP($A524,таксономия!$1:$1048576,11,0)</f>
        <v xml:space="preserve"> Bacillaceae</v>
      </c>
      <c r="EO524" t="str">
        <f>VLOOKUP($A524,таксономия!$1:$1048576,12,0)</f>
        <v xml:space="preserve"> Bacillus.</v>
      </c>
      <c r="EP524">
        <f>VLOOKUP($A524,таксономия!$1:$1048576,13,0)</f>
        <v>0</v>
      </c>
      <c r="EQ524">
        <f>VLOOKUP($A524,таксономия!$1:$1048576,14,0)</f>
        <v>0</v>
      </c>
    </row>
    <row r="525" spans="1:147" x14ac:dyDescent="0.25">
      <c r="A525" t="s">
        <v>644</v>
      </c>
      <c r="C525">
        <f t="shared" si="12"/>
        <v>1</v>
      </c>
      <c r="D525" s="1">
        <v>1</v>
      </c>
      <c r="E525">
        <v>0</v>
      </c>
      <c r="F525">
        <v>0</v>
      </c>
      <c r="G525">
        <v>0</v>
      </c>
      <c r="H525">
        <v>0</v>
      </c>
      <c r="I525">
        <v>0</v>
      </c>
      <c r="J525" s="2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108</v>
      </c>
      <c r="EJ525" t="str">
        <f>VLOOKUP($A525,таксономия!$1:$1048576,7,0)</f>
        <v>Bacteria</v>
      </c>
      <c r="EK525" t="str">
        <f>VLOOKUP($A525,таксономия!$1:$1048576,8,0)</f>
        <v xml:space="preserve"> Proteobacteria</v>
      </c>
      <c r="EL525" s="3" t="str">
        <f>VLOOKUP($A525,таксономия!$1:$1048576,9,0)</f>
        <v xml:space="preserve"> Gammaproteobacteria</v>
      </c>
      <c r="EM525" t="str">
        <f>VLOOKUP($A525,таксономия!$1:$1048576,10,0)</f>
        <v xml:space="preserve"> Enterobacteriales</v>
      </c>
      <c r="EN525" t="str">
        <f>VLOOKUP($A525,таксономия!$1:$1048576,11,0)</f>
        <v>Enterobacteriaceae</v>
      </c>
      <c r="EO525" t="str">
        <f>VLOOKUP($A525,таксономия!$1:$1048576,12,0)</f>
        <v xml:space="preserve"> Escherichia.</v>
      </c>
      <c r="EP525">
        <f>VLOOKUP($A525,таксономия!$1:$1048576,13,0)</f>
        <v>0</v>
      </c>
      <c r="EQ525">
        <f>VLOOKUP($A525,таксономия!$1:$1048576,14,0)</f>
        <v>0</v>
      </c>
    </row>
    <row r="526" spans="1:147" x14ac:dyDescent="0.25">
      <c r="A526" t="s">
        <v>645</v>
      </c>
      <c r="C526">
        <f t="shared" si="12"/>
        <v>1</v>
      </c>
      <c r="D526" s="1">
        <v>1</v>
      </c>
      <c r="E526">
        <v>0</v>
      </c>
      <c r="F526">
        <v>0</v>
      </c>
      <c r="G526">
        <v>0</v>
      </c>
      <c r="H526">
        <v>0</v>
      </c>
      <c r="I526">
        <v>0</v>
      </c>
      <c r="J526" s="2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109</v>
      </c>
      <c r="EJ526" t="str">
        <f>VLOOKUP($A526,таксономия!$1:$1048576,7,0)</f>
        <v>Bacteria</v>
      </c>
      <c r="EK526" t="str">
        <f>VLOOKUP($A526,таксономия!$1:$1048576,8,0)</f>
        <v xml:space="preserve"> Bacteroidetes</v>
      </c>
      <c r="EL526" s="3" t="str">
        <f>VLOOKUP($A526,таксономия!$1:$1048576,9,0)</f>
        <v xml:space="preserve"> Bacteroidia</v>
      </c>
      <c r="EM526" t="str">
        <f>VLOOKUP($A526,таксономия!$1:$1048576,10,0)</f>
        <v xml:space="preserve"> Bacteroidales</v>
      </c>
      <c r="EN526" t="str">
        <f>VLOOKUP($A526,таксономия!$1:$1048576,11,0)</f>
        <v xml:space="preserve"> Prevotellaceae</v>
      </c>
      <c r="EO526" t="str">
        <f>VLOOKUP($A526,таксономия!$1:$1048576,12,0)</f>
        <v>Prevotella.</v>
      </c>
      <c r="EP526">
        <f>VLOOKUP($A526,таксономия!$1:$1048576,13,0)</f>
        <v>0</v>
      </c>
      <c r="EQ526">
        <f>VLOOKUP($A526,таксономия!$1:$1048576,14,0)</f>
        <v>0</v>
      </c>
    </row>
    <row r="527" spans="1:147" x14ac:dyDescent="0.25">
      <c r="A527" t="s">
        <v>646</v>
      </c>
      <c r="C527">
        <f t="shared" si="12"/>
        <v>1</v>
      </c>
      <c r="D527" s="1">
        <v>1</v>
      </c>
      <c r="E527">
        <v>0</v>
      </c>
      <c r="F527">
        <v>0</v>
      </c>
      <c r="G527">
        <v>0</v>
      </c>
      <c r="H527">
        <v>0</v>
      </c>
      <c r="I527">
        <v>0</v>
      </c>
      <c r="J527" s="2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109</v>
      </c>
      <c r="EJ527" t="str">
        <f>VLOOKUP($A527,таксономия!$1:$1048576,7,0)</f>
        <v>Bacteria</v>
      </c>
      <c r="EK527" t="str">
        <f>VLOOKUP($A527,таксономия!$1:$1048576,8,0)</f>
        <v xml:space="preserve"> Bacteroidetes</v>
      </c>
      <c r="EL527" s="3" t="str">
        <f>VLOOKUP($A527,таксономия!$1:$1048576,9,0)</f>
        <v xml:space="preserve"> Bacteroidia</v>
      </c>
      <c r="EM527" t="str">
        <f>VLOOKUP($A527,таксономия!$1:$1048576,10,0)</f>
        <v xml:space="preserve"> Bacteroidales</v>
      </c>
      <c r="EN527" t="str">
        <f>VLOOKUP($A527,таксономия!$1:$1048576,11,0)</f>
        <v xml:space="preserve"> Prevotellaceae</v>
      </c>
      <c r="EO527" t="str">
        <f>VLOOKUP($A527,таксономия!$1:$1048576,12,0)</f>
        <v>Prevotella.</v>
      </c>
      <c r="EP527">
        <f>VLOOKUP($A527,таксономия!$1:$1048576,13,0)</f>
        <v>0</v>
      </c>
      <c r="EQ527">
        <f>VLOOKUP($A527,таксономия!$1:$1048576,14,0)</f>
        <v>0</v>
      </c>
    </row>
    <row r="528" spans="1:147" x14ac:dyDescent="0.25">
      <c r="A528" t="s">
        <v>649</v>
      </c>
      <c r="C528">
        <f t="shared" si="12"/>
        <v>1</v>
      </c>
      <c r="D528" s="1">
        <v>1</v>
      </c>
      <c r="E528">
        <v>0</v>
      </c>
      <c r="F528">
        <v>0</v>
      </c>
      <c r="G528">
        <v>0</v>
      </c>
      <c r="H528">
        <v>0</v>
      </c>
      <c r="I528">
        <v>0</v>
      </c>
      <c r="J528" s="2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112</v>
      </c>
      <c r="EJ528" t="e">
        <f>VLOOKUP($A528,таксономия!$1:$1048576,7,0)</f>
        <v>#N/A</v>
      </c>
      <c r="EK528" t="e">
        <f>VLOOKUP($A528,таксономия!$1:$1048576,8,0)</f>
        <v>#N/A</v>
      </c>
      <c r="EL528" s="3" t="e">
        <f>VLOOKUP($A528,таксономия!$1:$1048576,9,0)</f>
        <v>#N/A</v>
      </c>
      <c r="EM528" t="e">
        <f>VLOOKUP($A528,таксономия!$1:$1048576,10,0)</f>
        <v>#N/A</v>
      </c>
      <c r="EN528" t="e">
        <f>VLOOKUP($A528,таксономия!$1:$1048576,11,0)</f>
        <v>#N/A</v>
      </c>
      <c r="EO528" t="e">
        <f>VLOOKUP($A528,таксономия!$1:$1048576,12,0)</f>
        <v>#N/A</v>
      </c>
      <c r="EP528" t="e">
        <f>VLOOKUP($A528,таксономия!$1:$1048576,13,0)</f>
        <v>#N/A</v>
      </c>
      <c r="EQ528" t="e">
        <f>VLOOKUP($A528,таксономия!$1:$1048576,14,0)</f>
        <v>#N/A</v>
      </c>
    </row>
    <row r="529" spans="1:147" x14ac:dyDescent="0.25">
      <c r="A529" t="s">
        <v>651</v>
      </c>
      <c r="C529">
        <f t="shared" si="12"/>
        <v>1</v>
      </c>
      <c r="D529" s="1">
        <v>1</v>
      </c>
      <c r="E529">
        <v>0</v>
      </c>
      <c r="F529">
        <v>0</v>
      </c>
      <c r="G529">
        <v>0</v>
      </c>
      <c r="H529">
        <v>0</v>
      </c>
      <c r="I529">
        <v>0</v>
      </c>
      <c r="J529" s="2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112</v>
      </c>
      <c r="EJ529" t="e">
        <f>VLOOKUP($A529,таксономия!$1:$1048576,7,0)</f>
        <v>#N/A</v>
      </c>
      <c r="EK529" t="e">
        <f>VLOOKUP($A529,таксономия!$1:$1048576,8,0)</f>
        <v>#N/A</v>
      </c>
      <c r="EL529" s="3" t="e">
        <f>VLOOKUP($A529,таксономия!$1:$1048576,9,0)</f>
        <v>#N/A</v>
      </c>
      <c r="EM529" t="e">
        <f>VLOOKUP($A529,таксономия!$1:$1048576,10,0)</f>
        <v>#N/A</v>
      </c>
      <c r="EN529" t="e">
        <f>VLOOKUP($A529,таксономия!$1:$1048576,11,0)</f>
        <v>#N/A</v>
      </c>
      <c r="EO529" t="e">
        <f>VLOOKUP($A529,таксономия!$1:$1048576,12,0)</f>
        <v>#N/A</v>
      </c>
      <c r="EP529" t="e">
        <f>VLOOKUP($A529,таксономия!$1:$1048576,13,0)</f>
        <v>#N/A</v>
      </c>
      <c r="EQ529" t="e">
        <f>VLOOKUP($A529,таксономия!$1:$1048576,14,0)</f>
        <v>#N/A</v>
      </c>
    </row>
    <row r="530" spans="1:147" x14ac:dyDescent="0.25">
      <c r="A530" t="s">
        <v>654</v>
      </c>
      <c r="C530">
        <f t="shared" si="12"/>
        <v>1</v>
      </c>
      <c r="D530" s="1">
        <v>1</v>
      </c>
      <c r="E530">
        <v>0</v>
      </c>
      <c r="F530">
        <v>0</v>
      </c>
      <c r="G530">
        <v>0</v>
      </c>
      <c r="H530">
        <v>0</v>
      </c>
      <c r="I530">
        <v>0</v>
      </c>
      <c r="J530" s="2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63</v>
      </c>
      <c r="EJ530" t="str">
        <f>VLOOKUP($A530,таксономия!$1:$1048576,7,0)</f>
        <v>Bacteria</v>
      </c>
      <c r="EK530" t="str">
        <f>VLOOKUP($A530,таксономия!$1:$1048576,8,0)</f>
        <v xml:space="preserve"> Actinobacteria</v>
      </c>
      <c r="EL530" s="3" t="str">
        <f>VLOOKUP($A530,таксономия!$1:$1048576,9,0)</f>
        <v xml:space="preserve"> Bifidobacteriales</v>
      </c>
      <c r="EM530" t="str">
        <f>VLOOKUP($A530,таксономия!$1:$1048576,10,0)</f>
        <v xml:space="preserve"> Bifidobacteriaceae</v>
      </c>
      <c r="EN530" t="str">
        <f>VLOOKUP($A530,таксономия!$1:$1048576,11,0)</f>
        <v>Bifidobacterium.</v>
      </c>
      <c r="EO530">
        <f>VLOOKUP($A530,таксономия!$1:$1048576,12,0)</f>
        <v>0</v>
      </c>
      <c r="EP530">
        <f>VLOOKUP($A530,таксономия!$1:$1048576,13,0)</f>
        <v>0</v>
      </c>
      <c r="EQ530">
        <f>VLOOKUP($A530,таксономия!$1:$1048576,14,0)</f>
        <v>0</v>
      </c>
    </row>
    <row r="531" spans="1:147" x14ac:dyDescent="0.25">
      <c r="A531" t="s">
        <v>655</v>
      </c>
      <c r="C531">
        <f t="shared" si="12"/>
        <v>1</v>
      </c>
      <c r="D531" s="1">
        <v>1</v>
      </c>
      <c r="E531">
        <v>0</v>
      </c>
      <c r="F531">
        <v>0</v>
      </c>
      <c r="G531">
        <v>0</v>
      </c>
      <c r="H531">
        <v>0</v>
      </c>
      <c r="I531">
        <v>0</v>
      </c>
      <c r="J531" s="2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101</v>
      </c>
      <c r="EJ531" t="str">
        <f>VLOOKUP($A531,таксономия!$1:$1048576,7,0)</f>
        <v>Bacteria</v>
      </c>
      <c r="EK531" t="str">
        <f>VLOOKUP($A531,таксономия!$1:$1048576,8,0)</f>
        <v xml:space="preserve"> Actinobacteria</v>
      </c>
      <c r="EL531" s="3" t="str">
        <f>VLOOKUP($A531,таксономия!$1:$1048576,9,0)</f>
        <v xml:space="preserve"> Bifidobacteriales</v>
      </c>
      <c r="EM531" t="str">
        <f>VLOOKUP($A531,таксономия!$1:$1048576,10,0)</f>
        <v xml:space="preserve"> Bifidobacteriaceae</v>
      </c>
      <c r="EN531" t="str">
        <f>VLOOKUP($A531,таксономия!$1:$1048576,11,0)</f>
        <v>Bifidobacterium.</v>
      </c>
      <c r="EO531">
        <f>VLOOKUP($A531,таксономия!$1:$1048576,12,0)</f>
        <v>0</v>
      </c>
      <c r="EP531">
        <f>VLOOKUP($A531,таксономия!$1:$1048576,13,0)</f>
        <v>0</v>
      </c>
      <c r="EQ531">
        <f>VLOOKUP($A531,таксономия!$1:$1048576,14,0)</f>
        <v>0</v>
      </c>
    </row>
    <row r="532" spans="1:147" x14ac:dyDescent="0.25">
      <c r="A532" t="s">
        <v>657</v>
      </c>
      <c r="C532">
        <f t="shared" si="12"/>
        <v>1</v>
      </c>
      <c r="D532" s="1">
        <v>1</v>
      </c>
      <c r="E532">
        <v>0</v>
      </c>
      <c r="F532">
        <v>0</v>
      </c>
      <c r="G532">
        <v>0</v>
      </c>
      <c r="H532">
        <v>0</v>
      </c>
      <c r="I532">
        <v>0</v>
      </c>
      <c r="J532" s="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96</v>
      </c>
      <c r="EJ532" t="str">
        <f>VLOOKUP($A532,таксономия!$1:$1048576,7,0)</f>
        <v>Bacteria</v>
      </c>
      <c r="EK532" t="str">
        <f>VLOOKUP($A532,таксономия!$1:$1048576,8,0)</f>
        <v xml:space="preserve"> Proteobacteria</v>
      </c>
      <c r="EL532" s="3" t="str">
        <f>VLOOKUP($A532,таксономия!$1:$1048576,9,0)</f>
        <v xml:space="preserve"> Gammaproteobacteria</v>
      </c>
      <c r="EM532" t="str">
        <f>VLOOKUP($A532,таксономия!$1:$1048576,10,0)</f>
        <v xml:space="preserve"> Chromatiales</v>
      </c>
      <c r="EN532" t="str">
        <f>VLOOKUP($A532,таксономия!$1:$1048576,11,0)</f>
        <v>Ectothiorhodospiraceae</v>
      </c>
      <c r="EO532" t="str">
        <f>VLOOKUP($A532,таксономия!$1:$1048576,12,0)</f>
        <v xml:space="preserve"> Thioalkalivibrio.</v>
      </c>
      <c r="EP532">
        <f>VLOOKUP($A532,таксономия!$1:$1048576,13,0)</f>
        <v>0</v>
      </c>
      <c r="EQ532">
        <f>VLOOKUP($A532,таксономия!$1:$1048576,14,0)</f>
        <v>0</v>
      </c>
    </row>
    <row r="533" spans="1:147" x14ac:dyDescent="0.25">
      <c r="A533" t="s">
        <v>658</v>
      </c>
      <c r="C533">
        <f t="shared" si="12"/>
        <v>1</v>
      </c>
      <c r="D533" s="1">
        <v>1</v>
      </c>
      <c r="E533">
        <v>0</v>
      </c>
      <c r="F533">
        <v>0</v>
      </c>
      <c r="G533">
        <v>0</v>
      </c>
      <c r="H533">
        <v>0</v>
      </c>
      <c r="I533">
        <v>0</v>
      </c>
      <c r="J533" s="2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99</v>
      </c>
      <c r="EJ533" t="str">
        <f>VLOOKUP($A533,таксономия!$1:$1048576,7,0)</f>
        <v>Bacteria</v>
      </c>
      <c r="EK533" t="str">
        <f>VLOOKUP($A533,таксономия!$1:$1048576,8,0)</f>
        <v xml:space="preserve"> Proteobacteria</v>
      </c>
      <c r="EL533" s="3" t="str">
        <f>VLOOKUP($A533,таксономия!$1:$1048576,9,0)</f>
        <v xml:space="preserve"> Gammaproteobacteria</v>
      </c>
      <c r="EM533" t="str">
        <f>VLOOKUP($A533,таксономия!$1:$1048576,10,0)</f>
        <v xml:space="preserve"> Chromatiales</v>
      </c>
      <c r="EN533" t="str">
        <f>VLOOKUP($A533,таксономия!$1:$1048576,11,0)</f>
        <v>Ectothiorhodospiraceae</v>
      </c>
      <c r="EO533" t="str">
        <f>VLOOKUP($A533,таксономия!$1:$1048576,12,0)</f>
        <v xml:space="preserve"> Thioalkalivibrio.</v>
      </c>
      <c r="EP533">
        <f>VLOOKUP($A533,таксономия!$1:$1048576,13,0)</f>
        <v>0</v>
      </c>
      <c r="EQ533">
        <f>VLOOKUP($A533,таксономия!$1:$1048576,14,0)</f>
        <v>0</v>
      </c>
    </row>
    <row r="534" spans="1:147" x14ac:dyDescent="0.25">
      <c r="A534" t="s">
        <v>661</v>
      </c>
      <c r="C534">
        <f t="shared" si="12"/>
        <v>1</v>
      </c>
      <c r="D534" s="1">
        <v>1</v>
      </c>
      <c r="E534">
        <v>0</v>
      </c>
      <c r="F534">
        <v>0</v>
      </c>
      <c r="G534">
        <v>0</v>
      </c>
      <c r="H534">
        <v>0</v>
      </c>
      <c r="I534">
        <v>0</v>
      </c>
      <c r="J534" s="2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108</v>
      </c>
      <c r="EJ534" t="str">
        <f>VLOOKUP($A534,таксономия!$1:$1048576,7,0)</f>
        <v>Bacteria</v>
      </c>
      <c r="EK534" t="str">
        <f>VLOOKUP($A534,таксономия!$1:$1048576,8,0)</f>
        <v xml:space="preserve"> Proteobacteria</v>
      </c>
      <c r="EL534" s="3" t="str">
        <f>VLOOKUP($A534,таксономия!$1:$1048576,9,0)</f>
        <v xml:space="preserve"> Betaproteobacteria</v>
      </c>
      <c r="EM534" t="str">
        <f>VLOOKUP($A534,таксономия!$1:$1048576,10,0)</f>
        <v xml:space="preserve"> Neisseriales</v>
      </c>
      <c r="EN534" t="str">
        <f>VLOOKUP($A534,таксономия!$1:$1048576,11,0)</f>
        <v>Neisseriaceae</v>
      </c>
      <c r="EO534" t="str">
        <f>VLOOKUP($A534,таксономия!$1:$1048576,12,0)</f>
        <v xml:space="preserve"> Neisseria.</v>
      </c>
      <c r="EP534">
        <f>VLOOKUP($A534,таксономия!$1:$1048576,13,0)</f>
        <v>0</v>
      </c>
      <c r="EQ534">
        <f>VLOOKUP($A534,таксономия!$1:$1048576,14,0)</f>
        <v>0</v>
      </c>
    </row>
    <row r="535" spans="1:147" x14ac:dyDescent="0.25">
      <c r="A535" t="s">
        <v>662</v>
      </c>
      <c r="C535">
        <f t="shared" si="12"/>
        <v>1</v>
      </c>
      <c r="D535" s="1">
        <v>1</v>
      </c>
      <c r="E535">
        <v>0</v>
      </c>
      <c r="F535">
        <v>0</v>
      </c>
      <c r="G535">
        <v>0</v>
      </c>
      <c r="H535">
        <v>0</v>
      </c>
      <c r="I535">
        <v>0</v>
      </c>
      <c r="J535" s="2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112</v>
      </c>
      <c r="EJ535" t="str">
        <f>VLOOKUP($A535,таксономия!$1:$1048576,7,0)</f>
        <v>Bacteria</v>
      </c>
      <c r="EK535" t="str">
        <f>VLOOKUP($A535,таксономия!$1:$1048576,8,0)</f>
        <v xml:space="preserve"> Actinobacteria</v>
      </c>
      <c r="EL535" s="3" t="str">
        <f>VLOOKUP($A535,таксономия!$1:$1048576,9,0)</f>
        <v xml:space="preserve"> Propionibacteriales</v>
      </c>
      <c r="EM535" t="str">
        <f>VLOOKUP($A535,таксономия!$1:$1048576,10,0)</f>
        <v xml:space="preserve"> Propionibacteriaceae</v>
      </c>
      <c r="EN535" t="str">
        <f>VLOOKUP($A535,таксономия!$1:$1048576,11,0)</f>
        <v>Propionibacterium.</v>
      </c>
      <c r="EO535">
        <f>VLOOKUP($A535,таксономия!$1:$1048576,12,0)</f>
        <v>0</v>
      </c>
      <c r="EP535">
        <f>VLOOKUP($A535,таксономия!$1:$1048576,13,0)</f>
        <v>0</v>
      </c>
      <c r="EQ535">
        <f>VLOOKUP($A535,таксономия!$1:$1048576,14,0)</f>
        <v>0</v>
      </c>
    </row>
    <row r="536" spans="1:147" x14ac:dyDescent="0.25">
      <c r="A536" t="s">
        <v>664</v>
      </c>
      <c r="C536">
        <f t="shared" si="12"/>
        <v>1</v>
      </c>
      <c r="D536" s="1">
        <v>1</v>
      </c>
      <c r="E536">
        <v>0</v>
      </c>
      <c r="F536">
        <v>0</v>
      </c>
      <c r="G536">
        <v>0</v>
      </c>
      <c r="H536">
        <v>0</v>
      </c>
      <c r="I536">
        <v>0</v>
      </c>
      <c r="J536" s="2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108</v>
      </c>
      <c r="EJ536" t="str">
        <f>VLOOKUP($A536,таксономия!$1:$1048576,7,0)</f>
        <v>Bacteria</v>
      </c>
      <c r="EK536" t="str">
        <f>VLOOKUP($A536,таксономия!$1:$1048576,8,0)</f>
        <v xml:space="preserve"> Firmicutes</v>
      </c>
      <c r="EL536" s="3" t="str">
        <f>VLOOKUP($A536,таксономия!$1:$1048576,9,0)</f>
        <v xml:space="preserve"> Clostridia</v>
      </c>
      <c r="EM536" t="str">
        <f>VLOOKUP($A536,таксономия!$1:$1048576,10,0)</f>
        <v xml:space="preserve"> Clostridiales</v>
      </c>
      <c r="EN536" t="str">
        <f>VLOOKUP($A536,таксономия!$1:$1048576,11,0)</f>
        <v xml:space="preserve"> Ruminococcaceae</v>
      </c>
      <c r="EO536" t="str">
        <f>VLOOKUP($A536,таксономия!$1:$1048576,12,0)</f>
        <v>Ruminiclostridium.</v>
      </c>
      <c r="EP536">
        <f>VLOOKUP($A536,таксономия!$1:$1048576,13,0)</f>
        <v>0</v>
      </c>
      <c r="EQ536">
        <f>VLOOKUP($A536,таксономия!$1:$1048576,14,0)</f>
        <v>0</v>
      </c>
    </row>
    <row r="537" spans="1:147" x14ac:dyDescent="0.25">
      <c r="A537" t="s">
        <v>667</v>
      </c>
      <c r="C537">
        <f t="shared" si="12"/>
        <v>1</v>
      </c>
      <c r="D537" s="1">
        <v>1</v>
      </c>
      <c r="E537">
        <v>0</v>
      </c>
      <c r="F537">
        <v>0</v>
      </c>
      <c r="G537">
        <v>0</v>
      </c>
      <c r="H537">
        <v>0</v>
      </c>
      <c r="I537">
        <v>0</v>
      </c>
      <c r="J537" s="2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108</v>
      </c>
      <c r="EJ537" t="str">
        <f>VLOOKUP($A537,таксономия!$1:$1048576,7,0)</f>
        <v>Bacteria</v>
      </c>
      <c r="EK537" t="str">
        <f>VLOOKUP($A537,таксономия!$1:$1048576,8,0)</f>
        <v xml:space="preserve"> Synergistetes</v>
      </c>
      <c r="EL537" s="3" t="str">
        <f>VLOOKUP($A537,таксономия!$1:$1048576,9,0)</f>
        <v xml:space="preserve"> Synergistia</v>
      </c>
      <c r="EM537" t="str">
        <f>VLOOKUP($A537,таксономия!$1:$1048576,10,0)</f>
        <v xml:space="preserve"> Synergistales</v>
      </c>
      <c r="EN537" t="str">
        <f>VLOOKUP($A537,таксономия!$1:$1048576,11,0)</f>
        <v xml:space="preserve"> Synergistaceae</v>
      </c>
      <c r="EO537" t="str">
        <f>VLOOKUP($A537,таксономия!$1:$1048576,12,0)</f>
        <v>Fretibacterium.</v>
      </c>
      <c r="EP537">
        <f>VLOOKUP($A537,таксономия!$1:$1048576,13,0)</f>
        <v>0</v>
      </c>
      <c r="EQ537">
        <f>VLOOKUP($A537,таксономия!$1:$1048576,14,0)</f>
        <v>0</v>
      </c>
    </row>
    <row r="538" spans="1:147" x14ac:dyDescent="0.25">
      <c r="A538" t="s">
        <v>668</v>
      </c>
      <c r="C538">
        <f t="shared" si="12"/>
        <v>1</v>
      </c>
      <c r="D538" s="1">
        <v>1</v>
      </c>
      <c r="E538">
        <v>0</v>
      </c>
      <c r="F538">
        <v>0</v>
      </c>
      <c r="G538">
        <v>0</v>
      </c>
      <c r="H538">
        <v>0</v>
      </c>
      <c r="I538">
        <v>0</v>
      </c>
      <c r="J538" s="2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108</v>
      </c>
      <c r="EJ538" t="str">
        <f>VLOOKUP($A538,таксономия!$1:$1048576,7,0)</f>
        <v>Bacteria</v>
      </c>
      <c r="EK538" t="str">
        <f>VLOOKUP($A538,таксономия!$1:$1048576,8,0)</f>
        <v xml:space="preserve"> Firmicutes</v>
      </c>
      <c r="EL538" s="3" t="str">
        <f>VLOOKUP($A538,таксономия!$1:$1048576,9,0)</f>
        <v xml:space="preserve"> Clostridia</v>
      </c>
      <c r="EM538" t="str">
        <f>VLOOKUP($A538,таксономия!$1:$1048576,10,0)</f>
        <v xml:space="preserve"> Clostridiales</v>
      </c>
      <c r="EN538" t="str">
        <f>VLOOKUP($A538,таксономия!$1:$1048576,11,0)</f>
        <v xml:space="preserve"> Ruminococcaceae</v>
      </c>
      <c r="EO538" t="str">
        <f>VLOOKUP($A538,таксономия!$1:$1048576,12,0)</f>
        <v>Ruminiclostridium.</v>
      </c>
      <c r="EP538">
        <f>VLOOKUP($A538,таксономия!$1:$1048576,13,0)</f>
        <v>0</v>
      </c>
      <c r="EQ538">
        <f>VLOOKUP($A538,таксономия!$1:$1048576,14,0)</f>
        <v>0</v>
      </c>
    </row>
    <row r="539" spans="1:147" x14ac:dyDescent="0.25">
      <c r="A539" t="s">
        <v>670</v>
      </c>
      <c r="C539">
        <f t="shared" si="12"/>
        <v>1</v>
      </c>
      <c r="D539" s="1">
        <v>1</v>
      </c>
      <c r="E539">
        <v>0</v>
      </c>
      <c r="F539">
        <v>0</v>
      </c>
      <c r="G539">
        <v>0</v>
      </c>
      <c r="H539">
        <v>0</v>
      </c>
      <c r="I539">
        <v>0</v>
      </c>
      <c r="J539" s="2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94</v>
      </c>
      <c r="EJ539" t="str">
        <f>VLOOKUP($A539,таксономия!$1:$1048576,7,0)</f>
        <v>Bacteria</v>
      </c>
      <c r="EK539" t="str">
        <f>VLOOKUP($A539,таксономия!$1:$1048576,8,0)</f>
        <v xml:space="preserve"> Proteobacteria</v>
      </c>
      <c r="EL539" s="3" t="str">
        <f>VLOOKUP($A539,таксономия!$1:$1048576,9,0)</f>
        <v xml:space="preserve"> Gammaproteobacteria</v>
      </c>
      <c r="EM539" t="str">
        <f>VLOOKUP($A539,таксономия!$1:$1048576,10,0)</f>
        <v xml:space="preserve"> Xanthomonadales</v>
      </c>
      <c r="EN539" t="str">
        <f>VLOOKUP($A539,таксономия!$1:$1048576,11,0)</f>
        <v>Xanthomonadaceae</v>
      </c>
      <c r="EO539" t="str">
        <f>VLOOKUP($A539,таксономия!$1:$1048576,12,0)</f>
        <v xml:space="preserve"> Xanthomonas.</v>
      </c>
      <c r="EP539">
        <f>VLOOKUP($A539,таксономия!$1:$1048576,13,0)</f>
        <v>0</v>
      </c>
      <c r="EQ539">
        <f>VLOOKUP($A539,таксономия!$1:$1048576,14,0)</f>
        <v>0</v>
      </c>
    </row>
    <row r="540" spans="1:147" x14ac:dyDescent="0.25">
      <c r="A540" t="s">
        <v>671</v>
      </c>
      <c r="C540">
        <f t="shared" si="12"/>
        <v>1</v>
      </c>
      <c r="D540" s="1">
        <v>1</v>
      </c>
      <c r="E540">
        <v>0</v>
      </c>
      <c r="F540">
        <v>0</v>
      </c>
      <c r="G540">
        <v>0</v>
      </c>
      <c r="H540">
        <v>0</v>
      </c>
      <c r="I540">
        <v>0</v>
      </c>
      <c r="J540" s="2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94</v>
      </c>
      <c r="EJ540" t="str">
        <f>VLOOKUP($A540,таксономия!$1:$1048576,7,0)</f>
        <v>Bacteria</v>
      </c>
      <c r="EK540" t="str">
        <f>VLOOKUP($A540,таксономия!$1:$1048576,8,0)</f>
        <v xml:space="preserve"> Proteobacteria</v>
      </c>
      <c r="EL540" s="3" t="str">
        <f>VLOOKUP($A540,таксономия!$1:$1048576,9,0)</f>
        <v xml:space="preserve"> Gammaproteobacteria</v>
      </c>
      <c r="EM540" t="str">
        <f>VLOOKUP($A540,таксономия!$1:$1048576,10,0)</f>
        <v xml:space="preserve"> Xanthomonadales</v>
      </c>
      <c r="EN540" t="str">
        <f>VLOOKUP($A540,таксономия!$1:$1048576,11,0)</f>
        <v>Xanthomonadaceae</v>
      </c>
      <c r="EO540" t="str">
        <f>VLOOKUP($A540,таксономия!$1:$1048576,12,0)</f>
        <v xml:space="preserve"> Xanthomonas.</v>
      </c>
      <c r="EP540">
        <f>VLOOKUP($A540,таксономия!$1:$1048576,13,0)</f>
        <v>0</v>
      </c>
      <c r="EQ540">
        <f>VLOOKUP($A540,таксономия!$1:$1048576,14,0)</f>
        <v>0</v>
      </c>
    </row>
    <row r="541" spans="1:147" x14ac:dyDescent="0.25">
      <c r="A541" t="s">
        <v>672</v>
      </c>
      <c r="C541">
        <f t="shared" si="12"/>
        <v>1</v>
      </c>
      <c r="D541" s="1">
        <v>1</v>
      </c>
      <c r="E541">
        <v>0</v>
      </c>
      <c r="F541">
        <v>0</v>
      </c>
      <c r="G541">
        <v>0</v>
      </c>
      <c r="H541">
        <v>0</v>
      </c>
      <c r="I541">
        <v>0</v>
      </c>
      <c r="J541" s="2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105</v>
      </c>
      <c r="EJ541" t="str">
        <f>VLOOKUP($A541,таксономия!$1:$1048576,7,0)</f>
        <v>Bacteria</v>
      </c>
      <c r="EK541" t="str">
        <f>VLOOKUP($A541,таксономия!$1:$1048576,8,0)</f>
        <v xml:space="preserve"> Cyanobacteria</v>
      </c>
      <c r="EL541" s="3" t="str">
        <f>VLOOKUP($A541,таксономия!$1:$1048576,9,0)</f>
        <v xml:space="preserve"> Nostocales</v>
      </c>
      <c r="EM541" t="str">
        <f>VLOOKUP($A541,таксономия!$1:$1048576,10,0)</f>
        <v xml:space="preserve"> Nostocaceae</v>
      </c>
      <c r="EN541" t="str">
        <f>VLOOKUP($A541,таксономия!$1:$1048576,11,0)</f>
        <v xml:space="preserve"> Cylindrospermopsis.</v>
      </c>
      <c r="EO541">
        <f>VLOOKUP($A541,таксономия!$1:$1048576,12,0)</f>
        <v>0</v>
      </c>
      <c r="EP541">
        <f>VLOOKUP($A541,таксономия!$1:$1048576,13,0)</f>
        <v>0</v>
      </c>
      <c r="EQ541">
        <f>VLOOKUP($A541,таксономия!$1:$1048576,14,0)</f>
        <v>0</v>
      </c>
    </row>
    <row r="542" spans="1:147" x14ac:dyDescent="0.25">
      <c r="A542" t="s">
        <v>674</v>
      </c>
      <c r="C542">
        <f t="shared" si="12"/>
        <v>1</v>
      </c>
      <c r="D542" s="1">
        <v>1</v>
      </c>
      <c r="E542">
        <v>0</v>
      </c>
      <c r="F542">
        <v>0</v>
      </c>
      <c r="G542">
        <v>0</v>
      </c>
      <c r="H542">
        <v>0</v>
      </c>
      <c r="I542">
        <v>0</v>
      </c>
      <c r="J542" s="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100</v>
      </c>
      <c r="EJ542" t="str">
        <f>VLOOKUP($A542,таксономия!$1:$1048576,7,0)</f>
        <v>Bacteria</v>
      </c>
      <c r="EK542" t="str">
        <f>VLOOKUP($A542,таксономия!$1:$1048576,8,0)</f>
        <v xml:space="preserve"> Actinobacteria</v>
      </c>
      <c r="EL542" s="3" t="str">
        <f>VLOOKUP($A542,таксономия!$1:$1048576,9,0)</f>
        <v xml:space="preserve"> Actinomycetales</v>
      </c>
      <c r="EM542" t="str">
        <f>VLOOKUP($A542,таксономия!$1:$1048576,10,0)</f>
        <v xml:space="preserve"> Actinomycetaceae</v>
      </c>
      <c r="EN542" t="str">
        <f>VLOOKUP($A542,таксономия!$1:$1048576,11,0)</f>
        <v>Actinomyces.</v>
      </c>
      <c r="EO542">
        <f>VLOOKUP($A542,таксономия!$1:$1048576,12,0)</f>
        <v>0</v>
      </c>
      <c r="EP542">
        <f>VLOOKUP($A542,таксономия!$1:$1048576,13,0)</f>
        <v>0</v>
      </c>
      <c r="EQ542">
        <f>VLOOKUP($A542,таксономия!$1:$1048576,14,0)</f>
        <v>0</v>
      </c>
    </row>
    <row r="543" spans="1:147" x14ac:dyDescent="0.25">
      <c r="A543" t="s">
        <v>676</v>
      </c>
      <c r="C543">
        <f t="shared" si="12"/>
        <v>1</v>
      </c>
      <c r="D543" s="1">
        <v>1</v>
      </c>
      <c r="E543">
        <v>0</v>
      </c>
      <c r="F543">
        <v>0</v>
      </c>
      <c r="G543">
        <v>0</v>
      </c>
      <c r="H543">
        <v>0</v>
      </c>
      <c r="I543">
        <v>0</v>
      </c>
      <c r="J543" s="2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107</v>
      </c>
      <c r="EJ543" t="str">
        <f>VLOOKUP($A543,таксономия!$1:$1048576,7,0)</f>
        <v>Bacteria</v>
      </c>
      <c r="EK543" t="str">
        <f>VLOOKUP($A543,таксономия!$1:$1048576,8,0)</f>
        <v xml:space="preserve"> Proteobacteria</v>
      </c>
      <c r="EL543" s="3" t="str">
        <f>VLOOKUP($A543,таксономия!$1:$1048576,9,0)</f>
        <v xml:space="preserve"> Alphaproteobacteria</v>
      </c>
      <c r="EM543" t="str">
        <f>VLOOKUP($A543,таксономия!$1:$1048576,10,0)</f>
        <v xml:space="preserve"> Sphingomonadales</v>
      </c>
      <c r="EN543" t="str">
        <f>VLOOKUP($A543,таксономия!$1:$1048576,11,0)</f>
        <v>Sphingomonadaceae</v>
      </c>
      <c r="EO543" t="str">
        <f>VLOOKUP($A543,таксономия!$1:$1048576,12,0)</f>
        <v xml:space="preserve"> Sphingobium.</v>
      </c>
      <c r="EP543">
        <f>VLOOKUP($A543,таксономия!$1:$1048576,13,0)</f>
        <v>0</v>
      </c>
      <c r="EQ543">
        <f>VLOOKUP($A543,таксономия!$1:$1048576,14,0)</f>
        <v>0</v>
      </c>
    </row>
    <row r="544" spans="1:147" x14ac:dyDescent="0.25">
      <c r="A544" t="s">
        <v>677</v>
      </c>
      <c r="C544">
        <f t="shared" si="12"/>
        <v>1</v>
      </c>
      <c r="D544" s="1">
        <v>1</v>
      </c>
      <c r="E544">
        <v>0</v>
      </c>
      <c r="F544">
        <v>0</v>
      </c>
      <c r="G544">
        <v>0</v>
      </c>
      <c r="H544">
        <v>0</v>
      </c>
      <c r="I544">
        <v>0</v>
      </c>
      <c r="J544" s="2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106</v>
      </c>
      <c r="EJ544" t="str">
        <f>VLOOKUP($A544,таксономия!$1:$1048576,7,0)</f>
        <v>Bacteria</v>
      </c>
      <c r="EK544" t="str">
        <f>VLOOKUP($A544,таксономия!$1:$1048576,8,0)</f>
        <v xml:space="preserve"> Proteobacteria</v>
      </c>
      <c r="EL544" s="3" t="str">
        <f>VLOOKUP($A544,таксономия!$1:$1048576,9,0)</f>
        <v xml:space="preserve"> Alphaproteobacteria</v>
      </c>
      <c r="EM544" t="str">
        <f>VLOOKUP($A544,таксономия!$1:$1048576,10,0)</f>
        <v xml:space="preserve"> Sphingomonadales</v>
      </c>
      <c r="EN544" t="str">
        <f>VLOOKUP($A544,таксономия!$1:$1048576,11,0)</f>
        <v>Sphingomonadaceae</v>
      </c>
      <c r="EO544" t="str">
        <f>VLOOKUP($A544,таксономия!$1:$1048576,12,0)</f>
        <v xml:space="preserve"> Sphingobium.</v>
      </c>
      <c r="EP544">
        <f>VLOOKUP($A544,таксономия!$1:$1048576,13,0)</f>
        <v>0</v>
      </c>
      <c r="EQ544">
        <f>VLOOKUP($A544,таксономия!$1:$1048576,14,0)</f>
        <v>0</v>
      </c>
    </row>
    <row r="545" spans="1:147" x14ac:dyDescent="0.25">
      <c r="A545" t="s">
        <v>678</v>
      </c>
      <c r="C545">
        <f t="shared" si="12"/>
        <v>1</v>
      </c>
      <c r="D545" s="1">
        <v>1</v>
      </c>
      <c r="E545">
        <v>0</v>
      </c>
      <c r="F545">
        <v>0</v>
      </c>
      <c r="G545">
        <v>0</v>
      </c>
      <c r="H545">
        <v>0</v>
      </c>
      <c r="I545">
        <v>0</v>
      </c>
      <c r="J545" s="2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104</v>
      </c>
      <c r="EJ545" t="str">
        <f>VLOOKUP($A545,таксономия!$1:$1048576,7,0)</f>
        <v>Bacteria</v>
      </c>
      <c r="EK545" t="str">
        <f>VLOOKUP($A545,таксономия!$1:$1048576,8,0)</f>
        <v xml:space="preserve"> Proteobacteria</v>
      </c>
      <c r="EL545" s="3" t="str">
        <f>VLOOKUP($A545,таксономия!$1:$1048576,9,0)</f>
        <v xml:space="preserve"> Alphaproteobacteria</v>
      </c>
      <c r="EM545" t="str">
        <f>VLOOKUP($A545,таксономия!$1:$1048576,10,0)</f>
        <v xml:space="preserve"> Sphingomonadales</v>
      </c>
      <c r="EN545" t="str">
        <f>VLOOKUP($A545,таксономия!$1:$1048576,11,0)</f>
        <v>Sphingomonadaceae</v>
      </c>
      <c r="EO545" t="str">
        <f>VLOOKUP($A545,таксономия!$1:$1048576,12,0)</f>
        <v xml:space="preserve"> Sphingobium.</v>
      </c>
      <c r="EP545">
        <f>VLOOKUP($A545,таксономия!$1:$1048576,13,0)</f>
        <v>0</v>
      </c>
      <c r="EQ545">
        <f>VLOOKUP($A545,таксономия!$1:$1048576,14,0)</f>
        <v>0</v>
      </c>
    </row>
    <row r="546" spans="1:147" x14ac:dyDescent="0.25">
      <c r="A546" t="s">
        <v>679</v>
      </c>
      <c r="C546">
        <f t="shared" si="12"/>
        <v>1</v>
      </c>
      <c r="D546" s="1">
        <v>1</v>
      </c>
      <c r="E546">
        <v>0</v>
      </c>
      <c r="F546">
        <v>0</v>
      </c>
      <c r="G546">
        <v>0</v>
      </c>
      <c r="H546">
        <v>0</v>
      </c>
      <c r="I546">
        <v>0</v>
      </c>
      <c r="J546" s="2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97</v>
      </c>
      <c r="EJ546" t="str">
        <f>VLOOKUP($A546,таксономия!$1:$1048576,7,0)</f>
        <v>Bacteria</v>
      </c>
      <c r="EK546" t="str">
        <f>VLOOKUP($A546,таксономия!$1:$1048576,8,0)</f>
        <v xml:space="preserve"> Proteobacteria</v>
      </c>
      <c r="EL546" s="3" t="str">
        <f>VLOOKUP($A546,таксономия!$1:$1048576,9,0)</f>
        <v xml:space="preserve"> Alphaproteobacteria</v>
      </c>
      <c r="EM546" t="str">
        <f>VLOOKUP($A546,таксономия!$1:$1048576,10,0)</f>
        <v xml:space="preserve"> Sphingomonadales</v>
      </c>
      <c r="EN546" t="str">
        <f>VLOOKUP($A546,таксономия!$1:$1048576,11,0)</f>
        <v>Sphingomonadaceae</v>
      </c>
      <c r="EO546" t="str">
        <f>VLOOKUP($A546,таксономия!$1:$1048576,12,0)</f>
        <v xml:space="preserve"> Sphingobium.</v>
      </c>
      <c r="EP546">
        <f>VLOOKUP($A546,таксономия!$1:$1048576,13,0)</f>
        <v>0</v>
      </c>
      <c r="EQ546">
        <f>VLOOKUP($A546,таксономия!$1:$1048576,14,0)</f>
        <v>0</v>
      </c>
    </row>
    <row r="547" spans="1:147" x14ac:dyDescent="0.25">
      <c r="A547" t="s">
        <v>683</v>
      </c>
      <c r="C547">
        <f t="shared" si="12"/>
        <v>1</v>
      </c>
      <c r="D547" s="1">
        <v>1</v>
      </c>
      <c r="E547">
        <v>0</v>
      </c>
      <c r="F547">
        <v>0</v>
      </c>
      <c r="G547">
        <v>0</v>
      </c>
      <c r="H547">
        <v>0</v>
      </c>
      <c r="I547">
        <v>0</v>
      </c>
      <c r="J547" s="2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108</v>
      </c>
      <c r="EJ547" t="str">
        <f>VLOOKUP($A547,таксономия!$1:$1048576,7,0)</f>
        <v>Bacteria</v>
      </c>
      <c r="EK547" t="str">
        <f>VLOOKUP($A547,таксономия!$1:$1048576,8,0)</f>
        <v xml:space="preserve"> Proteobacteria</v>
      </c>
      <c r="EL547" s="3" t="str">
        <f>VLOOKUP($A547,таксономия!$1:$1048576,9,0)</f>
        <v xml:space="preserve"> Betaproteobacteria</v>
      </c>
      <c r="EM547" t="str">
        <f>VLOOKUP($A547,таксономия!$1:$1048576,10,0)</f>
        <v xml:space="preserve"> Gallionellales</v>
      </c>
      <c r="EN547" t="str">
        <f>VLOOKUP($A547,таксономия!$1:$1048576,11,0)</f>
        <v>Gallionellaceae</v>
      </c>
      <c r="EO547" t="str">
        <f>VLOOKUP($A547,таксономия!$1:$1048576,12,0)</f>
        <v xml:space="preserve"> Sideroxydans.</v>
      </c>
      <c r="EP547">
        <f>VLOOKUP($A547,таксономия!$1:$1048576,13,0)</f>
        <v>0</v>
      </c>
      <c r="EQ547">
        <f>VLOOKUP($A547,таксономия!$1:$1048576,14,0)</f>
        <v>0</v>
      </c>
    </row>
    <row r="548" spans="1:147" x14ac:dyDescent="0.25">
      <c r="A548" t="s">
        <v>685</v>
      </c>
      <c r="C548">
        <f t="shared" si="12"/>
        <v>1</v>
      </c>
      <c r="D548" s="1">
        <v>1</v>
      </c>
      <c r="E548">
        <v>0</v>
      </c>
      <c r="F548">
        <v>0</v>
      </c>
      <c r="G548">
        <v>0</v>
      </c>
      <c r="H548">
        <v>0</v>
      </c>
      <c r="I548">
        <v>0</v>
      </c>
      <c r="J548" s="2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109</v>
      </c>
      <c r="EJ548" t="str">
        <f>VLOOKUP($A548,таксономия!$1:$1048576,7,0)</f>
        <v>Bacteria</v>
      </c>
      <c r="EK548" t="str">
        <f>VLOOKUP($A548,таксономия!$1:$1048576,8,0)</f>
        <v xml:space="preserve"> candidate division NC10</v>
      </c>
      <c r="EL548" s="3" t="str">
        <f>VLOOKUP($A548,таксономия!$1:$1048576,9,0)</f>
        <v xml:space="preserve"> Candidatus Methylomirabilis.</v>
      </c>
      <c r="EM548">
        <f>VLOOKUP($A548,таксономия!$1:$1048576,10,0)</f>
        <v>0</v>
      </c>
      <c r="EN548">
        <f>VLOOKUP($A548,таксономия!$1:$1048576,11,0)</f>
        <v>0</v>
      </c>
      <c r="EO548">
        <f>VLOOKUP($A548,таксономия!$1:$1048576,12,0)</f>
        <v>0</v>
      </c>
      <c r="EP548">
        <f>VLOOKUP($A548,таксономия!$1:$1048576,13,0)</f>
        <v>0</v>
      </c>
      <c r="EQ548">
        <f>VLOOKUP($A548,таксономия!$1:$1048576,14,0)</f>
        <v>0</v>
      </c>
    </row>
    <row r="549" spans="1:147" x14ac:dyDescent="0.25">
      <c r="A549" t="s">
        <v>691</v>
      </c>
      <c r="C549">
        <f t="shared" si="12"/>
        <v>1</v>
      </c>
      <c r="D549" s="1">
        <v>1</v>
      </c>
      <c r="E549">
        <v>0</v>
      </c>
      <c r="F549">
        <v>0</v>
      </c>
      <c r="G549">
        <v>0</v>
      </c>
      <c r="H549">
        <v>0</v>
      </c>
      <c r="I549">
        <v>0</v>
      </c>
      <c r="J549" s="2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110</v>
      </c>
      <c r="EJ549" t="e">
        <f>VLOOKUP($A549,таксономия!$1:$1048576,7,0)</f>
        <v>#N/A</v>
      </c>
      <c r="EK549" t="e">
        <f>VLOOKUP($A549,таксономия!$1:$1048576,8,0)</f>
        <v>#N/A</v>
      </c>
      <c r="EL549" s="3" t="e">
        <f>VLOOKUP($A549,таксономия!$1:$1048576,9,0)</f>
        <v>#N/A</v>
      </c>
      <c r="EM549" t="e">
        <f>VLOOKUP($A549,таксономия!$1:$1048576,10,0)</f>
        <v>#N/A</v>
      </c>
      <c r="EN549" t="e">
        <f>VLOOKUP($A549,таксономия!$1:$1048576,11,0)</f>
        <v>#N/A</v>
      </c>
      <c r="EO549" t="e">
        <f>VLOOKUP($A549,таксономия!$1:$1048576,12,0)</f>
        <v>#N/A</v>
      </c>
      <c r="EP549" t="e">
        <f>VLOOKUP($A549,таксономия!$1:$1048576,13,0)</f>
        <v>#N/A</v>
      </c>
      <c r="EQ549" t="e">
        <f>VLOOKUP($A549,таксономия!$1:$1048576,14,0)</f>
        <v>#N/A</v>
      </c>
    </row>
    <row r="550" spans="1:147" x14ac:dyDescent="0.25">
      <c r="A550" t="s">
        <v>692</v>
      </c>
      <c r="C550">
        <f t="shared" si="12"/>
        <v>1</v>
      </c>
      <c r="D550" s="1">
        <v>1</v>
      </c>
      <c r="E550">
        <v>0</v>
      </c>
      <c r="F550">
        <v>0</v>
      </c>
      <c r="G550">
        <v>0</v>
      </c>
      <c r="H550">
        <v>0</v>
      </c>
      <c r="I550">
        <v>0</v>
      </c>
      <c r="J550" s="2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109</v>
      </c>
      <c r="EJ550" t="e">
        <f>VLOOKUP($A550,таксономия!$1:$1048576,7,0)</f>
        <v>#N/A</v>
      </c>
      <c r="EK550" t="e">
        <f>VLOOKUP($A550,таксономия!$1:$1048576,8,0)</f>
        <v>#N/A</v>
      </c>
      <c r="EL550" s="3" t="e">
        <f>VLOOKUP($A550,таксономия!$1:$1048576,9,0)</f>
        <v>#N/A</v>
      </c>
      <c r="EM550" t="e">
        <f>VLOOKUP($A550,таксономия!$1:$1048576,10,0)</f>
        <v>#N/A</v>
      </c>
      <c r="EN550" t="e">
        <f>VLOOKUP($A550,таксономия!$1:$1048576,11,0)</f>
        <v>#N/A</v>
      </c>
      <c r="EO550" t="e">
        <f>VLOOKUP($A550,таксономия!$1:$1048576,12,0)</f>
        <v>#N/A</v>
      </c>
      <c r="EP550" t="e">
        <f>VLOOKUP($A550,таксономия!$1:$1048576,13,0)</f>
        <v>#N/A</v>
      </c>
      <c r="EQ550" t="e">
        <f>VLOOKUP($A550,таксономия!$1:$1048576,14,0)</f>
        <v>#N/A</v>
      </c>
    </row>
    <row r="551" spans="1:147" x14ac:dyDescent="0.25">
      <c r="A551" t="s">
        <v>693</v>
      </c>
      <c r="C551">
        <f t="shared" si="12"/>
        <v>1</v>
      </c>
      <c r="D551" s="1">
        <v>1</v>
      </c>
      <c r="E551">
        <v>0</v>
      </c>
      <c r="F551">
        <v>0</v>
      </c>
      <c r="G551">
        <v>0</v>
      </c>
      <c r="H551">
        <v>0</v>
      </c>
      <c r="I551">
        <v>0</v>
      </c>
      <c r="J551" s="2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107</v>
      </c>
      <c r="EJ551" t="e">
        <f>VLOOKUP($A551,таксономия!$1:$1048576,7,0)</f>
        <v>#N/A</v>
      </c>
      <c r="EK551" t="e">
        <f>VLOOKUP($A551,таксономия!$1:$1048576,8,0)</f>
        <v>#N/A</v>
      </c>
      <c r="EL551" s="3" t="e">
        <f>VLOOKUP($A551,таксономия!$1:$1048576,9,0)</f>
        <v>#N/A</v>
      </c>
      <c r="EM551" t="e">
        <f>VLOOKUP($A551,таксономия!$1:$1048576,10,0)</f>
        <v>#N/A</v>
      </c>
      <c r="EN551" t="e">
        <f>VLOOKUP($A551,таксономия!$1:$1048576,11,0)</f>
        <v>#N/A</v>
      </c>
      <c r="EO551" t="e">
        <f>VLOOKUP($A551,таксономия!$1:$1048576,12,0)</f>
        <v>#N/A</v>
      </c>
      <c r="EP551" t="e">
        <f>VLOOKUP($A551,таксономия!$1:$1048576,13,0)</f>
        <v>#N/A</v>
      </c>
      <c r="EQ551" t="e">
        <f>VLOOKUP($A551,таксономия!$1:$1048576,14,0)</f>
        <v>#N/A</v>
      </c>
    </row>
    <row r="552" spans="1:147" x14ac:dyDescent="0.25">
      <c r="A552" t="s">
        <v>694</v>
      </c>
      <c r="C552">
        <f t="shared" si="12"/>
        <v>1</v>
      </c>
      <c r="D552" s="1">
        <v>1</v>
      </c>
      <c r="E552">
        <v>0</v>
      </c>
      <c r="F552">
        <v>0</v>
      </c>
      <c r="G552">
        <v>0</v>
      </c>
      <c r="H552">
        <v>0</v>
      </c>
      <c r="I552">
        <v>0</v>
      </c>
      <c r="J552" s="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111</v>
      </c>
      <c r="EJ552" t="e">
        <f>VLOOKUP($A552,таксономия!$1:$1048576,7,0)</f>
        <v>#N/A</v>
      </c>
      <c r="EK552" t="e">
        <f>VLOOKUP($A552,таксономия!$1:$1048576,8,0)</f>
        <v>#N/A</v>
      </c>
      <c r="EL552" s="3" t="e">
        <f>VLOOKUP($A552,таксономия!$1:$1048576,9,0)</f>
        <v>#N/A</v>
      </c>
      <c r="EM552" t="e">
        <f>VLOOKUP($A552,таксономия!$1:$1048576,10,0)</f>
        <v>#N/A</v>
      </c>
      <c r="EN552" t="e">
        <f>VLOOKUP($A552,таксономия!$1:$1048576,11,0)</f>
        <v>#N/A</v>
      </c>
      <c r="EO552" t="e">
        <f>VLOOKUP($A552,таксономия!$1:$1048576,12,0)</f>
        <v>#N/A</v>
      </c>
      <c r="EP552" t="e">
        <f>VLOOKUP($A552,таксономия!$1:$1048576,13,0)</f>
        <v>#N/A</v>
      </c>
      <c r="EQ552" t="e">
        <f>VLOOKUP($A552,таксономия!$1:$1048576,14,0)</f>
        <v>#N/A</v>
      </c>
    </row>
    <row r="553" spans="1:147" x14ac:dyDescent="0.25">
      <c r="A553" t="s">
        <v>697</v>
      </c>
      <c r="C553">
        <f t="shared" si="12"/>
        <v>1</v>
      </c>
      <c r="D553" s="1">
        <v>1</v>
      </c>
      <c r="E553">
        <v>0</v>
      </c>
      <c r="F553">
        <v>0</v>
      </c>
      <c r="G553">
        <v>0</v>
      </c>
      <c r="H553">
        <v>0</v>
      </c>
      <c r="I553">
        <v>0</v>
      </c>
      <c r="J553" s="2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66</v>
      </c>
      <c r="EJ553" t="str">
        <f>VLOOKUP($A553,таксономия!$1:$1048576,7,0)</f>
        <v>Bacteria</v>
      </c>
      <c r="EK553" t="str">
        <f>VLOOKUP($A553,таксономия!$1:$1048576,8,0)</f>
        <v xml:space="preserve"> Proteobacteria</v>
      </c>
      <c r="EL553" s="3" t="str">
        <f>VLOOKUP($A553,таксономия!$1:$1048576,9,0)</f>
        <v xml:space="preserve"> Gammaproteobacteria</v>
      </c>
      <c r="EM553" t="str">
        <f>VLOOKUP($A553,таксономия!$1:$1048576,10,0)</f>
        <v xml:space="preserve"> Legionellales</v>
      </c>
      <c r="EN553" t="str">
        <f>VLOOKUP($A553,таксономия!$1:$1048576,11,0)</f>
        <v>Legionellaceae</v>
      </c>
      <c r="EO553" t="str">
        <f>VLOOKUP($A553,таксономия!$1:$1048576,12,0)</f>
        <v xml:space="preserve"> Legionella.</v>
      </c>
      <c r="EP553">
        <f>VLOOKUP($A553,таксономия!$1:$1048576,13,0)</f>
        <v>0</v>
      </c>
      <c r="EQ553">
        <f>VLOOKUP($A553,таксономия!$1:$1048576,14,0)</f>
        <v>0</v>
      </c>
    </row>
    <row r="554" spans="1:147" x14ac:dyDescent="0.25">
      <c r="A554" t="s">
        <v>698</v>
      </c>
      <c r="C554">
        <f t="shared" si="12"/>
        <v>1</v>
      </c>
      <c r="D554" s="1">
        <v>1</v>
      </c>
      <c r="E554">
        <v>0</v>
      </c>
      <c r="F554">
        <v>0</v>
      </c>
      <c r="G554">
        <v>0</v>
      </c>
      <c r="H554">
        <v>0</v>
      </c>
      <c r="I554">
        <v>0</v>
      </c>
      <c r="J554" s="2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44</v>
      </c>
      <c r="EJ554" t="str">
        <f>VLOOKUP($A554,таксономия!$1:$1048576,7,0)</f>
        <v>Bacteria</v>
      </c>
      <c r="EK554" t="str">
        <f>VLOOKUP($A554,таксономия!$1:$1048576,8,0)</f>
        <v xml:space="preserve"> Proteobacteria</v>
      </c>
      <c r="EL554" s="3" t="str">
        <f>VLOOKUP($A554,таксономия!$1:$1048576,9,0)</f>
        <v xml:space="preserve"> Gammaproteobacteria</v>
      </c>
      <c r="EM554" t="str">
        <f>VLOOKUP($A554,таксономия!$1:$1048576,10,0)</f>
        <v xml:space="preserve"> Legionellales</v>
      </c>
      <c r="EN554" t="str">
        <f>VLOOKUP($A554,таксономия!$1:$1048576,11,0)</f>
        <v>Legionellaceae</v>
      </c>
      <c r="EO554" t="str">
        <f>VLOOKUP($A554,таксономия!$1:$1048576,12,0)</f>
        <v xml:space="preserve"> Legionella.</v>
      </c>
      <c r="EP554">
        <f>VLOOKUP($A554,таксономия!$1:$1048576,13,0)</f>
        <v>0</v>
      </c>
      <c r="EQ554">
        <f>VLOOKUP($A554,таксономия!$1:$1048576,14,0)</f>
        <v>0</v>
      </c>
    </row>
    <row r="555" spans="1:147" x14ac:dyDescent="0.25">
      <c r="A555" t="s">
        <v>699</v>
      </c>
      <c r="C555">
        <f t="shared" si="12"/>
        <v>1</v>
      </c>
      <c r="D555" s="1">
        <v>1</v>
      </c>
      <c r="E555">
        <v>0</v>
      </c>
      <c r="F555">
        <v>0</v>
      </c>
      <c r="G555">
        <v>0</v>
      </c>
      <c r="H555">
        <v>0</v>
      </c>
      <c r="I555">
        <v>0</v>
      </c>
      <c r="J555" s="2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63</v>
      </c>
      <c r="EJ555" t="e">
        <f>VLOOKUP($A555,таксономия!$1:$1048576,7,0)</f>
        <v>#N/A</v>
      </c>
      <c r="EK555" t="e">
        <f>VLOOKUP($A555,таксономия!$1:$1048576,8,0)</f>
        <v>#N/A</v>
      </c>
      <c r="EL555" s="3" t="e">
        <f>VLOOKUP($A555,таксономия!$1:$1048576,9,0)</f>
        <v>#N/A</v>
      </c>
      <c r="EM555" t="e">
        <f>VLOOKUP($A555,таксономия!$1:$1048576,10,0)</f>
        <v>#N/A</v>
      </c>
      <c r="EN555" t="e">
        <f>VLOOKUP($A555,таксономия!$1:$1048576,11,0)</f>
        <v>#N/A</v>
      </c>
      <c r="EO555" t="e">
        <f>VLOOKUP($A555,таксономия!$1:$1048576,12,0)</f>
        <v>#N/A</v>
      </c>
      <c r="EP555" t="e">
        <f>VLOOKUP($A555,таксономия!$1:$1048576,13,0)</f>
        <v>#N/A</v>
      </c>
      <c r="EQ555" t="e">
        <f>VLOOKUP($A555,таксономия!$1:$1048576,14,0)</f>
        <v>#N/A</v>
      </c>
    </row>
    <row r="556" spans="1:147" x14ac:dyDescent="0.25">
      <c r="A556" t="s">
        <v>700</v>
      </c>
      <c r="C556">
        <f t="shared" si="12"/>
        <v>1</v>
      </c>
      <c r="D556" s="1">
        <v>1</v>
      </c>
      <c r="E556">
        <v>0</v>
      </c>
      <c r="F556">
        <v>0</v>
      </c>
      <c r="G556">
        <v>0</v>
      </c>
      <c r="H556">
        <v>0</v>
      </c>
      <c r="I556">
        <v>0</v>
      </c>
      <c r="J556" s="2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101</v>
      </c>
      <c r="EJ556" t="e">
        <f>VLOOKUP($A556,таксономия!$1:$1048576,7,0)</f>
        <v>#N/A</v>
      </c>
      <c r="EK556" t="e">
        <f>VLOOKUP($A556,таксономия!$1:$1048576,8,0)</f>
        <v>#N/A</v>
      </c>
      <c r="EL556" s="3" t="e">
        <f>VLOOKUP($A556,таксономия!$1:$1048576,9,0)</f>
        <v>#N/A</v>
      </c>
      <c r="EM556" t="e">
        <f>VLOOKUP($A556,таксономия!$1:$1048576,10,0)</f>
        <v>#N/A</v>
      </c>
      <c r="EN556" t="e">
        <f>VLOOKUP($A556,таксономия!$1:$1048576,11,0)</f>
        <v>#N/A</v>
      </c>
      <c r="EO556" t="e">
        <f>VLOOKUP($A556,таксономия!$1:$1048576,12,0)</f>
        <v>#N/A</v>
      </c>
      <c r="EP556" t="e">
        <f>VLOOKUP($A556,таксономия!$1:$1048576,13,0)</f>
        <v>#N/A</v>
      </c>
      <c r="EQ556" t="e">
        <f>VLOOKUP($A556,таксономия!$1:$1048576,14,0)</f>
        <v>#N/A</v>
      </c>
    </row>
    <row r="557" spans="1:147" x14ac:dyDescent="0.25">
      <c r="A557" t="s">
        <v>701</v>
      </c>
      <c r="C557">
        <f t="shared" si="12"/>
        <v>1</v>
      </c>
      <c r="D557" s="1">
        <v>1</v>
      </c>
      <c r="E557">
        <v>0</v>
      </c>
      <c r="F557">
        <v>0</v>
      </c>
      <c r="G557">
        <v>0</v>
      </c>
      <c r="H557">
        <v>0</v>
      </c>
      <c r="I557">
        <v>0</v>
      </c>
      <c r="J557" s="2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108</v>
      </c>
      <c r="EJ557" t="str">
        <f>VLOOKUP($A557,таксономия!$1:$1048576,7,0)</f>
        <v>Bacteria</v>
      </c>
      <c r="EK557" t="str">
        <f>VLOOKUP($A557,таксономия!$1:$1048576,8,0)</f>
        <v xml:space="preserve"> Actinobacteria</v>
      </c>
      <c r="EL557" s="3" t="str">
        <f>VLOOKUP($A557,таксономия!$1:$1048576,9,0)</f>
        <v xml:space="preserve"> Corynebacteriales</v>
      </c>
      <c r="EM557" t="str">
        <f>VLOOKUP($A557,таксономия!$1:$1048576,10,0)</f>
        <v xml:space="preserve"> Tsukamurellaceae</v>
      </c>
      <c r="EN557" t="str">
        <f>VLOOKUP($A557,таксономия!$1:$1048576,11,0)</f>
        <v>Tsukamurella.</v>
      </c>
      <c r="EO557">
        <f>VLOOKUP($A557,таксономия!$1:$1048576,12,0)</f>
        <v>0</v>
      </c>
      <c r="EP557">
        <f>VLOOKUP($A557,таксономия!$1:$1048576,13,0)</f>
        <v>0</v>
      </c>
      <c r="EQ557">
        <f>VLOOKUP($A557,таксономия!$1:$1048576,14,0)</f>
        <v>0</v>
      </c>
    </row>
    <row r="558" spans="1:147" x14ac:dyDescent="0.25">
      <c r="A558" t="s">
        <v>702</v>
      </c>
      <c r="C558">
        <f t="shared" si="12"/>
        <v>1</v>
      </c>
      <c r="D558" s="1">
        <v>1</v>
      </c>
      <c r="E558">
        <v>0</v>
      </c>
      <c r="F558">
        <v>0</v>
      </c>
      <c r="G558">
        <v>0</v>
      </c>
      <c r="H558">
        <v>0</v>
      </c>
      <c r="I558">
        <v>0</v>
      </c>
      <c r="J558" s="2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108</v>
      </c>
      <c r="EJ558" t="str">
        <f>VLOOKUP($A558,таксономия!$1:$1048576,7,0)</f>
        <v>Bacteria</v>
      </c>
      <c r="EK558" t="str">
        <f>VLOOKUP($A558,таксономия!$1:$1048576,8,0)</f>
        <v xml:space="preserve"> Actinobacteria</v>
      </c>
      <c r="EL558" s="3" t="str">
        <f>VLOOKUP($A558,таксономия!$1:$1048576,9,0)</f>
        <v xml:space="preserve"> Corynebacteriales</v>
      </c>
      <c r="EM558" t="str">
        <f>VLOOKUP($A558,таксономия!$1:$1048576,10,0)</f>
        <v xml:space="preserve"> Tsukamurellaceae</v>
      </c>
      <c r="EN558" t="str">
        <f>VLOOKUP($A558,таксономия!$1:$1048576,11,0)</f>
        <v>Tsukamurella.</v>
      </c>
      <c r="EO558">
        <f>VLOOKUP($A558,таксономия!$1:$1048576,12,0)</f>
        <v>0</v>
      </c>
      <c r="EP558">
        <f>VLOOKUP($A558,таксономия!$1:$1048576,13,0)</f>
        <v>0</v>
      </c>
      <c r="EQ558">
        <f>VLOOKUP($A558,таксономия!$1:$1048576,14,0)</f>
        <v>0</v>
      </c>
    </row>
    <row r="559" spans="1:147" x14ac:dyDescent="0.25">
      <c r="A559" t="s">
        <v>705</v>
      </c>
      <c r="C559">
        <f t="shared" si="12"/>
        <v>1</v>
      </c>
      <c r="D559" s="1">
        <v>1</v>
      </c>
      <c r="E559">
        <v>0</v>
      </c>
      <c r="F559">
        <v>0</v>
      </c>
      <c r="G559">
        <v>0</v>
      </c>
      <c r="H559">
        <v>0</v>
      </c>
      <c r="I559">
        <v>0</v>
      </c>
      <c r="J559" s="2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94</v>
      </c>
      <c r="EJ559" t="str">
        <f>VLOOKUP($A559,таксономия!$1:$1048576,7,0)</f>
        <v>Bacteria</v>
      </c>
      <c r="EK559" t="str">
        <f>VLOOKUP($A559,таксономия!$1:$1048576,8,0)</f>
        <v xml:space="preserve"> Actinobacteria</v>
      </c>
      <c r="EL559" s="3" t="str">
        <f>VLOOKUP($A559,таксономия!$1:$1048576,9,0)</f>
        <v xml:space="preserve"> Corynebacteriales</v>
      </c>
      <c r="EM559" t="str">
        <f>VLOOKUP($A559,таксономия!$1:$1048576,10,0)</f>
        <v xml:space="preserve"> Tsukamurellaceae</v>
      </c>
      <c r="EN559" t="str">
        <f>VLOOKUP($A559,таксономия!$1:$1048576,11,0)</f>
        <v>Tsukamurella.</v>
      </c>
      <c r="EO559">
        <f>VLOOKUP($A559,таксономия!$1:$1048576,12,0)</f>
        <v>0</v>
      </c>
      <c r="EP559">
        <f>VLOOKUP($A559,таксономия!$1:$1048576,13,0)</f>
        <v>0</v>
      </c>
      <c r="EQ559">
        <f>VLOOKUP($A559,таксономия!$1:$1048576,14,0)</f>
        <v>0</v>
      </c>
    </row>
    <row r="560" spans="1:147" x14ac:dyDescent="0.25">
      <c r="A560" t="s">
        <v>706</v>
      </c>
      <c r="C560">
        <f t="shared" si="12"/>
        <v>1</v>
      </c>
      <c r="D560" s="1">
        <v>1</v>
      </c>
      <c r="E560">
        <v>0</v>
      </c>
      <c r="F560">
        <v>0</v>
      </c>
      <c r="G560">
        <v>0</v>
      </c>
      <c r="H560">
        <v>0</v>
      </c>
      <c r="I560">
        <v>0</v>
      </c>
      <c r="J560" s="2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110</v>
      </c>
      <c r="EJ560" t="str">
        <f>VLOOKUP($A560,таксономия!$1:$1048576,7,0)</f>
        <v>Bacteria</v>
      </c>
      <c r="EK560" t="str">
        <f>VLOOKUP($A560,таксономия!$1:$1048576,8,0)</f>
        <v xml:space="preserve"> Proteobacteria</v>
      </c>
      <c r="EL560" s="3" t="str">
        <f>VLOOKUP($A560,таксономия!$1:$1048576,9,0)</f>
        <v xml:space="preserve"> Alphaproteobacteria</v>
      </c>
      <c r="EM560" t="str">
        <f>VLOOKUP($A560,таксономия!$1:$1048576,10,0)</f>
        <v xml:space="preserve"> Caulobacterales</v>
      </c>
      <c r="EN560" t="str">
        <f>VLOOKUP($A560,таксономия!$1:$1048576,11,0)</f>
        <v>Caulobacteraceae</v>
      </c>
      <c r="EO560" t="str">
        <f>VLOOKUP($A560,таксономия!$1:$1048576,12,0)</f>
        <v xml:space="preserve"> Caulobacter.</v>
      </c>
      <c r="EP560">
        <f>VLOOKUP($A560,таксономия!$1:$1048576,13,0)</f>
        <v>0</v>
      </c>
      <c r="EQ560">
        <f>VLOOKUP($A560,таксономия!$1:$1048576,14,0)</f>
        <v>0</v>
      </c>
    </row>
    <row r="561" spans="1:147" x14ac:dyDescent="0.25">
      <c r="A561" t="s">
        <v>707</v>
      </c>
      <c r="C561">
        <f t="shared" si="12"/>
        <v>1</v>
      </c>
      <c r="D561" s="1">
        <v>1</v>
      </c>
      <c r="E561">
        <v>0</v>
      </c>
      <c r="F561">
        <v>0</v>
      </c>
      <c r="G561">
        <v>0</v>
      </c>
      <c r="H561">
        <v>0</v>
      </c>
      <c r="I561">
        <v>0</v>
      </c>
      <c r="J561" s="2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110</v>
      </c>
      <c r="EJ561" t="str">
        <f>VLOOKUP($A561,таксономия!$1:$1048576,7,0)</f>
        <v>Bacteria</v>
      </c>
      <c r="EK561" t="str">
        <f>VLOOKUP($A561,таксономия!$1:$1048576,8,0)</f>
        <v xml:space="preserve"> Proteobacteria</v>
      </c>
      <c r="EL561" s="3" t="str">
        <f>VLOOKUP($A561,таксономия!$1:$1048576,9,0)</f>
        <v xml:space="preserve"> Alphaproteobacteria</v>
      </c>
      <c r="EM561" t="str">
        <f>VLOOKUP($A561,таксономия!$1:$1048576,10,0)</f>
        <v xml:space="preserve"> Caulobacterales</v>
      </c>
      <c r="EN561" t="str">
        <f>VLOOKUP($A561,таксономия!$1:$1048576,11,0)</f>
        <v>Caulobacteraceae</v>
      </c>
      <c r="EO561" t="str">
        <f>VLOOKUP($A561,таксономия!$1:$1048576,12,0)</f>
        <v xml:space="preserve"> Caulobacter.</v>
      </c>
      <c r="EP561">
        <f>VLOOKUP($A561,таксономия!$1:$1048576,13,0)</f>
        <v>0</v>
      </c>
      <c r="EQ561">
        <f>VLOOKUP($A561,таксономия!$1:$1048576,14,0)</f>
        <v>0</v>
      </c>
    </row>
    <row r="562" spans="1:147" x14ac:dyDescent="0.25">
      <c r="A562" t="s">
        <v>708</v>
      </c>
      <c r="C562">
        <f t="shared" si="12"/>
        <v>1</v>
      </c>
      <c r="D562" s="1">
        <v>1</v>
      </c>
      <c r="E562">
        <v>0</v>
      </c>
      <c r="F562">
        <v>0</v>
      </c>
      <c r="G562">
        <v>0</v>
      </c>
      <c r="H562">
        <v>0</v>
      </c>
      <c r="I562">
        <v>0</v>
      </c>
      <c r="J562" s="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107</v>
      </c>
      <c r="EJ562" t="str">
        <f>VLOOKUP($A562,таксономия!$1:$1048576,7,0)</f>
        <v>Bacteria</v>
      </c>
      <c r="EK562" t="str">
        <f>VLOOKUP($A562,таксономия!$1:$1048576,8,0)</f>
        <v xml:space="preserve"> Proteobacteria</v>
      </c>
      <c r="EL562" s="3" t="str">
        <f>VLOOKUP($A562,таксономия!$1:$1048576,9,0)</f>
        <v xml:space="preserve"> Alphaproteobacteria</v>
      </c>
      <c r="EM562" t="str">
        <f>VLOOKUP($A562,таксономия!$1:$1048576,10,0)</f>
        <v xml:space="preserve"> Caulobacterales</v>
      </c>
      <c r="EN562" t="str">
        <f>VLOOKUP($A562,таксономия!$1:$1048576,11,0)</f>
        <v>Caulobacteraceae</v>
      </c>
      <c r="EO562" t="str">
        <f>VLOOKUP($A562,таксономия!$1:$1048576,12,0)</f>
        <v xml:space="preserve"> Caulobacter.</v>
      </c>
      <c r="EP562">
        <f>VLOOKUP($A562,таксономия!$1:$1048576,13,0)</f>
        <v>0</v>
      </c>
      <c r="EQ562">
        <f>VLOOKUP($A562,таксономия!$1:$1048576,14,0)</f>
        <v>0</v>
      </c>
    </row>
    <row r="563" spans="1:147" x14ac:dyDescent="0.25">
      <c r="A563" t="s">
        <v>718</v>
      </c>
      <c r="C563">
        <f t="shared" si="12"/>
        <v>1</v>
      </c>
      <c r="D563" s="1">
        <v>1</v>
      </c>
      <c r="E563">
        <v>0</v>
      </c>
      <c r="F563">
        <v>0</v>
      </c>
      <c r="G563">
        <v>0</v>
      </c>
      <c r="H563">
        <v>0</v>
      </c>
      <c r="I563">
        <v>0</v>
      </c>
      <c r="J563" s="2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105</v>
      </c>
      <c r="EJ563" t="e">
        <f>VLOOKUP($A563,таксономия!$1:$1048576,7,0)</f>
        <v>#N/A</v>
      </c>
      <c r="EK563" t="e">
        <f>VLOOKUP($A563,таксономия!$1:$1048576,8,0)</f>
        <v>#N/A</v>
      </c>
      <c r="EL563" s="3" t="e">
        <f>VLOOKUP($A563,таксономия!$1:$1048576,9,0)</f>
        <v>#N/A</v>
      </c>
      <c r="EM563" t="e">
        <f>VLOOKUP($A563,таксономия!$1:$1048576,10,0)</f>
        <v>#N/A</v>
      </c>
      <c r="EN563" t="e">
        <f>VLOOKUP($A563,таксономия!$1:$1048576,11,0)</f>
        <v>#N/A</v>
      </c>
      <c r="EO563" t="e">
        <f>VLOOKUP($A563,таксономия!$1:$1048576,12,0)</f>
        <v>#N/A</v>
      </c>
      <c r="EP563" t="e">
        <f>VLOOKUP($A563,таксономия!$1:$1048576,13,0)</f>
        <v>#N/A</v>
      </c>
      <c r="EQ563" t="e">
        <f>VLOOKUP($A563,таксономия!$1:$1048576,14,0)</f>
        <v>#N/A</v>
      </c>
    </row>
    <row r="564" spans="1:147" x14ac:dyDescent="0.25">
      <c r="A564" t="s">
        <v>719</v>
      </c>
      <c r="C564">
        <f t="shared" si="12"/>
        <v>1</v>
      </c>
      <c r="D564" s="1">
        <v>1</v>
      </c>
      <c r="E564">
        <v>0</v>
      </c>
      <c r="F564">
        <v>0</v>
      </c>
      <c r="G564">
        <v>0</v>
      </c>
      <c r="H564">
        <v>0</v>
      </c>
      <c r="I564">
        <v>0</v>
      </c>
      <c r="J564" s="2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95</v>
      </c>
      <c r="EJ564" t="str">
        <f>VLOOKUP($A564,таксономия!$1:$1048576,7,0)</f>
        <v>Bacteria</v>
      </c>
      <c r="EK564" t="str">
        <f>VLOOKUP($A564,таксономия!$1:$1048576,8,0)</f>
        <v xml:space="preserve"> Actinobacteria</v>
      </c>
      <c r="EL564" s="3" t="str">
        <f>VLOOKUP($A564,таксономия!$1:$1048576,9,0)</f>
        <v xml:space="preserve"> Coriobacteriia</v>
      </c>
      <c r="EM564" t="str">
        <f>VLOOKUP($A564,таксономия!$1:$1048576,10,0)</f>
        <v xml:space="preserve"> Eggerthellales</v>
      </c>
      <c r="EN564" t="str">
        <f>VLOOKUP($A564,таксономия!$1:$1048576,11,0)</f>
        <v>Eggerthellaceae</v>
      </c>
      <c r="EO564" t="str">
        <f>VLOOKUP($A564,таксономия!$1:$1048576,12,0)</f>
        <v xml:space="preserve"> Gordonibacter.</v>
      </c>
      <c r="EP564">
        <f>VLOOKUP($A564,таксономия!$1:$1048576,13,0)</f>
        <v>0</v>
      </c>
      <c r="EQ564">
        <f>VLOOKUP($A564,таксономия!$1:$1048576,14,0)</f>
        <v>0</v>
      </c>
    </row>
    <row r="565" spans="1:147" x14ac:dyDescent="0.25">
      <c r="A565" t="s">
        <v>721</v>
      </c>
      <c r="C565">
        <f t="shared" si="12"/>
        <v>1</v>
      </c>
      <c r="D565" s="1">
        <v>1</v>
      </c>
      <c r="E565">
        <v>0</v>
      </c>
      <c r="F565">
        <v>0</v>
      </c>
      <c r="G565">
        <v>0</v>
      </c>
      <c r="H565">
        <v>0</v>
      </c>
      <c r="I565">
        <v>0</v>
      </c>
      <c r="J565" s="2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55</v>
      </c>
      <c r="EJ565" t="e">
        <f>VLOOKUP($A565,таксономия!$1:$1048576,7,0)</f>
        <v>#N/A</v>
      </c>
      <c r="EK565" t="e">
        <f>VLOOKUP($A565,таксономия!$1:$1048576,8,0)</f>
        <v>#N/A</v>
      </c>
      <c r="EL565" s="3" t="e">
        <f>VLOOKUP($A565,таксономия!$1:$1048576,9,0)</f>
        <v>#N/A</v>
      </c>
      <c r="EM565" t="e">
        <f>VLOOKUP($A565,таксономия!$1:$1048576,10,0)</f>
        <v>#N/A</v>
      </c>
      <c r="EN565" t="e">
        <f>VLOOKUP($A565,таксономия!$1:$1048576,11,0)</f>
        <v>#N/A</v>
      </c>
      <c r="EO565" t="e">
        <f>VLOOKUP($A565,таксономия!$1:$1048576,12,0)</f>
        <v>#N/A</v>
      </c>
      <c r="EP565" t="e">
        <f>VLOOKUP($A565,таксономия!$1:$1048576,13,0)</f>
        <v>#N/A</v>
      </c>
      <c r="EQ565" t="e">
        <f>VLOOKUP($A565,таксономия!$1:$1048576,14,0)</f>
        <v>#N/A</v>
      </c>
    </row>
    <row r="566" spans="1:147" x14ac:dyDescent="0.25">
      <c r="A566" t="s">
        <v>724</v>
      </c>
      <c r="C566">
        <f t="shared" si="12"/>
        <v>1</v>
      </c>
      <c r="D566" s="1">
        <v>1</v>
      </c>
      <c r="E566">
        <v>0</v>
      </c>
      <c r="F566">
        <v>0</v>
      </c>
      <c r="G566">
        <v>0</v>
      </c>
      <c r="H566">
        <v>0</v>
      </c>
      <c r="I566">
        <v>0</v>
      </c>
      <c r="J566" s="2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108</v>
      </c>
      <c r="EJ566" t="str">
        <f>VLOOKUP($A566,таксономия!$1:$1048576,7,0)</f>
        <v>Bacteria</v>
      </c>
      <c r="EK566" t="str">
        <f>VLOOKUP($A566,таксономия!$1:$1048576,8,0)</f>
        <v xml:space="preserve"> Proteobacteria</v>
      </c>
      <c r="EL566" s="3" t="str">
        <f>VLOOKUP($A566,таксономия!$1:$1048576,9,0)</f>
        <v xml:space="preserve"> Betaproteobacteria</v>
      </c>
      <c r="EM566" t="str">
        <f>VLOOKUP($A566,таксономия!$1:$1048576,10,0)</f>
        <v xml:space="preserve"> Neisseriales</v>
      </c>
      <c r="EN566" t="str">
        <f>VLOOKUP($A566,таксономия!$1:$1048576,11,0)</f>
        <v>Neisseriaceae</v>
      </c>
      <c r="EO566" t="str">
        <f>VLOOKUP($A566,таксономия!$1:$1048576,12,0)</f>
        <v xml:space="preserve"> Neisseria.</v>
      </c>
      <c r="EP566">
        <f>VLOOKUP($A566,таксономия!$1:$1048576,13,0)</f>
        <v>0</v>
      </c>
      <c r="EQ566">
        <f>VLOOKUP($A566,таксономия!$1:$1048576,14,0)</f>
        <v>0</v>
      </c>
    </row>
    <row r="567" spans="1:147" x14ac:dyDescent="0.25">
      <c r="A567" t="s">
        <v>725</v>
      </c>
      <c r="C567">
        <f t="shared" si="12"/>
        <v>1</v>
      </c>
      <c r="D567" s="1">
        <v>1</v>
      </c>
      <c r="E567">
        <v>0</v>
      </c>
      <c r="F567">
        <v>0</v>
      </c>
      <c r="G567">
        <v>0</v>
      </c>
      <c r="H567">
        <v>0</v>
      </c>
      <c r="I567">
        <v>0</v>
      </c>
      <c r="J567" s="2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108</v>
      </c>
      <c r="EJ567" t="str">
        <f>VLOOKUP($A567,таксономия!$1:$1048576,7,0)</f>
        <v>Bacteria</v>
      </c>
      <c r="EK567" t="str">
        <f>VLOOKUP($A567,таксономия!$1:$1048576,8,0)</f>
        <v xml:space="preserve"> Proteobacteria</v>
      </c>
      <c r="EL567" s="3" t="str">
        <f>VLOOKUP($A567,таксономия!$1:$1048576,9,0)</f>
        <v xml:space="preserve"> Gammaproteobacteria</v>
      </c>
      <c r="EM567" t="str">
        <f>VLOOKUP($A567,таксономия!$1:$1048576,10,0)</f>
        <v xml:space="preserve"> Enterobacteriales</v>
      </c>
      <c r="EN567" t="str">
        <f>VLOOKUP($A567,таксономия!$1:$1048576,11,0)</f>
        <v>Enterobacteriaceae</v>
      </c>
      <c r="EO567" t="str">
        <f>VLOOKUP($A567,таксономия!$1:$1048576,12,0)</f>
        <v xml:space="preserve"> Escherichia.</v>
      </c>
      <c r="EP567">
        <f>VLOOKUP($A567,таксономия!$1:$1048576,13,0)</f>
        <v>0</v>
      </c>
      <c r="EQ567">
        <f>VLOOKUP($A567,таксономия!$1:$1048576,14,0)</f>
        <v>0</v>
      </c>
    </row>
    <row r="568" spans="1:147" x14ac:dyDescent="0.25">
      <c r="A568" t="s">
        <v>726</v>
      </c>
      <c r="C568">
        <f t="shared" si="12"/>
        <v>1</v>
      </c>
      <c r="D568" s="1">
        <v>1</v>
      </c>
      <c r="E568">
        <v>0</v>
      </c>
      <c r="F568">
        <v>0</v>
      </c>
      <c r="G568">
        <v>0</v>
      </c>
      <c r="H568">
        <v>0</v>
      </c>
      <c r="I568">
        <v>0</v>
      </c>
      <c r="J568" s="2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108</v>
      </c>
      <c r="EJ568" t="e">
        <f>VLOOKUP($A568,таксономия!$1:$1048576,7,0)</f>
        <v>#N/A</v>
      </c>
      <c r="EK568" t="e">
        <f>VLOOKUP($A568,таксономия!$1:$1048576,8,0)</f>
        <v>#N/A</v>
      </c>
      <c r="EL568" s="3" t="e">
        <f>VLOOKUP($A568,таксономия!$1:$1048576,9,0)</f>
        <v>#N/A</v>
      </c>
      <c r="EM568" t="e">
        <f>VLOOKUP($A568,таксономия!$1:$1048576,10,0)</f>
        <v>#N/A</v>
      </c>
      <c r="EN568" t="e">
        <f>VLOOKUP($A568,таксономия!$1:$1048576,11,0)</f>
        <v>#N/A</v>
      </c>
      <c r="EO568" t="e">
        <f>VLOOKUP($A568,таксономия!$1:$1048576,12,0)</f>
        <v>#N/A</v>
      </c>
      <c r="EP568" t="e">
        <f>VLOOKUP($A568,таксономия!$1:$1048576,13,0)</f>
        <v>#N/A</v>
      </c>
      <c r="EQ568" t="e">
        <f>VLOOKUP($A568,таксономия!$1:$1048576,14,0)</f>
        <v>#N/A</v>
      </c>
    </row>
    <row r="569" spans="1:147" x14ac:dyDescent="0.25">
      <c r="A569" t="s">
        <v>727</v>
      </c>
      <c r="C569">
        <f t="shared" si="12"/>
        <v>1</v>
      </c>
      <c r="D569" s="1">
        <v>1</v>
      </c>
      <c r="E569">
        <v>0</v>
      </c>
      <c r="F569">
        <v>0</v>
      </c>
      <c r="G569">
        <v>0</v>
      </c>
      <c r="H569">
        <v>0</v>
      </c>
      <c r="I569">
        <v>0</v>
      </c>
      <c r="J569" s="2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108</v>
      </c>
      <c r="EJ569" t="e">
        <f>VLOOKUP($A569,таксономия!$1:$1048576,7,0)</f>
        <v>#N/A</v>
      </c>
      <c r="EK569" t="e">
        <f>VLOOKUP($A569,таксономия!$1:$1048576,8,0)</f>
        <v>#N/A</v>
      </c>
      <c r="EL569" s="3" t="e">
        <f>VLOOKUP($A569,таксономия!$1:$1048576,9,0)</f>
        <v>#N/A</v>
      </c>
      <c r="EM569" t="e">
        <f>VLOOKUP($A569,таксономия!$1:$1048576,10,0)</f>
        <v>#N/A</v>
      </c>
      <c r="EN569" t="e">
        <f>VLOOKUP($A569,таксономия!$1:$1048576,11,0)</f>
        <v>#N/A</v>
      </c>
      <c r="EO569" t="e">
        <f>VLOOKUP($A569,таксономия!$1:$1048576,12,0)</f>
        <v>#N/A</v>
      </c>
      <c r="EP569" t="e">
        <f>VLOOKUP($A569,таксономия!$1:$1048576,13,0)</f>
        <v>#N/A</v>
      </c>
      <c r="EQ569" t="e">
        <f>VLOOKUP($A569,таксономия!$1:$1048576,14,0)</f>
        <v>#N/A</v>
      </c>
    </row>
    <row r="570" spans="1:147" x14ac:dyDescent="0.25">
      <c r="A570" t="s">
        <v>729</v>
      </c>
      <c r="C570">
        <f t="shared" si="12"/>
        <v>1</v>
      </c>
      <c r="D570" s="1">
        <v>1</v>
      </c>
      <c r="E570">
        <v>0</v>
      </c>
      <c r="F570">
        <v>0</v>
      </c>
      <c r="G570">
        <v>0</v>
      </c>
      <c r="H570">
        <v>0</v>
      </c>
      <c r="I570">
        <v>0</v>
      </c>
      <c r="J570" s="2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112</v>
      </c>
      <c r="EJ570" t="str">
        <f>VLOOKUP($A570,таксономия!$1:$1048576,7,0)</f>
        <v>Bacteria</v>
      </c>
      <c r="EK570" t="str">
        <f>VLOOKUP($A570,таксономия!$1:$1048576,8,0)</f>
        <v xml:space="preserve"> Proteobacteria</v>
      </c>
      <c r="EL570" s="3" t="str">
        <f>VLOOKUP($A570,таксономия!$1:$1048576,9,0)</f>
        <v xml:space="preserve"> Gammaproteobacteria</v>
      </c>
      <c r="EM570" t="str">
        <f>VLOOKUP($A570,таксономия!$1:$1048576,10,0)</f>
        <v xml:space="preserve"> Pseudomonadales</v>
      </c>
      <c r="EN570" t="str">
        <f>VLOOKUP($A570,таксономия!$1:$1048576,11,0)</f>
        <v>Moraxellaceae</v>
      </c>
      <c r="EO570" t="str">
        <f>VLOOKUP($A570,таксономия!$1:$1048576,12,0)</f>
        <v xml:space="preserve"> Acinetobacter</v>
      </c>
      <c r="EP570" t="str">
        <f>VLOOKUP($A570,таксономия!$1:$1048576,13,0)</f>
        <v>Acinetobacter calcoaceticus/baumannii complex.</v>
      </c>
      <c r="EQ570">
        <f>VLOOKUP($A570,таксономия!$1:$1048576,14,0)</f>
        <v>0</v>
      </c>
    </row>
    <row r="571" spans="1:147" x14ac:dyDescent="0.25">
      <c r="A571" t="s">
        <v>733</v>
      </c>
      <c r="C571">
        <f t="shared" si="12"/>
        <v>1</v>
      </c>
      <c r="D571" s="1">
        <v>1</v>
      </c>
      <c r="E571">
        <v>0</v>
      </c>
      <c r="F571">
        <v>0</v>
      </c>
      <c r="G571">
        <v>0</v>
      </c>
      <c r="H571">
        <v>0</v>
      </c>
      <c r="I571">
        <v>0</v>
      </c>
      <c r="J571" s="2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111</v>
      </c>
      <c r="EJ571" t="e">
        <f>VLOOKUP($A571,таксономия!$1:$1048576,7,0)</f>
        <v>#N/A</v>
      </c>
      <c r="EK571" t="e">
        <f>VLOOKUP($A571,таксономия!$1:$1048576,8,0)</f>
        <v>#N/A</v>
      </c>
      <c r="EL571" s="3" t="e">
        <f>VLOOKUP($A571,таксономия!$1:$1048576,9,0)</f>
        <v>#N/A</v>
      </c>
      <c r="EM571" t="e">
        <f>VLOOKUP($A571,таксономия!$1:$1048576,10,0)</f>
        <v>#N/A</v>
      </c>
      <c r="EN571" t="e">
        <f>VLOOKUP($A571,таксономия!$1:$1048576,11,0)</f>
        <v>#N/A</v>
      </c>
      <c r="EO571" t="e">
        <f>VLOOKUP($A571,таксономия!$1:$1048576,12,0)</f>
        <v>#N/A</v>
      </c>
      <c r="EP571" t="e">
        <f>VLOOKUP($A571,таксономия!$1:$1048576,13,0)</f>
        <v>#N/A</v>
      </c>
      <c r="EQ571" t="e">
        <f>VLOOKUP($A571,таксономия!$1:$1048576,14,0)</f>
        <v>#N/A</v>
      </c>
    </row>
    <row r="572" spans="1:147" x14ac:dyDescent="0.25">
      <c r="A572" t="s">
        <v>737</v>
      </c>
      <c r="C572">
        <f t="shared" si="12"/>
        <v>1</v>
      </c>
      <c r="D572" s="1">
        <v>1</v>
      </c>
      <c r="E572">
        <v>0</v>
      </c>
      <c r="F572">
        <v>0</v>
      </c>
      <c r="G572">
        <v>0</v>
      </c>
      <c r="H572">
        <v>0</v>
      </c>
      <c r="I572">
        <v>0</v>
      </c>
      <c r="J572" s="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110</v>
      </c>
      <c r="EJ572" t="str">
        <f>VLOOKUP($A572,таксономия!$1:$1048576,7,0)</f>
        <v>Bacteria</v>
      </c>
      <c r="EK572" t="str">
        <f>VLOOKUP($A572,таксономия!$1:$1048576,8,0)</f>
        <v xml:space="preserve"> Proteobacteria</v>
      </c>
      <c r="EL572" s="3" t="str">
        <f>VLOOKUP($A572,таксономия!$1:$1048576,9,0)</f>
        <v xml:space="preserve"> Deltaproteobacteria</v>
      </c>
      <c r="EM572" t="str">
        <f>VLOOKUP($A572,таксономия!$1:$1048576,10,0)</f>
        <v xml:space="preserve"> Desulfovibrionales</v>
      </c>
      <c r="EN572" t="str">
        <f>VLOOKUP($A572,таксономия!$1:$1048576,11,0)</f>
        <v>Desulfohalobiaceae</v>
      </c>
      <c r="EO572" t="str">
        <f>VLOOKUP($A572,таксономия!$1:$1048576,12,0)</f>
        <v xml:space="preserve"> Desulfonatronospira.</v>
      </c>
      <c r="EP572">
        <f>VLOOKUP($A572,таксономия!$1:$1048576,13,0)</f>
        <v>0</v>
      </c>
      <c r="EQ572">
        <f>VLOOKUP($A572,таксономия!$1:$1048576,14,0)</f>
        <v>0</v>
      </c>
    </row>
    <row r="573" spans="1:147" x14ac:dyDescent="0.25">
      <c r="A573" t="s">
        <v>738</v>
      </c>
      <c r="C573">
        <f t="shared" si="12"/>
        <v>1</v>
      </c>
      <c r="D573" s="1">
        <v>1</v>
      </c>
      <c r="E573">
        <v>0</v>
      </c>
      <c r="F573">
        <v>0</v>
      </c>
      <c r="G573">
        <v>0</v>
      </c>
      <c r="H573">
        <v>0</v>
      </c>
      <c r="I573">
        <v>0</v>
      </c>
      <c r="J573" s="2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96</v>
      </c>
      <c r="EJ573" t="str">
        <f>VLOOKUP($A573,таксономия!$1:$1048576,7,0)</f>
        <v>Bacteria</v>
      </c>
      <c r="EK573" t="str">
        <f>VLOOKUP($A573,таксономия!$1:$1048576,8,0)</f>
        <v xml:space="preserve"> Chloroflexi</v>
      </c>
      <c r="EL573" s="3" t="str">
        <f>VLOOKUP($A573,таксономия!$1:$1048576,9,0)</f>
        <v xml:space="preserve"> Ktedonobacteria</v>
      </c>
      <c r="EM573" t="str">
        <f>VLOOKUP($A573,таксономия!$1:$1048576,10,0)</f>
        <v xml:space="preserve"> Ktedonobacterales</v>
      </c>
      <c r="EN573" t="str">
        <f>VLOOKUP($A573,таксономия!$1:$1048576,11,0)</f>
        <v>Ktedonobacteraceae</v>
      </c>
      <c r="EO573" t="str">
        <f>VLOOKUP($A573,таксономия!$1:$1048576,12,0)</f>
        <v xml:space="preserve"> Ktedonobacter.</v>
      </c>
      <c r="EP573">
        <f>VLOOKUP($A573,таксономия!$1:$1048576,13,0)</f>
        <v>0</v>
      </c>
      <c r="EQ573">
        <f>VLOOKUP($A573,таксономия!$1:$1048576,14,0)</f>
        <v>0</v>
      </c>
    </row>
    <row r="574" spans="1:147" x14ac:dyDescent="0.25">
      <c r="A574" t="s">
        <v>751</v>
      </c>
      <c r="C574">
        <f t="shared" si="12"/>
        <v>1</v>
      </c>
      <c r="D574" s="1">
        <v>1</v>
      </c>
      <c r="E574">
        <v>0</v>
      </c>
      <c r="F574">
        <v>0</v>
      </c>
      <c r="G574">
        <v>0</v>
      </c>
      <c r="H574">
        <v>0</v>
      </c>
      <c r="I574">
        <v>0</v>
      </c>
      <c r="J574" s="2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109</v>
      </c>
      <c r="EJ574" t="str">
        <f>VLOOKUP($A574,таксономия!$1:$1048576,7,0)</f>
        <v>Bacteria</v>
      </c>
      <c r="EK574" t="str">
        <f>VLOOKUP($A574,таксономия!$1:$1048576,8,0)</f>
        <v xml:space="preserve"> Proteobacteria</v>
      </c>
      <c r="EL574" s="3" t="str">
        <f>VLOOKUP($A574,таксономия!$1:$1048576,9,0)</f>
        <v xml:space="preserve"> Gammaproteobacteria</v>
      </c>
      <c r="EM574" t="str">
        <f>VLOOKUP($A574,таксономия!$1:$1048576,10,0)</f>
        <v xml:space="preserve"> Vibrionales</v>
      </c>
      <c r="EN574" t="str">
        <f>VLOOKUP($A574,таксономия!$1:$1048576,11,0)</f>
        <v>Vibrionaceae</v>
      </c>
      <c r="EO574" t="str">
        <f>VLOOKUP($A574,таксономия!$1:$1048576,12,0)</f>
        <v xml:space="preserve"> Vibrio.</v>
      </c>
      <c r="EP574">
        <f>VLOOKUP($A574,таксономия!$1:$1048576,13,0)</f>
        <v>0</v>
      </c>
      <c r="EQ574">
        <f>VLOOKUP($A574,таксономия!$1:$1048576,14,0)</f>
        <v>0</v>
      </c>
    </row>
    <row r="575" spans="1:147" x14ac:dyDescent="0.25">
      <c r="A575" t="s">
        <v>752</v>
      </c>
      <c r="C575">
        <f t="shared" si="12"/>
        <v>1</v>
      </c>
      <c r="D575" s="1">
        <v>1</v>
      </c>
      <c r="E575">
        <v>0</v>
      </c>
      <c r="F575">
        <v>0</v>
      </c>
      <c r="G575">
        <v>0</v>
      </c>
      <c r="H575">
        <v>0</v>
      </c>
      <c r="I575">
        <v>0</v>
      </c>
      <c r="J575" s="2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108</v>
      </c>
      <c r="EJ575" t="e">
        <f>VLOOKUP($A575,таксономия!$1:$1048576,7,0)</f>
        <v>#N/A</v>
      </c>
      <c r="EK575" t="e">
        <f>VLOOKUP($A575,таксономия!$1:$1048576,8,0)</f>
        <v>#N/A</v>
      </c>
      <c r="EL575" s="3" t="e">
        <f>VLOOKUP($A575,таксономия!$1:$1048576,9,0)</f>
        <v>#N/A</v>
      </c>
      <c r="EM575" t="e">
        <f>VLOOKUP($A575,таксономия!$1:$1048576,10,0)</f>
        <v>#N/A</v>
      </c>
      <c r="EN575" t="e">
        <f>VLOOKUP($A575,таксономия!$1:$1048576,11,0)</f>
        <v>#N/A</v>
      </c>
      <c r="EO575" t="e">
        <f>VLOOKUP($A575,таксономия!$1:$1048576,12,0)</f>
        <v>#N/A</v>
      </c>
      <c r="EP575" t="e">
        <f>VLOOKUP($A575,таксономия!$1:$1048576,13,0)</f>
        <v>#N/A</v>
      </c>
      <c r="EQ575" t="e">
        <f>VLOOKUP($A575,таксономия!$1:$1048576,14,0)</f>
        <v>#N/A</v>
      </c>
    </row>
    <row r="576" spans="1:147" x14ac:dyDescent="0.25">
      <c r="A576" t="s">
        <v>754</v>
      </c>
      <c r="C576">
        <f t="shared" si="12"/>
        <v>1</v>
      </c>
      <c r="D576" s="1">
        <v>1</v>
      </c>
      <c r="E576">
        <v>0</v>
      </c>
      <c r="F576">
        <v>0</v>
      </c>
      <c r="G576">
        <v>0</v>
      </c>
      <c r="H576">
        <v>0</v>
      </c>
      <c r="I576">
        <v>0</v>
      </c>
      <c r="J576" s="2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108</v>
      </c>
      <c r="EJ576" t="str">
        <f>VLOOKUP($A576,таксономия!$1:$1048576,7,0)</f>
        <v>Bacteria</v>
      </c>
      <c r="EK576" t="str">
        <f>VLOOKUP($A576,таксономия!$1:$1048576,8,0)</f>
        <v xml:space="preserve"> Proteobacteria</v>
      </c>
      <c r="EL576" s="3" t="str">
        <f>VLOOKUP($A576,таксономия!$1:$1048576,9,0)</f>
        <v xml:space="preserve"> Betaproteobacteria</v>
      </c>
      <c r="EM576" t="str">
        <f>VLOOKUP($A576,таксономия!$1:$1048576,10,0)</f>
        <v xml:space="preserve"> Neisseriales</v>
      </c>
      <c r="EN576" t="str">
        <f>VLOOKUP($A576,таксономия!$1:$1048576,11,0)</f>
        <v>Neisseriaceae</v>
      </c>
      <c r="EO576" t="str">
        <f>VLOOKUP($A576,таксономия!$1:$1048576,12,0)</f>
        <v xml:space="preserve"> Neisseria.</v>
      </c>
      <c r="EP576">
        <f>VLOOKUP($A576,таксономия!$1:$1048576,13,0)</f>
        <v>0</v>
      </c>
      <c r="EQ576">
        <f>VLOOKUP($A576,таксономия!$1:$1048576,14,0)</f>
        <v>0</v>
      </c>
    </row>
    <row r="577" spans="1:147" x14ac:dyDescent="0.25">
      <c r="A577" t="s">
        <v>755</v>
      </c>
      <c r="C577">
        <f t="shared" si="12"/>
        <v>1</v>
      </c>
      <c r="D577" s="1">
        <v>1</v>
      </c>
      <c r="E577">
        <v>0</v>
      </c>
      <c r="F577">
        <v>0</v>
      </c>
      <c r="G577">
        <v>0</v>
      </c>
      <c r="H577">
        <v>0</v>
      </c>
      <c r="I577">
        <v>0</v>
      </c>
      <c r="J577" s="2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108</v>
      </c>
      <c r="EJ577" t="str">
        <f>VLOOKUP($A577,таксономия!$1:$1048576,7,0)</f>
        <v>Bacteria</v>
      </c>
      <c r="EK577" t="str">
        <f>VLOOKUP($A577,таксономия!$1:$1048576,8,0)</f>
        <v xml:space="preserve"> Proteobacteria</v>
      </c>
      <c r="EL577" s="3" t="str">
        <f>VLOOKUP($A577,таксономия!$1:$1048576,9,0)</f>
        <v xml:space="preserve"> Betaproteobacteria</v>
      </c>
      <c r="EM577" t="str">
        <f>VLOOKUP($A577,таксономия!$1:$1048576,10,0)</f>
        <v xml:space="preserve"> Neisseriales</v>
      </c>
      <c r="EN577" t="str">
        <f>VLOOKUP($A577,таксономия!$1:$1048576,11,0)</f>
        <v>Neisseriaceae</v>
      </c>
      <c r="EO577" t="str">
        <f>VLOOKUP($A577,таксономия!$1:$1048576,12,0)</f>
        <v xml:space="preserve"> Neisseria.</v>
      </c>
      <c r="EP577">
        <f>VLOOKUP($A577,таксономия!$1:$1048576,13,0)</f>
        <v>0</v>
      </c>
      <c r="EQ577">
        <f>VLOOKUP($A577,таксономия!$1:$1048576,14,0)</f>
        <v>0</v>
      </c>
    </row>
    <row r="578" spans="1:147" x14ac:dyDescent="0.25">
      <c r="A578" t="s">
        <v>756</v>
      </c>
      <c r="C578">
        <f t="shared" si="12"/>
        <v>1</v>
      </c>
      <c r="D578" s="1">
        <v>1</v>
      </c>
      <c r="E578">
        <v>0</v>
      </c>
      <c r="F578">
        <v>0</v>
      </c>
      <c r="G578">
        <v>0</v>
      </c>
      <c r="H578">
        <v>0</v>
      </c>
      <c r="I578">
        <v>0</v>
      </c>
      <c r="J578" s="2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109</v>
      </c>
      <c r="EJ578" t="str">
        <f>VLOOKUP($A578,таксономия!$1:$1048576,7,0)</f>
        <v>Bacteria</v>
      </c>
      <c r="EK578" t="str">
        <f>VLOOKUP($A578,таксономия!$1:$1048576,8,0)</f>
        <v xml:space="preserve"> Bacteroidetes</v>
      </c>
      <c r="EL578" s="3" t="str">
        <f>VLOOKUP($A578,таксономия!$1:$1048576,9,0)</f>
        <v xml:space="preserve"> Bacteroidia</v>
      </c>
      <c r="EM578" t="str">
        <f>VLOOKUP($A578,таксономия!$1:$1048576,10,0)</f>
        <v xml:space="preserve"> Bacteroidales</v>
      </c>
      <c r="EN578" t="str">
        <f>VLOOKUP($A578,таксономия!$1:$1048576,11,0)</f>
        <v xml:space="preserve"> Prevotellaceae</v>
      </c>
      <c r="EO578" t="str">
        <f>VLOOKUP($A578,таксономия!$1:$1048576,12,0)</f>
        <v>Prevotella.</v>
      </c>
      <c r="EP578">
        <f>VLOOKUP($A578,таксономия!$1:$1048576,13,0)</f>
        <v>0</v>
      </c>
      <c r="EQ578">
        <f>VLOOKUP($A578,таксономия!$1:$1048576,14,0)</f>
        <v>0</v>
      </c>
    </row>
    <row r="579" spans="1:147" x14ac:dyDescent="0.25">
      <c r="A579" t="s">
        <v>757</v>
      </c>
      <c r="C579">
        <f t="shared" si="12"/>
        <v>1</v>
      </c>
      <c r="D579" s="1">
        <v>1</v>
      </c>
      <c r="E579">
        <v>0</v>
      </c>
      <c r="F579">
        <v>0</v>
      </c>
      <c r="G579">
        <v>0</v>
      </c>
      <c r="H579">
        <v>0</v>
      </c>
      <c r="I579">
        <v>0</v>
      </c>
      <c r="J579" s="2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109</v>
      </c>
      <c r="EJ579" t="str">
        <f>VLOOKUP($A579,таксономия!$1:$1048576,7,0)</f>
        <v>Bacteria</v>
      </c>
      <c r="EK579" t="str">
        <f>VLOOKUP($A579,таксономия!$1:$1048576,8,0)</f>
        <v xml:space="preserve"> Bacteroidetes</v>
      </c>
      <c r="EL579" s="3" t="str">
        <f>VLOOKUP($A579,таксономия!$1:$1048576,9,0)</f>
        <v xml:space="preserve"> Bacteroidia</v>
      </c>
      <c r="EM579" t="str">
        <f>VLOOKUP($A579,таксономия!$1:$1048576,10,0)</f>
        <v xml:space="preserve"> Bacteroidales</v>
      </c>
      <c r="EN579" t="str">
        <f>VLOOKUP($A579,таксономия!$1:$1048576,11,0)</f>
        <v xml:space="preserve"> Prevotellaceae</v>
      </c>
      <c r="EO579" t="str">
        <f>VLOOKUP($A579,таксономия!$1:$1048576,12,0)</f>
        <v>Prevotella.</v>
      </c>
      <c r="EP579">
        <f>VLOOKUP($A579,таксономия!$1:$1048576,13,0)</f>
        <v>0</v>
      </c>
      <c r="EQ579">
        <f>VLOOKUP($A579,таксономия!$1:$1048576,14,0)</f>
        <v>0</v>
      </c>
    </row>
    <row r="580" spans="1:147" x14ac:dyDescent="0.25">
      <c r="A580" t="s">
        <v>758</v>
      </c>
      <c r="C580">
        <f t="shared" si="12"/>
        <v>1</v>
      </c>
      <c r="D580" s="1">
        <v>1</v>
      </c>
      <c r="E580">
        <v>0</v>
      </c>
      <c r="F580">
        <v>0</v>
      </c>
      <c r="G580">
        <v>0</v>
      </c>
      <c r="H580">
        <v>0</v>
      </c>
      <c r="I580">
        <v>0</v>
      </c>
      <c r="J580" s="2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109</v>
      </c>
      <c r="EJ580" t="str">
        <f>VLOOKUP($A580,таксономия!$1:$1048576,7,0)</f>
        <v>Bacteria</v>
      </c>
      <c r="EK580" t="str">
        <f>VLOOKUP($A580,таксономия!$1:$1048576,8,0)</f>
        <v xml:space="preserve"> Bacteroidetes</v>
      </c>
      <c r="EL580" s="3" t="str">
        <f>VLOOKUP($A580,таксономия!$1:$1048576,9,0)</f>
        <v xml:space="preserve"> Bacteroidia</v>
      </c>
      <c r="EM580" t="str">
        <f>VLOOKUP($A580,таксономия!$1:$1048576,10,0)</f>
        <v xml:space="preserve"> Bacteroidales</v>
      </c>
      <c r="EN580" t="str">
        <f>VLOOKUP($A580,таксономия!$1:$1048576,11,0)</f>
        <v xml:space="preserve"> Prevotellaceae</v>
      </c>
      <c r="EO580" t="str">
        <f>VLOOKUP($A580,таксономия!$1:$1048576,12,0)</f>
        <v>Prevotella.</v>
      </c>
      <c r="EP580">
        <f>VLOOKUP($A580,таксономия!$1:$1048576,13,0)</f>
        <v>0</v>
      </c>
      <c r="EQ580">
        <f>VLOOKUP($A580,таксономия!$1:$1048576,14,0)</f>
        <v>0</v>
      </c>
    </row>
    <row r="581" spans="1:147" x14ac:dyDescent="0.25">
      <c r="A581" t="s">
        <v>759</v>
      </c>
      <c r="C581">
        <f t="shared" si="12"/>
        <v>1</v>
      </c>
      <c r="D581" s="1">
        <v>1</v>
      </c>
      <c r="E581">
        <v>0</v>
      </c>
      <c r="F581">
        <v>0</v>
      </c>
      <c r="G581">
        <v>0</v>
      </c>
      <c r="H581">
        <v>0</v>
      </c>
      <c r="I581">
        <v>0</v>
      </c>
      <c r="J581" s="2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110</v>
      </c>
      <c r="EJ581" t="str">
        <f>VLOOKUP($A581,таксономия!$1:$1048576,7,0)</f>
        <v>Bacteria</v>
      </c>
      <c r="EK581" t="str">
        <f>VLOOKUP($A581,таксономия!$1:$1048576,8,0)</f>
        <v xml:space="preserve"> Bacteroidetes</v>
      </c>
      <c r="EL581" s="3" t="str">
        <f>VLOOKUP($A581,таксономия!$1:$1048576,9,0)</f>
        <v xml:space="preserve"> Sphingobacteriia</v>
      </c>
      <c r="EM581" t="str">
        <f>VLOOKUP($A581,таксономия!$1:$1048576,10,0)</f>
        <v xml:space="preserve"> Sphingobacteriales</v>
      </c>
      <c r="EN581" t="str">
        <f>VLOOKUP($A581,таксономия!$1:$1048576,11,0)</f>
        <v>Sphingobacteriaceae</v>
      </c>
      <c r="EO581" t="str">
        <f>VLOOKUP($A581,таксономия!$1:$1048576,12,0)</f>
        <v xml:space="preserve"> Sphingobacterium.</v>
      </c>
      <c r="EP581">
        <f>VLOOKUP($A581,таксономия!$1:$1048576,13,0)</f>
        <v>0</v>
      </c>
      <c r="EQ581">
        <f>VLOOKUP($A581,таксономия!$1:$1048576,14,0)</f>
        <v>0</v>
      </c>
    </row>
    <row r="582" spans="1:147" x14ac:dyDescent="0.25">
      <c r="A582" t="s">
        <v>760</v>
      </c>
      <c r="C582">
        <f t="shared" si="12"/>
        <v>1</v>
      </c>
      <c r="D582" s="1">
        <v>1</v>
      </c>
      <c r="E582">
        <v>0</v>
      </c>
      <c r="F582">
        <v>0</v>
      </c>
      <c r="G582">
        <v>0</v>
      </c>
      <c r="H582">
        <v>0</v>
      </c>
      <c r="I582">
        <v>0</v>
      </c>
      <c r="J582" s="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108</v>
      </c>
      <c r="EJ582" t="str">
        <f>VLOOKUP($A582,таксономия!$1:$1048576,7,0)</f>
        <v>Bacteria</v>
      </c>
      <c r="EK582" t="str">
        <f>VLOOKUP($A582,таксономия!$1:$1048576,8,0)</f>
        <v xml:space="preserve"> Bacteroidetes</v>
      </c>
      <c r="EL582" s="3" t="str">
        <f>VLOOKUP($A582,таксономия!$1:$1048576,9,0)</f>
        <v xml:space="preserve"> Flavobacteriia</v>
      </c>
      <c r="EM582" t="str">
        <f>VLOOKUP($A582,таксономия!$1:$1048576,10,0)</f>
        <v xml:space="preserve"> Flavobacteriales</v>
      </c>
      <c r="EN582" t="str">
        <f>VLOOKUP($A582,таксономия!$1:$1048576,11,0)</f>
        <v>Flavobacteriaceae</v>
      </c>
      <c r="EO582" t="str">
        <f>VLOOKUP($A582,таксономия!$1:$1048576,12,0)</f>
        <v xml:space="preserve"> Chryseobacterium.</v>
      </c>
      <c r="EP582">
        <f>VLOOKUP($A582,таксономия!$1:$1048576,13,0)</f>
        <v>0</v>
      </c>
      <c r="EQ582">
        <f>VLOOKUP($A582,таксономия!$1:$1048576,14,0)</f>
        <v>0</v>
      </c>
    </row>
    <row r="583" spans="1:147" x14ac:dyDescent="0.25">
      <c r="A583" t="s">
        <v>761</v>
      </c>
      <c r="C583">
        <f t="shared" ref="C583:C646" si="13">IF(SUM(D583:EH583)=1,1,)</f>
        <v>1</v>
      </c>
      <c r="D583" s="1">
        <v>1</v>
      </c>
      <c r="E583">
        <v>0</v>
      </c>
      <c r="F583">
        <v>0</v>
      </c>
      <c r="G583">
        <v>0</v>
      </c>
      <c r="H583">
        <v>0</v>
      </c>
      <c r="I583">
        <v>0</v>
      </c>
      <c r="J583" s="2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108</v>
      </c>
      <c r="EJ583" t="str">
        <f>VLOOKUP($A583,таксономия!$1:$1048576,7,0)</f>
        <v>Bacteria</v>
      </c>
      <c r="EK583" t="str">
        <f>VLOOKUP($A583,таксономия!$1:$1048576,8,0)</f>
        <v xml:space="preserve"> Proteobacteria</v>
      </c>
      <c r="EL583" s="3" t="str">
        <f>VLOOKUP($A583,таксономия!$1:$1048576,9,0)</f>
        <v xml:space="preserve"> Gammaproteobacteria</v>
      </c>
      <c r="EM583" t="str">
        <f>VLOOKUP($A583,таксономия!$1:$1048576,10,0)</f>
        <v xml:space="preserve"> Enterobacteriales</v>
      </c>
      <c r="EN583" t="str">
        <f>VLOOKUP($A583,таксономия!$1:$1048576,11,0)</f>
        <v>Enterobacteriaceae</v>
      </c>
      <c r="EO583" t="str">
        <f>VLOOKUP($A583,таксономия!$1:$1048576,12,0)</f>
        <v xml:space="preserve"> Escherichia.</v>
      </c>
      <c r="EP583">
        <f>VLOOKUP($A583,таксономия!$1:$1048576,13,0)</f>
        <v>0</v>
      </c>
      <c r="EQ583">
        <f>VLOOKUP($A583,таксономия!$1:$1048576,14,0)</f>
        <v>0</v>
      </c>
    </row>
    <row r="584" spans="1:147" x14ac:dyDescent="0.25">
      <c r="A584" t="s">
        <v>762</v>
      </c>
      <c r="C584">
        <f t="shared" si="13"/>
        <v>1</v>
      </c>
      <c r="D584" s="1">
        <v>1</v>
      </c>
      <c r="E584">
        <v>0</v>
      </c>
      <c r="F584">
        <v>0</v>
      </c>
      <c r="G584">
        <v>0</v>
      </c>
      <c r="H584">
        <v>0</v>
      </c>
      <c r="I584">
        <v>0</v>
      </c>
      <c r="J584" s="2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108</v>
      </c>
      <c r="EJ584" t="str">
        <f>VLOOKUP($A584,таксономия!$1:$1048576,7,0)</f>
        <v>Bacteria</v>
      </c>
      <c r="EK584" t="str">
        <f>VLOOKUP($A584,таксономия!$1:$1048576,8,0)</f>
        <v xml:space="preserve"> Proteobacteria</v>
      </c>
      <c r="EL584" s="3" t="str">
        <f>VLOOKUP($A584,таксономия!$1:$1048576,9,0)</f>
        <v xml:space="preserve"> Gammaproteobacteria</v>
      </c>
      <c r="EM584" t="str">
        <f>VLOOKUP($A584,таксономия!$1:$1048576,10,0)</f>
        <v xml:space="preserve"> Enterobacteriales</v>
      </c>
      <c r="EN584" t="str">
        <f>VLOOKUP($A584,таксономия!$1:$1048576,11,0)</f>
        <v>Enterobacteriaceae</v>
      </c>
      <c r="EO584" t="str">
        <f>VLOOKUP($A584,таксономия!$1:$1048576,12,0)</f>
        <v xml:space="preserve"> Escherichia.</v>
      </c>
      <c r="EP584">
        <f>VLOOKUP($A584,таксономия!$1:$1048576,13,0)</f>
        <v>0</v>
      </c>
      <c r="EQ584">
        <f>VLOOKUP($A584,таксономия!$1:$1048576,14,0)</f>
        <v>0</v>
      </c>
    </row>
    <row r="585" spans="1:147" x14ac:dyDescent="0.25">
      <c r="A585" t="s">
        <v>763</v>
      </c>
      <c r="C585">
        <f t="shared" si="13"/>
        <v>1</v>
      </c>
      <c r="D585" s="1">
        <v>1</v>
      </c>
      <c r="E585">
        <v>0</v>
      </c>
      <c r="F585">
        <v>0</v>
      </c>
      <c r="G585">
        <v>0</v>
      </c>
      <c r="H585">
        <v>0</v>
      </c>
      <c r="I585">
        <v>0</v>
      </c>
      <c r="J585" s="2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108</v>
      </c>
      <c r="EJ585" t="str">
        <f>VLOOKUP($A585,таксономия!$1:$1048576,7,0)</f>
        <v>Bacteria</v>
      </c>
      <c r="EK585" t="str">
        <f>VLOOKUP($A585,таксономия!$1:$1048576,8,0)</f>
        <v xml:space="preserve"> Proteobacteria</v>
      </c>
      <c r="EL585" s="3" t="str">
        <f>VLOOKUP($A585,таксономия!$1:$1048576,9,0)</f>
        <v xml:space="preserve"> Gammaproteobacteria</v>
      </c>
      <c r="EM585" t="str">
        <f>VLOOKUP($A585,таксономия!$1:$1048576,10,0)</f>
        <v xml:space="preserve"> Enterobacteriales</v>
      </c>
      <c r="EN585" t="str">
        <f>VLOOKUP($A585,таксономия!$1:$1048576,11,0)</f>
        <v>Enterobacteriaceae</v>
      </c>
      <c r="EO585" t="str">
        <f>VLOOKUP($A585,таксономия!$1:$1048576,12,0)</f>
        <v xml:space="preserve"> Escherichia.</v>
      </c>
      <c r="EP585">
        <f>VLOOKUP($A585,таксономия!$1:$1048576,13,0)</f>
        <v>0</v>
      </c>
      <c r="EQ585">
        <f>VLOOKUP($A585,таксономия!$1:$1048576,14,0)</f>
        <v>0</v>
      </c>
    </row>
    <row r="586" spans="1:147" x14ac:dyDescent="0.25">
      <c r="A586" t="s">
        <v>764</v>
      </c>
      <c r="C586">
        <f t="shared" si="13"/>
        <v>1</v>
      </c>
      <c r="D586" s="1">
        <v>1</v>
      </c>
      <c r="E586">
        <v>0</v>
      </c>
      <c r="F586">
        <v>0</v>
      </c>
      <c r="G586">
        <v>0</v>
      </c>
      <c r="H586">
        <v>0</v>
      </c>
      <c r="I586">
        <v>0</v>
      </c>
      <c r="J586" s="2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108</v>
      </c>
      <c r="EJ586" t="str">
        <f>VLOOKUP($A586,таксономия!$1:$1048576,7,0)</f>
        <v>Bacteria</v>
      </c>
      <c r="EK586" t="str">
        <f>VLOOKUP($A586,таксономия!$1:$1048576,8,0)</f>
        <v xml:space="preserve"> Proteobacteria</v>
      </c>
      <c r="EL586" s="3" t="str">
        <f>VLOOKUP($A586,таксономия!$1:$1048576,9,0)</f>
        <v xml:space="preserve"> Gammaproteobacteria</v>
      </c>
      <c r="EM586" t="str">
        <f>VLOOKUP($A586,таксономия!$1:$1048576,10,0)</f>
        <v xml:space="preserve"> Enterobacteriales</v>
      </c>
      <c r="EN586" t="str">
        <f>VLOOKUP($A586,таксономия!$1:$1048576,11,0)</f>
        <v>Enterobacteriaceae</v>
      </c>
      <c r="EO586" t="str">
        <f>VLOOKUP($A586,таксономия!$1:$1048576,12,0)</f>
        <v xml:space="preserve"> Escherichia.</v>
      </c>
      <c r="EP586">
        <f>VLOOKUP($A586,таксономия!$1:$1048576,13,0)</f>
        <v>0</v>
      </c>
      <c r="EQ586">
        <f>VLOOKUP($A586,таксономия!$1:$1048576,14,0)</f>
        <v>0</v>
      </c>
    </row>
    <row r="587" spans="1:147" x14ac:dyDescent="0.25">
      <c r="A587" t="s">
        <v>765</v>
      </c>
      <c r="C587">
        <f t="shared" si="13"/>
        <v>1</v>
      </c>
      <c r="D587" s="1">
        <v>1</v>
      </c>
      <c r="E587">
        <v>0</v>
      </c>
      <c r="F587">
        <v>0</v>
      </c>
      <c r="G587">
        <v>0</v>
      </c>
      <c r="H587">
        <v>0</v>
      </c>
      <c r="I587">
        <v>0</v>
      </c>
      <c r="J587" s="2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108</v>
      </c>
      <c r="EJ587" t="str">
        <f>VLOOKUP($A587,таксономия!$1:$1048576,7,0)</f>
        <v>Bacteria</v>
      </c>
      <c r="EK587" t="str">
        <f>VLOOKUP($A587,таксономия!$1:$1048576,8,0)</f>
        <v xml:space="preserve"> Proteobacteria</v>
      </c>
      <c r="EL587" s="3" t="str">
        <f>VLOOKUP($A587,таксономия!$1:$1048576,9,0)</f>
        <v xml:space="preserve"> Gammaproteobacteria</v>
      </c>
      <c r="EM587" t="str">
        <f>VLOOKUP($A587,таксономия!$1:$1048576,10,0)</f>
        <v xml:space="preserve"> Enterobacteriales</v>
      </c>
      <c r="EN587" t="str">
        <f>VLOOKUP($A587,таксономия!$1:$1048576,11,0)</f>
        <v>Enterobacteriaceae</v>
      </c>
      <c r="EO587" t="str">
        <f>VLOOKUP($A587,таксономия!$1:$1048576,12,0)</f>
        <v xml:space="preserve"> Escherichia.</v>
      </c>
      <c r="EP587">
        <f>VLOOKUP($A587,таксономия!$1:$1048576,13,0)</f>
        <v>0</v>
      </c>
      <c r="EQ587">
        <f>VLOOKUP($A587,таксономия!$1:$1048576,14,0)</f>
        <v>0</v>
      </c>
    </row>
    <row r="588" spans="1:147" x14ac:dyDescent="0.25">
      <c r="A588" t="s">
        <v>766</v>
      </c>
      <c r="C588">
        <f t="shared" si="13"/>
        <v>1</v>
      </c>
      <c r="D588" s="1">
        <v>1</v>
      </c>
      <c r="E588">
        <v>0</v>
      </c>
      <c r="F588">
        <v>0</v>
      </c>
      <c r="G588">
        <v>0</v>
      </c>
      <c r="H588">
        <v>0</v>
      </c>
      <c r="I588">
        <v>0</v>
      </c>
      <c r="J588" s="2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108</v>
      </c>
      <c r="EJ588" t="str">
        <f>VLOOKUP($A588,таксономия!$1:$1048576,7,0)</f>
        <v>Bacteria</v>
      </c>
      <c r="EK588" t="str">
        <f>VLOOKUP($A588,таксономия!$1:$1048576,8,0)</f>
        <v xml:space="preserve"> Proteobacteria</v>
      </c>
      <c r="EL588" s="3" t="str">
        <f>VLOOKUP($A588,таксономия!$1:$1048576,9,0)</f>
        <v xml:space="preserve"> Gammaproteobacteria</v>
      </c>
      <c r="EM588" t="str">
        <f>VLOOKUP($A588,таксономия!$1:$1048576,10,0)</f>
        <v xml:space="preserve"> Enterobacteriales</v>
      </c>
      <c r="EN588" t="str">
        <f>VLOOKUP($A588,таксономия!$1:$1048576,11,0)</f>
        <v>Enterobacteriaceae</v>
      </c>
      <c r="EO588" t="str">
        <f>VLOOKUP($A588,таксономия!$1:$1048576,12,0)</f>
        <v xml:space="preserve"> Escherichia.</v>
      </c>
      <c r="EP588">
        <f>VLOOKUP($A588,таксономия!$1:$1048576,13,0)</f>
        <v>0</v>
      </c>
      <c r="EQ588">
        <f>VLOOKUP($A588,таксономия!$1:$1048576,14,0)</f>
        <v>0</v>
      </c>
    </row>
    <row r="589" spans="1:147" x14ac:dyDescent="0.25">
      <c r="A589" t="s">
        <v>768</v>
      </c>
      <c r="C589">
        <f t="shared" si="13"/>
        <v>1</v>
      </c>
      <c r="D589" s="1">
        <v>1</v>
      </c>
      <c r="E589">
        <v>0</v>
      </c>
      <c r="F589">
        <v>0</v>
      </c>
      <c r="G589">
        <v>0</v>
      </c>
      <c r="H589">
        <v>0</v>
      </c>
      <c r="I589">
        <v>0</v>
      </c>
      <c r="J589" s="2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108</v>
      </c>
      <c r="EJ589" t="str">
        <f>VLOOKUP($A589,таксономия!$1:$1048576,7,0)</f>
        <v>Bacteria</v>
      </c>
      <c r="EK589" t="str">
        <f>VLOOKUP($A589,таксономия!$1:$1048576,8,0)</f>
        <v xml:space="preserve"> Proteobacteria</v>
      </c>
      <c r="EL589" s="3" t="str">
        <f>VLOOKUP($A589,таксономия!$1:$1048576,9,0)</f>
        <v xml:space="preserve"> Gammaproteobacteria</v>
      </c>
      <c r="EM589" t="str">
        <f>VLOOKUP($A589,таксономия!$1:$1048576,10,0)</f>
        <v xml:space="preserve"> Enterobacteriales</v>
      </c>
      <c r="EN589" t="str">
        <f>VLOOKUP($A589,таксономия!$1:$1048576,11,0)</f>
        <v>Enterobacteriaceae</v>
      </c>
      <c r="EO589" t="str">
        <f>VLOOKUP($A589,таксономия!$1:$1048576,12,0)</f>
        <v xml:space="preserve"> Escherichia.</v>
      </c>
      <c r="EP589">
        <f>VLOOKUP($A589,таксономия!$1:$1048576,13,0)</f>
        <v>0</v>
      </c>
      <c r="EQ589">
        <f>VLOOKUP($A589,таксономия!$1:$1048576,14,0)</f>
        <v>0</v>
      </c>
    </row>
    <row r="590" spans="1:147" x14ac:dyDescent="0.25">
      <c r="A590" t="s">
        <v>770</v>
      </c>
      <c r="C590">
        <f t="shared" si="13"/>
        <v>1</v>
      </c>
      <c r="D590" s="1">
        <v>1</v>
      </c>
      <c r="E590">
        <v>0</v>
      </c>
      <c r="F590">
        <v>0</v>
      </c>
      <c r="G590">
        <v>0</v>
      </c>
      <c r="H590">
        <v>0</v>
      </c>
      <c r="I590">
        <v>0</v>
      </c>
      <c r="J590" s="2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108</v>
      </c>
      <c r="EJ590" t="str">
        <f>VLOOKUP($A590,таксономия!$1:$1048576,7,0)</f>
        <v>Bacteria</v>
      </c>
      <c r="EK590" t="str">
        <f>VLOOKUP($A590,таксономия!$1:$1048576,8,0)</f>
        <v xml:space="preserve"> Proteobacteria</v>
      </c>
      <c r="EL590" s="3" t="str">
        <f>VLOOKUP($A590,таксономия!$1:$1048576,9,0)</f>
        <v xml:space="preserve"> Gammaproteobacteria</v>
      </c>
      <c r="EM590" t="str">
        <f>VLOOKUP($A590,таксономия!$1:$1048576,10,0)</f>
        <v xml:space="preserve"> Enterobacteriales</v>
      </c>
      <c r="EN590" t="str">
        <f>VLOOKUP($A590,таксономия!$1:$1048576,11,0)</f>
        <v>Enterobacteriaceae</v>
      </c>
      <c r="EO590" t="str">
        <f>VLOOKUP($A590,таксономия!$1:$1048576,12,0)</f>
        <v xml:space="preserve"> Escherichia.</v>
      </c>
      <c r="EP590">
        <f>VLOOKUP($A590,таксономия!$1:$1048576,13,0)</f>
        <v>0</v>
      </c>
      <c r="EQ590">
        <f>VLOOKUP($A590,таксономия!$1:$1048576,14,0)</f>
        <v>0</v>
      </c>
    </row>
    <row r="591" spans="1:147" x14ac:dyDescent="0.25">
      <c r="A591" t="s">
        <v>771</v>
      </c>
      <c r="C591">
        <f t="shared" si="13"/>
        <v>1</v>
      </c>
      <c r="D591" s="1">
        <v>1</v>
      </c>
      <c r="E591">
        <v>0</v>
      </c>
      <c r="F591">
        <v>0</v>
      </c>
      <c r="G591">
        <v>0</v>
      </c>
      <c r="H591">
        <v>0</v>
      </c>
      <c r="I591">
        <v>0</v>
      </c>
      <c r="J591" s="2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43</v>
      </c>
      <c r="EJ591" t="str">
        <f>VLOOKUP($A591,таксономия!$1:$1048576,7,0)</f>
        <v>Bacteria</v>
      </c>
      <c r="EK591" t="str">
        <f>VLOOKUP($A591,таксономия!$1:$1048576,8,0)</f>
        <v xml:space="preserve"> Proteobacteria</v>
      </c>
      <c r="EL591" s="3" t="str">
        <f>VLOOKUP($A591,таксономия!$1:$1048576,9,0)</f>
        <v xml:space="preserve"> Gammaproteobacteria</v>
      </c>
      <c r="EM591" t="str">
        <f>VLOOKUP($A591,таксономия!$1:$1048576,10,0)</f>
        <v xml:space="preserve"> Enterobacteriales</v>
      </c>
      <c r="EN591" t="str">
        <f>VLOOKUP($A591,таксономия!$1:$1048576,11,0)</f>
        <v>Enterobacteriaceae</v>
      </c>
      <c r="EO591" t="str">
        <f>VLOOKUP($A591,таксономия!$1:$1048576,12,0)</f>
        <v xml:space="preserve"> Escherichia.</v>
      </c>
      <c r="EP591">
        <f>VLOOKUP($A591,таксономия!$1:$1048576,13,0)</f>
        <v>0</v>
      </c>
      <c r="EQ591">
        <f>VLOOKUP($A591,таксономия!$1:$1048576,14,0)</f>
        <v>0</v>
      </c>
    </row>
    <row r="592" spans="1:147" x14ac:dyDescent="0.25">
      <c r="A592" t="s">
        <v>772</v>
      </c>
      <c r="C592">
        <f t="shared" si="13"/>
        <v>1</v>
      </c>
      <c r="D592" s="1">
        <v>1</v>
      </c>
      <c r="E592">
        <v>0</v>
      </c>
      <c r="F592">
        <v>0</v>
      </c>
      <c r="G592">
        <v>0</v>
      </c>
      <c r="H592">
        <v>0</v>
      </c>
      <c r="I592">
        <v>0</v>
      </c>
      <c r="J592" s="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110</v>
      </c>
      <c r="EJ592" t="str">
        <f>VLOOKUP($A592,таксономия!$1:$1048576,7,0)</f>
        <v>Bacteria</v>
      </c>
      <c r="EK592" t="str">
        <f>VLOOKUP($A592,таксономия!$1:$1048576,8,0)</f>
        <v xml:space="preserve"> Cyanobacteria</v>
      </c>
      <c r="EL592" s="3" t="str">
        <f>VLOOKUP($A592,таксономия!$1:$1048576,9,0)</f>
        <v xml:space="preserve"> Oscillatoriophycideae</v>
      </c>
      <c r="EM592" t="str">
        <f>VLOOKUP($A592,таксономия!$1:$1048576,10,0)</f>
        <v xml:space="preserve"> Oscillatoriales</v>
      </c>
      <c r="EN592" t="str">
        <f>VLOOKUP($A592,таксономия!$1:$1048576,11,0)</f>
        <v>Kamptonema.</v>
      </c>
      <c r="EO592">
        <f>VLOOKUP($A592,таксономия!$1:$1048576,12,0)</f>
        <v>0</v>
      </c>
      <c r="EP592">
        <f>VLOOKUP($A592,таксономия!$1:$1048576,13,0)</f>
        <v>0</v>
      </c>
      <c r="EQ592">
        <f>VLOOKUP($A592,таксономия!$1:$1048576,14,0)</f>
        <v>0</v>
      </c>
    </row>
    <row r="593" spans="1:147" x14ac:dyDescent="0.25">
      <c r="A593" t="s">
        <v>774</v>
      </c>
      <c r="C593">
        <f t="shared" si="13"/>
        <v>1</v>
      </c>
      <c r="D593" s="1">
        <v>1</v>
      </c>
      <c r="E593">
        <v>0</v>
      </c>
      <c r="F593">
        <v>0</v>
      </c>
      <c r="G593">
        <v>0</v>
      </c>
      <c r="H593">
        <v>0</v>
      </c>
      <c r="I593">
        <v>0</v>
      </c>
      <c r="J593" s="2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113</v>
      </c>
      <c r="EJ593" t="str">
        <f>VLOOKUP($A593,таксономия!$1:$1048576,7,0)</f>
        <v>Bacteria</v>
      </c>
      <c r="EK593" t="str">
        <f>VLOOKUP($A593,таксономия!$1:$1048576,8,0)</f>
        <v xml:space="preserve"> Proteobacteria</v>
      </c>
      <c r="EL593" s="3" t="str">
        <f>VLOOKUP($A593,таксономия!$1:$1048576,9,0)</f>
        <v xml:space="preserve"> Gammaproteobacteria</v>
      </c>
      <c r="EM593" t="str">
        <f>VLOOKUP($A593,таксономия!$1:$1048576,10,0)</f>
        <v xml:space="preserve"> Pseudomonadales</v>
      </c>
      <c r="EN593" t="str">
        <f>VLOOKUP($A593,таксономия!$1:$1048576,11,0)</f>
        <v>Moraxellaceae</v>
      </c>
      <c r="EO593" t="str">
        <f>VLOOKUP($A593,таксономия!$1:$1048576,12,0)</f>
        <v xml:space="preserve"> Acinetobacter.</v>
      </c>
      <c r="EP593">
        <f>VLOOKUP($A593,таксономия!$1:$1048576,13,0)</f>
        <v>0</v>
      </c>
      <c r="EQ593">
        <f>VLOOKUP($A593,таксономия!$1:$1048576,14,0)</f>
        <v>0</v>
      </c>
    </row>
    <row r="594" spans="1:147" x14ac:dyDescent="0.25">
      <c r="A594" t="s">
        <v>775</v>
      </c>
      <c r="C594">
        <f t="shared" si="13"/>
        <v>1</v>
      </c>
      <c r="D594" s="1">
        <v>1</v>
      </c>
      <c r="E594">
        <v>0</v>
      </c>
      <c r="F594">
        <v>0</v>
      </c>
      <c r="G594">
        <v>0</v>
      </c>
      <c r="H594">
        <v>0</v>
      </c>
      <c r="I594">
        <v>0</v>
      </c>
      <c r="J594" s="2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102</v>
      </c>
      <c r="EJ594" t="str">
        <f>VLOOKUP($A594,таксономия!$1:$1048576,7,0)</f>
        <v>Bacteria</v>
      </c>
      <c r="EK594" t="str">
        <f>VLOOKUP($A594,таксономия!$1:$1048576,8,0)</f>
        <v xml:space="preserve"> Proteobacteria</v>
      </c>
      <c r="EL594" s="3" t="str">
        <f>VLOOKUP($A594,таксономия!$1:$1048576,9,0)</f>
        <v xml:space="preserve"> Alphaproteobacteria</v>
      </c>
      <c r="EM594" t="str">
        <f>VLOOKUP($A594,таксономия!$1:$1048576,10,0)</f>
        <v xml:space="preserve"> Rhizobiales</v>
      </c>
      <c r="EN594" t="str">
        <f>VLOOKUP($A594,таксономия!$1:$1048576,11,0)</f>
        <v>Hyphomicrobiaceae</v>
      </c>
      <c r="EO594" t="str">
        <f>VLOOKUP($A594,таксономия!$1:$1048576,12,0)</f>
        <v xml:space="preserve"> Hyphomicrobium.</v>
      </c>
      <c r="EP594">
        <f>VLOOKUP($A594,таксономия!$1:$1048576,13,0)</f>
        <v>0</v>
      </c>
      <c r="EQ594">
        <f>VLOOKUP($A594,таксономия!$1:$1048576,14,0)</f>
        <v>0</v>
      </c>
    </row>
    <row r="595" spans="1:147" x14ac:dyDescent="0.25">
      <c r="A595" t="s">
        <v>778</v>
      </c>
      <c r="C595">
        <f t="shared" si="13"/>
        <v>1</v>
      </c>
      <c r="D595" s="1">
        <v>1</v>
      </c>
      <c r="E595">
        <v>0</v>
      </c>
      <c r="F595">
        <v>0</v>
      </c>
      <c r="G595">
        <v>0</v>
      </c>
      <c r="H595">
        <v>0</v>
      </c>
      <c r="I595">
        <v>0</v>
      </c>
      <c r="J595" s="2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110</v>
      </c>
      <c r="EJ595" t="str">
        <f>VLOOKUP($A595,таксономия!$1:$1048576,7,0)</f>
        <v>Bacteria</v>
      </c>
      <c r="EK595" t="str">
        <f>VLOOKUP($A595,таксономия!$1:$1048576,8,0)</f>
        <v xml:space="preserve"> Proteobacteria</v>
      </c>
      <c r="EL595" s="3" t="str">
        <f>VLOOKUP($A595,таксономия!$1:$1048576,9,0)</f>
        <v xml:space="preserve"> Gammaproteobacteria</v>
      </c>
      <c r="EM595" t="str">
        <f>VLOOKUP($A595,таксономия!$1:$1048576,10,0)</f>
        <v xml:space="preserve"> Pasteurellales</v>
      </c>
      <c r="EN595" t="str">
        <f>VLOOKUP($A595,таксономия!$1:$1048576,11,0)</f>
        <v>Pasteurellaceae</v>
      </c>
      <c r="EO595" t="str">
        <f>VLOOKUP($A595,таксономия!$1:$1048576,12,0)</f>
        <v xml:space="preserve"> Actinobacillus.</v>
      </c>
      <c r="EP595">
        <f>VLOOKUP($A595,таксономия!$1:$1048576,13,0)</f>
        <v>0</v>
      </c>
      <c r="EQ595">
        <f>VLOOKUP($A595,таксономия!$1:$1048576,14,0)</f>
        <v>0</v>
      </c>
    </row>
    <row r="596" spans="1:147" x14ac:dyDescent="0.25">
      <c r="A596" t="s">
        <v>779</v>
      </c>
      <c r="C596">
        <f t="shared" si="13"/>
        <v>1</v>
      </c>
      <c r="D596" s="1">
        <v>1</v>
      </c>
      <c r="E596">
        <v>0</v>
      </c>
      <c r="F596">
        <v>0</v>
      </c>
      <c r="G596">
        <v>0</v>
      </c>
      <c r="H596">
        <v>0</v>
      </c>
      <c r="I596">
        <v>0</v>
      </c>
      <c r="J596" s="2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110</v>
      </c>
      <c r="EJ596" t="str">
        <f>VLOOKUP($A596,таксономия!$1:$1048576,7,0)</f>
        <v>Bacteria</v>
      </c>
      <c r="EK596" t="str">
        <f>VLOOKUP($A596,таксономия!$1:$1048576,8,0)</f>
        <v xml:space="preserve"> Proteobacteria</v>
      </c>
      <c r="EL596" s="3" t="str">
        <f>VLOOKUP($A596,таксономия!$1:$1048576,9,0)</f>
        <v xml:space="preserve"> Gammaproteobacteria</v>
      </c>
      <c r="EM596" t="str">
        <f>VLOOKUP($A596,таксономия!$1:$1048576,10,0)</f>
        <v xml:space="preserve"> Pasteurellales</v>
      </c>
      <c r="EN596" t="str">
        <f>VLOOKUP($A596,таксономия!$1:$1048576,11,0)</f>
        <v>Pasteurellaceae</v>
      </c>
      <c r="EO596" t="str">
        <f>VLOOKUP($A596,таксономия!$1:$1048576,12,0)</f>
        <v xml:space="preserve"> Actinobacillus.</v>
      </c>
      <c r="EP596">
        <f>VLOOKUP($A596,таксономия!$1:$1048576,13,0)</f>
        <v>0</v>
      </c>
      <c r="EQ596">
        <f>VLOOKUP($A596,таксономия!$1:$1048576,14,0)</f>
        <v>0</v>
      </c>
    </row>
    <row r="597" spans="1:147" x14ac:dyDescent="0.25">
      <c r="A597" t="s">
        <v>782</v>
      </c>
      <c r="C597">
        <f t="shared" si="13"/>
        <v>1</v>
      </c>
      <c r="D597" s="1">
        <v>1</v>
      </c>
      <c r="E597">
        <v>0</v>
      </c>
      <c r="F597">
        <v>0</v>
      </c>
      <c r="G597">
        <v>0</v>
      </c>
      <c r="H597">
        <v>0</v>
      </c>
      <c r="I597">
        <v>0</v>
      </c>
      <c r="J597" s="2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68</v>
      </c>
      <c r="EJ597" t="str">
        <f>VLOOKUP($A597,таксономия!$1:$1048576,7,0)</f>
        <v>Bacteria</v>
      </c>
      <c r="EK597" t="str">
        <f>VLOOKUP($A597,таксономия!$1:$1048576,8,0)</f>
        <v xml:space="preserve"> Proteobacteria</v>
      </c>
      <c r="EL597" s="3" t="str">
        <f>VLOOKUP($A597,таксономия!$1:$1048576,9,0)</f>
        <v xml:space="preserve"> Alphaproteobacteria</v>
      </c>
      <c r="EM597" t="str">
        <f>VLOOKUP($A597,таксономия!$1:$1048576,10,0)</f>
        <v xml:space="preserve"> Caulobacterales</v>
      </c>
      <c r="EN597" t="str">
        <f>VLOOKUP($A597,таксономия!$1:$1048576,11,0)</f>
        <v>Caulobacteraceae</v>
      </c>
      <c r="EO597" t="str">
        <f>VLOOKUP($A597,таксономия!$1:$1048576,12,0)</f>
        <v xml:space="preserve"> Brevundimonas.</v>
      </c>
      <c r="EP597">
        <f>VLOOKUP($A597,таксономия!$1:$1048576,13,0)</f>
        <v>0</v>
      </c>
      <c r="EQ597">
        <f>VLOOKUP($A597,таксономия!$1:$1048576,14,0)</f>
        <v>0</v>
      </c>
    </row>
    <row r="598" spans="1:147" x14ac:dyDescent="0.25">
      <c r="A598" t="s">
        <v>783</v>
      </c>
      <c r="C598">
        <f t="shared" si="13"/>
        <v>1</v>
      </c>
      <c r="D598" s="1">
        <v>1</v>
      </c>
      <c r="E598">
        <v>0</v>
      </c>
      <c r="F598">
        <v>0</v>
      </c>
      <c r="G598">
        <v>0</v>
      </c>
      <c r="H598">
        <v>0</v>
      </c>
      <c r="I598">
        <v>0</v>
      </c>
      <c r="J598" s="2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110</v>
      </c>
      <c r="EJ598" t="str">
        <f>VLOOKUP($A598,таксономия!$1:$1048576,7,0)</f>
        <v>Bacteria</v>
      </c>
      <c r="EK598" t="str">
        <f>VLOOKUP($A598,таксономия!$1:$1048576,8,0)</f>
        <v xml:space="preserve"> Proteobacteria</v>
      </c>
      <c r="EL598" s="3" t="str">
        <f>VLOOKUP($A598,таксономия!$1:$1048576,9,0)</f>
        <v xml:space="preserve"> Alphaproteobacteria</v>
      </c>
      <c r="EM598" t="str">
        <f>VLOOKUP($A598,таксономия!$1:$1048576,10,0)</f>
        <v xml:space="preserve"> Caulobacterales</v>
      </c>
      <c r="EN598" t="str">
        <f>VLOOKUP($A598,таксономия!$1:$1048576,11,0)</f>
        <v>Caulobacteraceae</v>
      </c>
      <c r="EO598" t="str">
        <f>VLOOKUP($A598,таксономия!$1:$1048576,12,0)</f>
        <v xml:space="preserve"> Brevundimonas.</v>
      </c>
      <c r="EP598">
        <f>VLOOKUP($A598,таксономия!$1:$1048576,13,0)</f>
        <v>0</v>
      </c>
      <c r="EQ598">
        <f>VLOOKUP($A598,таксономия!$1:$1048576,14,0)</f>
        <v>0</v>
      </c>
    </row>
    <row r="599" spans="1:147" x14ac:dyDescent="0.25">
      <c r="A599" t="s">
        <v>784</v>
      </c>
      <c r="C599">
        <f t="shared" si="13"/>
        <v>1</v>
      </c>
      <c r="D599" s="1">
        <v>1</v>
      </c>
      <c r="E599">
        <v>0</v>
      </c>
      <c r="F599">
        <v>0</v>
      </c>
      <c r="G599">
        <v>0</v>
      </c>
      <c r="H599">
        <v>0</v>
      </c>
      <c r="I599">
        <v>0</v>
      </c>
      <c r="J599" s="2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110</v>
      </c>
      <c r="EJ599" t="str">
        <f>VLOOKUP($A599,таксономия!$1:$1048576,7,0)</f>
        <v>Bacteria</v>
      </c>
      <c r="EK599" t="str">
        <f>VLOOKUP($A599,таксономия!$1:$1048576,8,0)</f>
        <v xml:space="preserve"> Proteobacteria</v>
      </c>
      <c r="EL599" s="3" t="str">
        <f>VLOOKUP($A599,таксономия!$1:$1048576,9,0)</f>
        <v xml:space="preserve"> Alphaproteobacteria</v>
      </c>
      <c r="EM599" t="str">
        <f>VLOOKUP($A599,таксономия!$1:$1048576,10,0)</f>
        <v xml:space="preserve"> Caulobacterales</v>
      </c>
      <c r="EN599" t="str">
        <f>VLOOKUP($A599,таксономия!$1:$1048576,11,0)</f>
        <v>Caulobacteraceae</v>
      </c>
      <c r="EO599" t="str">
        <f>VLOOKUP($A599,таксономия!$1:$1048576,12,0)</f>
        <v xml:space="preserve"> Brevundimonas.</v>
      </c>
      <c r="EP599">
        <f>VLOOKUP($A599,таксономия!$1:$1048576,13,0)</f>
        <v>0</v>
      </c>
      <c r="EQ599">
        <f>VLOOKUP($A599,таксономия!$1:$1048576,14,0)</f>
        <v>0</v>
      </c>
    </row>
    <row r="600" spans="1:147" x14ac:dyDescent="0.25">
      <c r="A600" t="s">
        <v>785</v>
      </c>
      <c r="C600">
        <f t="shared" si="13"/>
        <v>1</v>
      </c>
      <c r="D600" s="1">
        <v>1</v>
      </c>
      <c r="E600">
        <v>0</v>
      </c>
      <c r="F600">
        <v>0</v>
      </c>
      <c r="G600">
        <v>0</v>
      </c>
      <c r="H600">
        <v>0</v>
      </c>
      <c r="I600">
        <v>0</v>
      </c>
      <c r="J600" s="2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109</v>
      </c>
      <c r="EJ600" t="str">
        <f>VLOOKUP($A600,таксономия!$1:$1048576,7,0)</f>
        <v>Bacteria</v>
      </c>
      <c r="EK600" t="str">
        <f>VLOOKUP($A600,таксономия!$1:$1048576,8,0)</f>
        <v xml:space="preserve"> Proteobacteria</v>
      </c>
      <c r="EL600" s="3" t="str">
        <f>VLOOKUP($A600,таксономия!$1:$1048576,9,0)</f>
        <v xml:space="preserve"> Alphaproteobacteria</v>
      </c>
      <c r="EM600" t="str">
        <f>VLOOKUP($A600,таксономия!$1:$1048576,10,0)</f>
        <v xml:space="preserve"> Caulobacterales</v>
      </c>
      <c r="EN600" t="str">
        <f>VLOOKUP($A600,таксономия!$1:$1048576,11,0)</f>
        <v>Caulobacteraceae</v>
      </c>
      <c r="EO600" t="str">
        <f>VLOOKUP($A600,таксономия!$1:$1048576,12,0)</f>
        <v xml:space="preserve"> Brevundimonas.</v>
      </c>
      <c r="EP600">
        <f>VLOOKUP($A600,таксономия!$1:$1048576,13,0)</f>
        <v>0</v>
      </c>
      <c r="EQ600">
        <f>VLOOKUP($A600,таксономия!$1:$1048576,14,0)</f>
        <v>0</v>
      </c>
    </row>
    <row r="601" spans="1:147" x14ac:dyDescent="0.25">
      <c r="A601" t="s">
        <v>786</v>
      </c>
      <c r="C601">
        <f t="shared" si="13"/>
        <v>1</v>
      </c>
      <c r="D601" s="1">
        <v>1</v>
      </c>
      <c r="E601">
        <v>0</v>
      </c>
      <c r="F601">
        <v>0</v>
      </c>
      <c r="G601">
        <v>0</v>
      </c>
      <c r="H601">
        <v>0</v>
      </c>
      <c r="I601">
        <v>0</v>
      </c>
      <c r="J601" s="2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107</v>
      </c>
      <c r="EJ601" t="str">
        <f>VLOOKUP($A601,таксономия!$1:$1048576,7,0)</f>
        <v>Bacteria</v>
      </c>
      <c r="EK601" t="str">
        <f>VLOOKUP($A601,таксономия!$1:$1048576,8,0)</f>
        <v xml:space="preserve"> Proteobacteria</v>
      </c>
      <c r="EL601" s="3" t="str">
        <f>VLOOKUP($A601,таксономия!$1:$1048576,9,0)</f>
        <v xml:space="preserve"> Alphaproteobacteria</v>
      </c>
      <c r="EM601" t="str">
        <f>VLOOKUP($A601,таксономия!$1:$1048576,10,0)</f>
        <v xml:space="preserve"> Caulobacterales</v>
      </c>
      <c r="EN601" t="str">
        <f>VLOOKUP($A601,таксономия!$1:$1048576,11,0)</f>
        <v>Caulobacteraceae</v>
      </c>
      <c r="EO601" t="str">
        <f>VLOOKUP($A601,таксономия!$1:$1048576,12,0)</f>
        <v xml:space="preserve"> Brevundimonas.</v>
      </c>
      <c r="EP601">
        <f>VLOOKUP($A601,таксономия!$1:$1048576,13,0)</f>
        <v>0</v>
      </c>
      <c r="EQ601">
        <f>VLOOKUP($A601,таксономия!$1:$1048576,14,0)</f>
        <v>0</v>
      </c>
    </row>
    <row r="602" spans="1:147" x14ac:dyDescent="0.25">
      <c r="A602" t="s">
        <v>788</v>
      </c>
      <c r="C602">
        <f t="shared" si="13"/>
        <v>1</v>
      </c>
      <c r="D602" s="1">
        <v>1</v>
      </c>
      <c r="E602">
        <v>0</v>
      </c>
      <c r="F602">
        <v>0</v>
      </c>
      <c r="G602">
        <v>0</v>
      </c>
      <c r="H602">
        <v>0</v>
      </c>
      <c r="I602">
        <v>0</v>
      </c>
      <c r="J602" s="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109</v>
      </c>
      <c r="EJ602" t="str">
        <f>VLOOKUP($A602,таксономия!$1:$1048576,7,0)</f>
        <v>Bacteria</v>
      </c>
      <c r="EK602" t="str">
        <f>VLOOKUP($A602,таксономия!$1:$1048576,8,0)</f>
        <v xml:space="preserve"> Bacteroidetes</v>
      </c>
      <c r="EL602" s="3" t="str">
        <f>VLOOKUP($A602,таксономия!$1:$1048576,9,0)</f>
        <v xml:space="preserve"> Bacteroidia</v>
      </c>
      <c r="EM602" t="str">
        <f>VLOOKUP($A602,таксономия!$1:$1048576,10,0)</f>
        <v xml:space="preserve"> Bacteroidales</v>
      </c>
      <c r="EN602" t="str">
        <f>VLOOKUP($A602,таксономия!$1:$1048576,11,0)</f>
        <v xml:space="preserve"> Prevotellaceae</v>
      </c>
      <c r="EO602" t="str">
        <f>VLOOKUP($A602,таксономия!$1:$1048576,12,0)</f>
        <v>Prevotella.</v>
      </c>
      <c r="EP602">
        <f>VLOOKUP($A602,таксономия!$1:$1048576,13,0)</f>
        <v>0</v>
      </c>
      <c r="EQ602">
        <f>VLOOKUP($A602,таксономия!$1:$1048576,14,0)</f>
        <v>0</v>
      </c>
    </row>
    <row r="603" spans="1:147" x14ac:dyDescent="0.25">
      <c r="A603" t="s">
        <v>794</v>
      </c>
      <c r="C603">
        <f t="shared" si="13"/>
        <v>1</v>
      </c>
      <c r="D603" s="1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 s="2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110</v>
      </c>
      <c r="EJ603" t="str">
        <f>VLOOKUP($A603,таксономия!$1:$1048576,7,0)</f>
        <v>Bacteria</v>
      </c>
      <c r="EK603" t="str">
        <f>VLOOKUP($A603,таксономия!$1:$1048576,8,0)</f>
        <v xml:space="preserve"> Proteobacteria</v>
      </c>
      <c r="EL603" s="3" t="str">
        <f>VLOOKUP($A603,таксономия!$1:$1048576,9,0)</f>
        <v xml:space="preserve"> Gammaproteobacteria</v>
      </c>
      <c r="EM603" t="str">
        <f>VLOOKUP($A603,таксономия!$1:$1048576,10,0)</f>
        <v xml:space="preserve"> Pasteurellales</v>
      </c>
      <c r="EN603" t="str">
        <f>VLOOKUP($A603,таксономия!$1:$1048576,11,0)</f>
        <v>Pasteurellaceae</v>
      </c>
      <c r="EO603" t="str">
        <f>VLOOKUP($A603,таксономия!$1:$1048576,12,0)</f>
        <v xml:space="preserve"> Actinobacillus.</v>
      </c>
      <c r="EP603">
        <f>VLOOKUP($A603,таксономия!$1:$1048576,13,0)</f>
        <v>0</v>
      </c>
      <c r="EQ603">
        <f>VLOOKUP($A603,таксономия!$1:$1048576,14,0)</f>
        <v>0</v>
      </c>
    </row>
    <row r="604" spans="1:147" x14ac:dyDescent="0.25">
      <c r="A604" t="s">
        <v>795</v>
      </c>
      <c r="C604">
        <f t="shared" si="13"/>
        <v>1</v>
      </c>
      <c r="D604" s="1">
        <v>1</v>
      </c>
      <c r="E604">
        <v>0</v>
      </c>
      <c r="F604">
        <v>0</v>
      </c>
      <c r="G604">
        <v>0</v>
      </c>
      <c r="H604">
        <v>0</v>
      </c>
      <c r="I604">
        <v>0</v>
      </c>
      <c r="J604" s="2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65</v>
      </c>
      <c r="EJ604" t="e">
        <f>VLOOKUP($A604,таксономия!$1:$1048576,7,0)</f>
        <v>#N/A</v>
      </c>
      <c r="EK604" t="e">
        <f>VLOOKUP($A604,таксономия!$1:$1048576,8,0)</f>
        <v>#N/A</v>
      </c>
      <c r="EL604" s="3" t="e">
        <f>VLOOKUP($A604,таксономия!$1:$1048576,9,0)</f>
        <v>#N/A</v>
      </c>
      <c r="EM604" t="e">
        <f>VLOOKUP($A604,таксономия!$1:$1048576,10,0)</f>
        <v>#N/A</v>
      </c>
      <c r="EN604" t="e">
        <f>VLOOKUP($A604,таксономия!$1:$1048576,11,0)</f>
        <v>#N/A</v>
      </c>
      <c r="EO604" t="e">
        <f>VLOOKUP($A604,таксономия!$1:$1048576,12,0)</f>
        <v>#N/A</v>
      </c>
      <c r="EP604" t="e">
        <f>VLOOKUP($A604,таксономия!$1:$1048576,13,0)</f>
        <v>#N/A</v>
      </c>
      <c r="EQ604" t="e">
        <f>VLOOKUP($A604,таксономия!$1:$1048576,14,0)</f>
        <v>#N/A</v>
      </c>
    </row>
    <row r="605" spans="1:147" x14ac:dyDescent="0.25">
      <c r="A605" t="s">
        <v>796</v>
      </c>
      <c r="C605">
        <f t="shared" si="13"/>
        <v>1</v>
      </c>
      <c r="D605" s="1">
        <v>1</v>
      </c>
      <c r="E605">
        <v>0</v>
      </c>
      <c r="F605">
        <v>0</v>
      </c>
      <c r="G605">
        <v>0</v>
      </c>
      <c r="H605">
        <v>0</v>
      </c>
      <c r="I605">
        <v>0</v>
      </c>
      <c r="J605" s="2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65</v>
      </c>
      <c r="EJ605" t="str">
        <f>VLOOKUP($A605,таксономия!$1:$1048576,7,0)</f>
        <v>Bacteria</v>
      </c>
      <c r="EK605" t="str">
        <f>VLOOKUP($A605,таксономия!$1:$1048576,8,0)</f>
        <v xml:space="preserve"> Proteobacteria</v>
      </c>
      <c r="EL605" s="3" t="str">
        <f>VLOOKUP($A605,таксономия!$1:$1048576,9,0)</f>
        <v xml:space="preserve"> Gammaproteobacteria</v>
      </c>
      <c r="EM605" t="str">
        <f>VLOOKUP($A605,таксономия!$1:$1048576,10,0)</f>
        <v xml:space="preserve"> Pasteurellales</v>
      </c>
      <c r="EN605" t="str">
        <f>VLOOKUP($A605,таксономия!$1:$1048576,11,0)</f>
        <v>Pasteurellaceae</v>
      </c>
      <c r="EO605" t="str">
        <f>VLOOKUP($A605,таксономия!$1:$1048576,12,0)</f>
        <v xml:space="preserve"> Actinobacillus.</v>
      </c>
      <c r="EP605">
        <f>VLOOKUP($A605,таксономия!$1:$1048576,13,0)</f>
        <v>0</v>
      </c>
      <c r="EQ605">
        <f>VLOOKUP($A605,таксономия!$1:$1048576,14,0)</f>
        <v>0</v>
      </c>
    </row>
    <row r="606" spans="1:147" x14ac:dyDescent="0.25">
      <c r="A606" t="s">
        <v>797</v>
      </c>
      <c r="C606">
        <f t="shared" si="13"/>
        <v>1</v>
      </c>
      <c r="D606" s="1">
        <v>1</v>
      </c>
      <c r="E606">
        <v>0</v>
      </c>
      <c r="F606">
        <v>0</v>
      </c>
      <c r="G606">
        <v>0</v>
      </c>
      <c r="H606">
        <v>0</v>
      </c>
      <c r="I606">
        <v>0</v>
      </c>
      <c r="J606" s="2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110</v>
      </c>
      <c r="EJ606" t="e">
        <f>VLOOKUP($A606,таксономия!$1:$1048576,7,0)</f>
        <v>#N/A</v>
      </c>
      <c r="EK606" t="e">
        <f>VLOOKUP($A606,таксономия!$1:$1048576,8,0)</f>
        <v>#N/A</v>
      </c>
      <c r="EL606" s="3" t="e">
        <f>VLOOKUP($A606,таксономия!$1:$1048576,9,0)</f>
        <v>#N/A</v>
      </c>
      <c r="EM606" t="e">
        <f>VLOOKUP($A606,таксономия!$1:$1048576,10,0)</f>
        <v>#N/A</v>
      </c>
      <c r="EN606" t="e">
        <f>VLOOKUP($A606,таксономия!$1:$1048576,11,0)</f>
        <v>#N/A</v>
      </c>
      <c r="EO606" t="e">
        <f>VLOOKUP($A606,таксономия!$1:$1048576,12,0)</f>
        <v>#N/A</v>
      </c>
      <c r="EP606" t="e">
        <f>VLOOKUP($A606,таксономия!$1:$1048576,13,0)</f>
        <v>#N/A</v>
      </c>
      <c r="EQ606" t="e">
        <f>VLOOKUP($A606,таксономия!$1:$1048576,14,0)</f>
        <v>#N/A</v>
      </c>
    </row>
    <row r="607" spans="1:147" x14ac:dyDescent="0.25">
      <c r="A607" t="s">
        <v>798</v>
      </c>
      <c r="C607">
        <f t="shared" si="13"/>
        <v>1</v>
      </c>
      <c r="D607" s="1">
        <v>1</v>
      </c>
      <c r="E607">
        <v>0</v>
      </c>
      <c r="F607">
        <v>0</v>
      </c>
      <c r="G607">
        <v>0</v>
      </c>
      <c r="H607">
        <v>0</v>
      </c>
      <c r="I607">
        <v>0</v>
      </c>
      <c r="J607" s="2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80</v>
      </c>
      <c r="EJ607" t="str">
        <f>VLOOKUP($A607,таксономия!$1:$1048576,7,0)</f>
        <v>Bacteria</v>
      </c>
      <c r="EK607" t="str">
        <f>VLOOKUP($A607,таксономия!$1:$1048576,8,0)</f>
        <v xml:space="preserve"> Proteobacteria</v>
      </c>
      <c r="EL607" s="3" t="str">
        <f>VLOOKUP($A607,таксономия!$1:$1048576,9,0)</f>
        <v xml:space="preserve"> Gammaproteobacteria</v>
      </c>
      <c r="EM607" t="str">
        <f>VLOOKUP($A607,таксономия!$1:$1048576,10,0)</f>
        <v xml:space="preserve"> Pasteurellales</v>
      </c>
      <c r="EN607" t="str">
        <f>VLOOKUP($A607,таксономия!$1:$1048576,11,0)</f>
        <v>Pasteurellaceae</v>
      </c>
      <c r="EO607" t="str">
        <f>VLOOKUP($A607,таксономия!$1:$1048576,12,0)</f>
        <v xml:space="preserve"> Actinobacillus.</v>
      </c>
      <c r="EP607">
        <f>VLOOKUP($A607,таксономия!$1:$1048576,13,0)</f>
        <v>0</v>
      </c>
      <c r="EQ607">
        <f>VLOOKUP($A607,таксономия!$1:$1048576,14,0)</f>
        <v>0</v>
      </c>
    </row>
    <row r="608" spans="1:147" x14ac:dyDescent="0.25">
      <c r="A608" t="s">
        <v>799</v>
      </c>
      <c r="C608">
        <f t="shared" si="13"/>
        <v>1</v>
      </c>
      <c r="D608" s="1">
        <v>1</v>
      </c>
      <c r="E608">
        <v>0</v>
      </c>
      <c r="F608">
        <v>0</v>
      </c>
      <c r="G608">
        <v>0</v>
      </c>
      <c r="H608">
        <v>0</v>
      </c>
      <c r="I608">
        <v>0</v>
      </c>
      <c r="J608" s="2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65</v>
      </c>
      <c r="EJ608" t="str">
        <f>VLOOKUP($A608,таксономия!$1:$1048576,7,0)</f>
        <v>Bacteria</v>
      </c>
      <c r="EK608" t="str">
        <f>VLOOKUP($A608,таксономия!$1:$1048576,8,0)</f>
        <v xml:space="preserve"> Proteobacteria</v>
      </c>
      <c r="EL608" s="3" t="str">
        <f>VLOOKUP($A608,таксономия!$1:$1048576,9,0)</f>
        <v xml:space="preserve"> Gammaproteobacteria</v>
      </c>
      <c r="EM608" t="str">
        <f>VLOOKUP($A608,таксономия!$1:$1048576,10,0)</f>
        <v xml:space="preserve"> Pasteurellales</v>
      </c>
      <c r="EN608" t="str">
        <f>VLOOKUP($A608,таксономия!$1:$1048576,11,0)</f>
        <v>Pasteurellaceae</v>
      </c>
      <c r="EO608" t="str">
        <f>VLOOKUP($A608,таксономия!$1:$1048576,12,0)</f>
        <v xml:space="preserve"> Actinobacillus.</v>
      </c>
      <c r="EP608">
        <f>VLOOKUP($A608,таксономия!$1:$1048576,13,0)</f>
        <v>0</v>
      </c>
      <c r="EQ608">
        <f>VLOOKUP($A608,таксономия!$1:$1048576,14,0)</f>
        <v>0</v>
      </c>
    </row>
    <row r="609" spans="1:147" x14ac:dyDescent="0.25">
      <c r="A609" t="s">
        <v>800</v>
      </c>
      <c r="C609">
        <f t="shared" si="13"/>
        <v>1</v>
      </c>
      <c r="D609" s="1">
        <v>1</v>
      </c>
      <c r="E609">
        <v>0</v>
      </c>
      <c r="F609">
        <v>0</v>
      </c>
      <c r="G609">
        <v>0</v>
      </c>
      <c r="H609">
        <v>0</v>
      </c>
      <c r="I609">
        <v>0</v>
      </c>
      <c r="J609" s="2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80</v>
      </c>
      <c r="EJ609" t="str">
        <f>VLOOKUP($A609,таксономия!$1:$1048576,7,0)</f>
        <v>Bacteria</v>
      </c>
      <c r="EK609" t="str">
        <f>VLOOKUP($A609,таксономия!$1:$1048576,8,0)</f>
        <v xml:space="preserve"> Proteobacteria</v>
      </c>
      <c r="EL609" s="3" t="str">
        <f>VLOOKUP($A609,таксономия!$1:$1048576,9,0)</f>
        <v xml:space="preserve"> Gammaproteobacteria</v>
      </c>
      <c r="EM609" t="str">
        <f>VLOOKUP($A609,таксономия!$1:$1048576,10,0)</f>
        <v xml:space="preserve"> Pasteurellales</v>
      </c>
      <c r="EN609" t="str">
        <f>VLOOKUP($A609,таксономия!$1:$1048576,11,0)</f>
        <v>Pasteurellaceae</v>
      </c>
      <c r="EO609" t="str">
        <f>VLOOKUP($A609,таксономия!$1:$1048576,12,0)</f>
        <v xml:space="preserve"> Actinobacillus.</v>
      </c>
      <c r="EP609">
        <f>VLOOKUP($A609,таксономия!$1:$1048576,13,0)</f>
        <v>0</v>
      </c>
      <c r="EQ609">
        <f>VLOOKUP($A609,таксономия!$1:$1048576,14,0)</f>
        <v>0</v>
      </c>
    </row>
    <row r="610" spans="1:147" x14ac:dyDescent="0.25">
      <c r="A610" t="s">
        <v>801</v>
      </c>
      <c r="C610">
        <f t="shared" si="13"/>
        <v>1</v>
      </c>
      <c r="D610" s="1">
        <v>1</v>
      </c>
      <c r="E610">
        <v>0</v>
      </c>
      <c r="F610">
        <v>0</v>
      </c>
      <c r="G610">
        <v>0</v>
      </c>
      <c r="H610">
        <v>0</v>
      </c>
      <c r="I610">
        <v>0</v>
      </c>
      <c r="J610" s="2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65</v>
      </c>
      <c r="EJ610" t="str">
        <f>VLOOKUP($A610,таксономия!$1:$1048576,7,0)</f>
        <v>Bacteria</v>
      </c>
      <c r="EK610" t="str">
        <f>VLOOKUP($A610,таксономия!$1:$1048576,8,0)</f>
        <v xml:space="preserve"> Proteobacteria</v>
      </c>
      <c r="EL610" s="3" t="str">
        <f>VLOOKUP($A610,таксономия!$1:$1048576,9,0)</f>
        <v xml:space="preserve"> Gammaproteobacteria</v>
      </c>
      <c r="EM610" t="str">
        <f>VLOOKUP($A610,таксономия!$1:$1048576,10,0)</f>
        <v xml:space="preserve"> Pasteurellales</v>
      </c>
      <c r="EN610" t="str">
        <f>VLOOKUP($A610,таксономия!$1:$1048576,11,0)</f>
        <v>Pasteurellaceae</v>
      </c>
      <c r="EO610" t="str">
        <f>VLOOKUP($A610,таксономия!$1:$1048576,12,0)</f>
        <v xml:space="preserve"> Actinobacillus.</v>
      </c>
      <c r="EP610">
        <f>VLOOKUP($A610,таксономия!$1:$1048576,13,0)</f>
        <v>0</v>
      </c>
      <c r="EQ610">
        <f>VLOOKUP($A610,таксономия!$1:$1048576,14,0)</f>
        <v>0</v>
      </c>
    </row>
    <row r="611" spans="1:147" x14ac:dyDescent="0.25">
      <c r="A611" t="s">
        <v>803</v>
      </c>
      <c r="C611">
        <f t="shared" si="13"/>
        <v>1</v>
      </c>
      <c r="D611" s="1">
        <v>1</v>
      </c>
      <c r="E611">
        <v>0</v>
      </c>
      <c r="F611">
        <v>0</v>
      </c>
      <c r="G611">
        <v>0</v>
      </c>
      <c r="H611">
        <v>0</v>
      </c>
      <c r="I611">
        <v>0</v>
      </c>
      <c r="J611" s="2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108</v>
      </c>
      <c r="EJ611" t="str">
        <f>VLOOKUP($A611,таксономия!$1:$1048576,7,0)</f>
        <v>Bacteria</v>
      </c>
      <c r="EK611" t="str">
        <f>VLOOKUP($A611,таксономия!$1:$1048576,8,0)</f>
        <v xml:space="preserve"> Proteobacteria</v>
      </c>
      <c r="EL611" s="3" t="str">
        <f>VLOOKUP($A611,таксономия!$1:$1048576,9,0)</f>
        <v xml:space="preserve"> Gammaproteobacteria</v>
      </c>
      <c r="EM611" t="str">
        <f>VLOOKUP($A611,таксономия!$1:$1048576,10,0)</f>
        <v xml:space="preserve"> Enterobacteriales</v>
      </c>
      <c r="EN611" t="str">
        <f>VLOOKUP($A611,таксономия!$1:$1048576,11,0)</f>
        <v>Enterobacteriaceae</v>
      </c>
      <c r="EO611" t="str">
        <f>VLOOKUP($A611,таксономия!$1:$1048576,12,0)</f>
        <v xml:space="preserve"> Escherichia.</v>
      </c>
      <c r="EP611">
        <f>VLOOKUP($A611,таксономия!$1:$1048576,13,0)</f>
        <v>0</v>
      </c>
      <c r="EQ611">
        <f>VLOOKUP($A611,таксономия!$1:$1048576,14,0)</f>
        <v>0</v>
      </c>
    </row>
    <row r="612" spans="1:147" x14ac:dyDescent="0.25">
      <c r="A612" t="s">
        <v>804</v>
      </c>
      <c r="C612">
        <f t="shared" si="13"/>
        <v>1</v>
      </c>
      <c r="D612" s="1">
        <v>1</v>
      </c>
      <c r="E612">
        <v>0</v>
      </c>
      <c r="F612">
        <v>0</v>
      </c>
      <c r="G612">
        <v>0</v>
      </c>
      <c r="H612">
        <v>0</v>
      </c>
      <c r="I612">
        <v>0</v>
      </c>
      <c r="J612" s="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106</v>
      </c>
      <c r="EJ612" t="str">
        <f>VLOOKUP($A612,таксономия!$1:$1048576,7,0)</f>
        <v>Bacteria</v>
      </c>
      <c r="EK612" t="str">
        <f>VLOOKUP($A612,таксономия!$1:$1048576,8,0)</f>
        <v xml:space="preserve"> Actinobacteria</v>
      </c>
      <c r="EL612" s="3" t="str">
        <f>VLOOKUP($A612,таксономия!$1:$1048576,9,0)</f>
        <v xml:space="preserve"> Corynebacteriales</v>
      </c>
      <c r="EM612" t="str">
        <f>VLOOKUP($A612,таксономия!$1:$1048576,10,0)</f>
        <v xml:space="preserve"> Corynebacteriaceae</v>
      </c>
      <c r="EN612" t="str">
        <f>VLOOKUP($A612,таксономия!$1:$1048576,11,0)</f>
        <v>Corynebacterium.</v>
      </c>
      <c r="EO612">
        <f>VLOOKUP($A612,таксономия!$1:$1048576,12,0)</f>
        <v>0</v>
      </c>
      <c r="EP612">
        <f>VLOOKUP($A612,таксономия!$1:$1048576,13,0)</f>
        <v>0</v>
      </c>
      <c r="EQ612">
        <f>VLOOKUP($A612,таксономия!$1:$1048576,14,0)</f>
        <v>0</v>
      </c>
    </row>
    <row r="613" spans="1:147" x14ac:dyDescent="0.25">
      <c r="A613" t="s">
        <v>806</v>
      </c>
      <c r="B613" t="s">
        <v>5623</v>
      </c>
      <c r="C613">
        <f t="shared" si="13"/>
        <v>1</v>
      </c>
      <c r="D613" s="1">
        <v>1</v>
      </c>
      <c r="E613">
        <v>0</v>
      </c>
      <c r="F613">
        <v>0</v>
      </c>
      <c r="G613">
        <v>0</v>
      </c>
      <c r="H613">
        <v>0</v>
      </c>
      <c r="I613">
        <v>0</v>
      </c>
      <c r="J613" s="2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87</v>
      </c>
      <c r="EJ613" t="str">
        <f>VLOOKUP($A613,таксономия!$1:$1048576,7,0)</f>
        <v>Bacteria</v>
      </c>
      <c r="EK613" t="str">
        <f>VLOOKUP($A613,таксономия!$1:$1048576,8,0)</f>
        <v xml:space="preserve"> Actinobacteria</v>
      </c>
      <c r="EL613" s="3" t="str">
        <f>VLOOKUP($A613,таксономия!$1:$1048576,9,0)</f>
        <v xml:space="preserve"> Corynebacteriales</v>
      </c>
      <c r="EM613" t="str">
        <f>VLOOKUP($A613,таксономия!$1:$1048576,10,0)</f>
        <v xml:space="preserve"> Corynebacteriaceae</v>
      </c>
      <c r="EN613" t="str">
        <f>VLOOKUP($A613,таксономия!$1:$1048576,11,0)</f>
        <v>Corynebacterium.</v>
      </c>
      <c r="EO613">
        <f>VLOOKUP($A613,таксономия!$1:$1048576,12,0)</f>
        <v>0</v>
      </c>
      <c r="EP613">
        <f>VLOOKUP($A613,таксономия!$1:$1048576,13,0)</f>
        <v>0</v>
      </c>
      <c r="EQ613">
        <f>VLOOKUP($A613,таксономия!$1:$1048576,14,0)</f>
        <v>0</v>
      </c>
    </row>
    <row r="614" spans="1:147" x14ac:dyDescent="0.25">
      <c r="A614" t="s">
        <v>807</v>
      </c>
      <c r="C614">
        <f t="shared" si="13"/>
        <v>1</v>
      </c>
      <c r="D614" s="1">
        <v>1</v>
      </c>
      <c r="E614">
        <v>0</v>
      </c>
      <c r="F614">
        <v>0</v>
      </c>
      <c r="G614">
        <v>0</v>
      </c>
      <c r="H614">
        <v>0</v>
      </c>
      <c r="I614">
        <v>0</v>
      </c>
      <c r="J614" s="2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106</v>
      </c>
      <c r="EJ614" t="str">
        <f>VLOOKUP($A614,таксономия!$1:$1048576,7,0)</f>
        <v>Bacteria</v>
      </c>
      <c r="EK614" t="str">
        <f>VLOOKUP($A614,таксономия!$1:$1048576,8,0)</f>
        <v xml:space="preserve"> Actinobacteria</v>
      </c>
      <c r="EL614" s="3" t="str">
        <f>VLOOKUP($A614,таксономия!$1:$1048576,9,0)</f>
        <v xml:space="preserve"> Corynebacteriales</v>
      </c>
      <c r="EM614" t="str">
        <f>VLOOKUP($A614,таксономия!$1:$1048576,10,0)</f>
        <v xml:space="preserve"> Corynebacteriaceae</v>
      </c>
      <c r="EN614" t="str">
        <f>VLOOKUP($A614,таксономия!$1:$1048576,11,0)</f>
        <v>Corynebacterium.</v>
      </c>
      <c r="EO614">
        <f>VLOOKUP($A614,таксономия!$1:$1048576,12,0)</f>
        <v>0</v>
      </c>
      <c r="EP614">
        <f>VLOOKUP($A614,таксономия!$1:$1048576,13,0)</f>
        <v>0</v>
      </c>
      <c r="EQ614">
        <f>VLOOKUP($A614,таксономия!$1:$1048576,14,0)</f>
        <v>0</v>
      </c>
    </row>
    <row r="615" spans="1:147" x14ac:dyDescent="0.25">
      <c r="A615" t="s">
        <v>808</v>
      </c>
      <c r="C615">
        <f t="shared" si="13"/>
        <v>1</v>
      </c>
      <c r="D615" s="1">
        <v>1</v>
      </c>
      <c r="E615">
        <v>0</v>
      </c>
      <c r="F615">
        <v>0</v>
      </c>
      <c r="G615">
        <v>0</v>
      </c>
      <c r="H615">
        <v>0</v>
      </c>
      <c r="I615">
        <v>0</v>
      </c>
      <c r="J615" s="2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108</v>
      </c>
      <c r="EJ615" t="str">
        <f>VLOOKUP($A615,таксономия!$1:$1048576,7,0)</f>
        <v>Bacteria</v>
      </c>
      <c r="EK615" t="str">
        <f>VLOOKUP($A615,таксономия!$1:$1048576,8,0)</f>
        <v xml:space="preserve"> Proteobacteria</v>
      </c>
      <c r="EL615" s="3" t="str">
        <f>VLOOKUP($A615,таксономия!$1:$1048576,9,0)</f>
        <v xml:space="preserve"> Betaproteobacteria</v>
      </c>
      <c r="EM615" t="str">
        <f>VLOOKUP($A615,таксономия!$1:$1048576,10,0)</f>
        <v xml:space="preserve"> Neisseriales</v>
      </c>
      <c r="EN615" t="str">
        <f>VLOOKUP($A615,таксономия!$1:$1048576,11,0)</f>
        <v>Neisseriaceae</v>
      </c>
      <c r="EO615" t="str">
        <f>VLOOKUP($A615,таксономия!$1:$1048576,12,0)</f>
        <v xml:space="preserve"> Neisseria.</v>
      </c>
      <c r="EP615">
        <f>VLOOKUP($A615,таксономия!$1:$1048576,13,0)</f>
        <v>0</v>
      </c>
      <c r="EQ615">
        <f>VLOOKUP($A615,таксономия!$1:$1048576,14,0)</f>
        <v>0</v>
      </c>
    </row>
    <row r="616" spans="1:147" x14ac:dyDescent="0.25">
      <c r="A616" t="s">
        <v>809</v>
      </c>
      <c r="C616">
        <f t="shared" si="13"/>
        <v>1</v>
      </c>
      <c r="D616" s="1">
        <v>1</v>
      </c>
      <c r="E616">
        <v>0</v>
      </c>
      <c r="F616">
        <v>0</v>
      </c>
      <c r="G616">
        <v>0</v>
      </c>
      <c r="H616">
        <v>0</v>
      </c>
      <c r="I616">
        <v>0</v>
      </c>
      <c r="J616" s="2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77</v>
      </c>
      <c r="EJ616" t="str">
        <f>VLOOKUP($A616,таксономия!$1:$1048576,7,0)</f>
        <v>Bacteria</v>
      </c>
      <c r="EK616" t="str">
        <f>VLOOKUP($A616,таксономия!$1:$1048576,8,0)</f>
        <v xml:space="preserve"> Actinobacteria</v>
      </c>
      <c r="EL616" s="3" t="str">
        <f>VLOOKUP($A616,таксономия!$1:$1048576,9,0)</f>
        <v xml:space="preserve"> Bifidobacteriales</v>
      </c>
      <c r="EM616" t="str">
        <f>VLOOKUP($A616,таксономия!$1:$1048576,10,0)</f>
        <v xml:space="preserve"> Bifidobacteriaceae</v>
      </c>
      <c r="EN616" t="str">
        <f>VLOOKUP($A616,таксономия!$1:$1048576,11,0)</f>
        <v>Bifidobacterium.</v>
      </c>
      <c r="EO616">
        <f>VLOOKUP($A616,таксономия!$1:$1048576,12,0)</f>
        <v>0</v>
      </c>
      <c r="EP616">
        <f>VLOOKUP($A616,таксономия!$1:$1048576,13,0)</f>
        <v>0</v>
      </c>
      <c r="EQ616">
        <f>VLOOKUP($A616,таксономия!$1:$1048576,14,0)</f>
        <v>0</v>
      </c>
    </row>
    <row r="617" spans="1:147" x14ac:dyDescent="0.25">
      <c r="A617" t="s">
        <v>810</v>
      </c>
      <c r="C617">
        <f t="shared" si="13"/>
        <v>1</v>
      </c>
      <c r="D617" s="1">
        <v>1</v>
      </c>
      <c r="E617">
        <v>0</v>
      </c>
      <c r="F617">
        <v>0</v>
      </c>
      <c r="G617">
        <v>0</v>
      </c>
      <c r="H617">
        <v>0</v>
      </c>
      <c r="I617">
        <v>0</v>
      </c>
      <c r="J617" s="2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111</v>
      </c>
      <c r="EJ617" t="str">
        <f>VLOOKUP($A617,таксономия!$1:$1048576,7,0)</f>
        <v>Bacteria</v>
      </c>
      <c r="EK617" t="str">
        <f>VLOOKUP($A617,таксономия!$1:$1048576,8,0)</f>
        <v xml:space="preserve"> Actinobacteria</v>
      </c>
      <c r="EL617" s="3" t="str">
        <f>VLOOKUP($A617,таксономия!$1:$1048576,9,0)</f>
        <v xml:space="preserve"> Actinomycetales</v>
      </c>
      <c r="EM617" t="str">
        <f>VLOOKUP($A617,таксономия!$1:$1048576,10,0)</f>
        <v xml:space="preserve"> Actinomycetaceae</v>
      </c>
      <c r="EN617" t="str">
        <f>VLOOKUP($A617,таксономия!$1:$1048576,11,0)</f>
        <v>Mobiluncus.</v>
      </c>
      <c r="EO617">
        <f>VLOOKUP($A617,таксономия!$1:$1048576,12,0)</f>
        <v>0</v>
      </c>
      <c r="EP617">
        <f>VLOOKUP($A617,таксономия!$1:$1048576,13,0)</f>
        <v>0</v>
      </c>
      <c r="EQ617">
        <f>VLOOKUP($A617,таксономия!$1:$1048576,14,0)</f>
        <v>0</v>
      </c>
    </row>
    <row r="618" spans="1:147" x14ac:dyDescent="0.25">
      <c r="A618" t="s">
        <v>811</v>
      </c>
      <c r="C618">
        <f t="shared" si="13"/>
        <v>1</v>
      </c>
      <c r="D618" s="1">
        <v>1</v>
      </c>
      <c r="E618">
        <v>0</v>
      </c>
      <c r="F618">
        <v>0</v>
      </c>
      <c r="G618">
        <v>0</v>
      </c>
      <c r="H618">
        <v>0</v>
      </c>
      <c r="I618">
        <v>0</v>
      </c>
      <c r="J618" s="2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98</v>
      </c>
      <c r="EJ618" t="str">
        <f>VLOOKUP($A618,таксономия!$1:$1048576,7,0)</f>
        <v>Bacteria</v>
      </c>
      <c r="EK618" t="str">
        <f>VLOOKUP($A618,таксономия!$1:$1048576,8,0)</f>
        <v xml:space="preserve"> Actinobacteria</v>
      </c>
      <c r="EL618" s="3" t="str">
        <f>VLOOKUP($A618,таксономия!$1:$1048576,9,0)</f>
        <v xml:space="preserve"> Actinomycetales</v>
      </c>
      <c r="EM618" t="str">
        <f>VLOOKUP($A618,таксономия!$1:$1048576,10,0)</f>
        <v xml:space="preserve"> Actinomycetaceae</v>
      </c>
      <c r="EN618" t="str">
        <f>VLOOKUP($A618,таксономия!$1:$1048576,11,0)</f>
        <v>Mobiluncus.</v>
      </c>
      <c r="EO618">
        <f>VLOOKUP($A618,таксономия!$1:$1048576,12,0)</f>
        <v>0</v>
      </c>
      <c r="EP618">
        <f>VLOOKUP($A618,таксономия!$1:$1048576,13,0)</f>
        <v>0</v>
      </c>
      <c r="EQ618">
        <f>VLOOKUP($A618,таксономия!$1:$1048576,14,0)</f>
        <v>0</v>
      </c>
    </row>
    <row r="619" spans="1:147" x14ac:dyDescent="0.25">
      <c r="A619" t="s">
        <v>813</v>
      </c>
      <c r="C619">
        <f t="shared" si="13"/>
        <v>1</v>
      </c>
      <c r="D619" s="1">
        <v>1</v>
      </c>
      <c r="E619">
        <v>0</v>
      </c>
      <c r="F619">
        <v>0</v>
      </c>
      <c r="G619">
        <v>0</v>
      </c>
      <c r="H619">
        <v>0</v>
      </c>
      <c r="I619">
        <v>0</v>
      </c>
      <c r="J619" s="2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108</v>
      </c>
      <c r="EJ619" t="str">
        <f>VLOOKUP($A619,таксономия!$1:$1048576,7,0)</f>
        <v>Bacteria</v>
      </c>
      <c r="EK619" t="str">
        <f>VLOOKUP($A619,таксономия!$1:$1048576,8,0)</f>
        <v xml:space="preserve"> Proteobacteria</v>
      </c>
      <c r="EL619" s="3" t="str">
        <f>VLOOKUP($A619,таксономия!$1:$1048576,9,0)</f>
        <v xml:space="preserve"> Gammaproteobacteria</v>
      </c>
      <c r="EM619" t="str">
        <f>VLOOKUP($A619,таксономия!$1:$1048576,10,0)</f>
        <v xml:space="preserve"> Enterobacteriales</v>
      </c>
      <c r="EN619" t="str">
        <f>VLOOKUP($A619,таксономия!$1:$1048576,11,0)</f>
        <v>Enterobacteriaceae</v>
      </c>
      <c r="EO619" t="str">
        <f>VLOOKUP($A619,таксономия!$1:$1048576,12,0)</f>
        <v xml:space="preserve"> Escherichia.</v>
      </c>
      <c r="EP619">
        <f>VLOOKUP($A619,таксономия!$1:$1048576,13,0)</f>
        <v>0</v>
      </c>
      <c r="EQ619">
        <f>VLOOKUP($A619,таксономия!$1:$1048576,14,0)</f>
        <v>0</v>
      </c>
    </row>
    <row r="620" spans="1:147" x14ac:dyDescent="0.25">
      <c r="A620" t="s">
        <v>814</v>
      </c>
      <c r="C620">
        <f t="shared" si="13"/>
        <v>1</v>
      </c>
      <c r="D620" s="1">
        <v>1</v>
      </c>
      <c r="E620">
        <v>0</v>
      </c>
      <c r="F620">
        <v>0</v>
      </c>
      <c r="G620">
        <v>0</v>
      </c>
      <c r="H620">
        <v>0</v>
      </c>
      <c r="I620">
        <v>0</v>
      </c>
      <c r="J620" s="2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108</v>
      </c>
      <c r="EJ620" t="str">
        <f>VLOOKUP($A620,таксономия!$1:$1048576,7,0)</f>
        <v>Bacteria</v>
      </c>
      <c r="EK620" t="str">
        <f>VLOOKUP($A620,таксономия!$1:$1048576,8,0)</f>
        <v xml:space="preserve"> Proteobacteria</v>
      </c>
      <c r="EL620" s="3" t="str">
        <f>VLOOKUP($A620,таксономия!$1:$1048576,9,0)</f>
        <v xml:space="preserve"> Gammaproteobacteria</v>
      </c>
      <c r="EM620" t="str">
        <f>VLOOKUP($A620,таксономия!$1:$1048576,10,0)</f>
        <v xml:space="preserve"> Enterobacteriales</v>
      </c>
      <c r="EN620" t="str">
        <f>VLOOKUP($A620,таксономия!$1:$1048576,11,0)</f>
        <v>Enterobacteriaceae</v>
      </c>
      <c r="EO620" t="str">
        <f>VLOOKUP($A620,таксономия!$1:$1048576,12,0)</f>
        <v xml:space="preserve"> Escherichia.</v>
      </c>
      <c r="EP620">
        <f>VLOOKUP($A620,таксономия!$1:$1048576,13,0)</f>
        <v>0</v>
      </c>
      <c r="EQ620">
        <f>VLOOKUP($A620,таксономия!$1:$1048576,14,0)</f>
        <v>0</v>
      </c>
    </row>
    <row r="621" spans="1:147" x14ac:dyDescent="0.25">
      <c r="A621" t="s">
        <v>815</v>
      </c>
      <c r="C621">
        <f t="shared" si="13"/>
        <v>1</v>
      </c>
      <c r="D621" s="1">
        <v>1</v>
      </c>
      <c r="E621">
        <v>0</v>
      </c>
      <c r="F621">
        <v>0</v>
      </c>
      <c r="G621">
        <v>0</v>
      </c>
      <c r="H621">
        <v>0</v>
      </c>
      <c r="I621">
        <v>0</v>
      </c>
      <c r="J621" s="2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108</v>
      </c>
      <c r="EJ621" t="str">
        <f>VLOOKUP($A621,таксономия!$1:$1048576,7,0)</f>
        <v>Bacteria</v>
      </c>
      <c r="EK621" t="str">
        <f>VLOOKUP($A621,таксономия!$1:$1048576,8,0)</f>
        <v xml:space="preserve"> Proteobacteria</v>
      </c>
      <c r="EL621" s="3" t="str">
        <f>VLOOKUP($A621,таксономия!$1:$1048576,9,0)</f>
        <v xml:space="preserve"> Gammaproteobacteria</v>
      </c>
      <c r="EM621" t="str">
        <f>VLOOKUP($A621,таксономия!$1:$1048576,10,0)</f>
        <v xml:space="preserve"> Enterobacteriales</v>
      </c>
      <c r="EN621" t="str">
        <f>VLOOKUP($A621,таксономия!$1:$1048576,11,0)</f>
        <v>Enterobacteriaceae</v>
      </c>
      <c r="EO621" t="str">
        <f>VLOOKUP($A621,таксономия!$1:$1048576,12,0)</f>
        <v xml:space="preserve"> Escherichia.</v>
      </c>
      <c r="EP621">
        <f>VLOOKUP($A621,таксономия!$1:$1048576,13,0)</f>
        <v>0</v>
      </c>
      <c r="EQ621">
        <f>VLOOKUP($A621,таксономия!$1:$1048576,14,0)</f>
        <v>0</v>
      </c>
    </row>
    <row r="622" spans="1:147" x14ac:dyDescent="0.25">
      <c r="A622" t="s">
        <v>816</v>
      </c>
      <c r="C622">
        <f t="shared" si="13"/>
        <v>1</v>
      </c>
      <c r="D622" s="1">
        <v>1</v>
      </c>
      <c r="E622">
        <v>0</v>
      </c>
      <c r="F622">
        <v>0</v>
      </c>
      <c r="G622">
        <v>0</v>
      </c>
      <c r="H622">
        <v>0</v>
      </c>
      <c r="I622">
        <v>0</v>
      </c>
      <c r="J622" s="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108</v>
      </c>
      <c r="EJ622" t="str">
        <f>VLOOKUP($A622,таксономия!$1:$1048576,7,0)</f>
        <v>Bacteria</v>
      </c>
      <c r="EK622" t="str">
        <f>VLOOKUP($A622,таксономия!$1:$1048576,8,0)</f>
        <v xml:space="preserve"> Proteobacteria</v>
      </c>
      <c r="EL622" s="3" t="str">
        <f>VLOOKUP($A622,таксономия!$1:$1048576,9,0)</f>
        <v xml:space="preserve"> Gammaproteobacteria</v>
      </c>
      <c r="EM622" t="str">
        <f>VLOOKUP($A622,таксономия!$1:$1048576,10,0)</f>
        <v xml:space="preserve"> Enterobacteriales</v>
      </c>
      <c r="EN622" t="str">
        <f>VLOOKUP($A622,таксономия!$1:$1048576,11,0)</f>
        <v>Enterobacteriaceae</v>
      </c>
      <c r="EO622" t="str">
        <f>VLOOKUP($A622,таксономия!$1:$1048576,12,0)</f>
        <v xml:space="preserve"> Escherichia.</v>
      </c>
      <c r="EP622">
        <f>VLOOKUP($A622,таксономия!$1:$1048576,13,0)</f>
        <v>0</v>
      </c>
      <c r="EQ622">
        <f>VLOOKUP($A622,таксономия!$1:$1048576,14,0)</f>
        <v>0</v>
      </c>
    </row>
    <row r="623" spans="1:147" x14ac:dyDescent="0.25">
      <c r="A623" t="s">
        <v>818</v>
      </c>
      <c r="C623">
        <f t="shared" si="13"/>
        <v>1</v>
      </c>
      <c r="D623" s="1">
        <v>1</v>
      </c>
      <c r="E623">
        <v>0</v>
      </c>
      <c r="F623">
        <v>0</v>
      </c>
      <c r="G623">
        <v>0</v>
      </c>
      <c r="H623">
        <v>0</v>
      </c>
      <c r="I623">
        <v>0</v>
      </c>
      <c r="J623" s="2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112</v>
      </c>
      <c r="EJ623" t="str">
        <f>VLOOKUP($A623,таксономия!$1:$1048576,7,0)</f>
        <v>Bacteria</v>
      </c>
      <c r="EK623" t="str">
        <f>VLOOKUP($A623,таксономия!$1:$1048576,8,0)</f>
        <v xml:space="preserve"> Actinobacteria</v>
      </c>
      <c r="EL623" s="3" t="str">
        <f>VLOOKUP($A623,таксономия!$1:$1048576,9,0)</f>
        <v xml:space="preserve"> Actinomycetales</v>
      </c>
      <c r="EM623" t="str">
        <f>VLOOKUP($A623,таксономия!$1:$1048576,10,0)</f>
        <v xml:space="preserve"> Actinomycetaceae</v>
      </c>
      <c r="EN623" t="str">
        <f>VLOOKUP($A623,таксономия!$1:$1048576,11,0)</f>
        <v>Mobiluncus.</v>
      </c>
      <c r="EO623">
        <f>VLOOKUP($A623,таксономия!$1:$1048576,12,0)</f>
        <v>0</v>
      </c>
      <c r="EP623">
        <f>VLOOKUP($A623,таксономия!$1:$1048576,13,0)</f>
        <v>0</v>
      </c>
      <c r="EQ623">
        <f>VLOOKUP($A623,таксономия!$1:$1048576,14,0)</f>
        <v>0</v>
      </c>
    </row>
    <row r="624" spans="1:147" x14ac:dyDescent="0.25">
      <c r="A624" t="s">
        <v>819</v>
      </c>
      <c r="C624">
        <f t="shared" si="13"/>
        <v>1</v>
      </c>
      <c r="D624" s="1">
        <v>1</v>
      </c>
      <c r="E624">
        <v>0</v>
      </c>
      <c r="F624">
        <v>0</v>
      </c>
      <c r="G624">
        <v>0</v>
      </c>
      <c r="H624">
        <v>0</v>
      </c>
      <c r="I624">
        <v>0</v>
      </c>
      <c r="J624" s="2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98</v>
      </c>
      <c r="EJ624" t="str">
        <f>VLOOKUP($A624,таксономия!$1:$1048576,7,0)</f>
        <v>Bacteria</v>
      </c>
      <c r="EK624" t="str">
        <f>VLOOKUP($A624,таксономия!$1:$1048576,8,0)</f>
        <v xml:space="preserve"> Actinobacteria</v>
      </c>
      <c r="EL624" s="3" t="str">
        <f>VLOOKUP($A624,таксономия!$1:$1048576,9,0)</f>
        <v xml:space="preserve"> Actinomycetales</v>
      </c>
      <c r="EM624" t="str">
        <f>VLOOKUP($A624,таксономия!$1:$1048576,10,0)</f>
        <v xml:space="preserve"> Actinomycetaceae</v>
      </c>
      <c r="EN624" t="str">
        <f>VLOOKUP($A624,таксономия!$1:$1048576,11,0)</f>
        <v>Mobiluncus.</v>
      </c>
      <c r="EO624">
        <f>VLOOKUP($A624,таксономия!$1:$1048576,12,0)</f>
        <v>0</v>
      </c>
      <c r="EP624">
        <f>VLOOKUP($A624,таксономия!$1:$1048576,13,0)</f>
        <v>0</v>
      </c>
      <c r="EQ624">
        <f>VLOOKUP($A624,таксономия!$1:$1048576,14,0)</f>
        <v>0</v>
      </c>
    </row>
    <row r="625" spans="1:147" x14ac:dyDescent="0.25">
      <c r="A625" t="s">
        <v>820</v>
      </c>
      <c r="C625">
        <f t="shared" si="13"/>
        <v>1</v>
      </c>
      <c r="D625" s="1">
        <v>1</v>
      </c>
      <c r="E625">
        <v>0</v>
      </c>
      <c r="F625">
        <v>0</v>
      </c>
      <c r="G625">
        <v>0</v>
      </c>
      <c r="H625">
        <v>0</v>
      </c>
      <c r="I625">
        <v>0</v>
      </c>
      <c r="J625" s="2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77</v>
      </c>
      <c r="EJ625" t="e">
        <f>VLOOKUP($A625,таксономия!$1:$1048576,7,0)</f>
        <v>#N/A</v>
      </c>
      <c r="EK625" t="e">
        <f>VLOOKUP($A625,таксономия!$1:$1048576,8,0)</f>
        <v>#N/A</v>
      </c>
      <c r="EL625" s="3" t="e">
        <f>VLOOKUP($A625,таксономия!$1:$1048576,9,0)</f>
        <v>#N/A</v>
      </c>
      <c r="EM625" t="e">
        <f>VLOOKUP($A625,таксономия!$1:$1048576,10,0)</f>
        <v>#N/A</v>
      </c>
      <c r="EN625" t="e">
        <f>VLOOKUP($A625,таксономия!$1:$1048576,11,0)</f>
        <v>#N/A</v>
      </c>
      <c r="EO625" t="e">
        <f>VLOOKUP($A625,таксономия!$1:$1048576,12,0)</f>
        <v>#N/A</v>
      </c>
      <c r="EP625" t="e">
        <f>VLOOKUP($A625,таксономия!$1:$1048576,13,0)</f>
        <v>#N/A</v>
      </c>
      <c r="EQ625" t="e">
        <f>VLOOKUP($A625,таксономия!$1:$1048576,14,0)</f>
        <v>#N/A</v>
      </c>
    </row>
    <row r="626" spans="1:147" x14ac:dyDescent="0.25">
      <c r="A626" t="s">
        <v>821</v>
      </c>
      <c r="C626">
        <f t="shared" si="13"/>
        <v>1</v>
      </c>
      <c r="D626" s="1">
        <v>1</v>
      </c>
      <c r="E626">
        <v>0</v>
      </c>
      <c r="F626">
        <v>0</v>
      </c>
      <c r="G626">
        <v>0</v>
      </c>
      <c r="H626">
        <v>0</v>
      </c>
      <c r="I626">
        <v>0</v>
      </c>
      <c r="J626" s="2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108</v>
      </c>
      <c r="EJ626" t="str">
        <f>VLOOKUP($A626,таксономия!$1:$1048576,7,0)</f>
        <v>Bacteria</v>
      </c>
      <c r="EK626" t="str">
        <f>VLOOKUP($A626,таксономия!$1:$1048576,8,0)</f>
        <v xml:space="preserve"> Proteobacteria</v>
      </c>
      <c r="EL626" s="3" t="str">
        <f>VLOOKUP($A626,таксономия!$1:$1048576,9,0)</f>
        <v xml:space="preserve"> Betaproteobacteria</v>
      </c>
      <c r="EM626" t="str">
        <f>VLOOKUP($A626,таксономия!$1:$1048576,10,0)</f>
        <v xml:space="preserve"> Neisseriales</v>
      </c>
      <c r="EN626" t="str">
        <f>VLOOKUP($A626,таксономия!$1:$1048576,11,0)</f>
        <v>Neisseriaceae</v>
      </c>
      <c r="EO626" t="str">
        <f>VLOOKUP($A626,таксономия!$1:$1048576,12,0)</f>
        <v xml:space="preserve"> Neisseria.</v>
      </c>
      <c r="EP626">
        <f>VLOOKUP($A626,таксономия!$1:$1048576,13,0)</f>
        <v>0</v>
      </c>
      <c r="EQ626">
        <f>VLOOKUP($A626,таксономия!$1:$1048576,14,0)</f>
        <v>0</v>
      </c>
    </row>
    <row r="627" spans="1:147" x14ac:dyDescent="0.25">
      <c r="A627" t="s">
        <v>823</v>
      </c>
      <c r="C627">
        <f t="shared" si="13"/>
        <v>1</v>
      </c>
      <c r="D627" s="1">
        <v>1</v>
      </c>
      <c r="E627">
        <v>0</v>
      </c>
      <c r="F627">
        <v>0</v>
      </c>
      <c r="G627">
        <v>0</v>
      </c>
      <c r="H627">
        <v>0</v>
      </c>
      <c r="I627">
        <v>0</v>
      </c>
      <c r="J627" s="2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111</v>
      </c>
      <c r="EJ627" t="str">
        <f>VLOOKUP($A627,таксономия!$1:$1048576,7,0)</f>
        <v>Bacteria</v>
      </c>
      <c r="EK627" t="str">
        <f>VLOOKUP($A627,таксономия!$1:$1048576,8,0)</f>
        <v xml:space="preserve"> Proteobacteria</v>
      </c>
      <c r="EL627" s="3" t="str">
        <f>VLOOKUP($A627,таксономия!$1:$1048576,9,0)</f>
        <v xml:space="preserve"> Deltaproteobacteria</v>
      </c>
      <c r="EM627" t="str">
        <f>VLOOKUP($A627,таксономия!$1:$1048576,10,0)</f>
        <v xml:space="preserve"> Desulfuromonadales</v>
      </c>
      <c r="EN627" t="str">
        <f>VLOOKUP($A627,таксономия!$1:$1048576,11,0)</f>
        <v>Geobacteraceae</v>
      </c>
      <c r="EO627" t="str">
        <f>VLOOKUP($A627,таксономия!$1:$1048576,12,0)</f>
        <v xml:space="preserve"> Geobacter.</v>
      </c>
      <c r="EP627">
        <f>VLOOKUP($A627,таксономия!$1:$1048576,13,0)</f>
        <v>0</v>
      </c>
      <c r="EQ627">
        <f>VLOOKUP($A627,таксономия!$1:$1048576,14,0)</f>
        <v>0</v>
      </c>
    </row>
    <row r="628" spans="1:147" x14ac:dyDescent="0.25">
      <c r="A628" t="s">
        <v>826</v>
      </c>
      <c r="C628">
        <f t="shared" si="13"/>
        <v>1</v>
      </c>
      <c r="D628" s="1">
        <v>1</v>
      </c>
      <c r="E628">
        <v>0</v>
      </c>
      <c r="F628">
        <v>0</v>
      </c>
      <c r="G628">
        <v>0</v>
      </c>
      <c r="H628">
        <v>0</v>
      </c>
      <c r="I628">
        <v>0</v>
      </c>
      <c r="J628" s="2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110</v>
      </c>
      <c r="EJ628" t="str">
        <f>VLOOKUP($A628,таксономия!$1:$1048576,7,0)</f>
        <v>Bacteria</v>
      </c>
      <c r="EK628" t="str">
        <f>VLOOKUP($A628,таксономия!$1:$1048576,8,0)</f>
        <v xml:space="preserve"> Proteobacteria</v>
      </c>
      <c r="EL628" s="3" t="str">
        <f>VLOOKUP($A628,таксономия!$1:$1048576,9,0)</f>
        <v xml:space="preserve"> Gammaproteobacteria</v>
      </c>
      <c r="EM628" t="str">
        <f>VLOOKUP($A628,таксономия!$1:$1048576,10,0)</f>
        <v xml:space="preserve"> Pasteurellales</v>
      </c>
      <c r="EN628" t="str">
        <f>VLOOKUP($A628,таксономия!$1:$1048576,11,0)</f>
        <v>Pasteurellaceae</v>
      </c>
      <c r="EO628" t="str">
        <f>VLOOKUP($A628,таксономия!$1:$1048576,12,0)</f>
        <v xml:space="preserve"> Haemophilus.</v>
      </c>
      <c r="EP628">
        <f>VLOOKUP($A628,таксономия!$1:$1048576,13,0)</f>
        <v>0</v>
      </c>
      <c r="EQ628">
        <f>VLOOKUP($A628,таксономия!$1:$1048576,14,0)</f>
        <v>0</v>
      </c>
    </row>
    <row r="629" spans="1:147" x14ac:dyDescent="0.25">
      <c r="A629" t="s">
        <v>827</v>
      </c>
      <c r="C629">
        <f t="shared" si="13"/>
        <v>1</v>
      </c>
      <c r="D629" s="1">
        <v>1</v>
      </c>
      <c r="E629">
        <v>0</v>
      </c>
      <c r="F629">
        <v>0</v>
      </c>
      <c r="G629">
        <v>0</v>
      </c>
      <c r="H629">
        <v>0</v>
      </c>
      <c r="I629">
        <v>0</v>
      </c>
      <c r="J629" s="2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110</v>
      </c>
      <c r="EJ629" t="str">
        <f>VLOOKUP($A629,таксономия!$1:$1048576,7,0)</f>
        <v>Bacteria</v>
      </c>
      <c r="EK629" t="str">
        <f>VLOOKUP($A629,таксономия!$1:$1048576,8,0)</f>
        <v xml:space="preserve"> Proteobacteria</v>
      </c>
      <c r="EL629" s="3" t="str">
        <f>VLOOKUP($A629,таксономия!$1:$1048576,9,0)</f>
        <v xml:space="preserve"> Gammaproteobacteria</v>
      </c>
      <c r="EM629" t="str">
        <f>VLOOKUP($A629,таксономия!$1:$1048576,10,0)</f>
        <v xml:space="preserve"> Pasteurellales</v>
      </c>
      <c r="EN629" t="str">
        <f>VLOOKUP($A629,таксономия!$1:$1048576,11,0)</f>
        <v>Pasteurellaceae</v>
      </c>
      <c r="EO629" t="str">
        <f>VLOOKUP($A629,таксономия!$1:$1048576,12,0)</f>
        <v xml:space="preserve"> Haemophilus.</v>
      </c>
      <c r="EP629">
        <f>VLOOKUP($A629,таксономия!$1:$1048576,13,0)</f>
        <v>0</v>
      </c>
      <c r="EQ629">
        <f>VLOOKUP($A629,таксономия!$1:$1048576,14,0)</f>
        <v>0</v>
      </c>
    </row>
    <row r="630" spans="1:147" x14ac:dyDescent="0.25">
      <c r="A630" t="s">
        <v>828</v>
      </c>
      <c r="C630">
        <f t="shared" si="13"/>
        <v>1</v>
      </c>
      <c r="D630" s="1">
        <v>1</v>
      </c>
      <c r="E630">
        <v>0</v>
      </c>
      <c r="F630">
        <v>0</v>
      </c>
      <c r="G630">
        <v>0</v>
      </c>
      <c r="H630">
        <v>0</v>
      </c>
      <c r="I630">
        <v>0</v>
      </c>
      <c r="J630" s="2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107</v>
      </c>
      <c r="EJ630" t="e">
        <f>VLOOKUP($A630,таксономия!$1:$1048576,7,0)</f>
        <v>#N/A</v>
      </c>
      <c r="EK630" t="e">
        <f>VLOOKUP($A630,таксономия!$1:$1048576,8,0)</f>
        <v>#N/A</v>
      </c>
      <c r="EL630" s="3" t="e">
        <f>VLOOKUP($A630,таксономия!$1:$1048576,9,0)</f>
        <v>#N/A</v>
      </c>
      <c r="EM630" t="e">
        <f>VLOOKUP($A630,таксономия!$1:$1048576,10,0)</f>
        <v>#N/A</v>
      </c>
      <c r="EN630" t="e">
        <f>VLOOKUP($A630,таксономия!$1:$1048576,11,0)</f>
        <v>#N/A</v>
      </c>
      <c r="EO630" t="e">
        <f>VLOOKUP($A630,таксономия!$1:$1048576,12,0)</f>
        <v>#N/A</v>
      </c>
      <c r="EP630" t="e">
        <f>VLOOKUP($A630,таксономия!$1:$1048576,13,0)</f>
        <v>#N/A</v>
      </c>
      <c r="EQ630" t="e">
        <f>VLOOKUP($A630,таксономия!$1:$1048576,14,0)</f>
        <v>#N/A</v>
      </c>
    </row>
    <row r="631" spans="1:147" x14ac:dyDescent="0.25">
      <c r="A631" t="s">
        <v>829</v>
      </c>
      <c r="C631">
        <f t="shared" si="13"/>
        <v>1</v>
      </c>
      <c r="D631" s="1">
        <v>1</v>
      </c>
      <c r="E631">
        <v>0</v>
      </c>
      <c r="F631">
        <v>0</v>
      </c>
      <c r="G631">
        <v>0</v>
      </c>
      <c r="H631">
        <v>0</v>
      </c>
      <c r="I631">
        <v>0</v>
      </c>
      <c r="J631" s="2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108</v>
      </c>
      <c r="EJ631" t="e">
        <f>VLOOKUP($A631,таксономия!$1:$1048576,7,0)</f>
        <v>#N/A</v>
      </c>
      <c r="EK631" t="e">
        <f>VLOOKUP($A631,таксономия!$1:$1048576,8,0)</f>
        <v>#N/A</v>
      </c>
      <c r="EL631" s="3" t="e">
        <f>VLOOKUP($A631,таксономия!$1:$1048576,9,0)</f>
        <v>#N/A</v>
      </c>
      <c r="EM631" t="e">
        <f>VLOOKUP($A631,таксономия!$1:$1048576,10,0)</f>
        <v>#N/A</v>
      </c>
      <c r="EN631" t="e">
        <f>VLOOKUP($A631,таксономия!$1:$1048576,11,0)</f>
        <v>#N/A</v>
      </c>
      <c r="EO631" t="e">
        <f>VLOOKUP($A631,таксономия!$1:$1048576,12,0)</f>
        <v>#N/A</v>
      </c>
      <c r="EP631" t="e">
        <f>VLOOKUP($A631,таксономия!$1:$1048576,13,0)</f>
        <v>#N/A</v>
      </c>
      <c r="EQ631" t="e">
        <f>VLOOKUP($A631,таксономия!$1:$1048576,14,0)</f>
        <v>#N/A</v>
      </c>
    </row>
    <row r="632" spans="1:147" x14ac:dyDescent="0.25">
      <c r="A632" t="s">
        <v>830</v>
      </c>
      <c r="C632">
        <f t="shared" si="13"/>
        <v>1</v>
      </c>
      <c r="D632" s="1">
        <v>1</v>
      </c>
      <c r="E632">
        <v>0</v>
      </c>
      <c r="F632">
        <v>0</v>
      </c>
      <c r="G632">
        <v>0</v>
      </c>
      <c r="H632">
        <v>0</v>
      </c>
      <c r="I632">
        <v>0</v>
      </c>
      <c r="J632" s="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110</v>
      </c>
      <c r="EJ632" t="str">
        <f>VLOOKUP($A632,таксономия!$1:$1048576,7,0)</f>
        <v>Bacteria</v>
      </c>
      <c r="EK632" t="str">
        <f>VLOOKUP($A632,таксономия!$1:$1048576,8,0)</f>
        <v xml:space="preserve"> Proteobacteria</v>
      </c>
      <c r="EL632" s="3" t="str">
        <f>VLOOKUP($A632,таксономия!$1:$1048576,9,0)</f>
        <v xml:space="preserve"> Deltaproteobacteria</v>
      </c>
      <c r="EM632" t="str">
        <f>VLOOKUP($A632,таксономия!$1:$1048576,10,0)</f>
        <v xml:space="preserve"> Desulfobacterales</v>
      </c>
      <c r="EN632" t="str">
        <f>VLOOKUP($A632,таксономия!$1:$1048576,11,0)</f>
        <v>Desulfobacteraceae</v>
      </c>
      <c r="EO632" t="str">
        <f>VLOOKUP($A632,таксономия!$1:$1048576,12,0)</f>
        <v xml:space="preserve"> Desulfobacterium</v>
      </c>
      <c r="EP632" t="str">
        <f>VLOOKUP($A632,таксономия!$1:$1048576,13,0)</f>
        <v xml:space="preserve"> environmental samples.</v>
      </c>
      <c r="EQ632">
        <f>VLOOKUP($A632,таксономия!$1:$1048576,14,0)</f>
        <v>0</v>
      </c>
    </row>
    <row r="633" spans="1:147" x14ac:dyDescent="0.25">
      <c r="A633" t="s">
        <v>831</v>
      </c>
      <c r="C633">
        <f t="shared" si="13"/>
        <v>1</v>
      </c>
      <c r="D633" s="1">
        <v>1</v>
      </c>
      <c r="E633">
        <v>0</v>
      </c>
      <c r="F633">
        <v>0</v>
      </c>
      <c r="G633">
        <v>0</v>
      </c>
      <c r="H633">
        <v>0</v>
      </c>
      <c r="I633">
        <v>0</v>
      </c>
      <c r="J633" s="2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65</v>
      </c>
      <c r="EJ633" t="str">
        <f>VLOOKUP($A633,таксономия!$1:$1048576,7,0)</f>
        <v>Bacteria</v>
      </c>
      <c r="EK633" t="str">
        <f>VLOOKUP($A633,таксономия!$1:$1048576,8,0)</f>
        <v xml:space="preserve"> Proteobacteria</v>
      </c>
      <c r="EL633" s="3" t="str">
        <f>VLOOKUP($A633,таксономия!$1:$1048576,9,0)</f>
        <v xml:space="preserve"> Deltaproteobacteria</v>
      </c>
      <c r="EM633" t="str">
        <f>VLOOKUP($A633,таксономия!$1:$1048576,10,0)</f>
        <v xml:space="preserve"> Desulfobacterales</v>
      </c>
      <c r="EN633" t="str">
        <f>VLOOKUP($A633,таксономия!$1:$1048576,11,0)</f>
        <v>Desulfobacteraceae</v>
      </c>
      <c r="EO633" t="str">
        <f>VLOOKUP($A633,таксономия!$1:$1048576,12,0)</f>
        <v xml:space="preserve"> Desulfobacterium</v>
      </c>
      <c r="EP633" t="str">
        <f>VLOOKUP($A633,таксономия!$1:$1048576,13,0)</f>
        <v xml:space="preserve"> environmental samples.</v>
      </c>
      <c r="EQ633">
        <f>VLOOKUP($A633,таксономия!$1:$1048576,14,0)</f>
        <v>0</v>
      </c>
    </row>
    <row r="634" spans="1:147" x14ac:dyDescent="0.25">
      <c r="A634" t="s">
        <v>832</v>
      </c>
      <c r="C634">
        <f t="shared" si="13"/>
        <v>1</v>
      </c>
      <c r="D634" s="1">
        <v>1</v>
      </c>
      <c r="E634">
        <v>0</v>
      </c>
      <c r="F634">
        <v>0</v>
      </c>
      <c r="G634">
        <v>0</v>
      </c>
      <c r="H634">
        <v>0</v>
      </c>
      <c r="I634">
        <v>0</v>
      </c>
      <c r="J634" s="2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81</v>
      </c>
      <c r="EJ634" t="e">
        <f>VLOOKUP($A634,таксономия!$1:$1048576,7,0)</f>
        <v>#N/A</v>
      </c>
      <c r="EK634" t="e">
        <f>VLOOKUP($A634,таксономия!$1:$1048576,8,0)</f>
        <v>#N/A</v>
      </c>
      <c r="EL634" s="3" t="e">
        <f>VLOOKUP($A634,таксономия!$1:$1048576,9,0)</f>
        <v>#N/A</v>
      </c>
      <c r="EM634" t="e">
        <f>VLOOKUP($A634,таксономия!$1:$1048576,10,0)</f>
        <v>#N/A</v>
      </c>
      <c r="EN634" t="e">
        <f>VLOOKUP($A634,таксономия!$1:$1048576,11,0)</f>
        <v>#N/A</v>
      </c>
      <c r="EO634" t="e">
        <f>VLOOKUP($A634,таксономия!$1:$1048576,12,0)</f>
        <v>#N/A</v>
      </c>
      <c r="EP634" t="e">
        <f>VLOOKUP($A634,таксономия!$1:$1048576,13,0)</f>
        <v>#N/A</v>
      </c>
      <c r="EQ634" t="e">
        <f>VLOOKUP($A634,таксономия!$1:$1048576,14,0)</f>
        <v>#N/A</v>
      </c>
    </row>
    <row r="635" spans="1:147" x14ac:dyDescent="0.25">
      <c r="A635" t="s">
        <v>833</v>
      </c>
      <c r="C635">
        <f t="shared" si="13"/>
        <v>1</v>
      </c>
      <c r="D635" s="1">
        <v>1</v>
      </c>
      <c r="E635">
        <v>0</v>
      </c>
      <c r="F635">
        <v>0</v>
      </c>
      <c r="G635">
        <v>0</v>
      </c>
      <c r="H635">
        <v>0</v>
      </c>
      <c r="I635">
        <v>0</v>
      </c>
      <c r="J635" s="2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97</v>
      </c>
      <c r="EJ635" t="str">
        <f>VLOOKUP($A635,таксономия!$1:$1048576,7,0)</f>
        <v>Bacteria</v>
      </c>
      <c r="EK635" t="str">
        <f>VLOOKUP($A635,таксономия!$1:$1048576,8,0)</f>
        <v xml:space="preserve"> Actinobacteria</v>
      </c>
      <c r="EL635" s="3" t="str">
        <f>VLOOKUP($A635,таксономия!$1:$1048576,9,0)</f>
        <v xml:space="preserve"> Corynebacteriales</v>
      </c>
      <c r="EM635" t="str">
        <f>VLOOKUP($A635,таксономия!$1:$1048576,10,0)</f>
        <v xml:space="preserve"> Corynebacteriaceae</v>
      </c>
      <c r="EN635" t="str">
        <f>VLOOKUP($A635,таксономия!$1:$1048576,11,0)</f>
        <v>Corynebacterium.</v>
      </c>
      <c r="EO635">
        <f>VLOOKUP($A635,таксономия!$1:$1048576,12,0)</f>
        <v>0</v>
      </c>
      <c r="EP635">
        <f>VLOOKUP($A635,таксономия!$1:$1048576,13,0)</f>
        <v>0</v>
      </c>
      <c r="EQ635">
        <f>VLOOKUP($A635,таксономия!$1:$1048576,14,0)</f>
        <v>0</v>
      </c>
    </row>
    <row r="636" spans="1:147" x14ac:dyDescent="0.25">
      <c r="A636" t="s">
        <v>834</v>
      </c>
      <c r="C636">
        <f t="shared" si="13"/>
        <v>1</v>
      </c>
      <c r="D636" s="1">
        <v>1</v>
      </c>
      <c r="E636">
        <v>0</v>
      </c>
      <c r="F636">
        <v>0</v>
      </c>
      <c r="G636">
        <v>0</v>
      </c>
      <c r="H636">
        <v>0</v>
      </c>
      <c r="I636">
        <v>0</v>
      </c>
      <c r="J636" s="2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94</v>
      </c>
      <c r="EJ636" t="str">
        <f>VLOOKUP($A636,таксономия!$1:$1048576,7,0)</f>
        <v>Bacteria</v>
      </c>
      <c r="EK636" t="str">
        <f>VLOOKUP($A636,таксономия!$1:$1048576,8,0)</f>
        <v xml:space="preserve"> Bacteroidetes</v>
      </c>
      <c r="EL636" s="3" t="str">
        <f>VLOOKUP($A636,таксономия!$1:$1048576,9,0)</f>
        <v xml:space="preserve"> Bacteroidia</v>
      </c>
      <c r="EM636" t="str">
        <f>VLOOKUP($A636,таксономия!$1:$1048576,10,0)</f>
        <v xml:space="preserve"> Bacteroidales</v>
      </c>
      <c r="EN636" t="str">
        <f>VLOOKUP($A636,таксономия!$1:$1048576,11,0)</f>
        <v xml:space="preserve"> Bacteroidaceae</v>
      </c>
      <c r="EO636" t="str">
        <f>VLOOKUP($A636,таксономия!$1:$1048576,12,0)</f>
        <v>Bacteroides.</v>
      </c>
      <c r="EP636">
        <f>VLOOKUP($A636,таксономия!$1:$1048576,13,0)</f>
        <v>0</v>
      </c>
      <c r="EQ636">
        <f>VLOOKUP($A636,таксономия!$1:$1048576,14,0)</f>
        <v>0</v>
      </c>
    </row>
    <row r="637" spans="1:147" x14ac:dyDescent="0.25">
      <c r="A637" t="s">
        <v>838</v>
      </c>
      <c r="C637">
        <f t="shared" si="13"/>
        <v>1</v>
      </c>
      <c r="D637" s="1">
        <v>1</v>
      </c>
      <c r="E637">
        <v>0</v>
      </c>
      <c r="F637">
        <v>0</v>
      </c>
      <c r="G637">
        <v>0</v>
      </c>
      <c r="H637">
        <v>0</v>
      </c>
      <c r="I637">
        <v>0</v>
      </c>
      <c r="J637" s="2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95</v>
      </c>
      <c r="EJ637" t="str">
        <f>VLOOKUP($A637,таксономия!$1:$1048576,7,0)</f>
        <v>Bacteria</v>
      </c>
      <c r="EK637" t="str">
        <f>VLOOKUP($A637,таксономия!$1:$1048576,8,0)</f>
        <v xml:space="preserve"> Actinobacteria</v>
      </c>
      <c r="EL637" s="3" t="str">
        <f>VLOOKUP($A637,таксономия!$1:$1048576,9,0)</f>
        <v xml:space="preserve"> Corynebacteriales</v>
      </c>
      <c r="EM637" t="str">
        <f>VLOOKUP($A637,таксономия!$1:$1048576,10,0)</f>
        <v xml:space="preserve"> Corynebacteriaceae</v>
      </c>
      <c r="EN637" t="str">
        <f>VLOOKUP($A637,таксономия!$1:$1048576,11,0)</f>
        <v>Corynebacterium.</v>
      </c>
      <c r="EO637">
        <f>VLOOKUP($A637,таксономия!$1:$1048576,12,0)</f>
        <v>0</v>
      </c>
      <c r="EP637">
        <f>VLOOKUP($A637,таксономия!$1:$1048576,13,0)</f>
        <v>0</v>
      </c>
      <c r="EQ637">
        <f>VLOOKUP($A637,таксономия!$1:$1048576,14,0)</f>
        <v>0</v>
      </c>
    </row>
    <row r="638" spans="1:147" x14ac:dyDescent="0.25">
      <c r="A638" t="s">
        <v>839</v>
      </c>
      <c r="C638">
        <f t="shared" si="13"/>
        <v>1</v>
      </c>
      <c r="D638" s="1">
        <v>1</v>
      </c>
      <c r="E638">
        <v>0</v>
      </c>
      <c r="F638">
        <v>0</v>
      </c>
      <c r="G638">
        <v>0</v>
      </c>
      <c r="H638">
        <v>0</v>
      </c>
      <c r="I638">
        <v>0</v>
      </c>
      <c r="J638" s="2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66</v>
      </c>
      <c r="EJ638" t="str">
        <f>VLOOKUP($A638,таксономия!$1:$1048576,7,0)</f>
        <v>Bacteria</v>
      </c>
      <c r="EK638" t="str">
        <f>VLOOKUP($A638,таксономия!$1:$1048576,8,0)</f>
        <v xml:space="preserve"> Actinobacteria</v>
      </c>
      <c r="EL638" s="3" t="str">
        <f>VLOOKUP($A638,таксономия!$1:$1048576,9,0)</f>
        <v xml:space="preserve"> Propionibacteriales</v>
      </c>
      <c r="EM638" t="str">
        <f>VLOOKUP($A638,таксономия!$1:$1048576,10,0)</f>
        <v xml:space="preserve"> Nocardioidaceae</v>
      </c>
      <c r="EN638" t="str">
        <f>VLOOKUP($A638,таксономия!$1:$1048576,11,0)</f>
        <v>Aeromicrobium.</v>
      </c>
      <c r="EO638">
        <f>VLOOKUP($A638,таксономия!$1:$1048576,12,0)</f>
        <v>0</v>
      </c>
      <c r="EP638">
        <f>VLOOKUP($A638,таксономия!$1:$1048576,13,0)</f>
        <v>0</v>
      </c>
      <c r="EQ638">
        <f>VLOOKUP($A638,таксономия!$1:$1048576,14,0)</f>
        <v>0</v>
      </c>
    </row>
    <row r="639" spans="1:147" x14ac:dyDescent="0.25">
      <c r="A639" t="s">
        <v>851</v>
      </c>
      <c r="C639">
        <f t="shared" si="13"/>
        <v>1</v>
      </c>
      <c r="D639" s="1">
        <v>1</v>
      </c>
      <c r="E639">
        <v>0</v>
      </c>
      <c r="F639">
        <v>0</v>
      </c>
      <c r="G639">
        <v>0</v>
      </c>
      <c r="H639">
        <v>0</v>
      </c>
      <c r="I639">
        <v>0</v>
      </c>
      <c r="J639" s="2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108</v>
      </c>
      <c r="EJ639" t="e">
        <f>VLOOKUP($A639,таксономия!$1:$1048576,7,0)</f>
        <v>#N/A</v>
      </c>
      <c r="EK639" t="e">
        <f>VLOOKUP($A639,таксономия!$1:$1048576,8,0)</f>
        <v>#N/A</v>
      </c>
      <c r="EL639" s="3" t="e">
        <f>VLOOKUP($A639,таксономия!$1:$1048576,9,0)</f>
        <v>#N/A</v>
      </c>
      <c r="EM639" t="e">
        <f>VLOOKUP($A639,таксономия!$1:$1048576,10,0)</f>
        <v>#N/A</v>
      </c>
      <c r="EN639" t="e">
        <f>VLOOKUP($A639,таксономия!$1:$1048576,11,0)</f>
        <v>#N/A</v>
      </c>
      <c r="EO639" t="e">
        <f>VLOOKUP($A639,таксономия!$1:$1048576,12,0)</f>
        <v>#N/A</v>
      </c>
      <c r="EP639" t="e">
        <f>VLOOKUP($A639,таксономия!$1:$1048576,13,0)</f>
        <v>#N/A</v>
      </c>
      <c r="EQ639" t="e">
        <f>VLOOKUP($A639,таксономия!$1:$1048576,14,0)</f>
        <v>#N/A</v>
      </c>
    </row>
    <row r="640" spans="1:147" x14ac:dyDescent="0.25">
      <c r="A640" t="s">
        <v>852</v>
      </c>
      <c r="C640">
        <f t="shared" si="13"/>
        <v>1</v>
      </c>
      <c r="D640" s="1">
        <v>1</v>
      </c>
      <c r="E640">
        <v>0</v>
      </c>
      <c r="F640">
        <v>0</v>
      </c>
      <c r="G640">
        <v>0</v>
      </c>
      <c r="H640">
        <v>0</v>
      </c>
      <c r="I640">
        <v>0</v>
      </c>
      <c r="J640" s="2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91</v>
      </c>
      <c r="EJ640" t="e">
        <f>VLOOKUP($A640,таксономия!$1:$1048576,7,0)</f>
        <v>#N/A</v>
      </c>
      <c r="EK640" t="e">
        <f>VLOOKUP($A640,таксономия!$1:$1048576,8,0)</f>
        <v>#N/A</v>
      </c>
      <c r="EL640" s="3" t="e">
        <f>VLOOKUP($A640,таксономия!$1:$1048576,9,0)</f>
        <v>#N/A</v>
      </c>
      <c r="EM640" t="e">
        <f>VLOOKUP($A640,таксономия!$1:$1048576,10,0)</f>
        <v>#N/A</v>
      </c>
      <c r="EN640" t="e">
        <f>VLOOKUP($A640,таксономия!$1:$1048576,11,0)</f>
        <v>#N/A</v>
      </c>
      <c r="EO640" t="e">
        <f>VLOOKUP($A640,таксономия!$1:$1048576,12,0)</f>
        <v>#N/A</v>
      </c>
      <c r="EP640" t="e">
        <f>VLOOKUP($A640,таксономия!$1:$1048576,13,0)</f>
        <v>#N/A</v>
      </c>
      <c r="EQ640" t="e">
        <f>VLOOKUP($A640,таксономия!$1:$1048576,14,0)</f>
        <v>#N/A</v>
      </c>
    </row>
    <row r="641" spans="1:147" x14ac:dyDescent="0.25">
      <c r="A641" t="s">
        <v>853</v>
      </c>
      <c r="C641">
        <f t="shared" si="13"/>
        <v>1</v>
      </c>
      <c r="D641" s="1">
        <v>1</v>
      </c>
      <c r="E641">
        <v>0</v>
      </c>
      <c r="F641">
        <v>0</v>
      </c>
      <c r="G641">
        <v>0</v>
      </c>
      <c r="H641">
        <v>0</v>
      </c>
      <c r="I641">
        <v>0</v>
      </c>
      <c r="J641" s="2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107</v>
      </c>
      <c r="EJ641" t="str">
        <f>VLOOKUP($A641,таксономия!$1:$1048576,7,0)</f>
        <v>Bacteria</v>
      </c>
      <c r="EK641" t="str">
        <f>VLOOKUP($A641,таксономия!$1:$1048576,8,0)</f>
        <v xml:space="preserve"> Firmicutes</v>
      </c>
      <c r="EL641" s="3" t="str">
        <f>VLOOKUP($A641,таксономия!$1:$1048576,9,0)</f>
        <v xml:space="preserve"> Clostridia</v>
      </c>
      <c r="EM641" t="str">
        <f>VLOOKUP($A641,таксономия!$1:$1048576,10,0)</f>
        <v xml:space="preserve"> Clostridiales</v>
      </c>
      <c r="EN641" t="str">
        <f>VLOOKUP($A641,таксономия!$1:$1048576,11,0)</f>
        <v xml:space="preserve"> Ruminococcaceae</v>
      </c>
      <c r="EO641" t="str">
        <f>VLOOKUP($A641,таксономия!$1:$1048576,12,0)</f>
        <v>Faecalibacterium.</v>
      </c>
      <c r="EP641">
        <f>VLOOKUP($A641,таксономия!$1:$1048576,13,0)</f>
        <v>0</v>
      </c>
      <c r="EQ641">
        <f>VLOOKUP($A641,таксономия!$1:$1048576,14,0)</f>
        <v>0</v>
      </c>
    </row>
    <row r="642" spans="1:147" x14ac:dyDescent="0.25">
      <c r="A642" t="s">
        <v>854</v>
      </c>
      <c r="B642" t="s">
        <v>5623</v>
      </c>
      <c r="C642">
        <f t="shared" si="13"/>
        <v>1</v>
      </c>
      <c r="D642" s="1">
        <v>1</v>
      </c>
      <c r="E642">
        <v>0</v>
      </c>
      <c r="F642">
        <v>0</v>
      </c>
      <c r="G642">
        <v>0</v>
      </c>
      <c r="H642">
        <v>0</v>
      </c>
      <c r="I642">
        <v>0</v>
      </c>
      <c r="J642" s="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69</v>
      </c>
      <c r="EJ642" t="str">
        <f>VLOOKUP($A642,таксономия!$1:$1048576,7,0)</f>
        <v>Bacteria</v>
      </c>
      <c r="EK642" t="str">
        <f>VLOOKUP($A642,таксономия!$1:$1048576,8,0)</f>
        <v xml:space="preserve"> Actinobacteria</v>
      </c>
      <c r="EL642" s="3" t="str">
        <f>VLOOKUP($A642,таксономия!$1:$1048576,9,0)</f>
        <v xml:space="preserve"> Micrococcales</v>
      </c>
      <c r="EM642" t="str">
        <f>VLOOKUP($A642,таксономия!$1:$1048576,10,0)</f>
        <v xml:space="preserve"> Dermacoccaceae</v>
      </c>
      <c r="EN642" t="str">
        <f>VLOOKUP($A642,таксономия!$1:$1048576,11,0)</f>
        <v xml:space="preserve"> Dermacoccus.</v>
      </c>
      <c r="EO642">
        <f>VLOOKUP($A642,таксономия!$1:$1048576,12,0)</f>
        <v>0</v>
      </c>
      <c r="EP642">
        <f>VLOOKUP($A642,таксономия!$1:$1048576,13,0)</f>
        <v>0</v>
      </c>
      <c r="EQ642">
        <f>VLOOKUP($A642,таксономия!$1:$1048576,14,0)</f>
        <v>0</v>
      </c>
    </row>
    <row r="643" spans="1:147" x14ac:dyDescent="0.25">
      <c r="A643" t="s">
        <v>855</v>
      </c>
      <c r="C643">
        <f t="shared" si="13"/>
        <v>1</v>
      </c>
      <c r="D643" s="1">
        <v>1</v>
      </c>
      <c r="E643">
        <v>0</v>
      </c>
      <c r="F643">
        <v>0</v>
      </c>
      <c r="G643">
        <v>0</v>
      </c>
      <c r="H643">
        <v>0</v>
      </c>
      <c r="I643">
        <v>0</v>
      </c>
      <c r="J643" s="2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108</v>
      </c>
      <c r="EJ643" t="str">
        <f>VLOOKUP($A643,таксономия!$1:$1048576,7,0)</f>
        <v>Bacteria</v>
      </c>
      <c r="EK643" t="str">
        <f>VLOOKUP($A643,таксономия!$1:$1048576,8,0)</f>
        <v xml:space="preserve"> Proteobacteria</v>
      </c>
      <c r="EL643" s="3" t="str">
        <f>VLOOKUP($A643,таксономия!$1:$1048576,9,0)</f>
        <v xml:space="preserve"> Betaproteobacteria</v>
      </c>
      <c r="EM643" t="str">
        <f>VLOOKUP($A643,таксономия!$1:$1048576,10,0)</f>
        <v xml:space="preserve"> Neisseriales</v>
      </c>
      <c r="EN643" t="str">
        <f>VLOOKUP($A643,таксономия!$1:$1048576,11,0)</f>
        <v>Neisseriaceae</v>
      </c>
      <c r="EO643" t="str">
        <f>VLOOKUP($A643,таксономия!$1:$1048576,12,0)</f>
        <v xml:space="preserve"> Neisseria.</v>
      </c>
      <c r="EP643">
        <f>VLOOKUP($A643,таксономия!$1:$1048576,13,0)</f>
        <v>0</v>
      </c>
      <c r="EQ643">
        <f>VLOOKUP($A643,таксономия!$1:$1048576,14,0)</f>
        <v>0</v>
      </c>
    </row>
    <row r="644" spans="1:147" x14ac:dyDescent="0.25">
      <c r="A644" t="s">
        <v>856</v>
      </c>
      <c r="C644">
        <f t="shared" si="13"/>
        <v>1</v>
      </c>
      <c r="D644" s="1">
        <v>1</v>
      </c>
      <c r="E644">
        <v>0</v>
      </c>
      <c r="F644">
        <v>0</v>
      </c>
      <c r="G644">
        <v>0</v>
      </c>
      <c r="H644">
        <v>0</v>
      </c>
      <c r="I644">
        <v>0</v>
      </c>
      <c r="J644" s="2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74</v>
      </c>
      <c r="EJ644" t="str">
        <f>VLOOKUP($A644,таксономия!$1:$1048576,7,0)</f>
        <v>Bacteria</v>
      </c>
      <c r="EK644" t="str">
        <f>VLOOKUP($A644,таксономия!$1:$1048576,8,0)</f>
        <v xml:space="preserve"> Actinobacteria</v>
      </c>
      <c r="EL644" s="3" t="str">
        <f>VLOOKUP($A644,таксономия!$1:$1048576,9,0)</f>
        <v xml:space="preserve"> Bifidobacteriales</v>
      </c>
      <c r="EM644" t="str">
        <f>VLOOKUP($A644,таксономия!$1:$1048576,10,0)</f>
        <v xml:space="preserve"> Bifidobacteriaceae</v>
      </c>
      <c r="EN644" t="str">
        <f>VLOOKUP($A644,таксономия!$1:$1048576,11,0)</f>
        <v>Bifidobacterium.</v>
      </c>
      <c r="EO644">
        <f>VLOOKUP($A644,таксономия!$1:$1048576,12,0)</f>
        <v>0</v>
      </c>
      <c r="EP644">
        <f>VLOOKUP($A644,таксономия!$1:$1048576,13,0)</f>
        <v>0</v>
      </c>
      <c r="EQ644">
        <f>VLOOKUP($A644,таксономия!$1:$1048576,14,0)</f>
        <v>0</v>
      </c>
    </row>
    <row r="645" spans="1:147" x14ac:dyDescent="0.25">
      <c r="A645" t="s">
        <v>857</v>
      </c>
      <c r="C645">
        <f t="shared" si="13"/>
        <v>1</v>
      </c>
      <c r="D645" s="1">
        <v>1</v>
      </c>
      <c r="E645">
        <v>0</v>
      </c>
      <c r="F645">
        <v>0</v>
      </c>
      <c r="G645">
        <v>0</v>
      </c>
      <c r="H645">
        <v>0</v>
      </c>
      <c r="I645">
        <v>0</v>
      </c>
      <c r="J645" s="2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72</v>
      </c>
      <c r="EJ645" t="str">
        <f>VLOOKUP($A645,таксономия!$1:$1048576,7,0)</f>
        <v>Bacteria</v>
      </c>
      <c r="EK645" t="str">
        <f>VLOOKUP($A645,таксономия!$1:$1048576,8,0)</f>
        <v xml:space="preserve"> Actinobacteria</v>
      </c>
      <c r="EL645" s="3" t="str">
        <f>VLOOKUP($A645,таксономия!$1:$1048576,9,0)</f>
        <v xml:space="preserve"> Bifidobacteriales</v>
      </c>
      <c r="EM645" t="str">
        <f>VLOOKUP($A645,таксономия!$1:$1048576,10,0)</f>
        <v xml:space="preserve"> Bifidobacteriaceae</v>
      </c>
      <c r="EN645" t="str">
        <f>VLOOKUP($A645,таксономия!$1:$1048576,11,0)</f>
        <v>Bifidobacterium.</v>
      </c>
      <c r="EO645">
        <f>VLOOKUP($A645,таксономия!$1:$1048576,12,0)</f>
        <v>0</v>
      </c>
      <c r="EP645">
        <f>VLOOKUP($A645,таксономия!$1:$1048576,13,0)</f>
        <v>0</v>
      </c>
      <c r="EQ645">
        <f>VLOOKUP($A645,таксономия!$1:$1048576,14,0)</f>
        <v>0</v>
      </c>
    </row>
    <row r="646" spans="1:147" x14ac:dyDescent="0.25">
      <c r="A646" t="s">
        <v>859</v>
      </c>
      <c r="C646">
        <f t="shared" si="13"/>
        <v>1</v>
      </c>
      <c r="D646" s="1">
        <v>1</v>
      </c>
      <c r="E646">
        <v>0</v>
      </c>
      <c r="F646">
        <v>0</v>
      </c>
      <c r="G646">
        <v>0</v>
      </c>
      <c r="H646">
        <v>0</v>
      </c>
      <c r="I646">
        <v>0</v>
      </c>
      <c r="J646" s="2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81</v>
      </c>
      <c r="EJ646" t="str">
        <f>VLOOKUP($A646,таксономия!$1:$1048576,7,0)</f>
        <v>Bacteria</v>
      </c>
      <c r="EK646" t="str">
        <f>VLOOKUP($A646,таксономия!$1:$1048576,8,0)</f>
        <v xml:space="preserve"> Proteobacteria</v>
      </c>
      <c r="EL646" s="3" t="str">
        <f>VLOOKUP($A646,таксономия!$1:$1048576,9,0)</f>
        <v xml:space="preserve"> Deltaproteobacteria</v>
      </c>
      <c r="EM646" t="str">
        <f>VLOOKUP($A646,таксономия!$1:$1048576,10,0)</f>
        <v xml:space="preserve"> Myxococcales</v>
      </c>
      <c r="EN646" t="str">
        <f>VLOOKUP($A646,таксономия!$1:$1048576,11,0)</f>
        <v>Cystobacterineae</v>
      </c>
      <c r="EO646" t="str">
        <f>VLOOKUP($A646,таксономия!$1:$1048576,12,0)</f>
        <v xml:space="preserve"> Cystobacteraceae</v>
      </c>
      <c r="EP646" t="str">
        <f>VLOOKUP($A646,таксономия!$1:$1048576,13,0)</f>
        <v xml:space="preserve"> Stigmatella.</v>
      </c>
      <c r="EQ646">
        <f>VLOOKUP($A646,таксономия!$1:$1048576,14,0)</f>
        <v>0</v>
      </c>
    </row>
    <row r="647" spans="1:147" x14ac:dyDescent="0.25">
      <c r="A647" t="s">
        <v>860</v>
      </c>
      <c r="C647">
        <f t="shared" ref="C647:C710" si="14">IF(SUM(D647:EH647)=1,1,)</f>
        <v>1</v>
      </c>
      <c r="D647" s="1">
        <v>1</v>
      </c>
      <c r="E647">
        <v>0</v>
      </c>
      <c r="F647">
        <v>0</v>
      </c>
      <c r="G647">
        <v>0</v>
      </c>
      <c r="H647">
        <v>0</v>
      </c>
      <c r="I647">
        <v>0</v>
      </c>
      <c r="J647" s="2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71</v>
      </c>
      <c r="EJ647" t="str">
        <f>VLOOKUP($A647,таксономия!$1:$1048576,7,0)</f>
        <v>Bacteria</v>
      </c>
      <c r="EK647" t="str">
        <f>VLOOKUP($A647,таксономия!$1:$1048576,8,0)</f>
        <v xml:space="preserve"> Proteobacteria</v>
      </c>
      <c r="EL647" s="3" t="str">
        <f>VLOOKUP($A647,таксономия!$1:$1048576,9,0)</f>
        <v xml:space="preserve"> Deltaproteobacteria</v>
      </c>
      <c r="EM647" t="str">
        <f>VLOOKUP($A647,таксономия!$1:$1048576,10,0)</f>
        <v xml:space="preserve"> Myxococcales</v>
      </c>
      <c r="EN647" t="str">
        <f>VLOOKUP($A647,таксономия!$1:$1048576,11,0)</f>
        <v>Cystobacterineae</v>
      </c>
      <c r="EO647" t="str">
        <f>VLOOKUP($A647,таксономия!$1:$1048576,12,0)</f>
        <v xml:space="preserve"> Cystobacteraceae</v>
      </c>
      <c r="EP647" t="str">
        <f>VLOOKUP($A647,таксономия!$1:$1048576,13,0)</f>
        <v xml:space="preserve"> Stigmatella.</v>
      </c>
      <c r="EQ647">
        <f>VLOOKUP($A647,таксономия!$1:$1048576,14,0)</f>
        <v>0</v>
      </c>
    </row>
    <row r="648" spans="1:147" x14ac:dyDescent="0.25">
      <c r="A648" t="s">
        <v>861</v>
      </c>
      <c r="C648">
        <f t="shared" si="14"/>
        <v>1</v>
      </c>
      <c r="D648" s="1">
        <v>1</v>
      </c>
      <c r="E648">
        <v>0</v>
      </c>
      <c r="F648">
        <v>0</v>
      </c>
      <c r="G648">
        <v>0</v>
      </c>
      <c r="H648">
        <v>0</v>
      </c>
      <c r="I648">
        <v>0</v>
      </c>
      <c r="J648" s="2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108</v>
      </c>
      <c r="EJ648" t="str">
        <f>VLOOKUP($A648,таксономия!$1:$1048576,7,0)</f>
        <v>Bacteria</v>
      </c>
      <c r="EK648" t="str">
        <f>VLOOKUP($A648,таксономия!$1:$1048576,8,0)</f>
        <v xml:space="preserve"> Proteobacteria</v>
      </c>
      <c r="EL648" s="3" t="str">
        <f>VLOOKUP($A648,таксономия!$1:$1048576,9,0)</f>
        <v xml:space="preserve"> Gammaproteobacteria</v>
      </c>
      <c r="EM648" t="str">
        <f>VLOOKUP($A648,таксономия!$1:$1048576,10,0)</f>
        <v xml:space="preserve"> Enterobacteriales</v>
      </c>
      <c r="EN648" t="str">
        <f>VLOOKUP($A648,таксономия!$1:$1048576,11,0)</f>
        <v>Enterobacteriaceae</v>
      </c>
      <c r="EO648" t="str">
        <f>VLOOKUP($A648,таксономия!$1:$1048576,12,0)</f>
        <v xml:space="preserve"> Enterobacter</v>
      </c>
      <c r="EP648" t="str">
        <f>VLOOKUP($A648,таксономия!$1:$1048576,13,0)</f>
        <v xml:space="preserve"> Enterobacter cloacae complex.</v>
      </c>
      <c r="EQ648">
        <f>VLOOKUP($A648,таксономия!$1:$1048576,14,0)</f>
        <v>0</v>
      </c>
    </row>
    <row r="649" spans="1:147" x14ac:dyDescent="0.25">
      <c r="A649" t="s">
        <v>862</v>
      </c>
      <c r="C649">
        <f t="shared" si="14"/>
        <v>1</v>
      </c>
      <c r="D649" s="1">
        <v>1</v>
      </c>
      <c r="E649">
        <v>0</v>
      </c>
      <c r="F649">
        <v>0</v>
      </c>
      <c r="G649">
        <v>0</v>
      </c>
      <c r="H649">
        <v>0</v>
      </c>
      <c r="I649">
        <v>0</v>
      </c>
      <c r="J649" s="2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110</v>
      </c>
      <c r="EJ649" t="e">
        <f>VLOOKUP($A649,таксономия!$1:$1048576,7,0)</f>
        <v>#N/A</v>
      </c>
      <c r="EK649" t="e">
        <f>VLOOKUP($A649,таксономия!$1:$1048576,8,0)</f>
        <v>#N/A</v>
      </c>
      <c r="EL649" s="3" t="e">
        <f>VLOOKUP($A649,таксономия!$1:$1048576,9,0)</f>
        <v>#N/A</v>
      </c>
      <c r="EM649" t="e">
        <f>VLOOKUP($A649,таксономия!$1:$1048576,10,0)</f>
        <v>#N/A</v>
      </c>
      <c r="EN649" t="e">
        <f>VLOOKUP($A649,таксономия!$1:$1048576,11,0)</f>
        <v>#N/A</v>
      </c>
      <c r="EO649" t="e">
        <f>VLOOKUP($A649,таксономия!$1:$1048576,12,0)</f>
        <v>#N/A</v>
      </c>
      <c r="EP649" t="e">
        <f>VLOOKUP($A649,таксономия!$1:$1048576,13,0)</f>
        <v>#N/A</v>
      </c>
      <c r="EQ649" t="e">
        <f>VLOOKUP($A649,таксономия!$1:$1048576,14,0)</f>
        <v>#N/A</v>
      </c>
    </row>
    <row r="650" spans="1:147" x14ac:dyDescent="0.25">
      <c r="A650" t="s">
        <v>863</v>
      </c>
      <c r="C650">
        <f t="shared" si="14"/>
        <v>1</v>
      </c>
      <c r="D650" s="1">
        <v>1</v>
      </c>
      <c r="E650">
        <v>0</v>
      </c>
      <c r="F650">
        <v>0</v>
      </c>
      <c r="G650">
        <v>0</v>
      </c>
      <c r="H650">
        <v>0</v>
      </c>
      <c r="I650">
        <v>0</v>
      </c>
      <c r="J650" s="2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0</v>
      </c>
      <c r="DU650">
        <v>0</v>
      </c>
      <c r="DV650">
        <v>0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108</v>
      </c>
      <c r="EJ650" t="str">
        <f>VLOOKUP($A650,таксономия!$1:$1048576,7,0)</f>
        <v>Bacteria</v>
      </c>
      <c r="EK650" t="str">
        <f>VLOOKUP($A650,таксономия!$1:$1048576,8,0)</f>
        <v xml:space="preserve"> Proteobacteria</v>
      </c>
      <c r="EL650" s="3" t="str">
        <f>VLOOKUP($A650,таксономия!$1:$1048576,9,0)</f>
        <v xml:space="preserve"> Gammaproteobacteria</v>
      </c>
      <c r="EM650" t="str">
        <f>VLOOKUP($A650,таксономия!$1:$1048576,10,0)</f>
        <v xml:space="preserve"> Enterobacteriales</v>
      </c>
      <c r="EN650" t="str">
        <f>VLOOKUP($A650,таксономия!$1:$1048576,11,0)</f>
        <v>Enterobacteriaceae</v>
      </c>
      <c r="EO650" t="str">
        <f>VLOOKUP($A650,таксономия!$1:$1048576,12,0)</f>
        <v xml:space="preserve"> Escherichia.</v>
      </c>
      <c r="EP650">
        <f>VLOOKUP($A650,таксономия!$1:$1048576,13,0)</f>
        <v>0</v>
      </c>
      <c r="EQ650">
        <f>VLOOKUP($A650,таксономия!$1:$1048576,14,0)</f>
        <v>0</v>
      </c>
    </row>
    <row r="651" spans="1:147" x14ac:dyDescent="0.25">
      <c r="A651" t="s">
        <v>865</v>
      </c>
      <c r="C651">
        <f t="shared" si="14"/>
        <v>1</v>
      </c>
      <c r="D651" s="1">
        <v>1</v>
      </c>
      <c r="E651">
        <v>0</v>
      </c>
      <c r="F651">
        <v>0</v>
      </c>
      <c r="G651">
        <v>0</v>
      </c>
      <c r="H651">
        <v>0</v>
      </c>
      <c r="I651">
        <v>0</v>
      </c>
      <c r="J651" s="2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108</v>
      </c>
      <c r="EJ651" t="e">
        <f>VLOOKUP($A651,таксономия!$1:$1048576,7,0)</f>
        <v>#N/A</v>
      </c>
      <c r="EK651" t="e">
        <f>VLOOKUP($A651,таксономия!$1:$1048576,8,0)</f>
        <v>#N/A</v>
      </c>
      <c r="EL651" s="3" t="e">
        <f>VLOOKUP($A651,таксономия!$1:$1048576,9,0)</f>
        <v>#N/A</v>
      </c>
      <c r="EM651" t="e">
        <f>VLOOKUP($A651,таксономия!$1:$1048576,10,0)</f>
        <v>#N/A</v>
      </c>
      <c r="EN651" t="e">
        <f>VLOOKUP($A651,таксономия!$1:$1048576,11,0)</f>
        <v>#N/A</v>
      </c>
      <c r="EO651" t="e">
        <f>VLOOKUP($A651,таксономия!$1:$1048576,12,0)</f>
        <v>#N/A</v>
      </c>
      <c r="EP651" t="e">
        <f>VLOOKUP($A651,таксономия!$1:$1048576,13,0)</f>
        <v>#N/A</v>
      </c>
      <c r="EQ651" t="e">
        <f>VLOOKUP($A651,таксономия!$1:$1048576,14,0)</f>
        <v>#N/A</v>
      </c>
    </row>
    <row r="652" spans="1:147" x14ac:dyDescent="0.25">
      <c r="A652" t="s">
        <v>868</v>
      </c>
      <c r="C652">
        <f t="shared" si="14"/>
        <v>1</v>
      </c>
      <c r="D652" s="1">
        <v>1</v>
      </c>
      <c r="E652">
        <v>0</v>
      </c>
      <c r="F652">
        <v>0</v>
      </c>
      <c r="G652">
        <v>0</v>
      </c>
      <c r="H652">
        <v>0</v>
      </c>
      <c r="I652">
        <v>0</v>
      </c>
      <c r="J652" s="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112</v>
      </c>
      <c r="EJ652" t="e">
        <f>VLOOKUP($A652,таксономия!$1:$1048576,7,0)</f>
        <v>#N/A</v>
      </c>
      <c r="EK652" t="e">
        <f>VLOOKUP($A652,таксономия!$1:$1048576,8,0)</f>
        <v>#N/A</v>
      </c>
      <c r="EL652" s="3" t="e">
        <f>VLOOKUP($A652,таксономия!$1:$1048576,9,0)</f>
        <v>#N/A</v>
      </c>
      <c r="EM652" t="e">
        <f>VLOOKUP($A652,таксономия!$1:$1048576,10,0)</f>
        <v>#N/A</v>
      </c>
      <c r="EN652" t="e">
        <f>VLOOKUP($A652,таксономия!$1:$1048576,11,0)</f>
        <v>#N/A</v>
      </c>
      <c r="EO652" t="e">
        <f>VLOOKUP($A652,таксономия!$1:$1048576,12,0)</f>
        <v>#N/A</v>
      </c>
      <c r="EP652" t="e">
        <f>VLOOKUP($A652,таксономия!$1:$1048576,13,0)</f>
        <v>#N/A</v>
      </c>
      <c r="EQ652" t="e">
        <f>VLOOKUP($A652,таксономия!$1:$1048576,14,0)</f>
        <v>#N/A</v>
      </c>
    </row>
    <row r="653" spans="1:147" x14ac:dyDescent="0.25">
      <c r="A653" t="s">
        <v>869</v>
      </c>
      <c r="C653">
        <f t="shared" si="14"/>
        <v>1</v>
      </c>
      <c r="D653" s="1">
        <v>1</v>
      </c>
      <c r="E653">
        <v>0</v>
      </c>
      <c r="F653">
        <v>0</v>
      </c>
      <c r="G653">
        <v>0</v>
      </c>
      <c r="H653">
        <v>0</v>
      </c>
      <c r="I653">
        <v>0</v>
      </c>
      <c r="J653" s="2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113</v>
      </c>
      <c r="EJ653" t="e">
        <f>VLOOKUP($A653,таксономия!$1:$1048576,7,0)</f>
        <v>#N/A</v>
      </c>
      <c r="EK653" t="e">
        <f>VLOOKUP($A653,таксономия!$1:$1048576,8,0)</f>
        <v>#N/A</v>
      </c>
      <c r="EL653" s="3" t="e">
        <f>VLOOKUP($A653,таксономия!$1:$1048576,9,0)</f>
        <v>#N/A</v>
      </c>
      <c r="EM653" t="e">
        <f>VLOOKUP($A653,таксономия!$1:$1048576,10,0)</f>
        <v>#N/A</v>
      </c>
      <c r="EN653" t="e">
        <f>VLOOKUP($A653,таксономия!$1:$1048576,11,0)</f>
        <v>#N/A</v>
      </c>
      <c r="EO653" t="e">
        <f>VLOOKUP($A653,таксономия!$1:$1048576,12,0)</f>
        <v>#N/A</v>
      </c>
      <c r="EP653" t="e">
        <f>VLOOKUP($A653,таксономия!$1:$1048576,13,0)</f>
        <v>#N/A</v>
      </c>
      <c r="EQ653" t="e">
        <f>VLOOKUP($A653,таксономия!$1:$1048576,14,0)</f>
        <v>#N/A</v>
      </c>
    </row>
    <row r="654" spans="1:147" x14ac:dyDescent="0.25">
      <c r="A654" t="s">
        <v>870</v>
      </c>
      <c r="C654">
        <f t="shared" si="14"/>
        <v>1</v>
      </c>
      <c r="D654" s="1">
        <v>1</v>
      </c>
      <c r="E654">
        <v>0</v>
      </c>
      <c r="F654">
        <v>0</v>
      </c>
      <c r="G654">
        <v>0</v>
      </c>
      <c r="H654">
        <v>0</v>
      </c>
      <c r="I654">
        <v>0</v>
      </c>
      <c r="J654" s="2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112</v>
      </c>
      <c r="EJ654" t="e">
        <f>VLOOKUP($A654,таксономия!$1:$1048576,7,0)</f>
        <v>#N/A</v>
      </c>
      <c r="EK654" t="e">
        <f>VLOOKUP($A654,таксономия!$1:$1048576,8,0)</f>
        <v>#N/A</v>
      </c>
      <c r="EL654" s="3" t="e">
        <f>VLOOKUP($A654,таксономия!$1:$1048576,9,0)</f>
        <v>#N/A</v>
      </c>
      <c r="EM654" t="e">
        <f>VLOOKUP($A654,таксономия!$1:$1048576,10,0)</f>
        <v>#N/A</v>
      </c>
      <c r="EN654" t="e">
        <f>VLOOKUP($A654,таксономия!$1:$1048576,11,0)</f>
        <v>#N/A</v>
      </c>
      <c r="EO654" t="e">
        <f>VLOOKUP($A654,таксономия!$1:$1048576,12,0)</f>
        <v>#N/A</v>
      </c>
      <c r="EP654" t="e">
        <f>VLOOKUP($A654,таксономия!$1:$1048576,13,0)</f>
        <v>#N/A</v>
      </c>
      <c r="EQ654" t="e">
        <f>VLOOKUP($A654,таксономия!$1:$1048576,14,0)</f>
        <v>#N/A</v>
      </c>
    </row>
    <row r="655" spans="1:147" x14ac:dyDescent="0.25">
      <c r="A655" t="s">
        <v>871</v>
      </c>
      <c r="C655">
        <f t="shared" si="14"/>
        <v>1</v>
      </c>
      <c r="D655" s="1">
        <v>1</v>
      </c>
      <c r="E655">
        <v>0</v>
      </c>
      <c r="F655">
        <v>0</v>
      </c>
      <c r="G655">
        <v>0</v>
      </c>
      <c r="H655">
        <v>0</v>
      </c>
      <c r="I655">
        <v>0</v>
      </c>
      <c r="J655" s="2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104</v>
      </c>
      <c r="EJ655" t="e">
        <f>VLOOKUP($A655,таксономия!$1:$1048576,7,0)</f>
        <v>#N/A</v>
      </c>
      <c r="EK655" t="e">
        <f>VLOOKUP($A655,таксономия!$1:$1048576,8,0)</f>
        <v>#N/A</v>
      </c>
      <c r="EL655" s="3" t="e">
        <f>VLOOKUP($A655,таксономия!$1:$1048576,9,0)</f>
        <v>#N/A</v>
      </c>
      <c r="EM655" t="e">
        <f>VLOOKUP($A655,таксономия!$1:$1048576,10,0)</f>
        <v>#N/A</v>
      </c>
      <c r="EN655" t="e">
        <f>VLOOKUP($A655,таксономия!$1:$1048576,11,0)</f>
        <v>#N/A</v>
      </c>
      <c r="EO655" t="e">
        <f>VLOOKUP($A655,таксономия!$1:$1048576,12,0)</f>
        <v>#N/A</v>
      </c>
      <c r="EP655" t="e">
        <f>VLOOKUP($A655,таксономия!$1:$1048576,13,0)</f>
        <v>#N/A</v>
      </c>
      <c r="EQ655" t="e">
        <f>VLOOKUP($A655,таксономия!$1:$1048576,14,0)</f>
        <v>#N/A</v>
      </c>
    </row>
    <row r="656" spans="1:147" x14ac:dyDescent="0.25">
      <c r="A656" t="s">
        <v>872</v>
      </c>
      <c r="C656">
        <f t="shared" si="14"/>
        <v>1</v>
      </c>
      <c r="D656" s="1">
        <v>1</v>
      </c>
      <c r="E656">
        <v>0</v>
      </c>
      <c r="F656">
        <v>0</v>
      </c>
      <c r="G656">
        <v>0</v>
      </c>
      <c r="H656">
        <v>0</v>
      </c>
      <c r="I656">
        <v>0</v>
      </c>
      <c r="J656" s="2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112</v>
      </c>
      <c r="EJ656" t="e">
        <f>VLOOKUP($A656,таксономия!$1:$1048576,7,0)</f>
        <v>#N/A</v>
      </c>
      <c r="EK656" t="e">
        <f>VLOOKUP($A656,таксономия!$1:$1048576,8,0)</f>
        <v>#N/A</v>
      </c>
      <c r="EL656" s="3" t="e">
        <f>VLOOKUP($A656,таксономия!$1:$1048576,9,0)</f>
        <v>#N/A</v>
      </c>
      <c r="EM656" t="e">
        <f>VLOOKUP($A656,таксономия!$1:$1048576,10,0)</f>
        <v>#N/A</v>
      </c>
      <c r="EN656" t="e">
        <f>VLOOKUP($A656,таксономия!$1:$1048576,11,0)</f>
        <v>#N/A</v>
      </c>
      <c r="EO656" t="e">
        <f>VLOOKUP($A656,таксономия!$1:$1048576,12,0)</f>
        <v>#N/A</v>
      </c>
      <c r="EP656" t="e">
        <f>VLOOKUP($A656,таксономия!$1:$1048576,13,0)</f>
        <v>#N/A</v>
      </c>
      <c r="EQ656" t="e">
        <f>VLOOKUP($A656,таксономия!$1:$1048576,14,0)</f>
        <v>#N/A</v>
      </c>
    </row>
    <row r="657" spans="1:147" x14ac:dyDescent="0.25">
      <c r="A657" t="s">
        <v>873</v>
      </c>
      <c r="C657">
        <f t="shared" si="14"/>
        <v>1</v>
      </c>
      <c r="D657" s="1">
        <v>1</v>
      </c>
      <c r="E657">
        <v>0</v>
      </c>
      <c r="F657">
        <v>0</v>
      </c>
      <c r="G657">
        <v>0</v>
      </c>
      <c r="H657">
        <v>0</v>
      </c>
      <c r="I657">
        <v>0</v>
      </c>
      <c r="J657" s="2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104</v>
      </c>
      <c r="EJ657" t="e">
        <f>VLOOKUP($A657,таксономия!$1:$1048576,7,0)</f>
        <v>#N/A</v>
      </c>
      <c r="EK657" t="e">
        <f>VLOOKUP($A657,таксономия!$1:$1048576,8,0)</f>
        <v>#N/A</v>
      </c>
      <c r="EL657" s="3" t="e">
        <f>VLOOKUP($A657,таксономия!$1:$1048576,9,0)</f>
        <v>#N/A</v>
      </c>
      <c r="EM657" t="e">
        <f>VLOOKUP($A657,таксономия!$1:$1048576,10,0)</f>
        <v>#N/A</v>
      </c>
      <c r="EN657" t="e">
        <f>VLOOKUP($A657,таксономия!$1:$1048576,11,0)</f>
        <v>#N/A</v>
      </c>
      <c r="EO657" t="e">
        <f>VLOOKUP($A657,таксономия!$1:$1048576,12,0)</f>
        <v>#N/A</v>
      </c>
      <c r="EP657" t="e">
        <f>VLOOKUP($A657,таксономия!$1:$1048576,13,0)</f>
        <v>#N/A</v>
      </c>
      <c r="EQ657" t="e">
        <f>VLOOKUP($A657,таксономия!$1:$1048576,14,0)</f>
        <v>#N/A</v>
      </c>
    </row>
    <row r="658" spans="1:147" x14ac:dyDescent="0.25">
      <c r="A658" t="s">
        <v>875</v>
      </c>
      <c r="C658">
        <f t="shared" si="14"/>
        <v>1</v>
      </c>
      <c r="D658" s="1">
        <v>1</v>
      </c>
      <c r="E658">
        <v>0</v>
      </c>
      <c r="F658">
        <v>0</v>
      </c>
      <c r="G658">
        <v>0</v>
      </c>
      <c r="H658">
        <v>0</v>
      </c>
      <c r="I658">
        <v>0</v>
      </c>
      <c r="J658" s="2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112</v>
      </c>
      <c r="EJ658" t="e">
        <f>VLOOKUP($A658,таксономия!$1:$1048576,7,0)</f>
        <v>#N/A</v>
      </c>
      <c r="EK658" t="e">
        <f>VLOOKUP($A658,таксономия!$1:$1048576,8,0)</f>
        <v>#N/A</v>
      </c>
      <c r="EL658" s="3" t="e">
        <f>VLOOKUP($A658,таксономия!$1:$1048576,9,0)</f>
        <v>#N/A</v>
      </c>
      <c r="EM658" t="e">
        <f>VLOOKUP($A658,таксономия!$1:$1048576,10,0)</f>
        <v>#N/A</v>
      </c>
      <c r="EN658" t="e">
        <f>VLOOKUP($A658,таксономия!$1:$1048576,11,0)</f>
        <v>#N/A</v>
      </c>
      <c r="EO658" t="e">
        <f>VLOOKUP($A658,таксономия!$1:$1048576,12,0)</f>
        <v>#N/A</v>
      </c>
      <c r="EP658" t="e">
        <f>VLOOKUP($A658,таксономия!$1:$1048576,13,0)</f>
        <v>#N/A</v>
      </c>
      <c r="EQ658" t="e">
        <f>VLOOKUP($A658,таксономия!$1:$1048576,14,0)</f>
        <v>#N/A</v>
      </c>
    </row>
    <row r="659" spans="1:147" x14ac:dyDescent="0.25">
      <c r="A659" t="s">
        <v>876</v>
      </c>
      <c r="C659">
        <f t="shared" si="14"/>
        <v>1</v>
      </c>
      <c r="D659" s="1">
        <v>1</v>
      </c>
      <c r="E659">
        <v>0</v>
      </c>
      <c r="F659">
        <v>0</v>
      </c>
      <c r="G659">
        <v>0</v>
      </c>
      <c r="H659">
        <v>0</v>
      </c>
      <c r="I659">
        <v>0</v>
      </c>
      <c r="J659" s="2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112</v>
      </c>
      <c r="EJ659" t="e">
        <f>VLOOKUP($A659,таксономия!$1:$1048576,7,0)</f>
        <v>#N/A</v>
      </c>
      <c r="EK659" t="e">
        <f>VLOOKUP($A659,таксономия!$1:$1048576,8,0)</f>
        <v>#N/A</v>
      </c>
      <c r="EL659" s="3" t="e">
        <f>VLOOKUP($A659,таксономия!$1:$1048576,9,0)</f>
        <v>#N/A</v>
      </c>
      <c r="EM659" t="e">
        <f>VLOOKUP($A659,таксономия!$1:$1048576,10,0)</f>
        <v>#N/A</v>
      </c>
      <c r="EN659" t="e">
        <f>VLOOKUP($A659,таксономия!$1:$1048576,11,0)</f>
        <v>#N/A</v>
      </c>
      <c r="EO659" t="e">
        <f>VLOOKUP($A659,таксономия!$1:$1048576,12,0)</f>
        <v>#N/A</v>
      </c>
      <c r="EP659" t="e">
        <f>VLOOKUP($A659,таксономия!$1:$1048576,13,0)</f>
        <v>#N/A</v>
      </c>
      <c r="EQ659" t="e">
        <f>VLOOKUP($A659,таксономия!$1:$1048576,14,0)</f>
        <v>#N/A</v>
      </c>
    </row>
    <row r="660" spans="1:147" x14ac:dyDescent="0.25">
      <c r="A660" t="s">
        <v>877</v>
      </c>
      <c r="C660">
        <f t="shared" si="14"/>
        <v>1</v>
      </c>
      <c r="D660" s="1">
        <v>1</v>
      </c>
      <c r="E660">
        <v>0</v>
      </c>
      <c r="F660">
        <v>0</v>
      </c>
      <c r="G660">
        <v>0</v>
      </c>
      <c r="H660">
        <v>0</v>
      </c>
      <c r="I660">
        <v>0</v>
      </c>
      <c r="J660" s="2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104</v>
      </c>
      <c r="EJ660" t="e">
        <f>VLOOKUP($A660,таксономия!$1:$1048576,7,0)</f>
        <v>#N/A</v>
      </c>
      <c r="EK660" t="e">
        <f>VLOOKUP($A660,таксономия!$1:$1048576,8,0)</f>
        <v>#N/A</v>
      </c>
      <c r="EL660" s="3" t="e">
        <f>VLOOKUP($A660,таксономия!$1:$1048576,9,0)</f>
        <v>#N/A</v>
      </c>
      <c r="EM660" t="e">
        <f>VLOOKUP($A660,таксономия!$1:$1048576,10,0)</f>
        <v>#N/A</v>
      </c>
      <c r="EN660" t="e">
        <f>VLOOKUP($A660,таксономия!$1:$1048576,11,0)</f>
        <v>#N/A</v>
      </c>
      <c r="EO660" t="e">
        <f>VLOOKUP($A660,таксономия!$1:$1048576,12,0)</f>
        <v>#N/A</v>
      </c>
      <c r="EP660" t="e">
        <f>VLOOKUP($A660,таксономия!$1:$1048576,13,0)</f>
        <v>#N/A</v>
      </c>
      <c r="EQ660" t="e">
        <f>VLOOKUP($A660,таксономия!$1:$1048576,14,0)</f>
        <v>#N/A</v>
      </c>
    </row>
    <row r="661" spans="1:147" x14ac:dyDescent="0.25">
      <c r="A661" t="s">
        <v>878</v>
      </c>
      <c r="C661">
        <f t="shared" si="14"/>
        <v>1</v>
      </c>
      <c r="D661" s="1">
        <v>1</v>
      </c>
      <c r="E661">
        <v>0</v>
      </c>
      <c r="F661">
        <v>0</v>
      </c>
      <c r="G661">
        <v>0</v>
      </c>
      <c r="H661">
        <v>0</v>
      </c>
      <c r="I661">
        <v>0</v>
      </c>
      <c r="J661" s="2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113</v>
      </c>
      <c r="EJ661" t="e">
        <f>VLOOKUP($A661,таксономия!$1:$1048576,7,0)</f>
        <v>#N/A</v>
      </c>
      <c r="EK661" t="e">
        <f>VLOOKUP($A661,таксономия!$1:$1048576,8,0)</f>
        <v>#N/A</v>
      </c>
      <c r="EL661" s="3" t="e">
        <f>VLOOKUP($A661,таксономия!$1:$1048576,9,0)</f>
        <v>#N/A</v>
      </c>
      <c r="EM661" t="e">
        <f>VLOOKUP($A661,таксономия!$1:$1048576,10,0)</f>
        <v>#N/A</v>
      </c>
      <c r="EN661" t="e">
        <f>VLOOKUP($A661,таксономия!$1:$1048576,11,0)</f>
        <v>#N/A</v>
      </c>
      <c r="EO661" t="e">
        <f>VLOOKUP($A661,таксономия!$1:$1048576,12,0)</f>
        <v>#N/A</v>
      </c>
      <c r="EP661" t="e">
        <f>VLOOKUP($A661,таксономия!$1:$1048576,13,0)</f>
        <v>#N/A</v>
      </c>
      <c r="EQ661" t="e">
        <f>VLOOKUP($A661,таксономия!$1:$1048576,14,0)</f>
        <v>#N/A</v>
      </c>
    </row>
    <row r="662" spans="1:147" x14ac:dyDescent="0.25">
      <c r="A662" t="s">
        <v>879</v>
      </c>
      <c r="C662">
        <f t="shared" si="14"/>
        <v>1</v>
      </c>
      <c r="D662" s="1">
        <v>1</v>
      </c>
      <c r="E662">
        <v>0</v>
      </c>
      <c r="F662">
        <v>0</v>
      </c>
      <c r="G662">
        <v>0</v>
      </c>
      <c r="H662">
        <v>0</v>
      </c>
      <c r="I662">
        <v>0</v>
      </c>
      <c r="J662" s="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112</v>
      </c>
      <c r="EJ662" t="e">
        <f>VLOOKUP($A662,таксономия!$1:$1048576,7,0)</f>
        <v>#N/A</v>
      </c>
      <c r="EK662" t="e">
        <f>VLOOKUP($A662,таксономия!$1:$1048576,8,0)</f>
        <v>#N/A</v>
      </c>
      <c r="EL662" s="3" t="e">
        <f>VLOOKUP($A662,таксономия!$1:$1048576,9,0)</f>
        <v>#N/A</v>
      </c>
      <c r="EM662" t="e">
        <f>VLOOKUP($A662,таксономия!$1:$1048576,10,0)</f>
        <v>#N/A</v>
      </c>
      <c r="EN662" t="e">
        <f>VLOOKUP($A662,таксономия!$1:$1048576,11,0)</f>
        <v>#N/A</v>
      </c>
      <c r="EO662" t="e">
        <f>VLOOKUP($A662,таксономия!$1:$1048576,12,0)</f>
        <v>#N/A</v>
      </c>
      <c r="EP662" t="e">
        <f>VLOOKUP($A662,таксономия!$1:$1048576,13,0)</f>
        <v>#N/A</v>
      </c>
      <c r="EQ662" t="e">
        <f>VLOOKUP($A662,таксономия!$1:$1048576,14,0)</f>
        <v>#N/A</v>
      </c>
    </row>
    <row r="663" spans="1:147" x14ac:dyDescent="0.25">
      <c r="A663" t="s">
        <v>880</v>
      </c>
      <c r="C663">
        <f t="shared" si="14"/>
        <v>1</v>
      </c>
      <c r="D663" s="1">
        <v>1</v>
      </c>
      <c r="E663">
        <v>0</v>
      </c>
      <c r="F663">
        <v>0</v>
      </c>
      <c r="G663">
        <v>0</v>
      </c>
      <c r="H663">
        <v>0</v>
      </c>
      <c r="I663">
        <v>0</v>
      </c>
      <c r="J663" s="2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112</v>
      </c>
      <c r="EJ663" t="e">
        <f>VLOOKUP($A663,таксономия!$1:$1048576,7,0)</f>
        <v>#N/A</v>
      </c>
      <c r="EK663" t="e">
        <f>VLOOKUP($A663,таксономия!$1:$1048576,8,0)</f>
        <v>#N/A</v>
      </c>
      <c r="EL663" s="3" t="e">
        <f>VLOOKUP($A663,таксономия!$1:$1048576,9,0)</f>
        <v>#N/A</v>
      </c>
      <c r="EM663" t="e">
        <f>VLOOKUP($A663,таксономия!$1:$1048576,10,0)</f>
        <v>#N/A</v>
      </c>
      <c r="EN663" t="e">
        <f>VLOOKUP($A663,таксономия!$1:$1048576,11,0)</f>
        <v>#N/A</v>
      </c>
      <c r="EO663" t="e">
        <f>VLOOKUP($A663,таксономия!$1:$1048576,12,0)</f>
        <v>#N/A</v>
      </c>
      <c r="EP663" t="e">
        <f>VLOOKUP($A663,таксономия!$1:$1048576,13,0)</f>
        <v>#N/A</v>
      </c>
      <c r="EQ663" t="e">
        <f>VLOOKUP($A663,таксономия!$1:$1048576,14,0)</f>
        <v>#N/A</v>
      </c>
    </row>
    <row r="664" spans="1:147" x14ac:dyDescent="0.25">
      <c r="A664" t="s">
        <v>881</v>
      </c>
      <c r="C664">
        <f t="shared" si="14"/>
        <v>1</v>
      </c>
      <c r="D664" s="1">
        <v>1</v>
      </c>
      <c r="E664">
        <v>0</v>
      </c>
      <c r="F664">
        <v>0</v>
      </c>
      <c r="G664">
        <v>0</v>
      </c>
      <c r="H664">
        <v>0</v>
      </c>
      <c r="I664">
        <v>0</v>
      </c>
      <c r="J664" s="2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112</v>
      </c>
      <c r="EJ664" t="e">
        <f>VLOOKUP($A664,таксономия!$1:$1048576,7,0)</f>
        <v>#N/A</v>
      </c>
      <c r="EK664" t="e">
        <f>VLOOKUP($A664,таксономия!$1:$1048576,8,0)</f>
        <v>#N/A</v>
      </c>
      <c r="EL664" s="3" t="e">
        <f>VLOOKUP($A664,таксономия!$1:$1048576,9,0)</f>
        <v>#N/A</v>
      </c>
      <c r="EM664" t="e">
        <f>VLOOKUP($A664,таксономия!$1:$1048576,10,0)</f>
        <v>#N/A</v>
      </c>
      <c r="EN664" t="e">
        <f>VLOOKUP($A664,таксономия!$1:$1048576,11,0)</f>
        <v>#N/A</v>
      </c>
      <c r="EO664" t="e">
        <f>VLOOKUP($A664,таксономия!$1:$1048576,12,0)</f>
        <v>#N/A</v>
      </c>
      <c r="EP664" t="e">
        <f>VLOOKUP($A664,таксономия!$1:$1048576,13,0)</f>
        <v>#N/A</v>
      </c>
      <c r="EQ664" t="e">
        <f>VLOOKUP($A664,таксономия!$1:$1048576,14,0)</f>
        <v>#N/A</v>
      </c>
    </row>
    <row r="665" spans="1:147" x14ac:dyDescent="0.25">
      <c r="A665" t="s">
        <v>884</v>
      </c>
      <c r="C665">
        <f t="shared" si="14"/>
        <v>1</v>
      </c>
      <c r="D665" s="1">
        <v>1</v>
      </c>
      <c r="E665">
        <v>0</v>
      </c>
      <c r="F665">
        <v>0</v>
      </c>
      <c r="G665">
        <v>0</v>
      </c>
      <c r="H665">
        <v>0</v>
      </c>
      <c r="I665">
        <v>0</v>
      </c>
      <c r="J665" s="2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112</v>
      </c>
      <c r="EJ665" t="e">
        <f>VLOOKUP($A665,таксономия!$1:$1048576,7,0)</f>
        <v>#N/A</v>
      </c>
      <c r="EK665" t="e">
        <f>VLOOKUP($A665,таксономия!$1:$1048576,8,0)</f>
        <v>#N/A</v>
      </c>
      <c r="EL665" s="3" t="e">
        <f>VLOOKUP($A665,таксономия!$1:$1048576,9,0)</f>
        <v>#N/A</v>
      </c>
      <c r="EM665" t="e">
        <f>VLOOKUP($A665,таксономия!$1:$1048576,10,0)</f>
        <v>#N/A</v>
      </c>
      <c r="EN665" t="e">
        <f>VLOOKUP($A665,таксономия!$1:$1048576,11,0)</f>
        <v>#N/A</v>
      </c>
      <c r="EO665" t="e">
        <f>VLOOKUP($A665,таксономия!$1:$1048576,12,0)</f>
        <v>#N/A</v>
      </c>
      <c r="EP665" t="e">
        <f>VLOOKUP($A665,таксономия!$1:$1048576,13,0)</f>
        <v>#N/A</v>
      </c>
      <c r="EQ665" t="e">
        <f>VLOOKUP($A665,таксономия!$1:$1048576,14,0)</f>
        <v>#N/A</v>
      </c>
    </row>
    <row r="666" spans="1:147" x14ac:dyDescent="0.25">
      <c r="A666" t="s">
        <v>887</v>
      </c>
      <c r="C666">
        <f t="shared" si="14"/>
        <v>1</v>
      </c>
      <c r="D666" s="1">
        <v>1</v>
      </c>
      <c r="E666">
        <v>0</v>
      </c>
      <c r="F666">
        <v>0</v>
      </c>
      <c r="G666">
        <v>0</v>
      </c>
      <c r="H666">
        <v>0</v>
      </c>
      <c r="I666">
        <v>0</v>
      </c>
      <c r="J666" s="2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112</v>
      </c>
      <c r="EJ666" t="e">
        <f>VLOOKUP($A666,таксономия!$1:$1048576,7,0)</f>
        <v>#N/A</v>
      </c>
      <c r="EK666" t="e">
        <f>VLOOKUP($A666,таксономия!$1:$1048576,8,0)</f>
        <v>#N/A</v>
      </c>
      <c r="EL666" s="3" t="e">
        <f>VLOOKUP($A666,таксономия!$1:$1048576,9,0)</f>
        <v>#N/A</v>
      </c>
      <c r="EM666" t="e">
        <f>VLOOKUP($A666,таксономия!$1:$1048576,10,0)</f>
        <v>#N/A</v>
      </c>
      <c r="EN666" t="e">
        <f>VLOOKUP($A666,таксономия!$1:$1048576,11,0)</f>
        <v>#N/A</v>
      </c>
      <c r="EO666" t="e">
        <f>VLOOKUP($A666,таксономия!$1:$1048576,12,0)</f>
        <v>#N/A</v>
      </c>
      <c r="EP666" t="e">
        <f>VLOOKUP($A666,таксономия!$1:$1048576,13,0)</f>
        <v>#N/A</v>
      </c>
      <c r="EQ666" t="e">
        <f>VLOOKUP($A666,таксономия!$1:$1048576,14,0)</f>
        <v>#N/A</v>
      </c>
    </row>
    <row r="667" spans="1:147" x14ac:dyDescent="0.25">
      <c r="A667" t="s">
        <v>888</v>
      </c>
      <c r="C667">
        <f t="shared" si="14"/>
        <v>1</v>
      </c>
      <c r="D667" s="1">
        <v>1</v>
      </c>
      <c r="E667">
        <v>0</v>
      </c>
      <c r="F667">
        <v>0</v>
      </c>
      <c r="G667">
        <v>0</v>
      </c>
      <c r="H667">
        <v>0</v>
      </c>
      <c r="I667">
        <v>0</v>
      </c>
      <c r="J667" s="2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112</v>
      </c>
      <c r="EJ667" t="e">
        <f>VLOOKUP($A667,таксономия!$1:$1048576,7,0)</f>
        <v>#N/A</v>
      </c>
      <c r="EK667" t="e">
        <f>VLOOKUP($A667,таксономия!$1:$1048576,8,0)</f>
        <v>#N/A</v>
      </c>
      <c r="EL667" s="3" t="e">
        <f>VLOOKUP($A667,таксономия!$1:$1048576,9,0)</f>
        <v>#N/A</v>
      </c>
      <c r="EM667" t="e">
        <f>VLOOKUP($A667,таксономия!$1:$1048576,10,0)</f>
        <v>#N/A</v>
      </c>
      <c r="EN667" t="e">
        <f>VLOOKUP($A667,таксономия!$1:$1048576,11,0)</f>
        <v>#N/A</v>
      </c>
      <c r="EO667" t="e">
        <f>VLOOKUP($A667,таксономия!$1:$1048576,12,0)</f>
        <v>#N/A</v>
      </c>
      <c r="EP667" t="e">
        <f>VLOOKUP($A667,таксономия!$1:$1048576,13,0)</f>
        <v>#N/A</v>
      </c>
      <c r="EQ667" t="e">
        <f>VLOOKUP($A667,таксономия!$1:$1048576,14,0)</f>
        <v>#N/A</v>
      </c>
    </row>
    <row r="668" spans="1:147" x14ac:dyDescent="0.25">
      <c r="A668" t="s">
        <v>889</v>
      </c>
      <c r="C668">
        <f t="shared" si="14"/>
        <v>1</v>
      </c>
      <c r="D668" s="1">
        <v>1</v>
      </c>
      <c r="E668">
        <v>0</v>
      </c>
      <c r="F668">
        <v>0</v>
      </c>
      <c r="G668">
        <v>0</v>
      </c>
      <c r="H668">
        <v>0</v>
      </c>
      <c r="I668">
        <v>0</v>
      </c>
      <c r="J668" s="2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104</v>
      </c>
      <c r="EJ668" t="e">
        <f>VLOOKUP($A668,таксономия!$1:$1048576,7,0)</f>
        <v>#N/A</v>
      </c>
      <c r="EK668" t="e">
        <f>VLOOKUP($A668,таксономия!$1:$1048576,8,0)</f>
        <v>#N/A</v>
      </c>
      <c r="EL668" s="3" t="e">
        <f>VLOOKUP($A668,таксономия!$1:$1048576,9,0)</f>
        <v>#N/A</v>
      </c>
      <c r="EM668" t="e">
        <f>VLOOKUP($A668,таксономия!$1:$1048576,10,0)</f>
        <v>#N/A</v>
      </c>
      <c r="EN668" t="e">
        <f>VLOOKUP($A668,таксономия!$1:$1048576,11,0)</f>
        <v>#N/A</v>
      </c>
      <c r="EO668" t="e">
        <f>VLOOKUP($A668,таксономия!$1:$1048576,12,0)</f>
        <v>#N/A</v>
      </c>
      <c r="EP668" t="e">
        <f>VLOOKUP($A668,таксономия!$1:$1048576,13,0)</f>
        <v>#N/A</v>
      </c>
      <c r="EQ668" t="e">
        <f>VLOOKUP($A668,таксономия!$1:$1048576,14,0)</f>
        <v>#N/A</v>
      </c>
    </row>
    <row r="669" spans="1:147" x14ac:dyDescent="0.25">
      <c r="A669" t="s">
        <v>890</v>
      </c>
      <c r="C669">
        <f t="shared" si="14"/>
        <v>1</v>
      </c>
      <c r="D669" s="1">
        <v>1</v>
      </c>
      <c r="E669">
        <v>0</v>
      </c>
      <c r="F669">
        <v>0</v>
      </c>
      <c r="G669">
        <v>0</v>
      </c>
      <c r="H669">
        <v>0</v>
      </c>
      <c r="I669">
        <v>0</v>
      </c>
      <c r="J669" s="2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0</v>
      </c>
      <c r="EH669">
        <v>0</v>
      </c>
      <c r="EI669">
        <v>112</v>
      </c>
      <c r="EJ669" t="e">
        <f>VLOOKUP($A669,таксономия!$1:$1048576,7,0)</f>
        <v>#N/A</v>
      </c>
      <c r="EK669" t="e">
        <f>VLOOKUP($A669,таксономия!$1:$1048576,8,0)</f>
        <v>#N/A</v>
      </c>
      <c r="EL669" s="3" t="e">
        <f>VLOOKUP($A669,таксономия!$1:$1048576,9,0)</f>
        <v>#N/A</v>
      </c>
      <c r="EM669" t="e">
        <f>VLOOKUP($A669,таксономия!$1:$1048576,10,0)</f>
        <v>#N/A</v>
      </c>
      <c r="EN669" t="e">
        <f>VLOOKUP($A669,таксономия!$1:$1048576,11,0)</f>
        <v>#N/A</v>
      </c>
      <c r="EO669" t="e">
        <f>VLOOKUP($A669,таксономия!$1:$1048576,12,0)</f>
        <v>#N/A</v>
      </c>
      <c r="EP669" t="e">
        <f>VLOOKUP($A669,таксономия!$1:$1048576,13,0)</f>
        <v>#N/A</v>
      </c>
      <c r="EQ669" t="e">
        <f>VLOOKUP($A669,таксономия!$1:$1048576,14,0)</f>
        <v>#N/A</v>
      </c>
    </row>
    <row r="670" spans="1:147" x14ac:dyDescent="0.25">
      <c r="A670" t="s">
        <v>892</v>
      </c>
      <c r="C670">
        <f t="shared" si="14"/>
        <v>1</v>
      </c>
      <c r="D670" s="1">
        <v>1</v>
      </c>
      <c r="E670">
        <v>0</v>
      </c>
      <c r="F670">
        <v>0</v>
      </c>
      <c r="G670">
        <v>0</v>
      </c>
      <c r="H670">
        <v>0</v>
      </c>
      <c r="I670">
        <v>0</v>
      </c>
      <c r="J670" s="2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112</v>
      </c>
      <c r="EJ670" t="e">
        <f>VLOOKUP($A670,таксономия!$1:$1048576,7,0)</f>
        <v>#N/A</v>
      </c>
      <c r="EK670" t="e">
        <f>VLOOKUP($A670,таксономия!$1:$1048576,8,0)</f>
        <v>#N/A</v>
      </c>
      <c r="EL670" s="3" t="e">
        <f>VLOOKUP($A670,таксономия!$1:$1048576,9,0)</f>
        <v>#N/A</v>
      </c>
      <c r="EM670" t="e">
        <f>VLOOKUP($A670,таксономия!$1:$1048576,10,0)</f>
        <v>#N/A</v>
      </c>
      <c r="EN670" t="e">
        <f>VLOOKUP($A670,таксономия!$1:$1048576,11,0)</f>
        <v>#N/A</v>
      </c>
      <c r="EO670" t="e">
        <f>VLOOKUP($A670,таксономия!$1:$1048576,12,0)</f>
        <v>#N/A</v>
      </c>
      <c r="EP670" t="e">
        <f>VLOOKUP($A670,таксономия!$1:$1048576,13,0)</f>
        <v>#N/A</v>
      </c>
      <c r="EQ670" t="e">
        <f>VLOOKUP($A670,таксономия!$1:$1048576,14,0)</f>
        <v>#N/A</v>
      </c>
    </row>
    <row r="671" spans="1:147" x14ac:dyDescent="0.25">
      <c r="A671" t="s">
        <v>894</v>
      </c>
      <c r="C671">
        <f t="shared" si="14"/>
        <v>1</v>
      </c>
      <c r="D671" s="1">
        <v>1</v>
      </c>
      <c r="E671">
        <v>0</v>
      </c>
      <c r="F671">
        <v>0</v>
      </c>
      <c r="G671">
        <v>0</v>
      </c>
      <c r="H671">
        <v>0</v>
      </c>
      <c r="I671">
        <v>0</v>
      </c>
      <c r="J671" s="2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112</v>
      </c>
      <c r="EJ671" t="e">
        <f>VLOOKUP($A671,таксономия!$1:$1048576,7,0)</f>
        <v>#N/A</v>
      </c>
      <c r="EK671" t="e">
        <f>VLOOKUP($A671,таксономия!$1:$1048576,8,0)</f>
        <v>#N/A</v>
      </c>
      <c r="EL671" s="3" t="e">
        <f>VLOOKUP($A671,таксономия!$1:$1048576,9,0)</f>
        <v>#N/A</v>
      </c>
      <c r="EM671" t="e">
        <f>VLOOKUP($A671,таксономия!$1:$1048576,10,0)</f>
        <v>#N/A</v>
      </c>
      <c r="EN671" t="e">
        <f>VLOOKUP($A671,таксономия!$1:$1048576,11,0)</f>
        <v>#N/A</v>
      </c>
      <c r="EO671" t="e">
        <f>VLOOKUP($A671,таксономия!$1:$1048576,12,0)</f>
        <v>#N/A</v>
      </c>
      <c r="EP671" t="e">
        <f>VLOOKUP($A671,таксономия!$1:$1048576,13,0)</f>
        <v>#N/A</v>
      </c>
      <c r="EQ671" t="e">
        <f>VLOOKUP($A671,таксономия!$1:$1048576,14,0)</f>
        <v>#N/A</v>
      </c>
    </row>
    <row r="672" spans="1:147" x14ac:dyDescent="0.25">
      <c r="A672" t="s">
        <v>895</v>
      </c>
      <c r="C672">
        <f t="shared" si="14"/>
        <v>1</v>
      </c>
      <c r="D672" s="1">
        <v>1</v>
      </c>
      <c r="E672">
        <v>0</v>
      </c>
      <c r="F672">
        <v>0</v>
      </c>
      <c r="G672">
        <v>0</v>
      </c>
      <c r="H672">
        <v>0</v>
      </c>
      <c r="I672">
        <v>0</v>
      </c>
      <c r="J672" s="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104</v>
      </c>
      <c r="EJ672" t="e">
        <f>VLOOKUP($A672,таксономия!$1:$1048576,7,0)</f>
        <v>#N/A</v>
      </c>
      <c r="EK672" t="e">
        <f>VLOOKUP($A672,таксономия!$1:$1048576,8,0)</f>
        <v>#N/A</v>
      </c>
      <c r="EL672" s="3" t="e">
        <f>VLOOKUP($A672,таксономия!$1:$1048576,9,0)</f>
        <v>#N/A</v>
      </c>
      <c r="EM672" t="e">
        <f>VLOOKUP($A672,таксономия!$1:$1048576,10,0)</f>
        <v>#N/A</v>
      </c>
      <c r="EN672" t="e">
        <f>VLOOKUP($A672,таксономия!$1:$1048576,11,0)</f>
        <v>#N/A</v>
      </c>
      <c r="EO672" t="e">
        <f>VLOOKUP($A672,таксономия!$1:$1048576,12,0)</f>
        <v>#N/A</v>
      </c>
      <c r="EP672" t="e">
        <f>VLOOKUP($A672,таксономия!$1:$1048576,13,0)</f>
        <v>#N/A</v>
      </c>
      <c r="EQ672" t="e">
        <f>VLOOKUP($A672,таксономия!$1:$1048576,14,0)</f>
        <v>#N/A</v>
      </c>
    </row>
    <row r="673" spans="1:147" x14ac:dyDescent="0.25">
      <c r="A673" t="s">
        <v>896</v>
      </c>
      <c r="C673">
        <f t="shared" si="14"/>
        <v>1</v>
      </c>
      <c r="D673" s="1">
        <v>1</v>
      </c>
      <c r="E673">
        <v>0</v>
      </c>
      <c r="F673">
        <v>0</v>
      </c>
      <c r="G673">
        <v>0</v>
      </c>
      <c r="H673">
        <v>0</v>
      </c>
      <c r="I673">
        <v>0</v>
      </c>
      <c r="J673" s="2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112</v>
      </c>
      <c r="EJ673" t="e">
        <f>VLOOKUP($A673,таксономия!$1:$1048576,7,0)</f>
        <v>#N/A</v>
      </c>
      <c r="EK673" t="e">
        <f>VLOOKUP($A673,таксономия!$1:$1048576,8,0)</f>
        <v>#N/A</v>
      </c>
      <c r="EL673" s="3" t="e">
        <f>VLOOKUP($A673,таксономия!$1:$1048576,9,0)</f>
        <v>#N/A</v>
      </c>
      <c r="EM673" t="e">
        <f>VLOOKUP($A673,таксономия!$1:$1048576,10,0)</f>
        <v>#N/A</v>
      </c>
      <c r="EN673" t="e">
        <f>VLOOKUP($A673,таксономия!$1:$1048576,11,0)</f>
        <v>#N/A</v>
      </c>
      <c r="EO673" t="e">
        <f>VLOOKUP($A673,таксономия!$1:$1048576,12,0)</f>
        <v>#N/A</v>
      </c>
      <c r="EP673" t="e">
        <f>VLOOKUP($A673,таксономия!$1:$1048576,13,0)</f>
        <v>#N/A</v>
      </c>
      <c r="EQ673" t="e">
        <f>VLOOKUP($A673,таксономия!$1:$1048576,14,0)</f>
        <v>#N/A</v>
      </c>
    </row>
    <row r="674" spans="1:147" x14ac:dyDescent="0.25">
      <c r="A674" t="s">
        <v>898</v>
      </c>
      <c r="C674">
        <f t="shared" si="14"/>
        <v>1</v>
      </c>
      <c r="D674" s="1">
        <v>1</v>
      </c>
      <c r="E674">
        <v>0</v>
      </c>
      <c r="F674">
        <v>0</v>
      </c>
      <c r="G674">
        <v>0</v>
      </c>
      <c r="H674">
        <v>0</v>
      </c>
      <c r="I674">
        <v>0</v>
      </c>
      <c r="J674" s="2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104</v>
      </c>
      <c r="EJ674" t="e">
        <f>VLOOKUP($A674,таксономия!$1:$1048576,7,0)</f>
        <v>#N/A</v>
      </c>
      <c r="EK674" t="e">
        <f>VLOOKUP($A674,таксономия!$1:$1048576,8,0)</f>
        <v>#N/A</v>
      </c>
      <c r="EL674" s="3" t="e">
        <f>VLOOKUP($A674,таксономия!$1:$1048576,9,0)</f>
        <v>#N/A</v>
      </c>
      <c r="EM674" t="e">
        <f>VLOOKUP($A674,таксономия!$1:$1048576,10,0)</f>
        <v>#N/A</v>
      </c>
      <c r="EN674" t="e">
        <f>VLOOKUP($A674,таксономия!$1:$1048576,11,0)</f>
        <v>#N/A</v>
      </c>
      <c r="EO674" t="e">
        <f>VLOOKUP($A674,таксономия!$1:$1048576,12,0)</f>
        <v>#N/A</v>
      </c>
      <c r="EP674" t="e">
        <f>VLOOKUP($A674,таксономия!$1:$1048576,13,0)</f>
        <v>#N/A</v>
      </c>
      <c r="EQ674" t="e">
        <f>VLOOKUP($A674,таксономия!$1:$1048576,14,0)</f>
        <v>#N/A</v>
      </c>
    </row>
    <row r="675" spans="1:147" x14ac:dyDescent="0.25">
      <c r="A675" t="s">
        <v>900</v>
      </c>
      <c r="C675">
        <f t="shared" si="14"/>
        <v>1</v>
      </c>
      <c r="D675" s="1">
        <v>1</v>
      </c>
      <c r="E675">
        <v>0</v>
      </c>
      <c r="F675">
        <v>0</v>
      </c>
      <c r="G675">
        <v>0</v>
      </c>
      <c r="H675">
        <v>0</v>
      </c>
      <c r="I675">
        <v>0</v>
      </c>
      <c r="J675" s="2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112</v>
      </c>
      <c r="EJ675" t="e">
        <f>VLOOKUP($A675,таксономия!$1:$1048576,7,0)</f>
        <v>#N/A</v>
      </c>
      <c r="EK675" t="e">
        <f>VLOOKUP($A675,таксономия!$1:$1048576,8,0)</f>
        <v>#N/A</v>
      </c>
      <c r="EL675" s="3" t="e">
        <f>VLOOKUP($A675,таксономия!$1:$1048576,9,0)</f>
        <v>#N/A</v>
      </c>
      <c r="EM675" t="e">
        <f>VLOOKUP($A675,таксономия!$1:$1048576,10,0)</f>
        <v>#N/A</v>
      </c>
      <c r="EN675" t="e">
        <f>VLOOKUP($A675,таксономия!$1:$1048576,11,0)</f>
        <v>#N/A</v>
      </c>
      <c r="EO675" t="e">
        <f>VLOOKUP($A675,таксономия!$1:$1048576,12,0)</f>
        <v>#N/A</v>
      </c>
      <c r="EP675" t="e">
        <f>VLOOKUP($A675,таксономия!$1:$1048576,13,0)</f>
        <v>#N/A</v>
      </c>
      <c r="EQ675" t="e">
        <f>VLOOKUP($A675,таксономия!$1:$1048576,14,0)</f>
        <v>#N/A</v>
      </c>
    </row>
    <row r="676" spans="1:147" x14ac:dyDescent="0.25">
      <c r="A676" t="s">
        <v>901</v>
      </c>
      <c r="C676">
        <f t="shared" si="14"/>
        <v>1</v>
      </c>
      <c r="D676" s="1">
        <v>1</v>
      </c>
      <c r="E676">
        <v>0</v>
      </c>
      <c r="F676">
        <v>0</v>
      </c>
      <c r="G676">
        <v>0</v>
      </c>
      <c r="H676">
        <v>0</v>
      </c>
      <c r="I676">
        <v>0</v>
      </c>
      <c r="J676" s="2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112</v>
      </c>
      <c r="EJ676" t="e">
        <f>VLOOKUP($A676,таксономия!$1:$1048576,7,0)</f>
        <v>#N/A</v>
      </c>
      <c r="EK676" t="e">
        <f>VLOOKUP($A676,таксономия!$1:$1048576,8,0)</f>
        <v>#N/A</v>
      </c>
      <c r="EL676" s="3" t="e">
        <f>VLOOKUP($A676,таксономия!$1:$1048576,9,0)</f>
        <v>#N/A</v>
      </c>
      <c r="EM676" t="e">
        <f>VLOOKUP($A676,таксономия!$1:$1048576,10,0)</f>
        <v>#N/A</v>
      </c>
      <c r="EN676" t="e">
        <f>VLOOKUP($A676,таксономия!$1:$1048576,11,0)</f>
        <v>#N/A</v>
      </c>
      <c r="EO676" t="e">
        <f>VLOOKUP($A676,таксономия!$1:$1048576,12,0)</f>
        <v>#N/A</v>
      </c>
      <c r="EP676" t="e">
        <f>VLOOKUP($A676,таксономия!$1:$1048576,13,0)</f>
        <v>#N/A</v>
      </c>
      <c r="EQ676" t="e">
        <f>VLOOKUP($A676,таксономия!$1:$1048576,14,0)</f>
        <v>#N/A</v>
      </c>
    </row>
    <row r="677" spans="1:147" x14ac:dyDescent="0.25">
      <c r="A677" t="s">
        <v>902</v>
      </c>
      <c r="C677">
        <f t="shared" si="14"/>
        <v>1</v>
      </c>
      <c r="D677" s="1">
        <v>1</v>
      </c>
      <c r="E677">
        <v>0</v>
      </c>
      <c r="F677">
        <v>0</v>
      </c>
      <c r="G677">
        <v>0</v>
      </c>
      <c r="H677">
        <v>0</v>
      </c>
      <c r="I677">
        <v>0</v>
      </c>
      <c r="J677" s="2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112</v>
      </c>
      <c r="EJ677" t="e">
        <f>VLOOKUP($A677,таксономия!$1:$1048576,7,0)</f>
        <v>#N/A</v>
      </c>
      <c r="EK677" t="e">
        <f>VLOOKUP($A677,таксономия!$1:$1048576,8,0)</f>
        <v>#N/A</v>
      </c>
      <c r="EL677" s="3" t="e">
        <f>VLOOKUP($A677,таксономия!$1:$1048576,9,0)</f>
        <v>#N/A</v>
      </c>
      <c r="EM677" t="e">
        <f>VLOOKUP($A677,таксономия!$1:$1048576,10,0)</f>
        <v>#N/A</v>
      </c>
      <c r="EN677" t="e">
        <f>VLOOKUP($A677,таксономия!$1:$1048576,11,0)</f>
        <v>#N/A</v>
      </c>
      <c r="EO677" t="e">
        <f>VLOOKUP($A677,таксономия!$1:$1048576,12,0)</f>
        <v>#N/A</v>
      </c>
      <c r="EP677" t="e">
        <f>VLOOKUP($A677,таксономия!$1:$1048576,13,0)</f>
        <v>#N/A</v>
      </c>
      <c r="EQ677" t="e">
        <f>VLOOKUP($A677,таксономия!$1:$1048576,14,0)</f>
        <v>#N/A</v>
      </c>
    </row>
    <row r="678" spans="1:147" x14ac:dyDescent="0.25">
      <c r="A678" t="s">
        <v>903</v>
      </c>
      <c r="C678">
        <f t="shared" si="14"/>
        <v>1</v>
      </c>
      <c r="D678" s="1">
        <v>1</v>
      </c>
      <c r="E678">
        <v>0</v>
      </c>
      <c r="F678">
        <v>0</v>
      </c>
      <c r="G678">
        <v>0</v>
      </c>
      <c r="H678">
        <v>0</v>
      </c>
      <c r="I678">
        <v>0</v>
      </c>
      <c r="J678" s="2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112</v>
      </c>
      <c r="EJ678" t="e">
        <f>VLOOKUP($A678,таксономия!$1:$1048576,7,0)</f>
        <v>#N/A</v>
      </c>
      <c r="EK678" t="e">
        <f>VLOOKUP($A678,таксономия!$1:$1048576,8,0)</f>
        <v>#N/A</v>
      </c>
      <c r="EL678" s="3" t="e">
        <f>VLOOKUP($A678,таксономия!$1:$1048576,9,0)</f>
        <v>#N/A</v>
      </c>
      <c r="EM678" t="e">
        <f>VLOOKUP($A678,таксономия!$1:$1048576,10,0)</f>
        <v>#N/A</v>
      </c>
      <c r="EN678" t="e">
        <f>VLOOKUP($A678,таксономия!$1:$1048576,11,0)</f>
        <v>#N/A</v>
      </c>
      <c r="EO678" t="e">
        <f>VLOOKUP($A678,таксономия!$1:$1048576,12,0)</f>
        <v>#N/A</v>
      </c>
      <c r="EP678" t="e">
        <f>VLOOKUP($A678,таксономия!$1:$1048576,13,0)</f>
        <v>#N/A</v>
      </c>
      <c r="EQ678" t="e">
        <f>VLOOKUP($A678,таксономия!$1:$1048576,14,0)</f>
        <v>#N/A</v>
      </c>
    </row>
    <row r="679" spans="1:147" x14ac:dyDescent="0.25">
      <c r="A679" t="s">
        <v>904</v>
      </c>
      <c r="C679">
        <f t="shared" si="14"/>
        <v>1</v>
      </c>
      <c r="D679" s="1">
        <v>1</v>
      </c>
      <c r="E679">
        <v>0</v>
      </c>
      <c r="F679">
        <v>0</v>
      </c>
      <c r="G679">
        <v>0</v>
      </c>
      <c r="H679">
        <v>0</v>
      </c>
      <c r="I679">
        <v>0</v>
      </c>
      <c r="J679" s="2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104</v>
      </c>
      <c r="EJ679" t="e">
        <f>VLOOKUP($A679,таксономия!$1:$1048576,7,0)</f>
        <v>#N/A</v>
      </c>
      <c r="EK679" t="e">
        <f>VLOOKUP($A679,таксономия!$1:$1048576,8,0)</f>
        <v>#N/A</v>
      </c>
      <c r="EL679" s="3" t="e">
        <f>VLOOKUP($A679,таксономия!$1:$1048576,9,0)</f>
        <v>#N/A</v>
      </c>
      <c r="EM679" t="e">
        <f>VLOOKUP($A679,таксономия!$1:$1048576,10,0)</f>
        <v>#N/A</v>
      </c>
      <c r="EN679" t="e">
        <f>VLOOKUP($A679,таксономия!$1:$1048576,11,0)</f>
        <v>#N/A</v>
      </c>
      <c r="EO679" t="e">
        <f>VLOOKUP($A679,таксономия!$1:$1048576,12,0)</f>
        <v>#N/A</v>
      </c>
      <c r="EP679" t="e">
        <f>VLOOKUP($A679,таксономия!$1:$1048576,13,0)</f>
        <v>#N/A</v>
      </c>
      <c r="EQ679" t="e">
        <f>VLOOKUP($A679,таксономия!$1:$1048576,14,0)</f>
        <v>#N/A</v>
      </c>
    </row>
    <row r="680" spans="1:147" x14ac:dyDescent="0.25">
      <c r="A680" t="s">
        <v>906</v>
      </c>
      <c r="C680">
        <f t="shared" si="14"/>
        <v>1</v>
      </c>
      <c r="D680" s="1">
        <v>1</v>
      </c>
      <c r="E680">
        <v>0</v>
      </c>
      <c r="F680">
        <v>0</v>
      </c>
      <c r="G680">
        <v>0</v>
      </c>
      <c r="H680">
        <v>0</v>
      </c>
      <c r="I680">
        <v>0</v>
      </c>
      <c r="J680" s="2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104</v>
      </c>
      <c r="EJ680" t="e">
        <f>VLOOKUP($A680,таксономия!$1:$1048576,7,0)</f>
        <v>#N/A</v>
      </c>
      <c r="EK680" t="e">
        <f>VLOOKUP($A680,таксономия!$1:$1048576,8,0)</f>
        <v>#N/A</v>
      </c>
      <c r="EL680" s="3" t="e">
        <f>VLOOKUP($A680,таксономия!$1:$1048576,9,0)</f>
        <v>#N/A</v>
      </c>
      <c r="EM680" t="e">
        <f>VLOOKUP($A680,таксономия!$1:$1048576,10,0)</f>
        <v>#N/A</v>
      </c>
      <c r="EN680" t="e">
        <f>VLOOKUP($A680,таксономия!$1:$1048576,11,0)</f>
        <v>#N/A</v>
      </c>
      <c r="EO680" t="e">
        <f>VLOOKUP($A680,таксономия!$1:$1048576,12,0)</f>
        <v>#N/A</v>
      </c>
      <c r="EP680" t="e">
        <f>VLOOKUP($A680,таксономия!$1:$1048576,13,0)</f>
        <v>#N/A</v>
      </c>
      <c r="EQ680" t="e">
        <f>VLOOKUP($A680,таксономия!$1:$1048576,14,0)</f>
        <v>#N/A</v>
      </c>
    </row>
    <row r="681" spans="1:147" x14ac:dyDescent="0.25">
      <c r="A681" t="s">
        <v>907</v>
      </c>
      <c r="C681">
        <f t="shared" si="14"/>
        <v>1</v>
      </c>
      <c r="D681" s="1">
        <v>1</v>
      </c>
      <c r="E681">
        <v>0</v>
      </c>
      <c r="F681">
        <v>0</v>
      </c>
      <c r="G681">
        <v>0</v>
      </c>
      <c r="H681">
        <v>0</v>
      </c>
      <c r="I681">
        <v>0</v>
      </c>
      <c r="J681" s="2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112</v>
      </c>
      <c r="EJ681" t="e">
        <f>VLOOKUP($A681,таксономия!$1:$1048576,7,0)</f>
        <v>#N/A</v>
      </c>
      <c r="EK681" t="e">
        <f>VLOOKUP($A681,таксономия!$1:$1048576,8,0)</f>
        <v>#N/A</v>
      </c>
      <c r="EL681" s="3" t="e">
        <f>VLOOKUP($A681,таксономия!$1:$1048576,9,0)</f>
        <v>#N/A</v>
      </c>
      <c r="EM681" t="e">
        <f>VLOOKUP($A681,таксономия!$1:$1048576,10,0)</f>
        <v>#N/A</v>
      </c>
      <c r="EN681" t="e">
        <f>VLOOKUP($A681,таксономия!$1:$1048576,11,0)</f>
        <v>#N/A</v>
      </c>
      <c r="EO681" t="e">
        <f>VLOOKUP($A681,таксономия!$1:$1048576,12,0)</f>
        <v>#N/A</v>
      </c>
      <c r="EP681" t="e">
        <f>VLOOKUP($A681,таксономия!$1:$1048576,13,0)</f>
        <v>#N/A</v>
      </c>
      <c r="EQ681" t="e">
        <f>VLOOKUP($A681,таксономия!$1:$1048576,14,0)</f>
        <v>#N/A</v>
      </c>
    </row>
    <row r="682" spans="1:147" x14ac:dyDescent="0.25">
      <c r="A682" t="s">
        <v>908</v>
      </c>
      <c r="C682">
        <f t="shared" si="14"/>
        <v>1</v>
      </c>
      <c r="D682" s="1">
        <v>1</v>
      </c>
      <c r="E682">
        <v>0</v>
      </c>
      <c r="F682">
        <v>0</v>
      </c>
      <c r="G682">
        <v>0</v>
      </c>
      <c r="H682">
        <v>0</v>
      </c>
      <c r="I682">
        <v>0</v>
      </c>
      <c r="J682" s="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104</v>
      </c>
      <c r="EJ682" t="e">
        <f>VLOOKUP($A682,таксономия!$1:$1048576,7,0)</f>
        <v>#N/A</v>
      </c>
      <c r="EK682" t="e">
        <f>VLOOKUP($A682,таксономия!$1:$1048576,8,0)</f>
        <v>#N/A</v>
      </c>
      <c r="EL682" s="3" t="e">
        <f>VLOOKUP($A682,таксономия!$1:$1048576,9,0)</f>
        <v>#N/A</v>
      </c>
      <c r="EM682" t="e">
        <f>VLOOKUP($A682,таксономия!$1:$1048576,10,0)</f>
        <v>#N/A</v>
      </c>
      <c r="EN682" t="e">
        <f>VLOOKUP($A682,таксономия!$1:$1048576,11,0)</f>
        <v>#N/A</v>
      </c>
      <c r="EO682" t="e">
        <f>VLOOKUP($A682,таксономия!$1:$1048576,12,0)</f>
        <v>#N/A</v>
      </c>
      <c r="EP682" t="e">
        <f>VLOOKUP($A682,таксономия!$1:$1048576,13,0)</f>
        <v>#N/A</v>
      </c>
      <c r="EQ682" t="e">
        <f>VLOOKUP($A682,таксономия!$1:$1048576,14,0)</f>
        <v>#N/A</v>
      </c>
    </row>
    <row r="683" spans="1:147" x14ac:dyDescent="0.25">
      <c r="A683" t="s">
        <v>909</v>
      </c>
      <c r="C683">
        <f t="shared" si="14"/>
        <v>1</v>
      </c>
      <c r="D683" s="1">
        <v>1</v>
      </c>
      <c r="E683">
        <v>0</v>
      </c>
      <c r="F683">
        <v>0</v>
      </c>
      <c r="G683">
        <v>0</v>
      </c>
      <c r="H683">
        <v>0</v>
      </c>
      <c r="I683">
        <v>0</v>
      </c>
      <c r="J683" s="2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112</v>
      </c>
      <c r="EJ683" t="e">
        <f>VLOOKUP($A683,таксономия!$1:$1048576,7,0)</f>
        <v>#N/A</v>
      </c>
      <c r="EK683" t="e">
        <f>VLOOKUP($A683,таксономия!$1:$1048576,8,0)</f>
        <v>#N/A</v>
      </c>
      <c r="EL683" s="3" t="e">
        <f>VLOOKUP($A683,таксономия!$1:$1048576,9,0)</f>
        <v>#N/A</v>
      </c>
      <c r="EM683" t="e">
        <f>VLOOKUP($A683,таксономия!$1:$1048576,10,0)</f>
        <v>#N/A</v>
      </c>
      <c r="EN683" t="e">
        <f>VLOOKUP($A683,таксономия!$1:$1048576,11,0)</f>
        <v>#N/A</v>
      </c>
      <c r="EO683" t="e">
        <f>VLOOKUP($A683,таксономия!$1:$1048576,12,0)</f>
        <v>#N/A</v>
      </c>
      <c r="EP683" t="e">
        <f>VLOOKUP($A683,таксономия!$1:$1048576,13,0)</f>
        <v>#N/A</v>
      </c>
      <c r="EQ683" t="e">
        <f>VLOOKUP($A683,таксономия!$1:$1048576,14,0)</f>
        <v>#N/A</v>
      </c>
    </row>
    <row r="684" spans="1:147" x14ac:dyDescent="0.25">
      <c r="A684" t="s">
        <v>910</v>
      </c>
      <c r="C684">
        <f t="shared" si="14"/>
        <v>1</v>
      </c>
      <c r="D684" s="1">
        <v>1</v>
      </c>
      <c r="E684">
        <v>0</v>
      </c>
      <c r="F684">
        <v>0</v>
      </c>
      <c r="G684">
        <v>0</v>
      </c>
      <c r="H684">
        <v>0</v>
      </c>
      <c r="I684">
        <v>0</v>
      </c>
      <c r="J684" s="2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104</v>
      </c>
      <c r="EJ684" t="e">
        <f>VLOOKUP($A684,таксономия!$1:$1048576,7,0)</f>
        <v>#N/A</v>
      </c>
      <c r="EK684" t="e">
        <f>VLOOKUP($A684,таксономия!$1:$1048576,8,0)</f>
        <v>#N/A</v>
      </c>
      <c r="EL684" s="3" t="e">
        <f>VLOOKUP($A684,таксономия!$1:$1048576,9,0)</f>
        <v>#N/A</v>
      </c>
      <c r="EM684" t="e">
        <f>VLOOKUP($A684,таксономия!$1:$1048576,10,0)</f>
        <v>#N/A</v>
      </c>
      <c r="EN684" t="e">
        <f>VLOOKUP($A684,таксономия!$1:$1048576,11,0)</f>
        <v>#N/A</v>
      </c>
      <c r="EO684" t="e">
        <f>VLOOKUP($A684,таксономия!$1:$1048576,12,0)</f>
        <v>#N/A</v>
      </c>
      <c r="EP684" t="e">
        <f>VLOOKUP($A684,таксономия!$1:$1048576,13,0)</f>
        <v>#N/A</v>
      </c>
      <c r="EQ684" t="e">
        <f>VLOOKUP($A684,таксономия!$1:$1048576,14,0)</f>
        <v>#N/A</v>
      </c>
    </row>
    <row r="685" spans="1:147" x14ac:dyDescent="0.25">
      <c r="A685" t="s">
        <v>912</v>
      </c>
      <c r="C685">
        <f t="shared" si="14"/>
        <v>1</v>
      </c>
      <c r="D685" s="1">
        <v>1</v>
      </c>
      <c r="E685">
        <v>0</v>
      </c>
      <c r="F685">
        <v>0</v>
      </c>
      <c r="G685">
        <v>0</v>
      </c>
      <c r="H685">
        <v>0</v>
      </c>
      <c r="I685">
        <v>0</v>
      </c>
      <c r="J685" s="2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112</v>
      </c>
      <c r="EJ685" t="e">
        <f>VLOOKUP($A685,таксономия!$1:$1048576,7,0)</f>
        <v>#N/A</v>
      </c>
      <c r="EK685" t="e">
        <f>VLOOKUP($A685,таксономия!$1:$1048576,8,0)</f>
        <v>#N/A</v>
      </c>
      <c r="EL685" s="3" t="e">
        <f>VLOOKUP($A685,таксономия!$1:$1048576,9,0)</f>
        <v>#N/A</v>
      </c>
      <c r="EM685" t="e">
        <f>VLOOKUP($A685,таксономия!$1:$1048576,10,0)</f>
        <v>#N/A</v>
      </c>
      <c r="EN685" t="e">
        <f>VLOOKUP($A685,таксономия!$1:$1048576,11,0)</f>
        <v>#N/A</v>
      </c>
      <c r="EO685" t="e">
        <f>VLOOKUP($A685,таксономия!$1:$1048576,12,0)</f>
        <v>#N/A</v>
      </c>
      <c r="EP685" t="e">
        <f>VLOOKUP($A685,таксономия!$1:$1048576,13,0)</f>
        <v>#N/A</v>
      </c>
      <c r="EQ685" t="e">
        <f>VLOOKUP($A685,таксономия!$1:$1048576,14,0)</f>
        <v>#N/A</v>
      </c>
    </row>
    <row r="686" spans="1:147" x14ac:dyDescent="0.25">
      <c r="A686" t="s">
        <v>913</v>
      </c>
      <c r="C686">
        <f t="shared" si="14"/>
        <v>1</v>
      </c>
      <c r="D686" s="1">
        <v>1</v>
      </c>
      <c r="E686">
        <v>0</v>
      </c>
      <c r="F686">
        <v>0</v>
      </c>
      <c r="G686">
        <v>0</v>
      </c>
      <c r="H686">
        <v>0</v>
      </c>
      <c r="I686">
        <v>0</v>
      </c>
      <c r="J686" s="2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104</v>
      </c>
      <c r="EJ686" t="e">
        <f>VLOOKUP($A686,таксономия!$1:$1048576,7,0)</f>
        <v>#N/A</v>
      </c>
      <c r="EK686" t="e">
        <f>VLOOKUP($A686,таксономия!$1:$1048576,8,0)</f>
        <v>#N/A</v>
      </c>
      <c r="EL686" s="3" t="e">
        <f>VLOOKUP($A686,таксономия!$1:$1048576,9,0)</f>
        <v>#N/A</v>
      </c>
      <c r="EM686" t="e">
        <f>VLOOKUP($A686,таксономия!$1:$1048576,10,0)</f>
        <v>#N/A</v>
      </c>
      <c r="EN686" t="e">
        <f>VLOOKUP($A686,таксономия!$1:$1048576,11,0)</f>
        <v>#N/A</v>
      </c>
      <c r="EO686" t="e">
        <f>VLOOKUP($A686,таксономия!$1:$1048576,12,0)</f>
        <v>#N/A</v>
      </c>
      <c r="EP686" t="e">
        <f>VLOOKUP($A686,таксономия!$1:$1048576,13,0)</f>
        <v>#N/A</v>
      </c>
      <c r="EQ686" t="e">
        <f>VLOOKUP($A686,таксономия!$1:$1048576,14,0)</f>
        <v>#N/A</v>
      </c>
    </row>
    <row r="687" spans="1:147" x14ac:dyDescent="0.25">
      <c r="A687" t="s">
        <v>914</v>
      </c>
      <c r="C687">
        <f t="shared" si="14"/>
        <v>1</v>
      </c>
      <c r="D687" s="1">
        <v>1</v>
      </c>
      <c r="E687">
        <v>0</v>
      </c>
      <c r="F687">
        <v>0</v>
      </c>
      <c r="G687">
        <v>0</v>
      </c>
      <c r="H687">
        <v>0</v>
      </c>
      <c r="I687">
        <v>0</v>
      </c>
      <c r="J687" s="2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112</v>
      </c>
      <c r="EJ687" t="e">
        <f>VLOOKUP($A687,таксономия!$1:$1048576,7,0)</f>
        <v>#N/A</v>
      </c>
      <c r="EK687" t="e">
        <f>VLOOKUP($A687,таксономия!$1:$1048576,8,0)</f>
        <v>#N/A</v>
      </c>
      <c r="EL687" s="3" t="e">
        <f>VLOOKUP($A687,таксономия!$1:$1048576,9,0)</f>
        <v>#N/A</v>
      </c>
      <c r="EM687" t="e">
        <f>VLOOKUP($A687,таксономия!$1:$1048576,10,0)</f>
        <v>#N/A</v>
      </c>
      <c r="EN687" t="e">
        <f>VLOOKUP($A687,таксономия!$1:$1048576,11,0)</f>
        <v>#N/A</v>
      </c>
      <c r="EO687" t="e">
        <f>VLOOKUP($A687,таксономия!$1:$1048576,12,0)</f>
        <v>#N/A</v>
      </c>
      <c r="EP687" t="e">
        <f>VLOOKUP($A687,таксономия!$1:$1048576,13,0)</f>
        <v>#N/A</v>
      </c>
      <c r="EQ687" t="e">
        <f>VLOOKUP($A687,таксономия!$1:$1048576,14,0)</f>
        <v>#N/A</v>
      </c>
    </row>
    <row r="688" spans="1:147" x14ac:dyDescent="0.25">
      <c r="A688" t="s">
        <v>915</v>
      </c>
      <c r="C688">
        <f t="shared" si="14"/>
        <v>1</v>
      </c>
      <c r="D688" s="1">
        <v>1</v>
      </c>
      <c r="E688">
        <v>0</v>
      </c>
      <c r="F688">
        <v>0</v>
      </c>
      <c r="G688">
        <v>0</v>
      </c>
      <c r="H688">
        <v>0</v>
      </c>
      <c r="I688">
        <v>0</v>
      </c>
      <c r="J688" s="2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104</v>
      </c>
      <c r="EJ688" t="e">
        <f>VLOOKUP($A688,таксономия!$1:$1048576,7,0)</f>
        <v>#N/A</v>
      </c>
      <c r="EK688" t="e">
        <f>VLOOKUP($A688,таксономия!$1:$1048576,8,0)</f>
        <v>#N/A</v>
      </c>
      <c r="EL688" s="3" t="e">
        <f>VLOOKUP($A688,таксономия!$1:$1048576,9,0)</f>
        <v>#N/A</v>
      </c>
      <c r="EM688" t="e">
        <f>VLOOKUP($A688,таксономия!$1:$1048576,10,0)</f>
        <v>#N/A</v>
      </c>
      <c r="EN688" t="e">
        <f>VLOOKUP($A688,таксономия!$1:$1048576,11,0)</f>
        <v>#N/A</v>
      </c>
      <c r="EO688" t="e">
        <f>VLOOKUP($A688,таксономия!$1:$1048576,12,0)</f>
        <v>#N/A</v>
      </c>
      <c r="EP688" t="e">
        <f>VLOOKUP($A688,таксономия!$1:$1048576,13,0)</f>
        <v>#N/A</v>
      </c>
      <c r="EQ688" t="e">
        <f>VLOOKUP($A688,таксономия!$1:$1048576,14,0)</f>
        <v>#N/A</v>
      </c>
    </row>
    <row r="689" spans="1:147" x14ac:dyDescent="0.25">
      <c r="A689" t="s">
        <v>916</v>
      </c>
      <c r="C689">
        <f t="shared" si="14"/>
        <v>1</v>
      </c>
      <c r="D689" s="1">
        <v>1</v>
      </c>
      <c r="E689">
        <v>0</v>
      </c>
      <c r="F689">
        <v>0</v>
      </c>
      <c r="G689">
        <v>0</v>
      </c>
      <c r="H689">
        <v>0</v>
      </c>
      <c r="I689">
        <v>0</v>
      </c>
      <c r="J689" s="2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112</v>
      </c>
      <c r="EJ689" t="e">
        <f>VLOOKUP($A689,таксономия!$1:$1048576,7,0)</f>
        <v>#N/A</v>
      </c>
      <c r="EK689" t="e">
        <f>VLOOKUP($A689,таксономия!$1:$1048576,8,0)</f>
        <v>#N/A</v>
      </c>
      <c r="EL689" s="3" t="e">
        <f>VLOOKUP($A689,таксономия!$1:$1048576,9,0)</f>
        <v>#N/A</v>
      </c>
      <c r="EM689" t="e">
        <f>VLOOKUP($A689,таксономия!$1:$1048576,10,0)</f>
        <v>#N/A</v>
      </c>
      <c r="EN689" t="e">
        <f>VLOOKUP($A689,таксономия!$1:$1048576,11,0)</f>
        <v>#N/A</v>
      </c>
      <c r="EO689" t="e">
        <f>VLOOKUP($A689,таксономия!$1:$1048576,12,0)</f>
        <v>#N/A</v>
      </c>
      <c r="EP689" t="e">
        <f>VLOOKUP($A689,таксономия!$1:$1048576,13,0)</f>
        <v>#N/A</v>
      </c>
      <c r="EQ689" t="e">
        <f>VLOOKUP($A689,таксономия!$1:$1048576,14,0)</f>
        <v>#N/A</v>
      </c>
    </row>
    <row r="690" spans="1:147" x14ac:dyDescent="0.25">
      <c r="A690" t="s">
        <v>919</v>
      </c>
      <c r="C690">
        <f t="shared" si="14"/>
        <v>1</v>
      </c>
      <c r="D690" s="1">
        <v>1</v>
      </c>
      <c r="E690">
        <v>0</v>
      </c>
      <c r="F690">
        <v>0</v>
      </c>
      <c r="G690">
        <v>0</v>
      </c>
      <c r="H690">
        <v>0</v>
      </c>
      <c r="I690">
        <v>0</v>
      </c>
      <c r="J690" s="2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112</v>
      </c>
      <c r="EJ690" t="e">
        <f>VLOOKUP($A690,таксономия!$1:$1048576,7,0)</f>
        <v>#N/A</v>
      </c>
      <c r="EK690" t="e">
        <f>VLOOKUP($A690,таксономия!$1:$1048576,8,0)</f>
        <v>#N/A</v>
      </c>
      <c r="EL690" s="3" t="e">
        <f>VLOOKUP($A690,таксономия!$1:$1048576,9,0)</f>
        <v>#N/A</v>
      </c>
      <c r="EM690" t="e">
        <f>VLOOKUP($A690,таксономия!$1:$1048576,10,0)</f>
        <v>#N/A</v>
      </c>
      <c r="EN690" t="e">
        <f>VLOOKUP($A690,таксономия!$1:$1048576,11,0)</f>
        <v>#N/A</v>
      </c>
      <c r="EO690" t="e">
        <f>VLOOKUP($A690,таксономия!$1:$1048576,12,0)</f>
        <v>#N/A</v>
      </c>
      <c r="EP690" t="e">
        <f>VLOOKUP($A690,таксономия!$1:$1048576,13,0)</f>
        <v>#N/A</v>
      </c>
      <c r="EQ690" t="e">
        <f>VLOOKUP($A690,таксономия!$1:$1048576,14,0)</f>
        <v>#N/A</v>
      </c>
    </row>
    <row r="691" spans="1:147" x14ac:dyDescent="0.25">
      <c r="A691" t="s">
        <v>920</v>
      </c>
      <c r="C691">
        <f t="shared" si="14"/>
        <v>1</v>
      </c>
      <c r="D691" s="1">
        <v>1</v>
      </c>
      <c r="E691">
        <v>0</v>
      </c>
      <c r="F691">
        <v>0</v>
      </c>
      <c r="G691">
        <v>0</v>
      </c>
      <c r="H691">
        <v>0</v>
      </c>
      <c r="I691">
        <v>0</v>
      </c>
      <c r="J691" s="2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112</v>
      </c>
      <c r="EJ691" t="e">
        <f>VLOOKUP($A691,таксономия!$1:$1048576,7,0)</f>
        <v>#N/A</v>
      </c>
      <c r="EK691" t="e">
        <f>VLOOKUP($A691,таксономия!$1:$1048576,8,0)</f>
        <v>#N/A</v>
      </c>
      <c r="EL691" s="3" t="e">
        <f>VLOOKUP($A691,таксономия!$1:$1048576,9,0)</f>
        <v>#N/A</v>
      </c>
      <c r="EM691" t="e">
        <f>VLOOKUP($A691,таксономия!$1:$1048576,10,0)</f>
        <v>#N/A</v>
      </c>
      <c r="EN691" t="e">
        <f>VLOOKUP($A691,таксономия!$1:$1048576,11,0)</f>
        <v>#N/A</v>
      </c>
      <c r="EO691" t="e">
        <f>VLOOKUP($A691,таксономия!$1:$1048576,12,0)</f>
        <v>#N/A</v>
      </c>
      <c r="EP691" t="e">
        <f>VLOOKUP($A691,таксономия!$1:$1048576,13,0)</f>
        <v>#N/A</v>
      </c>
      <c r="EQ691" t="e">
        <f>VLOOKUP($A691,таксономия!$1:$1048576,14,0)</f>
        <v>#N/A</v>
      </c>
    </row>
    <row r="692" spans="1:147" x14ac:dyDescent="0.25">
      <c r="A692" t="s">
        <v>921</v>
      </c>
      <c r="C692">
        <f t="shared" si="14"/>
        <v>1</v>
      </c>
      <c r="D692" s="1">
        <v>1</v>
      </c>
      <c r="E692">
        <v>0</v>
      </c>
      <c r="F692">
        <v>0</v>
      </c>
      <c r="G692">
        <v>0</v>
      </c>
      <c r="H692">
        <v>0</v>
      </c>
      <c r="I692">
        <v>0</v>
      </c>
      <c r="J692" s="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112</v>
      </c>
      <c r="EJ692" t="e">
        <f>VLOOKUP($A692,таксономия!$1:$1048576,7,0)</f>
        <v>#N/A</v>
      </c>
      <c r="EK692" t="e">
        <f>VLOOKUP($A692,таксономия!$1:$1048576,8,0)</f>
        <v>#N/A</v>
      </c>
      <c r="EL692" s="3" t="e">
        <f>VLOOKUP($A692,таксономия!$1:$1048576,9,0)</f>
        <v>#N/A</v>
      </c>
      <c r="EM692" t="e">
        <f>VLOOKUP($A692,таксономия!$1:$1048576,10,0)</f>
        <v>#N/A</v>
      </c>
      <c r="EN692" t="e">
        <f>VLOOKUP($A692,таксономия!$1:$1048576,11,0)</f>
        <v>#N/A</v>
      </c>
      <c r="EO692" t="e">
        <f>VLOOKUP($A692,таксономия!$1:$1048576,12,0)</f>
        <v>#N/A</v>
      </c>
      <c r="EP692" t="e">
        <f>VLOOKUP($A692,таксономия!$1:$1048576,13,0)</f>
        <v>#N/A</v>
      </c>
      <c r="EQ692" t="e">
        <f>VLOOKUP($A692,таксономия!$1:$1048576,14,0)</f>
        <v>#N/A</v>
      </c>
    </row>
    <row r="693" spans="1:147" x14ac:dyDescent="0.25">
      <c r="A693" t="s">
        <v>922</v>
      </c>
      <c r="C693">
        <f t="shared" si="14"/>
        <v>1</v>
      </c>
      <c r="D693" s="1">
        <v>1</v>
      </c>
      <c r="E693">
        <v>0</v>
      </c>
      <c r="F693">
        <v>0</v>
      </c>
      <c r="G693">
        <v>0</v>
      </c>
      <c r="H693">
        <v>0</v>
      </c>
      <c r="I693">
        <v>0</v>
      </c>
      <c r="J693" s="2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104</v>
      </c>
      <c r="EJ693" t="e">
        <f>VLOOKUP($A693,таксономия!$1:$1048576,7,0)</f>
        <v>#N/A</v>
      </c>
      <c r="EK693" t="e">
        <f>VLOOKUP($A693,таксономия!$1:$1048576,8,0)</f>
        <v>#N/A</v>
      </c>
      <c r="EL693" s="3" t="e">
        <f>VLOOKUP($A693,таксономия!$1:$1048576,9,0)</f>
        <v>#N/A</v>
      </c>
      <c r="EM693" t="e">
        <f>VLOOKUP($A693,таксономия!$1:$1048576,10,0)</f>
        <v>#N/A</v>
      </c>
      <c r="EN693" t="e">
        <f>VLOOKUP($A693,таксономия!$1:$1048576,11,0)</f>
        <v>#N/A</v>
      </c>
      <c r="EO693" t="e">
        <f>VLOOKUP($A693,таксономия!$1:$1048576,12,0)</f>
        <v>#N/A</v>
      </c>
      <c r="EP693" t="e">
        <f>VLOOKUP($A693,таксономия!$1:$1048576,13,0)</f>
        <v>#N/A</v>
      </c>
      <c r="EQ693" t="e">
        <f>VLOOKUP($A693,таксономия!$1:$1048576,14,0)</f>
        <v>#N/A</v>
      </c>
    </row>
    <row r="694" spans="1:147" x14ac:dyDescent="0.25">
      <c r="A694" t="s">
        <v>923</v>
      </c>
      <c r="C694">
        <f t="shared" si="14"/>
        <v>1</v>
      </c>
      <c r="D694" s="1">
        <v>1</v>
      </c>
      <c r="E694">
        <v>0</v>
      </c>
      <c r="F694">
        <v>0</v>
      </c>
      <c r="G694">
        <v>0</v>
      </c>
      <c r="H694">
        <v>0</v>
      </c>
      <c r="I694">
        <v>0</v>
      </c>
      <c r="J694" s="2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112</v>
      </c>
      <c r="EJ694" t="e">
        <f>VLOOKUP($A694,таксономия!$1:$1048576,7,0)</f>
        <v>#N/A</v>
      </c>
      <c r="EK694" t="e">
        <f>VLOOKUP($A694,таксономия!$1:$1048576,8,0)</f>
        <v>#N/A</v>
      </c>
      <c r="EL694" s="3" t="e">
        <f>VLOOKUP($A694,таксономия!$1:$1048576,9,0)</f>
        <v>#N/A</v>
      </c>
      <c r="EM694" t="e">
        <f>VLOOKUP($A694,таксономия!$1:$1048576,10,0)</f>
        <v>#N/A</v>
      </c>
      <c r="EN694" t="e">
        <f>VLOOKUP($A694,таксономия!$1:$1048576,11,0)</f>
        <v>#N/A</v>
      </c>
      <c r="EO694" t="e">
        <f>VLOOKUP($A694,таксономия!$1:$1048576,12,0)</f>
        <v>#N/A</v>
      </c>
      <c r="EP694" t="e">
        <f>VLOOKUP($A694,таксономия!$1:$1048576,13,0)</f>
        <v>#N/A</v>
      </c>
      <c r="EQ694" t="e">
        <f>VLOOKUP($A694,таксономия!$1:$1048576,14,0)</f>
        <v>#N/A</v>
      </c>
    </row>
    <row r="695" spans="1:147" x14ac:dyDescent="0.25">
      <c r="A695" t="s">
        <v>925</v>
      </c>
      <c r="C695">
        <f t="shared" si="14"/>
        <v>1</v>
      </c>
      <c r="D695" s="1">
        <v>1</v>
      </c>
      <c r="E695">
        <v>0</v>
      </c>
      <c r="F695">
        <v>0</v>
      </c>
      <c r="G695">
        <v>0</v>
      </c>
      <c r="H695">
        <v>0</v>
      </c>
      <c r="I695">
        <v>0</v>
      </c>
      <c r="J695" s="2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104</v>
      </c>
      <c r="EJ695" t="e">
        <f>VLOOKUP($A695,таксономия!$1:$1048576,7,0)</f>
        <v>#N/A</v>
      </c>
      <c r="EK695" t="e">
        <f>VLOOKUP($A695,таксономия!$1:$1048576,8,0)</f>
        <v>#N/A</v>
      </c>
      <c r="EL695" s="3" t="e">
        <f>VLOOKUP($A695,таксономия!$1:$1048576,9,0)</f>
        <v>#N/A</v>
      </c>
      <c r="EM695" t="e">
        <f>VLOOKUP($A695,таксономия!$1:$1048576,10,0)</f>
        <v>#N/A</v>
      </c>
      <c r="EN695" t="e">
        <f>VLOOKUP($A695,таксономия!$1:$1048576,11,0)</f>
        <v>#N/A</v>
      </c>
      <c r="EO695" t="e">
        <f>VLOOKUP($A695,таксономия!$1:$1048576,12,0)</f>
        <v>#N/A</v>
      </c>
      <c r="EP695" t="e">
        <f>VLOOKUP($A695,таксономия!$1:$1048576,13,0)</f>
        <v>#N/A</v>
      </c>
      <c r="EQ695" t="e">
        <f>VLOOKUP($A695,таксономия!$1:$1048576,14,0)</f>
        <v>#N/A</v>
      </c>
    </row>
    <row r="696" spans="1:147" x14ac:dyDescent="0.25">
      <c r="A696" t="s">
        <v>926</v>
      </c>
      <c r="C696">
        <f t="shared" si="14"/>
        <v>1</v>
      </c>
      <c r="D696" s="1">
        <v>1</v>
      </c>
      <c r="E696">
        <v>0</v>
      </c>
      <c r="F696">
        <v>0</v>
      </c>
      <c r="G696">
        <v>0</v>
      </c>
      <c r="H696">
        <v>0</v>
      </c>
      <c r="I696">
        <v>0</v>
      </c>
      <c r="J696" s="2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112</v>
      </c>
      <c r="EJ696" t="e">
        <f>VLOOKUP($A696,таксономия!$1:$1048576,7,0)</f>
        <v>#N/A</v>
      </c>
      <c r="EK696" t="e">
        <f>VLOOKUP($A696,таксономия!$1:$1048576,8,0)</f>
        <v>#N/A</v>
      </c>
      <c r="EL696" s="3" t="e">
        <f>VLOOKUP($A696,таксономия!$1:$1048576,9,0)</f>
        <v>#N/A</v>
      </c>
      <c r="EM696" t="e">
        <f>VLOOKUP($A696,таксономия!$1:$1048576,10,0)</f>
        <v>#N/A</v>
      </c>
      <c r="EN696" t="e">
        <f>VLOOKUP($A696,таксономия!$1:$1048576,11,0)</f>
        <v>#N/A</v>
      </c>
      <c r="EO696" t="e">
        <f>VLOOKUP($A696,таксономия!$1:$1048576,12,0)</f>
        <v>#N/A</v>
      </c>
      <c r="EP696" t="e">
        <f>VLOOKUP($A696,таксономия!$1:$1048576,13,0)</f>
        <v>#N/A</v>
      </c>
      <c r="EQ696" t="e">
        <f>VLOOKUP($A696,таксономия!$1:$1048576,14,0)</f>
        <v>#N/A</v>
      </c>
    </row>
    <row r="697" spans="1:147" x14ac:dyDescent="0.25">
      <c r="A697" t="s">
        <v>927</v>
      </c>
      <c r="C697">
        <f t="shared" si="14"/>
        <v>1</v>
      </c>
      <c r="D697" s="1">
        <v>1</v>
      </c>
      <c r="E697">
        <v>0</v>
      </c>
      <c r="F697">
        <v>0</v>
      </c>
      <c r="G697">
        <v>0</v>
      </c>
      <c r="H697">
        <v>0</v>
      </c>
      <c r="I697">
        <v>0</v>
      </c>
      <c r="J697" s="2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113</v>
      </c>
      <c r="EJ697" t="str">
        <f>VLOOKUP($A697,таксономия!$1:$1048576,7,0)</f>
        <v>Bacteria</v>
      </c>
      <c r="EK697" t="str">
        <f>VLOOKUP($A697,таксономия!$1:$1048576,8,0)</f>
        <v xml:space="preserve"> Actinobacteria</v>
      </c>
      <c r="EL697" s="3" t="str">
        <f>VLOOKUP($A697,таксономия!$1:$1048576,9,0)</f>
        <v xml:space="preserve"> Propionibacteriales</v>
      </c>
      <c r="EM697" t="str">
        <f>VLOOKUP($A697,таксономия!$1:$1048576,10,0)</f>
        <v xml:space="preserve"> Propionibacteriaceae</v>
      </c>
      <c r="EN697" t="str">
        <f>VLOOKUP($A697,таксономия!$1:$1048576,11,0)</f>
        <v>Propionibacterium.</v>
      </c>
      <c r="EO697">
        <f>VLOOKUP($A697,таксономия!$1:$1048576,12,0)</f>
        <v>0</v>
      </c>
      <c r="EP697">
        <f>VLOOKUP($A697,таксономия!$1:$1048576,13,0)</f>
        <v>0</v>
      </c>
      <c r="EQ697">
        <f>VLOOKUP($A697,таксономия!$1:$1048576,14,0)</f>
        <v>0</v>
      </c>
    </row>
    <row r="698" spans="1:147" x14ac:dyDescent="0.25">
      <c r="A698" t="s">
        <v>928</v>
      </c>
      <c r="C698">
        <f t="shared" si="14"/>
        <v>1</v>
      </c>
      <c r="D698" s="1">
        <v>1</v>
      </c>
      <c r="E698">
        <v>0</v>
      </c>
      <c r="F698">
        <v>0</v>
      </c>
      <c r="G698">
        <v>0</v>
      </c>
      <c r="H698">
        <v>0</v>
      </c>
      <c r="I698">
        <v>0</v>
      </c>
      <c r="J698" s="2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112</v>
      </c>
      <c r="EJ698" t="e">
        <f>VLOOKUP($A698,таксономия!$1:$1048576,7,0)</f>
        <v>#N/A</v>
      </c>
      <c r="EK698" t="e">
        <f>VLOOKUP($A698,таксономия!$1:$1048576,8,0)</f>
        <v>#N/A</v>
      </c>
      <c r="EL698" s="3" t="e">
        <f>VLOOKUP($A698,таксономия!$1:$1048576,9,0)</f>
        <v>#N/A</v>
      </c>
      <c r="EM698" t="e">
        <f>VLOOKUP($A698,таксономия!$1:$1048576,10,0)</f>
        <v>#N/A</v>
      </c>
      <c r="EN698" t="e">
        <f>VLOOKUP($A698,таксономия!$1:$1048576,11,0)</f>
        <v>#N/A</v>
      </c>
      <c r="EO698" t="e">
        <f>VLOOKUP($A698,таксономия!$1:$1048576,12,0)</f>
        <v>#N/A</v>
      </c>
      <c r="EP698" t="e">
        <f>VLOOKUP($A698,таксономия!$1:$1048576,13,0)</f>
        <v>#N/A</v>
      </c>
      <c r="EQ698" t="e">
        <f>VLOOKUP($A698,таксономия!$1:$1048576,14,0)</f>
        <v>#N/A</v>
      </c>
    </row>
    <row r="699" spans="1:147" x14ac:dyDescent="0.25">
      <c r="A699" t="s">
        <v>929</v>
      </c>
      <c r="C699">
        <f t="shared" si="14"/>
        <v>1</v>
      </c>
      <c r="D699" s="1">
        <v>1</v>
      </c>
      <c r="E699">
        <v>0</v>
      </c>
      <c r="F699">
        <v>0</v>
      </c>
      <c r="G699">
        <v>0</v>
      </c>
      <c r="H699">
        <v>0</v>
      </c>
      <c r="I699">
        <v>0</v>
      </c>
      <c r="J699" s="2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104</v>
      </c>
      <c r="EJ699" t="e">
        <f>VLOOKUP($A699,таксономия!$1:$1048576,7,0)</f>
        <v>#N/A</v>
      </c>
      <c r="EK699" t="e">
        <f>VLOOKUP($A699,таксономия!$1:$1048576,8,0)</f>
        <v>#N/A</v>
      </c>
      <c r="EL699" s="3" t="e">
        <f>VLOOKUP($A699,таксономия!$1:$1048576,9,0)</f>
        <v>#N/A</v>
      </c>
      <c r="EM699" t="e">
        <f>VLOOKUP($A699,таксономия!$1:$1048576,10,0)</f>
        <v>#N/A</v>
      </c>
      <c r="EN699" t="e">
        <f>VLOOKUP($A699,таксономия!$1:$1048576,11,0)</f>
        <v>#N/A</v>
      </c>
      <c r="EO699" t="e">
        <f>VLOOKUP($A699,таксономия!$1:$1048576,12,0)</f>
        <v>#N/A</v>
      </c>
      <c r="EP699" t="e">
        <f>VLOOKUP($A699,таксономия!$1:$1048576,13,0)</f>
        <v>#N/A</v>
      </c>
      <c r="EQ699" t="e">
        <f>VLOOKUP($A699,таксономия!$1:$1048576,14,0)</f>
        <v>#N/A</v>
      </c>
    </row>
    <row r="700" spans="1:147" x14ac:dyDescent="0.25">
      <c r="A700" t="s">
        <v>930</v>
      </c>
      <c r="C700">
        <f t="shared" si="14"/>
        <v>1</v>
      </c>
      <c r="D700" s="1">
        <v>1</v>
      </c>
      <c r="E700">
        <v>0</v>
      </c>
      <c r="F700">
        <v>0</v>
      </c>
      <c r="G700">
        <v>0</v>
      </c>
      <c r="H700">
        <v>0</v>
      </c>
      <c r="I700">
        <v>0</v>
      </c>
      <c r="J700" s="2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104</v>
      </c>
      <c r="EJ700" t="e">
        <f>VLOOKUP($A700,таксономия!$1:$1048576,7,0)</f>
        <v>#N/A</v>
      </c>
      <c r="EK700" t="e">
        <f>VLOOKUP($A700,таксономия!$1:$1048576,8,0)</f>
        <v>#N/A</v>
      </c>
      <c r="EL700" s="3" t="e">
        <f>VLOOKUP($A700,таксономия!$1:$1048576,9,0)</f>
        <v>#N/A</v>
      </c>
      <c r="EM700" t="e">
        <f>VLOOKUP($A700,таксономия!$1:$1048576,10,0)</f>
        <v>#N/A</v>
      </c>
      <c r="EN700" t="e">
        <f>VLOOKUP($A700,таксономия!$1:$1048576,11,0)</f>
        <v>#N/A</v>
      </c>
      <c r="EO700" t="e">
        <f>VLOOKUP($A700,таксономия!$1:$1048576,12,0)</f>
        <v>#N/A</v>
      </c>
      <c r="EP700" t="e">
        <f>VLOOKUP($A700,таксономия!$1:$1048576,13,0)</f>
        <v>#N/A</v>
      </c>
      <c r="EQ700" t="e">
        <f>VLOOKUP($A700,таксономия!$1:$1048576,14,0)</f>
        <v>#N/A</v>
      </c>
    </row>
    <row r="701" spans="1:147" x14ac:dyDescent="0.25">
      <c r="A701" t="s">
        <v>931</v>
      </c>
      <c r="C701">
        <f t="shared" si="14"/>
        <v>1</v>
      </c>
      <c r="D701" s="1">
        <v>1</v>
      </c>
      <c r="E701">
        <v>0</v>
      </c>
      <c r="F701">
        <v>0</v>
      </c>
      <c r="G701">
        <v>0</v>
      </c>
      <c r="H701">
        <v>0</v>
      </c>
      <c r="I701">
        <v>0</v>
      </c>
      <c r="J701" s="2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112</v>
      </c>
      <c r="EJ701" t="e">
        <f>VLOOKUP($A701,таксономия!$1:$1048576,7,0)</f>
        <v>#N/A</v>
      </c>
      <c r="EK701" t="e">
        <f>VLOOKUP($A701,таксономия!$1:$1048576,8,0)</f>
        <v>#N/A</v>
      </c>
      <c r="EL701" s="3" t="e">
        <f>VLOOKUP($A701,таксономия!$1:$1048576,9,0)</f>
        <v>#N/A</v>
      </c>
      <c r="EM701" t="e">
        <f>VLOOKUP($A701,таксономия!$1:$1048576,10,0)</f>
        <v>#N/A</v>
      </c>
      <c r="EN701" t="e">
        <f>VLOOKUP($A701,таксономия!$1:$1048576,11,0)</f>
        <v>#N/A</v>
      </c>
      <c r="EO701" t="e">
        <f>VLOOKUP($A701,таксономия!$1:$1048576,12,0)</f>
        <v>#N/A</v>
      </c>
      <c r="EP701" t="e">
        <f>VLOOKUP($A701,таксономия!$1:$1048576,13,0)</f>
        <v>#N/A</v>
      </c>
      <c r="EQ701" t="e">
        <f>VLOOKUP($A701,таксономия!$1:$1048576,14,0)</f>
        <v>#N/A</v>
      </c>
    </row>
    <row r="702" spans="1:147" x14ac:dyDescent="0.25">
      <c r="A702" t="s">
        <v>933</v>
      </c>
      <c r="C702">
        <f t="shared" si="14"/>
        <v>1</v>
      </c>
      <c r="D702" s="1">
        <v>1</v>
      </c>
      <c r="E702">
        <v>0</v>
      </c>
      <c r="F702">
        <v>0</v>
      </c>
      <c r="G702">
        <v>0</v>
      </c>
      <c r="H702">
        <v>0</v>
      </c>
      <c r="I702">
        <v>0</v>
      </c>
      <c r="J702" s="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107</v>
      </c>
      <c r="EJ702" t="str">
        <f>VLOOKUP($A702,таксономия!$1:$1048576,7,0)</f>
        <v>Bacteria</v>
      </c>
      <c r="EK702" t="str">
        <f>VLOOKUP($A702,таксономия!$1:$1048576,8,0)</f>
        <v xml:space="preserve"> Bacteroidetes</v>
      </c>
      <c r="EL702" s="3" t="str">
        <f>VLOOKUP($A702,таксономия!$1:$1048576,9,0)</f>
        <v xml:space="preserve"> Flavobacteriia</v>
      </c>
      <c r="EM702" t="str">
        <f>VLOOKUP($A702,таксономия!$1:$1048576,10,0)</f>
        <v xml:space="preserve"> Flavobacteriales</v>
      </c>
      <c r="EN702" t="str">
        <f>VLOOKUP($A702,таксономия!$1:$1048576,11,0)</f>
        <v>Flavobacteriaceae</v>
      </c>
      <c r="EO702" t="str">
        <f>VLOOKUP($A702,таксономия!$1:$1048576,12,0)</f>
        <v xml:space="preserve"> Capnocytophaga.</v>
      </c>
      <c r="EP702">
        <f>VLOOKUP($A702,таксономия!$1:$1048576,13,0)</f>
        <v>0</v>
      </c>
      <c r="EQ702">
        <f>VLOOKUP($A702,таксономия!$1:$1048576,14,0)</f>
        <v>0</v>
      </c>
    </row>
    <row r="703" spans="1:147" x14ac:dyDescent="0.25">
      <c r="A703" t="s">
        <v>934</v>
      </c>
      <c r="C703">
        <f t="shared" si="14"/>
        <v>1</v>
      </c>
      <c r="D703" s="1">
        <v>1</v>
      </c>
      <c r="E703">
        <v>0</v>
      </c>
      <c r="F703">
        <v>0</v>
      </c>
      <c r="G703">
        <v>0</v>
      </c>
      <c r="H703">
        <v>0</v>
      </c>
      <c r="I703">
        <v>0</v>
      </c>
      <c r="J703" s="2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74</v>
      </c>
      <c r="EJ703" t="e">
        <f>VLOOKUP($A703,таксономия!$1:$1048576,7,0)</f>
        <v>#N/A</v>
      </c>
      <c r="EK703" t="e">
        <f>VLOOKUP($A703,таксономия!$1:$1048576,8,0)</f>
        <v>#N/A</v>
      </c>
      <c r="EL703" s="3" t="e">
        <f>VLOOKUP($A703,таксономия!$1:$1048576,9,0)</f>
        <v>#N/A</v>
      </c>
      <c r="EM703" t="e">
        <f>VLOOKUP($A703,таксономия!$1:$1048576,10,0)</f>
        <v>#N/A</v>
      </c>
      <c r="EN703" t="e">
        <f>VLOOKUP($A703,таксономия!$1:$1048576,11,0)</f>
        <v>#N/A</v>
      </c>
      <c r="EO703" t="e">
        <f>VLOOKUP($A703,таксономия!$1:$1048576,12,0)</f>
        <v>#N/A</v>
      </c>
      <c r="EP703" t="e">
        <f>VLOOKUP($A703,таксономия!$1:$1048576,13,0)</f>
        <v>#N/A</v>
      </c>
      <c r="EQ703" t="e">
        <f>VLOOKUP($A703,таксономия!$1:$1048576,14,0)</f>
        <v>#N/A</v>
      </c>
    </row>
    <row r="704" spans="1:147" x14ac:dyDescent="0.25">
      <c r="A704" t="s">
        <v>935</v>
      </c>
      <c r="C704">
        <f t="shared" si="14"/>
        <v>1</v>
      </c>
      <c r="D704" s="1">
        <v>1</v>
      </c>
      <c r="E704">
        <v>0</v>
      </c>
      <c r="F704">
        <v>0</v>
      </c>
      <c r="G704">
        <v>0</v>
      </c>
      <c r="H704">
        <v>0</v>
      </c>
      <c r="I704">
        <v>0</v>
      </c>
      <c r="J704" s="2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72</v>
      </c>
      <c r="EJ704" t="e">
        <f>VLOOKUP($A704,таксономия!$1:$1048576,7,0)</f>
        <v>#N/A</v>
      </c>
      <c r="EK704" t="e">
        <f>VLOOKUP($A704,таксономия!$1:$1048576,8,0)</f>
        <v>#N/A</v>
      </c>
      <c r="EL704" s="3" t="e">
        <f>VLOOKUP($A704,таксономия!$1:$1048576,9,0)</f>
        <v>#N/A</v>
      </c>
      <c r="EM704" t="e">
        <f>VLOOKUP($A704,таксономия!$1:$1048576,10,0)</f>
        <v>#N/A</v>
      </c>
      <c r="EN704" t="e">
        <f>VLOOKUP($A704,таксономия!$1:$1048576,11,0)</f>
        <v>#N/A</v>
      </c>
      <c r="EO704" t="e">
        <f>VLOOKUP($A704,таксономия!$1:$1048576,12,0)</f>
        <v>#N/A</v>
      </c>
      <c r="EP704" t="e">
        <f>VLOOKUP($A704,таксономия!$1:$1048576,13,0)</f>
        <v>#N/A</v>
      </c>
      <c r="EQ704" t="e">
        <f>VLOOKUP($A704,таксономия!$1:$1048576,14,0)</f>
        <v>#N/A</v>
      </c>
    </row>
    <row r="705" spans="1:147" x14ac:dyDescent="0.25">
      <c r="A705" t="s">
        <v>936</v>
      </c>
      <c r="C705">
        <f t="shared" si="14"/>
        <v>1</v>
      </c>
      <c r="D705" s="1">
        <v>1</v>
      </c>
      <c r="E705">
        <v>0</v>
      </c>
      <c r="F705">
        <v>0</v>
      </c>
      <c r="G705">
        <v>0</v>
      </c>
      <c r="H705">
        <v>0</v>
      </c>
      <c r="I705">
        <v>0</v>
      </c>
      <c r="J705" s="2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91</v>
      </c>
      <c r="EJ705" t="str">
        <f>VLOOKUP($A705,таксономия!$1:$1048576,7,0)</f>
        <v>Bacteria</v>
      </c>
      <c r="EK705" t="str">
        <f>VLOOKUP($A705,таксономия!$1:$1048576,8,0)</f>
        <v xml:space="preserve"> Firmicutes</v>
      </c>
      <c r="EL705" s="3" t="str">
        <f>VLOOKUP($A705,таксономия!$1:$1048576,9,0)</f>
        <v xml:space="preserve"> Clostridia</v>
      </c>
      <c r="EM705" t="str">
        <f>VLOOKUP($A705,таксономия!$1:$1048576,10,0)</f>
        <v xml:space="preserve"> Thermoanaerobacterales</v>
      </c>
      <c r="EN705" t="str">
        <f>VLOOKUP($A705,таксономия!$1:$1048576,11,0)</f>
        <v>Thermoanaerobacterales Family III. Incertae Sedis</v>
      </c>
      <c r="EO705" t="str">
        <f>VLOOKUP($A705,таксономия!$1:$1048576,12,0)</f>
        <v>Caldicellulosiruptor.</v>
      </c>
      <c r="EP705">
        <f>VLOOKUP($A705,таксономия!$1:$1048576,13,0)</f>
        <v>0</v>
      </c>
      <c r="EQ705">
        <f>VLOOKUP($A705,таксономия!$1:$1048576,14,0)</f>
        <v>0</v>
      </c>
    </row>
    <row r="706" spans="1:147" x14ac:dyDescent="0.25">
      <c r="A706" t="s">
        <v>937</v>
      </c>
      <c r="C706">
        <f t="shared" si="14"/>
        <v>1</v>
      </c>
      <c r="D706" s="1">
        <v>1</v>
      </c>
      <c r="E706">
        <v>0</v>
      </c>
      <c r="F706">
        <v>0</v>
      </c>
      <c r="G706">
        <v>0</v>
      </c>
      <c r="H706">
        <v>0</v>
      </c>
      <c r="I706">
        <v>0</v>
      </c>
      <c r="J706" s="2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110</v>
      </c>
      <c r="EJ706" t="e">
        <f>VLOOKUP($A706,таксономия!$1:$1048576,7,0)</f>
        <v>#N/A</v>
      </c>
      <c r="EK706" t="e">
        <f>VLOOKUP($A706,таксономия!$1:$1048576,8,0)</f>
        <v>#N/A</v>
      </c>
      <c r="EL706" s="3" t="e">
        <f>VLOOKUP($A706,таксономия!$1:$1048576,9,0)</f>
        <v>#N/A</v>
      </c>
      <c r="EM706" t="e">
        <f>VLOOKUP($A706,таксономия!$1:$1048576,10,0)</f>
        <v>#N/A</v>
      </c>
      <c r="EN706" t="e">
        <f>VLOOKUP($A706,таксономия!$1:$1048576,11,0)</f>
        <v>#N/A</v>
      </c>
      <c r="EO706" t="e">
        <f>VLOOKUP($A706,таксономия!$1:$1048576,12,0)</f>
        <v>#N/A</v>
      </c>
      <c r="EP706" t="e">
        <f>VLOOKUP($A706,таксономия!$1:$1048576,13,0)</f>
        <v>#N/A</v>
      </c>
      <c r="EQ706" t="e">
        <f>VLOOKUP($A706,таксономия!$1:$1048576,14,0)</f>
        <v>#N/A</v>
      </c>
    </row>
    <row r="707" spans="1:147" x14ac:dyDescent="0.25">
      <c r="A707" t="s">
        <v>940</v>
      </c>
      <c r="C707">
        <f t="shared" si="14"/>
        <v>1</v>
      </c>
      <c r="D707" s="1">
        <v>1</v>
      </c>
      <c r="E707">
        <v>0</v>
      </c>
      <c r="F707">
        <v>0</v>
      </c>
      <c r="G707">
        <v>0</v>
      </c>
      <c r="H707">
        <v>0</v>
      </c>
      <c r="I707">
        <v>0</v>
      </c>
      <c r="J707" s="2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107</v>
      </c>
      <c r="EJ707" t="str">
        <f>VLOOKUP($A707,таксономия!$1:$1048576,7,0)</f>
        <v>Bacteria</v>
      </c>
      <c r="EK707" t="str">
        <f>VLOOKUP($A707,таксономия!$1:$1048576,8,0)</f>
        <v xml:space="preserve"> Bacteroidetes</v>
      </c>
      <c r="EL707" s="3" t="str">
        <f>VLOOKUP($A707,таксономия!$1:$1048576,9,0)</f>
        <v xml:space="preserve"> Bacteroidia</v>
      </c>
      <c r="EM707" t="str">
        <f>VLOOKUP($A707,таксономия!$1:$1048576,10,0)</f>
        <v xml:space="preserve"> Bacteroidales</v>
      </c>
      <c r="EN707" t="str">
        <f>VLOOKUP($A707,таксономия!$1:$1048576,11,0)</f>
        <v>Porphyromonadaceae</v>
      </c>
      <c r="EO707" t="str">
        <f>VLOOKUP($A707,таксономия!$1:$1048576,12,0)</f>
        <v xml:space="preserve"> Paludibacter.</v>
      </c>
      <c r="EP707">
        <f>VLOOKUP($A707,таксономия!$1:$1048576,13,0)</f>
        <v>0</v>
      </c>
      <c r="EQ707">
        <f>VLOOKUP($A707,таксономия!$1:$1048576,14,0)</f>
        <v>0</v>
      </c>
    </row>
    <row r="708" spans="1:147" x14ac:dyDescent="0.25">
      <c r="A708" t="s">
        <v>941</v>
      </c>
      <c r="C708">
        <f t="shared" si="14"/>
        <v>1</v>
      </c>
      <c r="D708" s="1">
        <v>1</v>
      </c>
      <c r="E708">
        <v>0</v>
      </c>
      <c r="F708">
        <v>0</v>
      </c>
      <c r="G708">
        <v>0</v>
      </c>
      <c r="H708">
        <v>0</v>
      </c>
      <c r="I708">
        <v>0</v>
      </c>
      <c r="J708" s="2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107</v>
      </c>
      <c r="EJ708" t="str">
        <f>VLOOKUP($A708,таксономия!$1:$1048576,7,0)</f>
        <v>Bacteria</v>
      </c>
      <c r="EK708" t="str">
        <f>VLOOKUP($A708,таксономия!$1:$1048576,8,0)</f>
        <v xml:space="preserve"> Bacteroidetes</v>
      </c>
      <c r="EL708" s="3" t="str">
        <f>VLOOKUP($A708,таксономия!$1:$1048576,9,0)</f>
        <v xml:space="preserve"> Bacteroidia</v>
      </c>
      <c r="EM708" t="str">
        <f>VLOOKUP($A708,таксономия!$1:$1048576,10,0)</f>
        <v xml:space="preserve"> Bacteroidales</v>
      </c>
      <c r="EN708" t="str">
        <f>VLOOKUP($A708,таксономия!$1:$1048576,11,0)</f>
        <v>Porphyromonadaceae</v>
      </c>
      <c r="EO708" t="str">
        <f>VLOOKUP($A708,таксономия!$1:$1048576,12,0)</f>
        <v xml:space="preserve"> Paludibacter.</v>
      </c>
      <c r="EP708">
        <f>VLOOKUP($A708,таксономия!$1:$1048576,13,0)</f>
        <v>0</v>
      </c>
      <c r="EQ708">
        <f>VLOOKUP($A708,таксономия!$1:$1048576,14,0)</f>
        <v>0</v>
      </c>
    </row>
    <row r="709" spans="1:147" x14ac:dyDescent="0.25">
      <c r="A709" t="s">
        <v>942</v>
      </c>
      <c r="C709">
        <f t="shared" si="14"/>
        <v>1</v>
      </c>
      <c r="D709" s="1">
        <v>1</v>
      </c>
      <c r="E709">
        <v>0</v>
      </c>
      <c r="F709">
        <v>0</v>
      </c>
      <c r="G709">
        <v>0</v>
      </c>
      <c r="H709">
        <v>0</v>
      </c>
      <c r="I709">
        <v>0</v>
      </c>
      <c r="J709" s="2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107</v>
      </c>
      <c r="EJ709" t="str">
        <f>VLOOKUP($A709,таксономия!$1:$1048576,7,0)</f>
        <v>Bacteria</v>
      </c>
      <c r="EK709" t="str">
        <f>VLOOKUP($A709,таксономия!$1:$1048576,8,0)</f>
        <v xml:space="preserve"> Bacteroidetes</v>
      </c>
      <c r="EL709" s="3" t="str">
        <f>VLOOKUP($A709,таксономия!$1:$1048576,9,0)</f>
        <v xml:space="preserve"> Bacteroidia</v>
      </c>
      <c r="EM709" t="str">
        <f>VLOOKUP($A709,таксономия!$1:$1048576,10,0)</f>
        <v xml:space="preserve"> Bacteroidales</v>
      </c>
      <c r="EN709" t="str">
        <f>VLOOKUP($A709,таксономия!$1:$1048576,11,0)</f>
        <v>Porphyromonadaceae</v>
      </c>
      <c r="EO709" t="str">
        <f>VLOOKUP($A709,таксономия!$1:$1048576,12,0)</f>
        <v xml:space="preserve"> Paludibacter.</v>
      </c>
      <c r="EP709">
        <f>VLOOKUP($A709,таксономия!$1:$1048576,13,0)</f>
        <v>0</v>
      </c>
      <c r="EQ709">
        <f>VLOOKUP($A709,таксономия!$1:$1048576,14,0)</f>
        <v>0</v>
      </c>
    </row>
    <row r="710" spans="1:147" x14ac:dyDescent="0.25">
      <c r="A710" t="s">
        <v>943</v>
      </c>
      <c r="C710">
        <f t="shared" si="14"/>
        <v>1</v>
      </c>
      <c r="D710" s="1">
        <v>1</v>
      </c>
      <c r="E710">
        <v>0</v>
      </c>
      <c r="F710">
        <v>0</v>
      </c>
      <c r="G710">
        <v>0</v>
      </c>
      <c r="H710">
        <v>0</v>
      </c>
      <c r="I710">
        <v>0</v>
      </c>
      <c r="J710" s="2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109</v>
      </c>
      <c r="EJ710" t="str">
        <f>VLOOKUP($A710,таксономия!$1:$1048576,7,0)</f>
        <v>Bacteria</v>
      </c>
      <c r="EK710" t="str">
        <f>VLOOKUP($A710,таксономия!$1:$1048576,8,0)</f>
        <v xml:space="preserve"> Bacteroidetes</v>
      </c>
      <c r="EL710" s="3" t="str">
        <f>VLOOKUP($A710,таксономия!$1:$1048576,9,0)</f>
        <v xml:space="preserve"> Cytophagia</v>
      </c>
      <c r="EM710" t="str">
        <f>VLOOKUP($A710,таксономия!$1:$1048576,10,0)</f>
        <v xml:space="preserve"> Cytophagales</v>
      </c>
      <c r="EN710" t="str">
        <f>VLOOKUP($A710,таксономия!$1:$1048576,11,0)</f>
        <v xml:space="preserve"> Flammeovirgaceae</v>
      </c>
      <c r="EO710" t="str">
        <f>VLOOKUP($A710,таксономия!$1:$1048576,12,0)</f>
        <v>Marivirga.</v>
      </c>
      <c r="EP710">
        <f>VLOOKUP($A710,таксономия!$1:$1048576,13,0)</f>
        <v>0</v>
      </c>
      <c r="EQ710">
        <f>VLOOKUP($A710,таксономия!$1:$1048576,14,0)</f>
        <v>0</v>
      </c>
    </row>
    <row r="711" spans="1:147" x14ac:dyDescent="0.25">
      <c r="A711" t="s">
        <v>945</v>
      </c>
      <c r="C711">
        <f t="shared" ref="C711:C774" si="15">IF(SUM(D711:EH711)=1,1,)</f>
        <v>1</v>
      </c>
      <c r="D711" s="1">
        <v>1</v>
      </c>
      <c r="E711">
        <v>0</v>
      </c>
      <c r="F711">
        <v>0</v>
      </c>
      <c r="G711">
        <v>0</v>
      </c>
      <c r="H711">
        <v>0</v>
      </c>
      <c r="I711">
        <v>0</v>
      </c>
      <c r="J711" s="2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110</v>
      </c>
      <c r="EJ711" t="str">
        <f>VLOOKUP($A711,таксономия!$1:$1048576,7,0)</f>
        <v>Bacteria</v>
      </c>
      <c r="EK711" t="str">
        <f>VLOOKUP($A711,таксономия!$1:$1048576,8,0)</f>
        <v xml:space="preserve"> Bacteroidetes</v>
      </c>
      <c r="EL711" s="3" t="str">
        <f>VLOOKUP($A711,таксономия!$1:$1048576,9,0)</f>
        <v xml:space="preserve"> Cytophagia</v>
      </c>
      <c r="EM711" t="str">
        <f>VLOOKUP($A711,таксономия!$1:$1048576,10,0)</f>
        <v xml:space="preserve"> Cytophagales</v>
      </c>
      <c r="EN711" t="str">
        <f>VLOOKUP($A711,таксономия!$1:$1048576,11,0)</f>
        <v xml:space="preserve"> Flammeovirgaceae</v>
      </c>
      <c r="EO711" t="str">
        <f>VLOOKUP($A711,таксономия!$1:$1048576,12,0)</f>
        <v>Marivirga.</v>
      </c>
      <c r="EP711">
        <f>VLOOKUP($A711,таксономия!$1:$1048576,13,0)</f>
        <v>0</v>
      </c>
      <c r="EQ711">
        <f>VLOOKUP($A711,таксономия!$1:$1048576,14,0)</f>
        <v>0</v>
      </c>
    </row>
    <row r="712" spans="1:147" x14ac:dyDescent="0.25">
      <c r="A712" t="s">
        <v>946</v>
      </c>
      <c r="C712">
        <f t="shared" si="15"/>
        <v>1</v>
      </c>
      <c r="D712" s="1">
        <v>1</v>
      </c>
      <c r="E712">
        <v>0</v>
      </c>
      <c r="F712">
        <v>0</v>
      </c>
      <c r="G712">
        <v>0</v>
      </c>
      <c r="H712">
        <v>0</v>
      </c>
      <c r="I712">
        <v>0</v>
      </c>
      <c r="J712" s="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113</v>
      </c>
      <c r="EJ712" t="str">
        <f>VLOOKUP($A712,таксономия!$1:$1048576,7,0)</f>
        <v>Bacteria</v>
      </c>
      <c r="EK712" t="str">
        <f>VLOOKUP($A712,таксономия!$1:$1048576,8,0)</f>
        <v xml:space="preserve"> Deinococcus-Thermus</v>
      </c>
      <c r="EL712" s="3" t="str">
        <f>VLOOKUP($A712,таксономия!$1:$1048576,9,0)</f>
        <v xml:space="preserve"> Deinococci</v>
      </c>
      <c r="EM712" t="str">
        <f>VLOOKUP($A712,таксономия!$1:$1048576,10,0)</f>
        <v xml:space="preserve"> Thermales</v>
      </c>
      <c r="EN712" t="str">
        <f>VLOOKUP($A712,таксономия!$1:$1048576,11,0)</f>
        <v xml:space="preserve"> Thermaceae</v>
      </c>
      <c r="EO712" t="str">
        <f>VLOOKUP($A712,таксономия!$1:$1048576,12,0)</f>
        <v>Oceanithermus.</v>
      </c>
      <c r="EP712">
        <f>VLOOKUP($A712,таксономия!$1:$1048576,13,0)</f>
        <v>0</v>
      </c>
      <c r="EQ712">
        <f>VLOOKUP($A712,таксономия!$1:$1048576,14,0)</f>
        <v>0</v>
      </c>
    </row>
    <row r="713" spans="1:147" x14ac:dyDescent="0.25">
      <c r="A713" t="s">
        <v>947</v>
      </c>
      <c r="C713">
        <f t="shared" si="15"/>
        <v>1</v>
      </c>
      <c r="D713" s="1">
        <v>1</v>
      </c>
      <c r="E713">
        <v>0</v>
      </c>
      <c r="F713">
        <v>0</v>
      </c>
      <c r="G713">
        <v>0</v>
      </c>
      <c r="H713">
        <v>0</v>
      </c>
      <c r="I713">
        <v>0</v>
      </c>
      <c r="J713" s="2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78</v>
      </c>
      <c r="EJ713" t="str">
        <f>VLOOKUP($A713,таксономия!$1:$1048576,7,0)</f>
        <v>Bacteria</v>
      </c>
      <c r="EK713" t="str">
        <f>VLOOKUP($A713,таксономия!$1:$1048576,8,0)</f>
        <v xml:space="preserve"> Actinobacteria</v>
      </c>
      <c r="EL713" s="3" t="str">
        <f>VLOOKUP($A713,таксономия!$1:$1048576,9,0)</f>
        <v xml:space="preserve"> Bifidobacteriales</v>
      </c>
      <c r="EM713" t="str">
        <f>VLOOKUP($A713,таксономия!$1:$1048576,10,0)</f>
        <v xml:space="preserve"> Bifidobacteriaceae</v>
      </c>
      <c r="EN713" t="str">
        <f>VLOOKUP($A713,таксономия!$1:$1048576,11,0)</f>
        <v>Bifidobacterium.</v>
      </c>
      <c r="EO713">
        <f>VLOOKUP($A713,таксономия!$1:$1048576,12,0)</f>
        <v>0</v>
      </c>
      <c r="EP713">
        <f>VLOOKUP($A713,таксономия!$1:$1048576,13,0)</f>
        <v>0</v>
      </c>
      <c r="EQ713">
        <f>VLOOKUP($A713,таксономия!$1:$1048576,14,0)</f>
        <v>0</v>
      </c>
    </row>
    <row r="714" spans="1:147" x14ac:dyDescent="0.25">
      <c r="A714" t="s">
        <v>948</v>
      </c>
      <c r="C714">
        <f t="shared" si="15"/>
        <v>1</v>
      </c>
      <c r="D714" s="1">
        <v>1</v>
      </c>
      <c r="E714">
        <v>0</v>
      </c>
      <c r="F714">
        <v>0</v>
      </c>
      <c r="G714">
        <v>0</v>
      </c>
      <c r="H714">
        <v>0</v>
      </c>
      <c r="I714">
        <v>0</v>
      </c>
      <c r="J714" s="2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0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72</v>
      </c>
      <c r="EJ714" t="str">
        <f>VLOOKUP($A714,таксономия!$1:$1048576,7,0)</f>
        <v>Bacteria</v>
      </c>
      <c r="EK714" t="str">
        <f>VLOOKUP($A714,таксономия!$1:$1048576,8,0)</f>
        <v xml:space="preserve"> Actinobacteria</v>
      </c>
      <c r="EL714" s="3" t="str">
        <f>VLOOKUP($A714,таксономия!$1:$1048576,9,0)</f>
        <v xml:space="preserve"> Bifidobacteriales</v>
      </c>
      <c r="EM714" t="str">
        <f>VLOOKUP($A714,таксономия!$1:$1048576,10,0)</f>
        <v xml:space="preserve"> Bifidobacteriaceae</v>
      </c>
      <c r="EN714" t="str">
        <f>VLOOKUP($A714,таксономия!$1:$1048576,11,0)</f>
        <v>Bifidobacterium.</v>
      </c>
      <c r="EO714">
        <f>VLOOKUP($A714,таксономия!$1:$1048576,12,0)</f>
        <v>0</v>
      </c>
      <c r="EP714">
        <f>VLOOKUP($A714,таксономия!$1:$1048576,13,0)</f>
        <v>0</v>
      </c>
      <c r="EQ714">
        <f>VLOOKUP($A714,таксономия!$1:$1048576,14,0)</f>
        <v>0</v>
      </c>
    </row>
    <row r="715" spans="1:147" x14ac:dyDescent="0.25">
      <c r="A715" t="s">
        <v>949</v>
      </c>
      <c r="B715" t="s">
        <v>5623</v>
      </c>
      <c r="C715">
        <f t="shared" si="15"/>
        <v>1</v>
      </c>
      <c r="D715" s="1">
        <v>1</v>
      </c>
      <c r="E715">
        <v>0</v>
      </c>
      <c r="F715">
        <v>0</v>
      </c>
      <c r="G715">
        <v>0</v>
      </c>
      <c r="H715">
        <v>0</v>
      </c>
      <c r="I715">
        <v>0</v>
      </c>
      <c r="J715" s="2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77</v>
      </c>
      <c r="EJ715" t="str">
        <f>VLOOKUP($A715,таксономия!$1:$1048576,7,0)</f>
        <v>Bacteria</v>
      </c>
      <c r="EK715" t="str">
        <f>VLOOKUP($A715,таксономия!$1:$1048576,8,0)</f>
        <v xml:space="preserve"> Actinobacteria</v>
      </c>
      <c r="EL715" s="3" t="str">
        <f>VLOOKUP($A715,таксономия!$1:$1048576,9,0)</f>
        <v xml:space="preserve"> Corynebacteriales</v>
      </c>
      <c r="EM715" t="str">
        <f>VLOOKUP($A715,таксономия!$1:$1048576,10,0)</f>
        <v xml:space="preserve"> Nocardiaceae</v>
      </c>
      <c r="EN715" t="str">
        <f>VLOOKUP($A715,таксономия!$1:$1048576,11,0)</f>
        <v>Rhodococcus.</v>
      </c>
      <c r="EO715">
        <f>VLOOKUP($A715,таксономия!$1:$1048576,12,0)</f>
        <v>0</v>
      </c>
      <c r="EP715">
        <f>VLOOKUP($A715,таксономия!$1:$1048576,13,0)</f>
        <v>0</v>
      </c>
      <c r="EQ715">
        <f>VLOOKUP($A715,таксономия!$1:$1048576,14,0)</f>
        <v>0</v>
      </c>
    </row>
    <row r="716" spans="1:147" x14ac:dyDescent="0.25">
      <c r="A716" t="s">
        <v>952</v>
      </c>
      <c r="C716">
        <f t="shared" si="15"/>
        <v>1</v>
      </c>
      <c r="D716" s="1">
        <v>1</v>
      </c>
      <c r="E716">
        <v>0</v>
      </c>
      <c r="F716">
        <v>0</v>
      </c>
      <c r="G716">
        <v>0</v>
      </c>
      <c r="H716">
        <v>0</v>
      </c>
      <c r="I716">
        <v>0</v>
      </c>
      <c r="J716" s="2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108</v>
      </c>
      <c r="EJ716" t="str">
        <f>VLOOKUP($A716,таксономия!$1:$1048576,7,0)</f>
        <v>Bacteria</v>
      </c>
      <c r="EK716" t="str">
        <f>VLOOKUP($A716,таксономия!$1:$1048576,8,0)</f>
        <v xml:space="preserve"> Proteobacteria</v>
      </c>
      <c r="EL716" s="3" t="str">
        <f>VLOOKUP($A716,таксономия!$1:$1048576,9,0)</f>
        <v xml:space="preserve"> Betaproteobacteria</v>
      </c>
      <c r="EM716" t="str">
        <f>VLOOKUP($A716,таксономия!$1:$1048576,10,0)</f>
        <v xml:space="preserve"> Neisseriales</v>
      </c>
      <c r="EN716" t="str">
        <f>VLOOKUP($A716,таксономия!$1:$1048576,11,0)</f>
        <v>Neisseriaceae</v>
      </c>
      <c r="EO716" t="str">
        <f>VLOOKUP($A716,таксономия!$1:$1048576,12,0)</f>
        <v xml:space="preserve"> Neisseria.</v>
      </c>
      <c r="EP716">
        <f>VLOOKUP($A716,таксономия!$1:$1048576,13,0)</f>
        <v>0</v>
      </c>
      <c r="EQ716">
        <f>VLOOKUP($A716,таксономия!$1:$1048576,14,0)</f>
        <v>0</v>
      </c>
    </row>
    <row r="717" spans="1:147" x14ac:dyDescent="0.25">
      <c r="A717" t="s">
        <v>955</v>
      </c>
      <c r="C717">
        <f t="shared" si="15"/>
        <v>1</v>
      </c>
      <c r="D717" s="1">
        <v>1</v>
      </c>
      <c r="E717">
        <v>0</v>
      </c>
      <c r="F717">
        <v>0</v>
      </c>
      <c r="G717">
        <v>0</v>
      </c>
      <c r="H717">
        <v>0</v>
      </c>
      <c r="I717">
        <v>0</v>
      </c>
      <c r="J717" s="2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99</v>
      </c>
      <c r="EJ717" t="e">
        <f>VLOOKUP($A717,таксономия!$1:$1048576,7,0)</f>
        <v>#N/A</v>
      </c>
      <c r="EK717" t="e">
        <f>VLOOKUP($A717,таксономия!$1:$1048576,8,0)</f>
        <v>#N/A</v>
      </c>
      <c r="EL717" s="3" t="e">
        <f>VLOOKUP($A717,таксономия!$1:$1048576,9,0)</f>
        <v>#N/A</v>
      </c>
      <c r="EM717" t="e">
        <f>VLOOKUP($A717,таксономия!$1:$1048576,10,0)</f>
        <v>#N/A</v>
      </c>
      <c r="EN717" t="e">
        <f>VLOOKUP($A717,таксономия!$1:$1048576,11,0)</f>
        <v>#N/A</v>
      </c>
      <c r="EO717" t="e">
        <f>VLOOKUP($A717,таксономия!$1:$1048576,12,0)</f>
        <v>#N/A</v>
      </c>
      <c r="EP717" t="e">
        <f>VLOOKUP($A717,таксономия!$1:$1048576,13,0)</f>
        <v>#N/A</v>
      </c>
      <c r="EQ717" t="e">
        <f>VLOOKUP($A717,таксономия!$1:$1048576,14,0)</f>
        <v>#N/A</v>
      </c>
    </row>
    <row r="718" spans="1:147" x14ac:dyDescent="0.25">
      <c r="A718" t="s">
        <v>956</v>
      </c>
      <c r="C718">
        <f t="shared" si="15"/>
        <v>1</v>
      </c>
      <c r="D718" s="1">
        <v>1</v>
      </c>
      <c r="E718">
        <v>0</v>
      </c>
      <c r="F718">
        <v>0</v>
      </c>
      <c r="G718">
        <v>0</v>
      </c>
      <c r="H718">
        <v>0</v>
      </c>
      <c r="I718">
        <v>0</v>
      </c>
      <c r="J718" s="2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73</v>
      </c>
      <c r="EJ718" t="e">
        <f>VLOOKUP($A718,таксономия!$1:$1048576,7,0)</f>
        <v>#N/A</v>
      </c>
      <c r="EK718" t="e">
        <f>VLOOKUP($A718,таксономия!$1:$1048576,8,0)</f>
        <v>#N/A</v>
      </c>
      <c r="EL718" s="3" t="e">
        <f>VLOOKUP($A718,таксономия!$1:$1048576,9,0)</f>
        <v>#N/A</v>
      </c>
      <c r="EM718" t="e">
        <f>VLOOKUP($A718,таксономия!$1:$1048576,10,0)</f>
        <v>#N/A</v>
      </c>
      <c r="EN718" t="e">
        <f>VLOOKUP($A718,таксономия!$1:$1048576,11,0)</f>
        <v>#N/A</v>
      </c>
      <c r="EO718" t="e">
        <f>VLOOKUP($A718,таксономия!$1:$1048576,12,0)</f>
        <v>#N/A</v>
      </c>
      <c r="EP718" t="e">
        <f>VLOOKUP($A718,таксономия!$1:$1048576,13,0)</f>
        <v>#N/A</v>
      </c>
      <c r="EQ718" t="e">
        <f>VLOOKUP($A718,таксономия!$1:$1048576,14,0)</f>
        <v>#N/A</v>
      </c>
    </row>
    <row r="719" spans="1:147" x14ac:dyDescent="0.25">
      <c r="A719" t="s">
        <v>957</v>
      </c>
      <c r="C719">
        <f t="shared" si="15"/>
        <v>1</v>
      </c>
      <c r="D719" s="1">
        <v>1</v>
      </c>
      <c r="E719">
        <v>0</v>
      </c>
      <c r="F719">
        <v>0</v>
      </c>
      <c r="G719">
        <v>0</v>
      </c>
      <c r="H719">
        <v>0</v>
      </c>
      <c r="I719">
        <v>0</v>
      </c>
      <c r="J719" s="2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75</v>
      </c>
      <c r="EJ719" t="e">
        <f>VLOOKUP($A719,таксономия!$1:$1048576,7,0)</f>
        <v>#N/A</v>
      </c>
      <c r="EK719" t="e">
        <f>VLOOKUP($A719,таксономия!$1:$1048576,8,0)</f>
        <v>#N/A</v>
      </c>
      <c r="EL719" s="3" t="e">
        <f>VLOOKUP($A719,таксономия!$1:$1048576,9,0)</f>
        <v>#N/A</v>
      </c>
      <c r="EM719" t="e">
        <f>VLOOKUP($A719,таксономия!$1:$1048576,10,0)</f>
        <v>#N/A</v>
      </c>
      <c r="EN719" t="e">
        <f>VLOOKUP($A719,таксономия!$1:$1048576,11,0)</f>
        <v>#N/A</v>
      </c>
      <c r="EO719" t="e">
        <f>VLOOKUP($A719,таксономия!$1:$1048576,12,0)</f>
        <v>#N/A</v>
      </c>
      <c r="EP719" t="e">
        <f>VLOOKUP($A719,таксономия!$1:$1048576,13,0)</f>
        <v>#N/A</v>
      </c>
      <c r="EQ719" t="e">
        <f>VLOOKUP($A719,таксономия!$1:$1048576,14,0)</f>
        <v>#N/A</v>
      </c>
    </row>
    <row r="720" spans="1:147" x14ac:dyDescent="0.25">
      <c r="A720" t="s">
        <v>960</v>
      </c>
      <c r="C720">
        <f t="shared" si="15"/>
        <v>1</v>
      </c>
      <c r="D720" s="1">
        <v>1</v>
      </c>
      <c r="E720">
        <v>0</v>
      </c>
      <c r="F720">
        <v>0</v>
      </c>
      <c r="G720">
        <v>0</v>
      </c>
      <c r="H720">
        <v>0</v>
      </c>
      <c r="I720">
        <v>0</v>
      </c>
      <c r="J720" s="2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108</v>
      </c>
      <c r="EJ720" t="str">
        <f>VLOOKUP($A720,таксономия!$1:$1048576,7,0)</f>
        <v>Bacteria</v>
      </c>
      <c r="EK720" t="str">
        <f>VLOOKUP($A720,таксономия!$1:$1048576,8,0)</f>
        <v xml:space="preserve"> Proteobacteria</v>
      </c>
      <c r="EL720" s="3" t="str">
        <f>VLOOKUP($A720,таксономия!$1:$1048576,9,0)</f>
        <v xml:space="preserve"> Gammaproteobacteria</v>
      </c>
      <c r="EM720" t="str">
        <f>VLOOKUP($A720,таксономия!$1:$1048576,10,0)</f>
        <v xml:space="preserve"> Enterobacteriales</v>
      </c>
      <c r="EN720" t="str">
        <f>VLOOKUP($A720,таксономия!$1:$1048576,11,0)</f>
        <v>Enterobacteriaceae</v>
      </c>
      <c r="EO720" t="str">
        <f>VLOOKUP($A720,таксономия!$1:$1048576,12,0)</f>
        <v xml:space="preserve"> Escherichia.</v>
      </c>
      <c r="EP720">
        <f>VLOOKUP($A720,таксономия!$1:$1048576,13,0)</f>
        <v>0</v>
      </c>
      <c r="EQ720">
        <f>VLOOKUP($A720,таксономия!$1:$1048576,14,0)</f>
        <v>0</v>
      </c>
    </row>
    <row r="721" spans="1:147" x14ac:dyDescent="0.25">
      <c r="A721" t="s">
        <v>961</v>
      </c>
      <c r="C721">
        <f t="shared" si="15"/>
        <v>1</v>
      </c>
      <c r="D721" s="1">
        <v>1</v>
      </c>
      <c r="E721">
        <v>0</v>
      </c>
      <c r="F721">
        <v>0</v>
      </c>
      <c r="G721">
        <v>0</v>
      </c>
      <c r="H721">
        <v>0</v>
      </c>
      <c r="I721">
        <v>0</v>
      </c>
      <c r="J721" s="2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108</v>
      </c>
      <c r="EJ721" t="str">
        <f>VLOOKUP($A721,таксономия!$1:$1048576,7,0)</f>
        <v>Bacteria</v>
      </c>
      <c r="EK721" t="str">
        <f>VLOOKUP($A721,таксономия!$1:$1048576,8,0)</f>
        <v xml:space="preserve"> Proteobacteria</v>
      </c>
      <c r="EL721" s="3" t="str">
        <f>VLOOKUP($A721,таксономия!$1:$1048576,9,0)</f>
        <v xml:space="preserve"> Gammaproteobacteria</v>
      </c>
      <c r="EM721" t="str">
        <f>VLOOKUP($A721,таксономия!$1:$1048576,10,0)</f>
        <v xml:space="preserve"> Enterobacteriales</v>
      </c>
      <c r="EN721" t="str">
        <f>VLOOKUP($A721,таксономия!$1:$1048576,11,0)</f>
        <v>Enterobacteriaceae</v>
      </c>
      <c r="EO721" t="str">
        <f>VLOOKUP($A721,таксономия!$1:$1048576,12,0)</f>
        <v xml:space="preserve"> Escherichia.</v>
      </c>
      <c r="EP721">
        <f>VLOOKUP($A721,таксономия!$1:$1048576,13,0)</f>
        <v>0</v>
      </c>
      <c r="EQ721">
        <f>VLOOKUP($A721,таксономия!$1:$1048576,14,0)</f>
        <v>0</v>
      </c>
    </row>
    <row r="722" spans="1:147" x14ac:dyDescent="0.25">
      <c r="A722" t="s">
        <v>962</v>
      </c>
      <c r="C722">
        <f t="shared" si="15"/>
        <v>1</v>
      </c>
      <c r="D722" s="1">
        <v>1</v>
      </c>
      <c r="E722">
        <v>0</v>
      </c>
      <c r="F722">
        <v>0</v>
      </c>
      <c r="G722">
        <v>0</v>
      </c>
      <c r="H722">
        <v>0</v>
      </c>
      <c r="I722">
        <v>0</v>
      </c>
      <c r="J722" s="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104</v>
      </c>
      <c r="EJ722" t="e">
        <f>VLOOKUP($A722,таксономия!$1:$1048576,7,0)</f>
        <v>#N/A</v>
      </c>
      <c r="EK722" t="e">
        <f>VLOOKUP($A722,таксономия!$1:$1048576,8,0)</f>
        <v>#N/A</v>
      </c>
      <c r="EL722" s="3" t="e">
        <f>VLOOKUP($A722,таксономия!$1:$1048576,9,0)</f>
        <v>#N/A</v>
      </c>
      <c r="EM722" t="e">
        <f>VLOOKUP($A722,таксономия!$1:$1048576,10,0)</f>
        <v>#N/A</v>
      </c>
      <c r="EN722" t="e">
        <f>VLOOKUP($A722,таксономия!$1:$1048576,11,0)</f>
        <v>#N/A</v>
      </c>
      <c r="EO722" t="e">
        <f>VLOOKUP($A722,таксономия!$1:$1048576,12,0)</f>
        <v>#N/A</v>
      </c>
      <c r="EP722" t="e">
        <f>VLOOKUP($A722,таксономия!$1:$1048576,13,0)</f>
        <v>#N/A</v>
      </c>
      <c r="EQ722" t="e">
        <f>VLOOKUP($A722,таксономия!$1:$1048576,14,0)</f>
        <v>#N/A</v>
      </c>
    </row>
    <row r="723" spans="1:147" x14ac:dyDescent="0.25">
      <c r="A723" t="s">
        <v>963</v>
      </c>
      <c r="C723">
        <f t="shared" si="15"/>
        <v>1</v>
      </c>
      <c r="D723" s="1">
        <v>1</v>
      </c>
      <c r="E723">
        <v>0</v>
      </c>
      <c r="F723">
        <v>0</v>
      </c>
      <c r="G723">
        <v>0</v>
      </c>
      <c r="H723">
        <v>0</v>
      </c>
      <c r="I723">
        <v>0</v>
      </c>
      <c r="J723" s="2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0</v>
      </c>
      <c r="EA723">
        <v>0</v>
      </c>
      <c r="EB723">
        <v>0</v>
      </c>
      <c r="EC723">
        <v>0</v>
      </c>
      <c r="ED723">
        <v>0</v>
      </c>
      <c r="EE723">
        <v>0</v>
      </c>
      <c r="EF723">
        <v>0</v>
      </c>
      <c r="EG723">
        <v>0</v>
      </c>
      <c r="EH723">
        <v>0</v>
      </c>
      <c r="EI723">
        <v>112</v>
      </c>
      <c r="EJ723" t="e">
        <f>VLOOKUP($A723,таксономия!$1:$1048576,7,0)</f>
        <v>#N/A</v>
      </c>
      <c r="EK723" t="e">
        <f>VLOOKUP($A723,таксономия!$1:$1048576,8,0)</f>
        <v>#N/A</v>
      </c>
      <c r="EL723" s="3" t="e">
        <f>VLOOKUP($A723,таксономия!$1:$1048576,9,0)</f>
        <v>#N/A</v>
      </c>
      <c r="EM723" t="e">
        <f>VLOOKUP($A723,таксономия!$1:$1048576,10,0)</f>
        <v>#N/A</v>
      </c>
      <c r="EN723" t="e">
        <f>VLOOKUP($A723,таксономия!$1:$1048576,11,0)</f>
        <v>#N/A</v>
      </c>
      <c r="EO723" t="e">
        <f>VLOOKUP($A723,таксономия!$1:$1048576,12,0)</f>
        <v>#N/A</v>
      </c>
      <c r="EP723" t="e">
        <f>VLOOKUP($A723,таксономия!$1:$1048576,13,0)</f>
        <v>#N/A</v>
      </c>
      <c r="EQ723" t="e">
        <f>VLOOKUP($A723,таксономия!$1:$1048576,14,0)</f>
        <v>#N/A</v>
      </c>
    </row>
    <row r="724" spans="1:147" x14ac:dyDescent="0.25">
      <c r="A724" t="s">
        <v>964</v>
      </c>
      <c r="C724">
        <f t="shared" si="15"/>
        <v>1</v>
      </c>
      <c r="D724" s="1">
        <v>1</v>
      </c>
      <c r="E724">
        <v>0</v>
      </c>
      <c r="F724">
        <v>0</v>
      </c>
      <c r="G724">
        <v>0</v>
      </c>
      <c r="H724">
        <v>0</v>
      </c>
      <c r="I724">
        <v>0</v>
      </c>
      <c r="J724" s="2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104</v>
      </c>
      <c r="EJ724" t="e">
        <f>VLOOKUP($A724,таксономия!$1:$1048576,7,0)</f>
        <v>#N/A</v>
      </c>
      <c r="EK724" t="e">
        <f>VLOOKUP($A724,таксономия!$1:$1048576,8,0)</f>
        <v>#N/A</v>
      </c>
      <c r="EL724" s="3" t="e">
        <f>VLOOKUP($A724,таксономия!$1:$1048576,9,0)</f>
        <v>#N/A</v>
      </c>
      <c r="EM724" t="e">
        <f>VLOOKUP($A724,таксономия!$1:$1048576,10,0)</f>
        <v>#N/A</v>
      </c>
      <c r="EN724" t="e">
        <f>VLOOKUP($A724,таксономия!$1:$1048576,11,0)</f>
        <v>#N/A</v>
      </c>
      <c r="EO724" t="e">
        <f>VLOOKUP($A724,таксономия!$1:$1048576,12,0)</f>
        <v>#N/A</v>
      </c>
      <c r="EP724" t="e">
        <f>VLOOKUP($A724,таксономия!$1:$1048576,13,0)</f>
        <v>#N/A</v>
      </c>
      <c r="EQ724" t="e">
        <f>VLOOKUP($A724,таксономия!$1:$1048576,14,0)</f>
        <v>#N/A</v>
      </c>
    </row>
    <row r="725" spans="1:147" x14ac:dyDescent="0.25">
      <c r="A725" t="s">
        <v>965</v>
      </c>
      <c r="C725">
        <f t="shared" si="15"/>
        <v>1</v>
      </c>
      <c r="D725" s="1">
        <v>1</v>
      </c>
      <c r="E725">
        <v>0</v>
      </c>
      <c r="F725">
        <v>0</v>
      </c>
      <c r="G725">
        <v>0</v>
      </c>
      <c r="H725">
        <v>0</v>
      </c>
      <c r="I725">
        <v>0</v>
      </c>
      <c r="J725" s="2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0</v>
      </c>
      <c r="EA725">
        <v>0</v>
      </c>
      <c r="EB725">
        <v>0</v>
      </c>
      <c r="EC725">
        <v>0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112</v>
      </c>
      <c r="EJ725" t="e">
        <f>VLOOKUP($A725,таксономия!$1:$1048576,7,0)</f>
        <v>#N/A</v>
      </c>
      <c r="EK725" t="e">
        <f>VLOOKUP($A725,таксономия!$1:$1048576,8,0)</f>
        <v>#N/A</v>
      </c>
      <c r="EL725" s="3" t="e">
        <f>VLOOKUP($A725,таксономия!$1:$1048576,9,0)</f>
        <v>#N/A</v>
      </c>
      <c r="EM725" t="e">
        <f>VLOOKUP($A725,таксономия!$1:$1048576,10,0)</f>
        <v>#N/A</v>
      </c>
      <c r="EN725" t="e">
        <f>VLOOKUP($A725,таксономия!$1:$1048576,11,0)</f>
        <v>#N/A</v>
      </c>
      <c r="EO725" t="e">
        <f>VLOOKUP($A725,таксономия!$1:$1048576,12,0)</f>
        <v>#N/A</v>
      </c>
      <c r="EP725" t="e">
        <f>VLOOKUP($A725,таксономия!$1:$1048576,13,0)</f>
        <v>#N/A</v>
      </c>
      <c r="EQ725" t="e">
        <f>VLOOKUP($A725,таксономия!$1:$1048576,14,0)</f>
        <v>#N/A</v>
      </c>
    </row>
    <row r="726" spans="1:147" x14ac:dyDescent="0.25">
      <c r="A726" t="s">
        <v>967</v>
      </c>
      <c r="C726">
        <f t="shared" si="15"/>
        <v>1</v>
      </c>
      <c r="D726" s="1">
        <v>1</v>
      </c>
      <c r="E726">
        <v>0</v>
      </c>
      <c r="F726">
        <v>0</v>
      </c>
      <c r="G726">
        <v>0</v>
      </c>
      <c r="H726">
        <v>0</v>
      </c>
      <c r="I726">
        <v>0</v>
      </c>
      <c r="J726" s="2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112</v>
      </c>
      <c r="EJ726" t="e">
        <f>VLOOKUP($A726,таксономия!$1:$1048576,7,0)</f>
        <v>#N/A</v>
      </c>
      <c r="EK726" t="e">
        <f>VLOOKUP($A726,таксономия!$1:$1048576,8,0)</f>
        <v>#N/A</v>
      </c>
      <c r="EL726" s="3" t="e">
        <f>VLOOKUP($A726,таксономия!$1:$1048576,9,0)</f>
        <v>#N/A</v>
      </c>
      <c r="EM726" t="e">
        <f>VLOOKUP($A726,таксономия!$1:$1048576,10,0)</f>
        <v>#N/A</v>
      </c>
      <c r="EN726" t="e">
        <f>VLOOKUP($A726,таксономия!$1:$1048576,11,0)</f>
        <v>#N/A</v>
      </c>
      <c r="EO726" t="e">
        <f>VLOOKUP($A726,таксономия!$1:$1048576,12,0)</f>
        <v>#N/A</v>
      </c>
      <c r="EP726" t="e">
        <f>VLOOKUP($A726,таксономия!$1:$1048576,13,0)</f>
        <v>#N/A</v>
      </c>
      <c r="EQ726" t="e">
        <f>VLOOKUP($A726,таксономия!$1:$1048576,14,0)</f>
        <v>#N/A</v>
      </c>
    </row>
    <row r="727" spans="1:147" x14ac:dyDescent="0.25">
      <c r="A727" t="s">
        <v>968</v>
      </c>
      <c r="C727">
        <f t="shared" si="15"/>
        <v>1</v>
      </c>
      <c r="D727" s="1">
        <v>1</v>
      </c>
      <c r="E727">
        <v>0</v>
      </c>
      <c r="F727">
        <v>0</v>
      </c>
      <c r="G727">
        <v>0</v>
      </c>
      <c r="H727">
        <v>0</v>
      </c>
      <c r="I727">
        <v>0</v>
      </c>
      <c r="J727" s="2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112</v>
      </c>
      <c r="EJ727" t="e">
        <f>VLOOKUP($A727,таксономия!$1:$1048576,7,0)</f>
        <v>#N/A</v>
      </c>
      <c r="EK727" t="e">
        <f>VLOOKUP($A727,таксономия!$1:$1048576,8,0)</f>
        <v>#N/A</v>
      </c>
      <c r="EL727" s="3" t="e">
        <f>VLOOKUP($A727,таксономия!$1:$1048576,9,0)</f>
        <v>#N/A</v>
      </c>
      <c r="EM727" t="e">
        <f>VLOOKUP($A727,таксономия!$1:$1048576,10,0)</f>
        <v>#N/A</v>
      </c>
      <c r="EN727" t="e">
        <f>VLOOKUP($A727,таксономия!$1:$1048576,11,0)</f>
        <v>#N/A</v>
      </c>
      <c r="EO727" t="e">
        <f>VLOOKUP($A727,таксономия!$1:$1048576,12,0)</f>
        <v>#N/A</v>
      </c>
      <c r="EP727" t="e">
        <f>VLOOKUP($A727,таксономия!$1:$1048576,13,0)</f>
        <v>#N/A</v>
      </c>
      <c r="EQ727" t="e">
        <f>VLOOKUP($A727,таксономия!$1:$1048576,14,0)</f>
        <v>#N/A</v>
      </c>
    </row>
    <row r="728" spans="1:147" x14ac:dyDescent="0.25">
      <c r="A728" t="s">
        <v>969</v>
      </c>
      <c r="C728">
        <f t="shared" si="15"/>
        <v>1</v>
      </c>
      <c r="D728" s="1">
        <v>1</v>
      </c>
      <c r="E728">
        <v>0</v>
      </c>
      <c r="F728">
        <v>0</v>
      </c>
      <c r="G728">
        <v>0</v>
      </c>
      <c r="H728">
        <v>0</v>
      </c>
      <c r="I728">
        <v>0</v>
      </c>
      <c r="J728" s="2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104</v>
      </c>
      <c r="EJ728" t="e">
        <f>VLOOKUP($A728,таксономия!$1:$1048576,7,0)</f>
        <v>#N/A</v>
      </c>
      <c r="EK728" t="e">
        <f>VLOOKUP($A728,таксономия!$1:$1048576,8,0)</f>
        <v>#N/A</v>
      </c>
      <c r="EL728" s="3" t="e">
        <f>VLOOKUP($A728,таксономия!$1:$1048576,9,0)</f>
        <v>#N/A</v>
      </c>
      <c r="EM728" t="e">
        <f>VLOOKUP($A728,таксономия!$1:$1048576,10,0)</f>
        <v>#N/A</v>
      </c>
      <c r="EN728" t="e">
        <f>VLOOKUP($A728,таксономия!$1:$1048576,11,0)</f>
        <v>#N/A</v>
      </c>
      <c r="EO728" t="e">
        <f>VLOOKUP($A728,таксономия!$1:$1048576,12,0)</f>
        <v>#N/A</v>
      </c>
      <c r="EP728" t="e">
        <f>VLOOKUP($A728,таксономия!$1:$1048576,13,0)</f>
        <v>#N/A</v>
      </c>
      <c r="EQ728" t="e">
        <f>VLOOKUP($A728,таксономия!$1:$1048576,14,0)</f>
        <v>#N/A</v>
      </c>
    </row>
    <row r="729" spans="1:147" x14ac:dyDescent="0.25">
      <c r="A729" t="s">
        <v>970</v>
      </c>
      <c r="C729">
        <f t="shared" si="15"/>
        <v>1</v>
      </c>
      <c r="D729" s="1">
        <v>1</v>
      </c>
      <c r="E729">
        <v>0</v>
      </c>
      <c r="F729">
        <v>0</v>
      </c>
      <c r="G729">
        <v>0</v>
      </c>
      <c r="H729">
        <v>0</v>
      </c>
      <c r="I729">
        <v>0</v>
      </c>
      <c r="J729" s="2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112</v>
      </c>
      <c r="EJ729" t="e">
        <f>VLOOKUP($A729,таксономия!$1:$1048576,7,0)</f>
        <v>#N/A</v>
      </c>
      <c r="EK729" t="e">
        <f>VLOOKUP($A729,таксономия!$1:$1048576,8,0)</f>
        <v>#N/A</v>
      </c>
      <c r="EL729" s="3" t="e">
        <f>VLOOKUP($A729,таксономия!$1:$1048576,9,0)</f>
        <v>#N/A</v>
      </c>
      <c r="EM729" t="e">
        <f>VLOOKUP($A729,таксономия!$1:$1048576,10,0)</f>
        <v>#N/A</v>
      </c>
      <c r="EN729" t="e">
        <f>VLOOKUP($A729,таксономия!$1:$1048576,11,0)</f>
        <v>#N/A</v>
      </c>
      <c r="EO729" t="e">
        <f>VLOOKUP($A729,таксономия!$1:$1048576,12,0)</f>
        <v>#N/A</v>
      </c>
      <c r="EP729" t="e">
        <f>VLOOKUP($A729,таксономия!$1:$1048576,13,0)</f>
        <v>#N/A</v>
      </c>
      <c r="EQ729" t="e">
        <f>VLOOKUP($A729,таксономия!$1:$1048576,14,0)</f>
        <v>#N/A</v>
      </c>
    </row>
    <row r="730" spans="1:147" x14ac:dyDescent="0.25">
      <c r="A730" t="s">
        <v>971</v>
      </c>
      <c r="C730">
        <f t="shared" si="15"/>
        <v>1</v>
      </c>
      <c r="D730" s="1">
        <v>1</v>
      </c>
      <c r="E730">
        <v>0</v>
      </c>
      <c r="F730">
        <v>0</v>
      </c>
      <c r="G730">
        <v>0</v>
      </c>
      <c r="H730">
        <v>0</v>
      </c>
      <c r="I730">
        <v>0</v>
      </c>
      <c r="J730" s="2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0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112</v>
      </c>
      <c r="EJ730" t="e">
        <f>VLOOKUP($A730,таксономия!$1:$1048576,7,0)</f>
        <v>#N/A</v>
      </c>
      <c r="EK730" t="e">
        <f>VLOOKUP($A730,таксономия!$1:$1048576,8,0)</f>
        <v>#N/A</v>
      </c>
      <c r="EL730" s="3" t="e">
        <f>VLOOKUP($A730,таксономия!$1:$1048576,9,0)</f>
        <v>#N/A</v>
      </c>
      <c r="EM730" t="e">
        <f>VLOOKUP($A730,таксономия!$1:$1048576,10,0)</f>
        <v>#N/A</v>
      </c>
      <c r="EN730" t="e">
        <f>VLOOKUP($A730,таксономия!$1:$1048576,11,0)</f>
        <v>#N/A</v>
      </c>
      <c r="EO730" t="e">
        <f>VLOOKUP($A730,таксономия!$1:$1048576,12,0)</f>
        <v>#N/A</v>
      </c>
      <c r="EP730" t="e">
        <f>VLOOKUP($A730,таксономия!$1:$1048576,13,0)</f>
        <v>#N/A</v>
      </c>
      <c r="EQ730" t="e">
        <f>VLOOKUP($A730,таксономия!$1:$1048576,14,0)</f>
        <v>#N/A</v>
      </c>
    </row>
    <row r="731" spans="1:147" x14ac:dyDescent="0.25">
      <c r="A731" t="s">
        <v>972</v>
      </c>
      <c r="C731">
        <f t="shared" si="15"/>
        <v>1</v>
      </c>
      <c r="D731" s="1">
        <v>1</v>
      </c>
      <c r="E731">
        <v>0</v>
      </c>
      <c r="F731">
        <v>0</v>
      </c>
      <c r="G731">
        <v>0</v>
      </c>
      <c r="H731">
        <v>0</v>
      </c>
      <c r="I731">
        <v>0</v>
      </c>
      <c r="J731" s="2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  <c r="EH731">
        <v>0</v>
      </c>
      <c r="EI731">
        <v>104</v>
      </c>
      <c r="EJ731" t="e">
        <f>VLOOKUP($A731,таксономия!$1:$1048576,7,0)</f>
        <v>#N/A</v>
      </c>
      <c r="EK731" t="e">
        <f>VLOOKUP($A731,таксономия!$1:$1048576,8,0)</f>
        <v>#N/A</v>
      </c>
      <c r="EL731" s="3" t="e">
        <f>VLOOKUP($A731,таксономия!$1:$1048576,9,0)</f>
        <v>#N/A</v>
      </c>
      <c r="EM731" t="e">
        <f>VLOOKUP($A731,таксономия!$1:$1048576,10,0)</f>
        <v>#N/A</v>
      </c>
      <c r="EN731" t="e">
        <f>VLOOKUP($A731,таксономия!$1:$1048576,11,0)</f>
        <v>#N/A</v>
      </c>
      <c r="EO731" t="e">
        <f>VLOOKUP($A731,таксономия!$1:$1048576,12,0)</f>
        <v>#N/A</v>
      </c>
      <c r="EP731" t="e">
        <f>VLOOKUP($A731,таксономия!$1:$1048576,13,0)</f>
        <v>#N/A</v>
      </c>
      <c r="EQ731" t="e">
        <f>VLOOKUP($A731,таксономия!$1:$1048576,14,0)</f>
        <v>#N/A</v>
      </c>
    </row>
    <row r="732" spans="1:147" x14ac:dyDescent="0.25">
      <c r="A732" t="s">
        <v>973</v>
      </c>
      <c r="C732">
        <f t="shared" si="15"/>
        <v>1</v>
      </c>
      <c r="D732" s="1">
        <v>1</v>
      </c>
      <c r="E732">
        <v>0</v>
      </c>
      <c r="F732">
        <v>0</v>
      </c>
      <c r="G732">
        <v>0</v>
      </c>
      <c r="H732">
        <v>0</v>
      </c>
      <c r="I732">
        <v>0</v>
      </c>
      <c r="J732" s="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0</v>
      </c>
      <c r="ED732">
        <v>0</v>
      </c>
      <c r="EE732">
        <v>0</v>
      </c>
      <c r="EF732">
        <v>0</v>
      </c>
      <c r="EG732">
        <v>0</v>
      </c>
      <c r="EH732">
        <v>0</v>
      </c>
      <c r="EI732">
        <v>112</v>
      </c>
      <c r="EJ732" t="str">
        <f>VLOOKUP($A732,таксономия!$1:$1048576,7,0)</f>
        <v>Bacteria</v>
      </c>
      <c r="EK732" t="str">
        <f>VLOOKUP($A732,таксономия!$1:$1048576,8,0)</f>
        <v xml:space="preserve"> Actinobacteria</v>
      </c>
      <c r="EL732" s="3" t="str">
        <f>VLOOKUP($A732,таксономия!$1:$1048576,9,0)</f>
        <v xml:space="preserve"> Propionibacteriales</v>
      </c>
      <c r="EM732" t="str">
        <f>VLOOKUP($A732,таксономия!$1:$1048576,10,0)</f>
        <v xml:space="preserve"> Propionibacteriaceae</v>
      </c>
      <c r="EN732" t="str">
        <f>VLOOKUP($A732,таксономия!$1:$1048576,11,0)</f>
        <v>Propionibacterium.</v>
      </c>
      <c r="EO732">
        <f>VLOOKUP($A732,таксономия!$1:$1048576,12,0)</f>
        <v>0</v>
      </c>
      <c r="EP732">
        <f>VLOOKUP($A732,таксономия!$1:$1048576,13,0)</f>
        <v>0</v>
      </c>
      <c r="EQ732">
        <f>VLOOKUP($A732,таксономия!$1:$1048576,14,0)</f>
        <v>0</v>
      </c>
    </row>
    <row r="733" spans="1:147" x14ac:dyDescent="0.25">
      <c r="A733" t="s">
        <v>974</v>
      </c>
      <c r="C733">
        <f t="shared" si="15"/>
        <v>1</v>
      </c>
      <c r="D733" s="1">
        <v>1</v>
      </c>
      <c r="E733">
        <v>0</v>
      </c>
      <c r="F733">
        <v>0</v>
      </c>
      <c r="G733">
        <v>0</v>
      </c>
      <c r="H733">
        <v>0</v>
      </c>
      <c r="I733">
        <v>0</v>
      </c>
      <c r="J733" s="2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104</v>
      </c>
      <c r="EJ733" t="str">
        <f>VLOOKUP($A733,таксономия!$1:$1048576,7,0)</f>
        <v>Bacteria</v>
      </c>
      <c r="EK733" t="str">
        <f>VLOOKUP($A733,таксономия!$1:$1048576,8,0)</f>
        <v xml:space="preserve"> Actinobacteria</v>
      </c>
      <c r="EL733" s="3" t="str">
        <f>VLOOKUP($A733,таксономия!$1:$1048576,9,0)</f>
        <v xml:space="preserve"> Propionibacteriales</v>
      </c>
      <c r="EM733" t="str">
        <f>VLOOKUP($A733,таксономия!$1:$1048576,10,0)</f>
        <v xml:space="preserve"> Propionibacteriaceae</v>
      </c>
      <c r="EN733" t="str">
        <f>VLOOKUP($A733,таксономия!$1:$1048576,11,0)</f>
        <v>Propionibacterium.</v>
      </c>
      <c r="EO733">
        <f>VLOOKUP($A733,таксономия!$1:$1048576,12,0)</f>
        <v>0</v>
      </c>
      <c r="EP733">
        <f>VLOOKUP($A733,таксономия!$1:$1048576,13,0)</f>
        <v>0</v>
      </c>
      <c r="EQ733">
        <f>VLOOKUP($A733,таксономия!$1:$1048576,14,0)</f>
        <v>0</v>
      </c>
    </row>
    <row r="734" spans="1:147" x14ac:dyDescent="0.25">
      <c r="A734" t="s">
        <v>975</v>
      </c>
      <c r="C734">
        <f t="shared" si="15"/>
        <v>1</v>
      </c>
      <c r="D734" s="1">
        <v>1</v>
      </c>
      <c r="E734">
        <v>0</v>
      </c>
      <c r="F734">
        <v>0</v>
      </c>
      <c r="G734">
        <v>0</v>
      </c>
      <c r="H734">
        <v>0</v>
      </c>
      <c r="I734">
        <v>0</v>
      </c>
      <c r="J734" s="2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112</v>
      </c>
      <c r="EJ734" t="e">
        <f>VLOOKUP($A734,таксономия!$1:$1048576,7,0)</f>
        <v>#N/A</v>
      </c>
      <c r="EK734" t="e">
        <f>VLOOKUP($A734,таксономия!$1:$1048576,8,0)</f>
        <v>#N/A</v>
      </c>
      <c r="EL734" s="3" t="e">
        <f>VLOOKUP($A734,таксономия!$1:$1048576,9,0)</f>
        <v>#N/A</v>
      </c>
      <c r="EM734" t="e">
        <f>VLOOKUP($A734,таксономия!$1:$1048576,10,0)</f>
        <v>#N/A</v>
      </c>
      <c r="EN734" t="e">
        <f>VLOOKUP($A734,таксономия!$1:$1048576,11,0)</f>
        <v>#N/A</v>
      </c>
      <c r="EO734" t="e">
        <f>VLOOKUP($A734,таксономия!$1:$1048576,12,0)</f>
        <v>#N/A</v>
      </c>
      <c r="EP734" t="e">
        <f>VLOOKUP($A734,таксономия!$1:$1048576,13,0)</f>
        <v>#N/A</v>
      </c>
      <c r="EQ734" t="e">
        <f>VLOOKUP($A734,таксономия!$1:$1048576,14,0)</f>
        <v>#N/A</v>
      </c>
    </row>
    <row r="735" spans="1:147" x14ac:dyDescent="0.25">
      <c r="A735" t="s">
        <v>977</v>
      </c>
      <c r="C735">
        <f t="shared" si="15"/>
        <v>1</v>
      </c>
      <c r="D735" s="1">
        <v>1</v>
      </c>
      <c r="E735">
        <v>0</v>
      </c>
      <c r="F735">
        <v>0</v>
      </c>
      <c r="G735">
        <v>0</v>
      </c>
      <c r="H735">
        <v>0</v>
      </c>
      <c r="I735">
        <v>0</v>
      </c>
      <c r="J735" s="2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0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112</v>
      </c>
      <c r="EJ735" t="e">
        <f>VLOOKUP($A735,таксономия!$1:$1048576,7,0)</f>
        <v>#N/A</v>
      </c>
      <c r="EK735" t="e">
        <f>VLOOKUP($A735,таксономия!$1:$1048576,8,0)</f>
        <v>#N/A</v>
      </c>
      <c r="EL735" s="3" t="e">
        <f>VLOOKUP($A735,таксономия!$1:$1048576,9,0)</f>
        <v>#N/A</v>
      </c>
      <c r="EM735" t="e">
        <f>VLOOKUP($A735,таксономия!$1:$1048576,10,0)</f>
        <v>#N/A</v>
      </c>
      <c r="EN735" t="e">
        <f>VLOOKUP($A735,таксономия!$1:$1048576,11,0)</f>
        <v>#N/A</v>
      </c>
      <c r="EO735" t="e">
        <f>VLOOKUP($A735,таксономия!$1:$1048576,12,0)</f>
        <v>#N/A</v>
      </c>
      <c r="EP735" t="e">
        <f>VLOOKUP($A735,таксономия!$1:$1048576,13,0)</f>
        <v>#N/A</v>
      </c>
      <c r="EQ735" t="e">
        <f>VLOOKUP($A735,таксономия!$1:$1048576,14,0)</f>
        <v>#N/A</v>
      </c>
    </row>
    <row r="736" spans="1:147" x14ac:dyDescent="0.25">
      <c r="A736" t="s">
        <v>979</v>
      </c>
      <c r="C736">
        <f t="shared" si="15"/>
        <v>1</v>
      </c>
      <c r="D736" s="1">
        <v>1</v>
      </c>
      <c r="E736">
        <v>0</v>
      </c>
      <c r="F736">
        <v>0</v>
      </c>
      <c r="G736">
        <v>0</v>
      </c>
      <c r="H736">
        <v>0</v>
      </c>
      <c r="I736">
        <v>0</v>
      </c>
      <c r="J736" s="2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  <c r="EH736">
        <v>0</v>
      </c>
      <c r="EI736">
        <v>104</v>
      </c>
      <c r="EJ736" t="e">
        <f>VLOOKUP($A736,таксономия!$1:$1048576,7,0)</f>
        <v>#N/A</v>
      </c>
      <c r="EK736" t="e">
        <f>VLOOKUP($A736,таксономия!$1:$1048576,8,0)</f>
        <v>#N/A</v>
      </c>
      <c r="EL736" s="3" t="e">
        <f>VLOOKUP($A736,таксономия!$1:$1048576,9,0)</f>
        <v>#N/A</v>
      </c>
      <c r="EM736" t="e">
        <f>VLOOKUP($A736,таксономия!$1:$1048576,10,0)</f>
        <v>#N/A</v>
      </c>
      <c r="EN736" t="e">
        <f>VLOOKUP($A736,таксономия!$1:$1048576,11,0)</f>
        <v>#N/A</v>
      </c>
      <c r="EO736" t="e">
        <f>VLOOKUP($A736,таксономия!$1:$1048576,12,0)</f>
        <v>#N/A</v>
      </c>
      <c r="EP736" t="e">
        <f>VLOOKUP($A736,таксономия!$1:$1048576,13,0)</f>
        <v>#N/A</v>
      </c>
      <c r="EQ736" t="e">
        <f>VLOOKUP($A736,таксономия!$1:$1048576,14,0)</f>
        <v>#N/A</v>
      </c>
    </row>
    <row r="737" spans="1:147" x14ac:dyDescent="0.25">
      <c r="A737" t="s">
        <v>980</v>
      </c>
      <c r="C737">
        <f t="shared" si="15"/>
        <v>1</v>
      </c>
      <c r="D737" s="1">
        <v>1</v>
      </c>
      <c r="E737">
        <v>0</v>
      </c>
      <c r="F737">
        <v>0</v>
      </c>
      <c r="G737">
        <v>0</v>
      </c>
      <c r="H737">
        <v>0</v>
      </c>
      <c r="I737">
        <v>0</v>
      </c>
      <c r="J737" s="2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112</v>
      </c>
      <c r="EJ737" t="e">
        <f>VLOOKUP($A737,таксономия!$1:$1048576,7,0)</f>
        <v>#N/A</v>
      </c>
      <c r="EK737" t="e">
        <f>VLOOKUP($A737,таксономия!$1:$1048576,8,0)</f>
        <v>#N/A</v>
      </c>
      <c r="EL737" s="3" t="e">
        <f>VLOOKUP($A737,таксономия!$1:$1048576,9,0)</f>
        <v>#N/A</v>
      </c>
      <c r="EM737" t="e">
        <f>VLOOKUP($A737,таксономия!$1:$1048576,10,0)</f>
        <v>#N/A</v>
      </c>
      <c r="EN737" t="e">
        <f>VLOOKUP($A737,таксономия!$1:$1048576,11,0)</f>
        <v>#N/A</v>
      </c>
      <c r="EO737" t="e">
        <f>VLOOKUP($A737,таксономия!$1:$1048576,12,0)</f>
        <v>#N/A</v>
      </c>
      <c r="EP737" t="e">
        <f>VLOOKUP($A737,таксономия!$1:$1048576,13,0)</f>
        <v>#N/A</v>
      </c>
      <c r="EQ737" t="e">
        <f>VLOOKUP($A737,таксономия!$1:$1048576,14,0)</f>
        <v>#N/A</v>
      </c>
    </row>
    <row r="738" spans="1:147" x14ac:dyDescent="0.25">
      <c r="A738" t="s">
        <v>984</v>
      </c>
      <c r="C738">
        <f t="shared" si="15"/>
        <v>1</v>
      </c>
      <c r="D738" s="1">
        <v>1</v>
      </c>
      <c r="E738">
        <v>0</v>
      </c>
      <c r="F738">
        <v>0</v>
      </c>
      <c r="G738">
        <v>0</v>
      </c>
      <c r="H738">
        <v>0</v>
      </c>
      <c r="I738">
        <v>0</v>
      </c>
      <c r="J738" s="2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74</v>
      </c>
      <c r="EJ738" t="e">
        <f>VLOOKUP($A738,таксономия!$1:$1048576,7,0)</f>
        <v>#N/A</v>
      </c>
      <c r="EK738" t="e">
        <f>VLOOKUP($A738,таксономия!$1:$1048576,8,0)</f>
        <v>#N/A</v>
      </c>
      <c r="EL738" s="3" t="e">
        <f>VLOOKUP($A738,таксономия!$1:$1048576,9,0)</f>
        <v>#N/A</v>
      </c>
      <c r="EM738" t="e">
        <f>VLOOKUP($A738,таксономия!$1:$1048576,10,0)</f>
        <v>#N/A</v>
      </c>
      <c r="EN738" t="e">
        <f>VLOOKUP($A738,таксономия!$1:$1048576,11,0)</f>
        <v>#N/A</v>
      </c>
      <c r="EO738" t="e">
        <f>VLOOKUP($A738,таксономия!$1:$1048576,12,0)</f>
        <v>#N/A</v>
      </c>
      <c r="EP738" t="e">
        <f>VLOOKUP($A738,таксономия!$1:$1048576,13,0)</f>
        <v>#N/A</v>
      </c>
      <c r="EQ738" t="e">
        <f>VLOOKUP($A738,таксономия!$1:$1048576,14,0)</f>
        <v>#N/A</v>
      </c>
    </row>
    <row r="739" spans="1:147" x14ac:dyDescent="0.25">
      <c r="A739" t="s">
        <v>985</v>
      </c>
      <c r="C739">
        <f t="shared" si="15"/>
        <v>1</v>
      </c>
      <c r="D739" s="1">
        <v>1</v>
      </c>
      <c r="E739">
        <v>0</v>
      </c>
      <c r="F739">
        <v>0</v>
      </c>
      <c r="G739">
        <v>0</v>
      </c>
      <c r="H739">
        <v>0</v>
      </c>
      <c r="I739">
        <v>0</v>
      </c>
      <c r="J739" s="2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112</v>
      </c>
      <c r="EJ739" t="e">
        <f>VLOOKUP($A739,таксономия!$1:$1048576,7,0)</f>
        <v>#N/A</v>
      </c>
      <c r="EK739" t="e">
        <f>VLOOKUP($A739,таксономия!$1:$1048576,8,0)</f>
        <v>#N/A</v>
      </c>
      <c r="EL739" s="3" t="e">
        <f>VLOOKUP($A739,таксономия!$1:$1048576,9,0)</f>
        <v>#N/A</v>
      </c>
      <c r="EM739" t="e">
        <f>VLOOKUP($A739,таксономия!$1:$1048576,10,0)</f>
        <v>#N/A</v>
      </c>
      <c r="EN739" t="e">
        <f>VLOOKUP($A739,таксономия!$1:$1048576,11,0)</f>
        <v>#N/A</v>
      </c>
      <c r="EO739" t="e">
        <f>VLOOKUP($A739,таксономия!$1:$1048576,12,0)</f>
        <v>#N/A</v>
      </c>
      <c r="EP739" t="e">
        <f>VLOOKUP($A739,таксономия!$1:$1048576,13,0)</f>
        <v>#N/A</v>
      </c>
      <c r="EQ739" t="e">
        <f>VLOOKUP($A739,таксономия!$1:$1048576,14,0)</f>
        <v>#N/A</v>
      </c>
    </row>
    <row r="740" spans="1:147" x14ac:dyDescent="0.25">
      <c r="A740" t="s">
        <v>986</v>
      </c>
      <c r="C740">
        <f t="shared" si="15"/>
        <v>1</v>
      </c>
      <c r="D740" s="1">
        <v>1</v>
      </c>
      <c r="E740">
        <v>0</v>
      </c>
      <c r="F740">
        <v>0</v>
      </c>
      <c r="G740">
        <v>0</v>
      </c>
      <c r="H740">
        <v>0</v>
      </c>
      <c r="I740">
        <v>0</v>
      </c>
      <c r="J740" s="2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104</v>
      </c>
      <c r="EJ740" t="e">
        <f>VLOOKUP($A740,таксономия!$1:$1048576,7,0)</f>
        <v>#N/A</v>
      </c>
      <c r="EK740" t="e">
        <f>VLOOKUP($A740,таксономия!$1:$1048576,8,0)</f>
        <v>#N/A</v>
      </c>
      <c r="EL740" s="3" t="e">
        <f>VLOOKUP($A740,таксономия!$1:$1048576,9,0)</f>
        <v>#N/A</v>
      </c>
      <c r="EM740" t="e">
        <f>VLOOKUP($A740,таксономия!$1:$1048576,10,0)</f>
        <v>#N/A</v>
      </c>
      <c r="EN740" t="e">
        <f>VLOOKUP($A740,таксономия!$1:$1048576,11,0)</f>
        <v>#N/A</v>
      </c>
      <c r="EO740" t="e">
        <f>VLOOKUP($A740,таксономия!$1:$1048576,12,0)</f>
        <v>#N/A</v>
      </c>
      <c r="EP740" t="e">
        <f>VLOOKUP($A740,таксономия!$1:$1048576,13,0)</f>
        <v>#N/A</v>
      </c>
      <c r="EQ740" t="e">
        <f>VLOOKUP($A740,таксономия!$1:$1048576,14,0)</f>
        <v>#N/A</v>
      </c>
    </row>
    <row r="741" spans="1:147" x14ac:dyDescent="0.25">
      <c r="A741" t="s">
        <v>987</v>
      </c>
      <c r="C741">
        <f t="shared" si="15"/>
        <v>1</v>
      </c>
      <c r="D741" s="1">
        <v>1</v>
      </c>
      <c r="E741">
        <v>0</v>
      </c>
      <c r="F741">
        <v>0</v>
      </c>
      <c r="G741">
        <v>0</v>
      </c>
      <c r="H741">
        <v>0</v>
      </c>
      <c r="I741">
        <v>0</v>
      </c>
      <c r="J741" s="2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105</v>
      </c>
      <c r="EJ741" t="str">
        <f>VLOOKUP($A741,таксономия!$1:$1048576,7,0)</f>
        <v>Bacteria</v>
      </c>
      <c r="EK741" t="str">
        <f>VLOOKUP($A741,таксономия!$1:$1048576,8,0)</f>
        <v xml:space="preserve"> Actinobacteria</v>
      </c>
      <c r="EL741" s="3" t="str">
        <f>VLOOKUP($A741,таксономия!$1:$1048576,9,0)</f>
        <v xml:space="preserve"> Corynebacteriales</v>
      </c>
      <c r="EM741" t="str">
        <f>VLOOKUP($A741,таксономия!$1:$1048576,10,0)</f>
        <v xml:space="preserve"> Dietziaceae</v>
      </c>
      <c r="EN741" t="str">
        <f>VLOOKUP($A741,таксономия!$1:$1048576,11,0)</f>
        <v xml:space="preserve"> Dietzia.</v>
      </c>
      <c r="EO741">
        <f>VLOOKUP($A741,таксономия!$1:$1048576,12,0)</f>
        <v>0</v>
      </c>
      <c r="EP741">
        <f>VLOOKUP($A741,таксономия!$1:$1048576,13,0)</f>
        <v>0</v>
      </c>
      <c r="EQ741">
        <f>VLOOKUP($A741,таксономия!$1:$1048576,14,0)</f>
        <v>0</v>
      </c>
    </row>
    <row r="742" spans="1:147" x14ac:dyDescent="0.25">
      <c r="A742" t="s">
        <v>988</v>
      </c>
      <c r="C742">
        <f t="shared" si="15"/>
        <v>1</v>
      </c>
      <c r="D742" s="1">
        <v>1</v>
      </c>
      <c r="E742">
        <v>0</v>
      </c>
      <c r="F742">
        <v>0</v>
      </c>
      <c r="G742">
        <v>0</v>
      </c>
      <c r="H742">
        <v>0</v>
      </c>
      <c r="I742">
        <v>0</v>
      </c>
      <c r="J742" s="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103</v>
      </c>
      <c r="EJ742" t="str">
        <f>VLOOKUP($A742,таксономия!$1:$1048576,7,0)</f>
        <v>Bacteria</v>
      </c>
      <c r="EK742" t="str">
        <f>VLOOKUP($A742,таксономия!$1:$1048576,8,0)</f>
        <v xml:space="preserve"> Actinobacteria</v>
      </c>
      <c r="EL742" s="3" t="str">
        <f>VLOOKUP($A742,таксономия!$1:$1048576,9,0)</f>
        <v xml:space="preserve"> Corynebacteriales</v>
      </c>
      <c r="EM742" t="str">
        <f>VLOOKUP($A742,таксономия!$1:$1048576,10,0)</f>
        <v xml:space="preserve"> Dietziaceae</v>
      </c>
      <c r="EN742" t="str">
        <f>VLOOKUP($A742,таксономия!$1:$1048576,11,0)</f>
        <v xml:space="preserve"> Dietzia.</v>
      </c>
      <c r="EO742">
        <f>VLOOKUP($A742,таксономия!$1:$1048576,12,0)</f>
        <v>0</v>
      </c>
      <c r="EP742">
        <f>VLOOKUP($A742,таксономия!$1:$1048576,13,0)</f>
        <v>0</v>
      </c>
      <c r="EQ742">
        <f>VLOOKUP($A742,таксономия!$1:$1048576,14,0)</f>
        <v>0</v>
      </c>
    </row>
    <row r="743" spans="1:147" x14ac:dyDescent="0.25">
      <c r="A743" t="s">
        <v>990</v>
      </c>
      <c r="C743">
        <f t="shared" si="15"/>
        <v>1</v>
      </c>
      <c r="D743" s="1">
        <v>1</v>
      </c>
      <c r="E743">
        <v>0</v>
      </c>
      <c r="F743">
        <v>0</v>
      </c>
      <c r="G743">
        <v>0</v>
      </c>
      <c r="H743">
        <v>0</v>
      </c>
      <c r="I743">
        <v>0</v>
      </c>
      <c r="J743" s="2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111</v>
      </c>
      <c r="EJ743" t="str">
        <f>VLOOKUP($A743,таксономия!$1:$1048576,7,0)</f>
        <v>Bacteria</v>
      </c>
      <c r="EK743" t="str">
        <f>VLOOKUP($A743,таксономия!$1:$1048576,8,0)</f>
        <v xml:space="preserve"> Actinobacteria</v>
      </c>
      <c r="EL743" s="3" t="str">
        <f>VLOOKUP($A743,таксономия!$1:$1048576,9,0)</f>
        <v xml:space="preserve"> Bifidobacteriales</v>
      </c>
      <c r="EM743" t="str">
        <f>VLOOKUP($A743,таксономия!$1:$1048576,10,0)</f>
        <v xml:space="preserve"> Bifidobacteriaceae</v>
      </c>
      <c r="EN743" t="str">
        <f>VLOOKUP($A743,таксономия!$1:$1048576,11,0)</f>
        <v>Parascardovia.</v>
      </c>
      <c r="EO743">
        <f>VLOOKUP($A743,таксономия!$1:$1048576,12,0)</f>
        <v>0</v>
      </c>
      <c r="EP743">
        <f>VLOOKUP($A743,таксономия!$1:$1048576,13,0)</f>
        <v>0</v>
      </c>
      <c r="EQ743">
        <f>VLOOKUP($A743,таксономия!$1:$1048576,14,0)</f>
        <v>0</v>
      </c>
    </row>
    <row r="744" spans="1:147" x14ac:dyDescent="0.25">
      <c r="A744" t="s">
        <v>992</v>
      </c>
      <c r="C744">
        <f t="shared" si="15"/>
        <v>1</v>
      </c>
      <c r="D744" s="1">
        <v>1</v>
      </c>
      <c r="E744">
        <v>0</v>
      </c>
      <c r="F744">
        <v>0</v>
      </c>
      <c r="G744">
        <v>0</v>
      </c>
      <c r="H744">
        <v>0</v>
      </c>
      <c r="I744">
        <v>0</v>
      </c>
      <c r="J744" s="2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110</v>
      </c>
      <c r="EJ744" t="str">
        <f>VLOOKUP($A744,таксономия!$1:$1048576,7,0)</f>
        <v>Bacteria</v>
      </c>
      <c r="EK744" t="str">
        <f>VLOOKUP($A744,таксономия!$1:$1048576,8,0)</f>
        <v xml:space="preserve"> Bacteroidetes</v>
      </c>
      <c r="EL744" s="3" t="str">
        <f>VLOOKUP($A744,таксономия!$1:$1048576,9,0)</f>
        <v xml:space="preserve"> Bacteroidia</v>
      </c>
      <c r="EM744" t="str">
        <f>VLOOKUP($A744,таксономия!$1:$1048576,10,0)</f>
        <v xml:space="preserve"> Bacteroidales</v>
      </c>
      <c r="EN744" t="str">
        <f>VLOOKUP($A744,таксономия!$1:$1048576,11,0)</f>
        <v xml:space="preserve"> Prevotellaceae</v>
      </c>
      <c r="EO744" t="str">
        <f>VLOOKUP($A744,таксономия!$1:$1048576,12,0)</f>
        <v>Prevotella.</v>
      </c>
      <c r="EP744">
        <f>VLOOKUP($A744,таксономия!$1:$1048576,13,0)</f>
        <v>0</v>
      </c>
      <c r="EQ744">
        <f>VLOOKUP($A744,таксономия!$1:$1048576,14,0)</f>
        <v>0</v>
      </c>
    </row>
    <row r="745" spans="1:147" x14ac:dyDescent="0.25">
      <c r="A745" t="s">
        <v>993</v>
      </c>
      <c r="C745">
        <f t="shared" si="15"/>
        <v>1</v>
      </c>
      <c r="D745" s="1">
        <v>1</v>
      </c>
      <c r="E745">
        <v>0</v>
      </c>
      <c r="F745">
        <v>0</v>
      </c>
      <c r="G745">
        <v>0</v>
      </c>
      <c r="H745">
        <v>0</v>
      </c>
      <c r="I745">
        <v>0</v>
      </c>
      <c r="J745" s="2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0</v>
      </c>
      <c r="EG745">
        <v>0</v>
      </c>
      <c r="EH745">
        <v>0</v>
      </c>
      <c r="EI745">
        <v>88</v>
      </c>
      <c r="EJ745" t="str">
        <f>VLOOKUP($A745,таксономия!$1:$1048576,7,0)</f>
        <v>Bacteria</v>
      </c>
      <c r="EK745" t="str">
        <f>VLOOKUP($A745,таксономия!$1:$1048576,8,0)</f>
        <v xml:space="preserve"> Actinobacteria</v>
      </c>
      <c r="EL745" s="3" t="str">
        <f>VLOOKUP($A745,таксономия!$1:$1048576,9,0)</f>
        <v xml:space="preserve"> Actinomycetales</v>
      </c>
      <c r="EM745" t="str">
        <f>VLOOKUP($A745,таксономия!$1:$1048576,10,0)</f>
        <v xml:space="preserve"> Actinomycetaceae</v>
      </c>
      <c r="EN745" t="str">
        <f>VLOOKUP($A745,таксономия!$1:$1048576,11,0)</f>
        <v>Actinomyces.</v>
      </c>
      <c r="EO745">
        <f>VLOOKUP($A745,таксономия!$1:$1048576,12,0)</f>
        <v>0</v>
      </c>
      <c r="EP745">
        <f>VLOOKUP($A745,таксономия!$1:$1048576,13,0)</f>
        <v>0</v>
      </c>
      <c r="EQ745">
        <f>VLOOKUP($A745,таксономия!$1:$1048576,14,0)</f>
        <v>0</v>
      </c>
    </row>
    <row r="746" spans="1:147" x14ac:dyDescent="0.25">
      <c r="A746" t="s">
        <v>994</v>
      </c>
      <c r="C746">
        <f t="shared" si="15"/>
        <v>1</v>
      </c>
      <c r="D746" s="1">
        <v>1</v>
      </c>
      <c r="E746">
        <v>0</v>
      </c>
      <c r="F746">
        <v>0</v>
      </c>
      <c r="G746">
        <v>0</v>
      </c>
      <c r="H746">
        <v>0</v>
      </c>
      <c r="I746">
        <v>0</v>
      </c>
      <c r="J746" s="2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110</v>
      </c>
      <c r="EJ746" t="str">
        <f>VLOOKUP($A746,таксономия!$1:$1048576,7,0)</f>
        <v>Bacteria</v>
      </c>
      <c r="EK746" t="str">
        <f>VLOOKUP($A746,таксономия!$1:$1048576,8,0)</f>
        <v xml:space="preserve"> Proteobacteria</v>
      </c>
      <c r="EL746" s="3" t="str">
        <f>VLOOKUP($A746,таксономия!$1:$1048576,9,0)</f>
        <v xml:space="preserve"> Gammaproteobacteria</v>
      </c>
      <c r="EM746" t="str">
        <f>VLOOKUP($A746,таксономия!$1:$1048576,10,0)</f>
        <v xml:space="preserve"> Pasteurellales</v>
      </c>
      <c r="EN746" t="str">
        <f>VLOOKUP($A746,таксономия!$1:$1048576,11,0)</f>
        <v>Pasteurellaceae</v>
      </c>
      <c r="EO746" t="str">
        <f>VLOOKUP($A746,таксономия!$1:$1048576,12,0)</f>
        <v xml:space="preserve"> Aggregatibacter.</v>
      </c>
      <c r="EP746">
        <f>VLOOKUP($A746,таксономия!$1:$1048576,13,0)</f>
        <v>0</v>
      </c>
      <c r="EQ746">
        <f>VLOOKUP($A746,таксономия!$1:$1048576,14,0)</f>
        <v>0</v>
      </c>
    </row>
    <row r="747" spans="1:147" x14ac:dyDescent="0.25">
      <c r="A747" t="s">
        <v>995</v>
      </c>
      <c r="C747">
        <f t="shared" si="15"/>
        <v>1</v>
      </c>
      <c r="D747" s="1">
        <v>1</v>
      </c>
      <c r="E747">
        <v>0</v>
      </c>
      <c r="F747">
        <v>0</v>
      </c>
      <c r="G747">
        <v>0</v>
      </c>
      <c r="H747">
        <v>0</v>
      </c>
      <c r="I747">
        <v>0</v>
      </c>
      <c r="J747" s="2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109</v>
      </c>
      <c r="EJ747" t="str">
        <f>VLOOKUP($A747,таксономия!$1:$1048576,7,0)</f>
        <v>Bacteria</v>
      </c>
      <c r="EK747" t="str">
        <f>VLOOKUP($A747,таксономия!$1:$1048576,8,0)</f>
        <v xml:space="preserve"> Bacteroidetes</v>
      </c>
      <c r="EL747" s="3" t="str">
        <f>VLOOKUP($A747,таксономия!$1:$1048576,9,0)</f>
        <v xml:space="preserve"> Bacteroidia</v>
      </c>
      <c r="EM747" t="str">
        <f>VLOOKUP($A747,таксономия!$1:$1048576,10,0)</f>
        <v xml:space="preserve"> Bacteroidales</v>
      </c>
      <c r="EN747" t="str">
        <f>VLOOKUP($A747,таксономия!$1:$1048576,11,0)</f>
        <v xml:space="preserve"> Prevotellaceae</v>
      </c>
      <c r="EO747" t="str">
        <f>VLOOKUP($A747,таксономия!$1:$1048576,12,0)</f>
        <v>Prevotella.</v>
      </c>
      <c r="EP747">
        <f>VLOOKUP($A747,таксономия!$1:$1048576,13,0)</f>
        <v>0</v>
      </c>
      <c r="EQ747">
        <f>VLOOKUP($A747,таксономия!$1:$1048576,14,0)</f>
        <v>0</v>
      </c>
    </row>
    <row r="748" spans="1:147" x14ac:dyDescent="0.25">
      <c r="A748" t="s">
        <v>996</v>
      </c>
      <c r="C748">
        <f t="shared" si="15"/>
        <v>1</v>
      </c>
      <c r="D748" s="1">
        <v>1</v>
      </c>
      <c r="E748">
        <v>0</v>
      </c>
      <c r="F748">
        <v>0</v>
      </c>
      <c r="G748">
        <v>0</v>
      </c>
      <c r="H748">
        <v>0</v>
      </c>
      <c r="I748">
        <v>0</v>
      </c>
      <c r="J748" s="2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108</v>
      </c>
      <c r="EJ748" t="str">
        <f>VLOOKUP($A748,таксономия!$1:$1048576,7,0)</f>
        <v>Bacteria</v>
      </c>
      <c r="EK748" t="str">
        <f>VLOOKUP($A748,таксономия!$1:$1048576,8,0)</f>
        <v xml:space="preserve"> Proteobacteria</v>
      </c>
      <c r="EL748" s="3" t="str">
        <f>VLOOKUP($A748,таксономия!$1:$1048576,9,0)</f>
        <v xml:space="preserve"> Betaproteobacteria</v>
      </c>
      <c r="EM748" t="str">
        <f>VLOOKUP($A748,таксономия!$1:$1048576,10,0)</f>
        <v xml:space="preserve"> Neisseriales</v>
      </c>
      <c r="EN748" t="str">
        <f>VLOOKUP($A748,таксономия!$1:$1048576,11,0)</f>
        <v>Neisseriaceae</v>
      </c>
      <c r="EO748" t="str">
        <f>VLOOKUP($A748,таксономия!$1:$1048576,12,0)</f>
        <v xml:space="preserve"> Neisseria.</v>
      </c>
      <c r="EP748">
        <f>VLOOKUP($A748,таксономия!$1:$1048576,13,0)</f>
        <v>0</v>
      </c>
      <c r="EQ748">
        <f>VLOOKUP($A748,таксономия!$1:$1048576,14,0)</f>
        <v>0</v>
      </c>
    </row>
    <row r="749" spans="1:147" x14ac:dyDescent="0.25">
      <c r="A749" t="s">
        <v>997</v>
      </c>
      <c r="C749">
        <f t="shared" si="15"/>
        <v>1</v>
      </c>
      <c r="D749" s="1">
        <v>1</v>
      </c>
      <c r="E749">
        <v>0</v>
      </c>
      <c r="F749">
        <v>0</v>
      </c>
      <c r="G749">
        <v>0</v>
      </c>
      <c r="H749">
        <v>0</v>
      </c>
      <c r="I749">
        <v>0</v>
      </c>
      <c r="J749" s="2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101</v>
      </c>
      <c r="EJ749" t="str">
        <f>VLOOKUP($A749,таксономия!$1:$1048576,7,0)</f>
        <v>Archaea</v>
      </c>
      <c r="EK749" t="str">
        <f>VLOOKUP($A749,таксономия!$1:$1048576,8,0)</f>
        <v xml:space="preserve"> Thaumarchaeota</v>
      </c>
      <c r="EL749" s="3" t="str">
        <f>VLOOKUP($A749,таксономия!$1:$1048576,9,0)</f>
        <v xml:space="preserve"> unclassified Thaumarchaeota</v>
      </c>
      <c r="EM749" t="str">
        <f>VLOOKUP($A749,таксономия!$1:$1048576,10,0)</f>
        <v>Candidatus Caldiarchaeum.</v>
      </c>
      <c r="EN749">
        <f>VLOOKUP($A749,таксономия!$1:$1048576,11,0)</f>
        <v>0</v>
      </c>
      <c r="EO749">
        <f>VLOOKUP($A749,таксономия!$1:$1048576,12,0)</f>
        <v>0</v>
      </c>
      <c r="EP749">
        <f>VLOOKUP($A749,таксономия!$1:$1048576,13,0)</f>
        <v>0</v>
      </c>
      <c r="EQ749">
        <f>VLOOKUP($A749,таксономия!$1:$1048576,14,0)</f>
        <v>0</v>
      </c>
    </row>
    <row r="750" spans="1:147" x14ac:dyDescent="0.25">
      <c r="A750" t="s">
        <v>998</v>
      </c>
      <c r="C750">
        <f t="shared" si="15"/>
        <v>1</v>
      </c>
      <c r="D750" s="1">
        <v>1</v>
      </c>
      <c r="E750">
        <v>0</v>
      </c>
      <c r="F750">
        <v>0</v>
      </c>
      <c r="G750">
        <v>0</v>
      </c>
      <c r="H750">
        <v>0</v>
      </c>
      <c r="I750">
        <v>0</v>
      </c>
      <c r="J750" s="2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106</v>
      </c>
      <c r="EJ750" t="str">
        <f>VLOOKUP($A750,таксономия!$1:$1048576,7,0)</f>
        <v>unclassified sequences</v>
      </c>
      <c r="EK750" t="str">
        <f>VLOOKUP($A750,таксономия!$1:$1048576,8,0)</f>
        <v xml:space="preserve"> metagenomes</v>
      </c>
      <c r="EL750" s="3" t="str">
        <f>VLOOKUP($A750,таксономия!$1:$1048576,9,0)</f>
        <v xml:space="preserve"> ecological metagenomes.</v>
      </c>
      <c r="EM750">
        <f>VLOOKUP($A750,таксономия!$1:$1048576,10,0)</f>
        <v>0</v>
      </c>
      <c r="EN750">
        <f>VLOOKUP($A750,таксономия!$1:$1048576,11,0)</f>
        <v>0</v>
      </c>
      <c r="EO750">
        <f>VLOOKUP($A750,таксономия!$1:$1048576,12,0)</f>
        <v>0</v>
      </c>
      <c r="EP750">
        <f>VLOOKUP($A750,таксономия!$1:$1048576,13,0)</f>
        <v>0</v>
      </c>
      <c r="EQ750">
        <f>VLOOKUP($A750,таксономия!$1:$1048576,14,0)</f>
        <v>0</v>
      </c>
    </row>
    <row r="751" spans="1:147" x14ac:dyDescent="0.25">
      <c r="A751" t="s">
        <v>1000</v>
      </c>
      <c r="C751">
        <f t="shared" si="15"/>
        <v>1</v>
      </c>
      <c r="D751" s="1">
        <v>1</v>
      </c>
      <c r="E751">
        <v>0</v>
      </c>
      <c r="F751">
        <v>0</v>
      </c>
      <c r="G751">
        <v>0</v>
      </c>
      <c r="H751">
        <v>0</v>
      </c>
      <c r="I751">
        <v>0</v>
      </c>
      <c r="J751" s="2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99</v>
      </c>
      <c r="EJ751" t="str">
        <f>VLOOKUP($A751,таксономия!$1:$1048576,7,0)</f>
        <v>unclassified sequences</v>
      </c>
      <c r="EK751" t="str">
        <f>VLOOKUP($A751,таксономия!$1:$1048576,8,0)</f>
        <v xml:space="preserve"> metagenomes</v>
      </c>
      <c r="EL751" s="3" t="str">
        <f>VLOOKUP($A751,таксономия!$1:$1048576,9,0)</f>
        <v xml:space="preserve"> ecological metagenomes.</v>
      </c>
      <c r="EM751">
        <f>VLOOKUP($A751,таксономия!$1:$1048576,10,0)</f>
        <v>0</v>
      </c>
      <c r="EN751">
        <f>VLOOKUP($A751,таксономия!$1:$1048576,11,0)</f>
        <v>0</v>
      </c>
      <c r="EO751">
        <f>VLOOKUP($A751,таксономия!$1:$1048576,12,0)</f>
        <v>0</v>
      </c>
      <c r="EP751">
        <f>VLOOKUP($A751,таксономия!$1:$1048576,13,0)</f>
        <v>0</v>
      </c>
      <c r="EQ751">
        <f>VLOOKUP($A751,таксономия!$1:$1048576,14,0)</f>
        <v>0</v>
      </c>
    </row>
    <row r="752" spans="1:147" x14ac:dyDescent="0.25">
      <c r="A752" t="s">
        <v>1006</v>
      </c>
      <c r="C752">
        <f t="shared" si="15"/>
        <v>1</v>
      </c>
      <c r="D752" s="1">
        <v>1</v>
      </c>
      <c r="E752">
        <v>0</v>
      </c>
      <c r="F752">
        <v>0</v>
      </c>
      <c r="G752">
        <v>0</v>
      </c>
      <c r="H752">
        <v>0</v>
      </c>
      <c r="I752">
        <v>0</v>
      </c>
      <c r="J752" s="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107</v>
      </c>
      <c r="EJ752" t="str">
        <f>VLOOKUP($A752,таксономия!$1:$1048576,7,0)</f>
        <v>Bacteria</v>
      </c>
      <c r="EK752" t="str">
        <f>VLOOKUP($A752,таксономия!$1:$1048576,8,0)</f>
        <v xml:space="preserve"> Proteobacteria</v>
      </c>
      <c r="EL752" s="3" t="str">
        <f>VLOOKUP($A752,таксономия!$1:$1048576,9,0)</f>
        <v xml:space="preserve"> Betaproteobacteria</v>
      </c>
      <c r="EM752" t="str">
        <f>VLOOKUP($A752,таксономия!$1:$1048576,10,0)</f>
        <v xml:space="preserve"> Burkholderiales</v>
      </c>
      <c r="EN752" t="str">
        <f>VLOOKUP($A752,таксономия!$1:$1048576,11,0)</f>
        <v>Comamonadaceae</v>
      </c>
      <c r="EO752" t="str">
        <f>VLOOKUP($A752,таксономия!$1:$1048576,12,0)</f>
        <v xml:space="preserve"> Variovorax.</v>
      </c>
      <c r="EP752">
        <f>VLOOKUP($A752,таксономия!$1:$1048576,13,0)</f>
        <v>0</v>
      </c>
      <c r="EQ752">
        <f>VLOOKUP($A752,таксономия!$1:$1048576,14,0)</f>
        <v>0</v>
      </c>
    </row>
    <row r="753" spans="1:147" x14ac:dyDescent="0.25">
      <c r="A753" t="s">
        <v>1007</v>
      </c>
      <c r="C753">
        <f t="shared" si="15"/>
        <v>1</v>
      </c>
      <c r="D753" s="1">
        <v>1</v>
      </c>
      <c r="E753">
        <v>0</v>
      </c>
      <c r="F753">
        <v>0</v>
      </c>
      <c r="G753">
        <v>0</v>
      </c>
      <c r="H753">
        <v>0</v>
      </c>
      <c r="I753">
        <v>0</v>
      </c>
      <c r="J753" s="2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110</v>
      </c>
      <c r="EJ753" t="str">
        <f>VLOOKUP($A753,таксономия!$1:$1048576,7,0)</f>
        <v>Bacteria</v>
      </c>
      <c r="EK753" t="str">
        <f>VLOOKUP($A753,таксономия!$1:$1048576,8,0)</f>
        <v xml:space="preserve"> Proteobacteria</v>
      </c>
      <c r="EL753" s="3" t="str">
        <f>VLOOKUP($A753,таксономия!$1:$1048576,9,0)</f>
        <v xml:space="preserve"> Alphaproteobacteria</v>
      </c>
      <c r="EM753" t="str">
        <f>VLOOKUP($A753,таксономия!$1:$1048576,10,0)</f>
        <v xml:space="preserve"> Rhizobiales</v>
      </c>
      <c r="EN753" t="str">
        <f>VLOOKUP($A753,таксономия!$1:$1048576,11,0)</f>
        <v>Bradyrhizobiaceae</v>
      </c>
      <c r="EO753" t="str">
        <f>VLOOKUP($A753,таксономия!$1:$1048576,12,0)</f>
        <v xml:space="preserve"> Rhodopseudomonas.</v>
      </c>
      <c r="EP753">
        <f>VLOOKUP($A753,таксономия!$1:$1048576,13,0)</f>
        <v>0</v>
      </c>
      <c r="EQ753">
        <f>VLOOKUP($A753,таксономия!$1:$1048576,14,0)</f>
        <v>0</v>
      </c>
    </row>
    <row r="754" spans="1:147" x14ac:dyDescent="0.25">
      <c r="A754" t="s">
        <v>1008</v>
      </c>
      <c r="C754">
        <f t="shared" si="15"/>
        <v>1</v>
      </c>
      <c r="D754" s="1">
        <v>1</v>
      </c>
      <c r="E754">
        <v>0</v>
      </c>
      <c r="F754">
        <v>0</v>
      </c>
      <c r="G754">
        <v>0</v>
      </c>
      <c r="H754">
        <v>0</v>
      </c>
      <c r="I754">
        <v>0</v>
      </c>
      <c r="J754" s="2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110</v>
      </c>
      <c r="EJ754" t="str">
        <f>VLOOKUP($A754,таксономия!$1:$1048576,7,0)</f>
        <v>Bacteria</v>
      </c>
      <c r="EK754" t="str">
        <f>VLOOKUP($A754,таксономия!$1:$1048576,8,0)</f>
        <v xml:space="preserve"> Proteobacteria</v>
      </c>
      <c r="EL754" s="3" t="str">
        <f>VLOOKUP($A754,таксономия!$1:$1048576,9,0)</f>
        <v xml:space="preserve"> Alphaproteobacteria</v>
      </c>
      <c r="EM754" t="str">
        <f>VLOOKUP($A754,таксономия!$1:$1048576,10,0)</f>
        <v xml:space="preserve"> Rhizobiales</v>
      </c>
      <c r="EN754" t="str">
        <f>VLOOKUP($A754,таксономия!$1:$1048576,11,0)</f>
        <v>Bradyrhizobiaceae</v>
      </c>
      <c r="EO754" t="str">
        <f>VLOOKUP($A754,таксономия!$1:$1048576,12,0)</f>
        <v xml:space="preserve"> Rhodopseudomonas.</v>
      </c>
      <c r="EP754">
        <f>VLOOKUP($A754,таксономия!$1:$1048576,13,0)</f>
        <v>0</v>
      </c>
      <c r="EQ754">
        <f>VLOOKUP($A754,таксономия!$1:$1048576,14,0)</f>
        <v>0</v>
      </c>
    </row>
    <row r="755" spans="1:147" x14ac:dyDescent="0.25">
      <c r="A755" t="s">
        <v>1010</v>
      </c>
      <c r="C755">
        <f t="shared" si="15"/>
        <v>1</v>
      </c>
      <c r="D755" s="1">
        <v>1</v>
      </c>
      <c r="E755">
        <v>0</v>
      </c>
      <c r="F755">
        <v>0</v>
      </c>
      <c r="G755">
        <v>0</v>
      </c>
      <c r="H755">
        <v>0</v>
      </c>
      <c r="I755">
        <v>0</v>
      </c>
      <c r="J755" s="2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108</v>
      </c>
      <c r="EJ755" t="str">
        <f>VLOOKUP($A755,таксономия!$1:$1048576,7,0)</f>
        <v>Bacteria</v>
      </c>
      <c r="EK755" t="str">
        <f>VLOOKUP($A755,таксономия!$1:$1048576,8,0)</f>
        <v xml:space="preserve"> Proteobacteria</v>
      </c>
      <c r="EL755" s="3" t="str">
        <f>VLOOKUP($A755,таксономия!$1:$1048576,9,0)</f>
        <v xml:space="preserve"> Alphaproteobacteria</v>
      </c>
      <c r="EM755" t="str">
        <f>VLOOKUP($A755,таксономия!$1:$1048576,10,0)</f>
        <v xml:space="preserve"> Rhizobiales</v>
      </c>
      <c r="EN755" t="str">
        <f>VLOOKUP($A755,таксономия!$1:$1048576,11,0)</f>
        <v>Bradyrhizobiaceae</v>
      </c>
      <c r="EO755" t="str">
        <f>VLOOKUP($A755,таксономия!$1:$1048576,12,0)</f>
        <v xml:space="preserve"> Rhodopseudomonas.</v>
      </c>
      <c r="EP755">
        <f>VLOOKUP($A755,таксономия!$1:$1048576,13,0)</f>
        <v>0</v>
      </c>
      <c r="EQ755">
        <f>VLOOKUP($A755,таксономия!$1:$1048576,14,0)</f>
        <v>0</v>
      </c>
    </row>
    <row r="756" spans="1:147" x14ac:dyDescent="0.25">
      <c r="A756" t="s">
        <v>1011</v>
      </c>
      <c r="C756">
        <f t="shared" si="15"/>
        <v>1</v>
      </c>
      <c r="D756" s="1">
        <v>1</v>
      </c>
      <c r="E756">
        <v>0</v>
      </c>
      <c r="F756">
        <v>0</v>
      </c>
      <c r="G756">
        <v>0</v>
      </c>
      <c r="H756">
        <v>0</v>
      </c>
      <c r="I756">
        <v>0</v>
      </c>
      <c r="J756" s="2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110</v>
      </c>
      <c r="EJ756" t="str">
        <f>VLOOKUP($A756,таксономия!$1:$1048576,7,0)</f>
        <v>Bacteria</v>
      </c>
      <c r="EK756" t="str">
        <f>VLOOKUP($A756,таксономия!$1:$1048576,8,0)</f>
        <v xml:space="preserve"> Proteobacteria</v>
      </c>
      <c r="EL756" s="3" t="str">
        <f>VLOOKUP($A756,таксономия!$1:$1048576,9,0)</f>
        <v xml:space="preserve"> Gammaproteobacteria</v>
      </c>
      <c r="EM756" t="str">
        <f>VLOOKUP($A756,таксономия!$1:$1048576,10,0)</f>
        <v xml:space="preserve"> Enterobacteriales</v>
      </c>
      <c r="EN756" t="str">
        <f>VLOOKUP($A756,таксономия!$1:$1048576,11,0)</f>
        <v>Enterobacteriaceae</v>
      </c>
      <c r="EO756" t="str">
        <f>VLOOKUP($A756,таксономия!$1:$1048576,12,0)</f>
        <v xml:space="preserve"> Pantoea.</v>
      </c>
      <c r="EP756">
        <f>VLOOKUP($A756,таксономия!$1:$1048576,13,0)</f>
        <v>0</v>
      </c>
      <c r="EQ756">
        <f>VLOOKUP($A756,таксономия!$1:$1048576,14,0)</f>
        <v>0</v>
      </c>
    </row>
    <row r="757" spans="1:147" x14ac:dyDescent="0.25">
      <c r="A757" t="s">
        <v>1013</v>
      </c>
      <c r="C757">
        <f t="shared" si="15"/>
        <v>1</v>
      </c>
      <c r="D757" s="1">
        <v>1</v>
      </c>
      <c r="E757">
        <v>0</v>
      </c>
      <c r="F757">
        <v>0</v>
      </c>
      <c r="G757">
        <v>0</v>
      </c>
      <c r="H757">
        <v>0</v>
      </c>
      <c r="I757">
        <v>0</v>
      </c>
      <c r="J757" s="2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107</v>
      </c>
      <c r="EJ757" t="str">
        <f>VLOOKUP($A757,таксономия!$1:$1048576,7,0)</f>
        <v>Bacteria</v>
      </c>
      <c r="EK757" t="str">
        <f>VLOOKUP($A757,таксономия!$1:$1048576,8,0)</f>
        <v xml:space="preserve"> Bacteroidetes</v>
      </c>
      <c r="EL757" s="3" t="str">
        <f>VLOOKUP($A757,таксономия!$1:$1048576,9,0)</f>
        <v xml:space="preserve"> Flavobacteriia</v>
      </c>
      <c r="EM757" t="str">
        <f>VLOOKUP($A757,таксономия!$1:$1048576,10,0)</f>
        <v xml:space="preserve"> Flavobacteriales</v>
      </c>
      <c r="EN757" t="str">
        <f>VLOOKUP($A757,таксономия!$1:$1048576,11,0)</f>
        <v>Flavobacteriaceae</v>
      </c>
      <c r="EO757" t="str">
        <f>VLOOKUP($A757,таксономия!$1:$1048576,12,0)</f>
        <v xml:space="preserve"> Cellulophaga.</v>
      </c>
      <c r="EP757">
        <f>VLOOKUP($A757,таксономия!$1:$1048576,13,0)</f>
        <v>0</v>
      </c>
      <c r="EQ757">
        <f>VLOOKUP($A757,таксономия!$1:$1048576,14,0)</f>
        <v>0</v>
      </c>
    </row>
    <row r="758" spans="1:147" x14ac:dyDescent="0.25">
      <c r="A758" t="s">
        <v>1014</v>
      </c>
      <c r="C758">
        <f t="shared" si="15"/>
        <v>1</v>
      </c>
      <c r="D758" s="1">
        <v>1</v>
      </c>
      <c r="E758">
        <v>0</v>
      </c>
      <c r="F758">
        <v>0</v>
      </c>
      <c r="G758">
        <v>0</v>
      </c>
      <c r="H758">
        <v>0</v>
      </c>
      <c r="I758">
        <v>0</v>
      </c>
      <c r="J758" s="2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108</v>
      </c>
      <c r="EJ758" t="str">
        <f>VLOOKUP($A758,таксономия!$1:$1048576,7,0)</f>
        <v>Bacteria</v>
      </c>
      <c r="EK758" t="str">
        <f>VLOOKUP($A758,таксономия!$1:$1048576,8,0)</f>
        <v xml:space="preserve"> Proteobacteria</v>
      </c>
      <c r="EL758" s="3" t="str">
        <f>VLOOKUP($A758,таксономия!$1:$1048576,9,0)</f>
        <v xml:space="preserve"> Gammaproteobacteria</v>
      </c>
      <c r="EM758" t="str">
        <f>VLOOKUP($A758,таксономия!$1:$1048576,10,0)</f>
        <v xml:space="preserve"> Pasteurellales</v>
      </c>
      <c r="EN758" t="str">
        <f>VLOOKUP($A758,таксономия!$1:$1048576,11,0)</f>
        <v>Pasteurellaceae</v>
      </c>
      <c r="EO758" t="str">
        <f>VLOOKUP($A758,таксономия!$1:$1048576,12,0)</f>
        <v xml:space="preserve"> Haemophilus.</v>
      </c>
      <c r="EP758">
        <f>VLOOKUP($A758,таксономия!$1:$1048576,13,0)</f>
        <v>0</v>
      </c>
      <c r="EQ758">
        <f>VLOOKUP($A758,таксономия!$1:$1048576,14,0)</f>
        <v>0</v>
      </c>
    </row>
    <row r="759" spans="1:147" x14ac:dyDescent="0.25">
      <c r="A759" t="s">
        <v>1015</v>
      </c>
      <c r="C759">
        <f t="shared" si="15"/>
        <v>1</v>
      </c>
      <c r="D759" s="1">
        <v>1</v>
      </c>
      <c r="E759">
        <v>0</v>
      </c>
      <c r="F759">
        <v>0</v>
      </c>
      <c r="G759">
        <v>0</v>
      </c>
      <c r="H759">
        <v>0</v>
      </c>
      <c r="I759">
        <v>0</v>
      </c>
      <c r="J759" s="2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110</v>
      </c>
      <c r="EJ759" t="str">
        <f>VLOOKUP($A759,таксономия!$1:$1048576,7,0)</f>
        <v>Bacteria</v>
      </c>
      <c r="EK759" t="str">
        <f>VLOOKUP($A759,таксономия!$1:$1048576,8,0)</f>
        <v xml:space="preserve"> Proteobacteria</v>
      </c>
      <c r="EL759" s="3" t="str">
        <f>VLOOKUP($A759,таксономия!$1:$1048576,9,0)</f>
        <v xml:space="preserve"> Gammaproteobacteria</v>
      </c>
      <c r="EM759" t="str">
        <f>VLOOKUP($A759,таксономия!$1:$1048576,10,0)</f>
        <v xml:space="preserve"> Pasteurellales</v>
      </c>
      <c r="EN759" t="str">
        <f>VLOOKUP($A759,таксономия!$1:$1048576,11,0)</f>
        <v>Pasteurellaceae</v>
      </c>
      <c r="EO759" t="str">
        <f>VLOOKUP($A759,таксономия!$1:$1048576,12,0)</f>
        <v xml:space="preserve"> Haemophilus.</v>
      </c>
      <c r="EP759">
        <f>VLOOKUP($A759,таксономия!$1:$1048576,13,0)</f>
        <v>0</v>
      </c>
      <c r="EQ759">
        <f>VLOOKUP($A759,таксономия!$1:$1048576,14,0)</f>
        <v>0</v>
      </c>
    </row>
    <row r="760" spans="1:147" x14ac:dyDescent="0.25">
      <c r="A760" t="s">
        <v>1016</v>
      </c>
      <c r="C760">
        <f t="shared" si="15"/>
        <v>1</v>
      </c>
      <c r="D760" s="1">
        <v>1</v>
      </c>
      <c r="E760">
        <v>0</v>
      </c>
      <c r="F760">
        <v>0</v>
      </c>
      <c r="G760">
        <v>0</v>
      </c>
      <c r="H760">
        <v>0</v>
      </c>
      <c r="I760">
        <v>0</v>
      </c>
      <c r="J760" s="2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108</v>
      </c>
      <c r="EJ760" t="str">
        <f>VLOOKUP($A760,таксономия!$1:$1048576,7,0)</f>
        <v>Bacteria</v>
      </c>
      <c r="EK760" t="str">
        <f>VLOOKUP($A760,таксономия!$1:$1048576,8,0)</f>
        <v xml:space="preserve"> Proteobacteria</v>
      </c>
      <c r="EL760" s="3" t="str">
        <f>VLOOKUP($A760,таксономия!$1:$1048576,9,0)</f>
        <v xml:space="preserve"> Betaproteobacteria</v>
      </c>
      <c r="EM760" t="str">
        <f>VLOOKUP($A760,таксономия!$1:$1048576,10,0)</f>
        <v xml:space="preserve"> Neisseriales</v>
      </c>
      <c r="EN760" t="str">
        <f>VLOOKUP($A760,таксономия!$1:$1048576,11,0)</f>
        <v>Neisseriaceae</v>
      </c>
      <c r="EO760" t="str">
        <f>VLOOKUP($A760,таксономия!$1:$1048576,12,0)</f>
        <v xml:space="preserve"> Neisseria.</v>
      </c>
      <c r="EP760">
        <f>VLOOKUP($A760,таксономия!$1:$1048576,13,0)</f>
        <v>0</v>
      </c>
      <c r="EQ760">
        <f>VLOOKUP($A760,таксономия!$1:$1048576,14,0)</f>
        <v>0</v>
      </c>
    </row>
    <row r="761" spans="1:147" x14ac:dyDescent="0.25">
      <c r="A761" t="s">
        <v>1018</v>
      </c>
      <c r="C761">
        <f t="shared" si="15"/>
        <v>1</v>
      </c>
      <c r="D761" s="1">
        <v>1</v>
      </c>
      <c r="E761">
        <v>0</v>
      </c>
      <c r="F761">
        <v>0</v>
      </c>
      <c r="G761">
        <v>0</v>
      </c>
      <c r="H761">
        <v>0</v>
      </c>
      <c r="I761">
        <v>0</v>
      </c>
      <c r="J761" s="2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108</v>
      </c>
      <c r="EJ761" t="e">
        <f>VLOOKUP($A761,таксономия!$1:$1048576,7,0)</f>
        <v>#N/A</v>
      </c>
      <c r="EK761" t="e">
        <f>VLOOKUP($A761,таксономия!$1:$1048576,8,0)</f>
        <v>#N/A</v>
      </c>
      <c r="EL761" s="3" t="e">
        <f>VLOOKUP($A761,таксономия!$1:$1048576,9,0)</f>
        <v>#N/A</v>
      </c>
      <c r="EM761" t="e">
        <f>VLOOKUP($A761,таксономия!$1:$1048576,10,0)</f>
        <v>#N/A</v>
      </c>
      <c r="EN761" t="e">
        <f>VLOOKUP($A761,таксономия!$1:$1048576,11,0)</f>
        <v>#N/A</v>
      </c>
      <c r="EO761" t="e">
        <f>VLOOKUP($A761,таксономия!$1:$1048576,12,0)</f>
        <v>#N/A</v>
      </c>
      <c r="EP761" t="e">
        <f>VLOOKUP($A761,таксономия!$1:$1048576,13,0)</f>
        <v>#N/A</v>
      </c>
      <c r="EQ761" t="e">
        <f>VLOOKUP($A761,таксономия!$1:$1048576,14,0)</f>
        <v>#N/A</v>
      </c>
    </row>
    <row r="762" spans="1:147" x14ac:dyDescent="0.25">
      <c r="A762" t="s">
        <v>1019</v>
      </c>
      <c r="C762">
        <f t="shared" si="15"/>
        <v>1</v>
      </c>
      <c r="D762" s="1">
        <v>1</v>
      </c>
      <c r="E762">
        <v>0</v>
      </c>
      <c r="F762">
        <v>0</v>
      </c>
      <c r="G762">
        <v>0</v>
      </c>
      <c r="H762">
        <v>0</v>
      </c>
      <c r="I762">
        <v>0</v>
      </c>
      <c r="J762" s="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108</v>
      </c>
      <c r="EJ762" t="e">
        <f>VLOOKUP($A762,таксономия!$1:$1048576,7,0)</f>
        <v>#N/A</v>
      </c>
      <c r="EK762" t="e">
        <f>VLOOKUP($A762,таксономия!$1:$1048576,8,0)</f>
        <v>#N/A</v>
      </c>
      <c r="EL762" s="3" t="e">
        <f>VLOOKUP($A762,таксономия!$1:$1048576,9,0)</f>
        <v>#N/A</v>
      </c>
      <c r="EM762" t="e">
        <f>VLOOKUP($A762,таксономия!$1:$1048576,10,0)</f>
        <v>#N/A</v>
      </c>
      <c r="EN762" t="e">
        <f>VLOOKUP($A762,таксономия!$1:$1048576,11,0)</f>
        <v>#N/A</v>
      </c>
      <c r="EO762" t="e">
        <f>VLOOKUP($A762,таксономия!$1:$1048576,12,0)</f>
        <v>#N/A</v>
      </c>
      <c r="EP762" t="e">
        <f>VLOOKUP($A762,таксономия!$1:$1048576,13,0)</f>
        <v>#N/A</v>
      </c>
      <c r="EQ762" t="e">
        <f>VLOOKUP($A762,таксономия!$1:$1048576,14,0)</f>
        <v>#N/A</v>
      </c>
    </row>
    <row r="763" spans="1:147" x14ac:dyDescent="0.25">
      <c r="A763" t="s">
        <v>1020</v>
      </c>
      <c r="C763">
        <f t="shared" si="15"/>
        <v>1</v>
      </c>
      <c r="D763" s="1">
        <v>1</v>
      </c>
      <c r="E763">
        <v>0</v>
      </c>
      <c r="F763">
        <v>0</v>
      </c>
      <c r="G763">
        <v>0</v>
      </c>
      <c r="H763">
        <v>0</v>
      </c>
      <c r="I763">
        <v>0</v>
      </c>
      <c r="J763" s="2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108</v>
      </c>
      <c r="EJ763" t="str">
        <f>VLOOKUP($A763,таксономия!$1:$1048576,7,0)</f>
        <v>Bacteria</v>
      </c>
      <c r="EK763" t="str">
        <f>VLOOKUP($A763,таксономия!$1:$1048576,8,0)</f>
        <v xml:space="preserve"> Proteobacteria</v>
      </c>
      <c r="EL763" s="3" t="str">
        <f>VLOOKUP($A763,таксономия!$1:$1048576,9,0)</f>
        <v xml:space="preserve"> Gammaproteobacteria</v>
      </c>
      <c r="EM763" t="str">
        <f>VLOOKUP($A763,таксономия!$1:$1048576,10,0)</f>
        <v xml:space="preserve"> Enterobacteriales</v>
      </c>
      <c r="EN763" t="str">
        <f>VLOOKUP($A763,таксономия!$1:$1048576,11,0)</f>
        <v>Enterobacteriaceae</v>
      </c>
      <c r="EO763" t="str">
        <f>VLOOKUP($A763,таксономия!$1:$1048576,12,0)</f>
        <v xml:space="preserve"> Escherichia.</v>
      </c>
      <c r="EP763">
        <f>VLOOKUP($A763,таксономия!$1:$1048576,13,0)</f>
        <v>0</v>
      </c>
      <c r="EQ763">
        <f>VLOOKUP($A763,таксономия!$1:$1048576,14,0)</f>
        <v>0</v>
      </c>
    </row>
    <row r="764" spans="1:147" x14ac:dyDescent="0.25">
      <c r="A764" t="s">
        <v>1021</v>
      </c>
      <c r="C764">
        <f t="shared" si="15"/>
        <v>1</v>
      </c>
      <c r="D764" s="1">
        <v>1</v>
      </c>
      <c r="E764">
        <v>0</v>
      </c>
      <c r="F764">
        <v>0</v>
      </c>
      <c r="G764">
        <v>0</v>
      </c>
      <c r="H764">
        <v>0</v>
      </c>
      <c r="I764">
        <v>0</v>
      </c>
      <c r="J764" s="2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108</v>
      </c>
      <c r="EJ764" t="e">
        <f>VLOOKUP($A764,таксономия!$1:$1048576,7,0)</f>
        <v>#N/A</v>
      </c>
      <c r="EK764" t="e">
        <f>VLOOKUP($A764,таксономия!$1:$1048576,8,0)</f>
        <v>#N/A</v>
      </c>
      <c r="EL764" s="3" t="e">
        <f>VLOOKUP($A764,таксономия!$1:$1048576,9,0)</f>
        <v>#N/A</v>
      </c>
      <c r="EM764" t="e">
        <f>VLOOKUP($A764,таксономия!$1:$1048576,10,0)</f>
        <v>#N/A</v>
      </c>
      <c r="EN764" t="e">
        <f>VLOOKUP($A764,таксономия!$1:$1048576,11,0)</f>
        <v>#N/A</v>
      </c>
      <c r="EO764" t="e">
        <f>VLOOKUP($A764,таксономия!$1:$1048576,12,0)</f>
        <v>#N/A</v>
      </c>
      <c r="EP764" t="e">
        <f>VLOOKUP($A764,таксономия!$1:$1048576,13,0)</f>
        <v>#N/A</v>
      </c>
      <c r="EQ764" t="e">
        <f>VLOOKUP($A764,таксономия!$1:$1048576,14,0)</f>
        <v>#N/A</v>
      </c>
    </row>
    <row r="765" spans="1:147" x14ac:dyDescent="0.25">
      <c r="A765" t="s">
        <v>1022</v>
      </c>
      <c r="C765">
        <f t="shared" si="15"/>
        <v>1</v>
      </c>
      <c r="D765" s="1">
        <v>1</v>
      </c>
      <c r="E765">
        <v>0</v>
      </c>
      <c r="F765">
        <v>0</v>
      </c>
      <c r="G765">
        <v>0</v>
      </c>
      <c r="H765">
        <v>0</v>
      </c>
      <c r="I765">
        <v>0</v>
      </c>
      <c r="J765" s="2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108</v>
      </c>
      <c r="EJ765" t="e">
        <f>VLOOKUP($A765,таксономия!$1:$1048576,7,0)</f>
        <v>#N/A</v>
      </c>
      <c r="EK765" t="e">
        <f>VLOOKUP($A765,таксономия!$1:$1048576,8,0)</f>
        <v>#N/A</v>
      </c>
      <c r="EL765" s="3" t="e">
        <f>VLOOKUP($A765,таксономия!$1:$1048576,9,0)</f>
        <v>#N/A</v>
      </c>
      <c r="EM765" t="e">
        <f>VLOOKUP($A765,таксономия!$1:$1048576,10,0)</f>
        <v>#N/A</v>
      </c>
      <c r="EN765" t="e">
        <f>VLOOKUP($A765,таксономия!$1:$1048576,11,0)</f>
        <v>#N/A</v>
      </c>
      <c r="EO765" t="e">
        <f>VLOOKUP($A765,таксономия!$1:$1048576,12,0)</f>
        <v>#N/A</v>
      </c>
      <c r="EP765" t="e">
        <f>VLOOKUP($A765,таксономия!$1:$1048576,13,0)</f>
        <v>#N/A</v>
      </c>
      <c r="EQ765" t="e">
        <f>VLOOKUP($A765,таксономия!$1:$1048576,14,0)</f>
        <v>#N/A</v>
      </c>
    </row>
    <row r="766" spans="1:147" x14ac:dyDescent="0.25">
      <c r="A766" t="s">
        <v>1023</v>
      </c>
      <c r="C766">
        <f t="shared" si="15"/>
        <v>1</v>
      </c>
      <c r="D766" s="1">
        <v>1</v>
      </c>
      <c r="E766">
        <v>0</v>
      </c>
      <c r="F766">
        <v>0</v>
      </c>
      <c r="G766">
        <v>0</v>
      </c>
      <c r="H766">
        <v>0</v>
      </c>
      <c r="I766">
        <v>0</v>
      </c>
      <c r="J766" s="2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108</v>
      </c>
      <c r="EJ766" t="e">
        <f>VLOOKUP($A766,таксономия!$1:$1048576,7,0)</f>
        <v>#N/A</v>
      </c>
      <c r="EK766" t="e">
        <f>VLOOKUP($A766,таксономия!$1:$1048576,8,0)</f>
        <v>#N/A</v>
      </c>
      <c r="EL766" s="3" t="e">
        <f>VLOOKUP($A766,таксономия!$1:$1048576,9,0)</f>
        <v>#N/A</v>
      </c>
      <c r="EM766" t="e">
        <f>VLOOKUP($A766,таксономия!$1:$1048576,10,0)</f>
        <v>#N/A</v>
      </c>
      <c r="EN766" t="e">
        <f>VLOOKUP($A766,таксономия!$1:$1048576,11,0)</f>
        <v>#N/A</v>
      </c>
      <c r="EO766" t="e">
        <f>VLOOKUP($A766,таксономия!$1:$1048576,12,0)</f>
        <v>#N/A</v>
      </c>
      <c r="EP766" t="e">
        <f>VLOOKUP($A766,таксономия!$1:$1048576,13,0)</f>
        <v>#N/A</v>
      </c>
      <c r="EQ766" t="e">
        <f>VLOOKUP($A766,таксономия!$1:$1048576,14,0)</f>
        <v>#N/A</v>
      </c>
    </row>
    <row r="767" spans="1:147" x14ac:dyDescent="0.25">
      <c r="A767" t="s">
        <v>1026</v>
      </c>
      <c r="C767">
        <f t="shared" si="15"/>
        <v>1</v>
      </c>
      <c r="D767" s="1">
        <v>1</v>
      </c>
      <c r="E767">
        <v>0</v>
      </c>
      <c r="F767">
        <v>0</v>
      </c>
      <c r="G767">
        <v>0</v>
      </c>
      <c r="H767">
        <v>0</v>
      </c>
      <c r="I767">
        <v>0</v>
      </c>
      <c r="J767" s="2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0</v>
      </c>
      <c r="DV767">
        <v>0</v>
      </c>
      <c r="DW767">
        <v>0</v>
      </c>
      <c r="DX767">
        <v>0</v>
      </c>
      <c r="DY767">
        <v>0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108</v>
      </c>
      <c r="EJ767" t="str">
        <f>VLOOKUP($A767,таксономия!$1:$1048576,7,0)</f>
        <v>Bacteria</v>
      </c>
      <c r="EK767" t="str">
        <f>VLOOKUP($A767,таксономия!$1:$1048576,8,0)</f>
        <v xml:space="preserve"> Proteobacteria</v>
      </c>
      <c r="EL767" s="3" t="str">
        <f>VLOOKUP($A767,таксономия!$1:$1048576,9,0)</f>
        <v xml:space="preserve"> Gammaproteobacteria</v>
      </c>
      <c r="EM767" t="str">
        <f>VLOOKUP($A767,таксономия!$1:$1048576,10,0)</f>
        <v xml:space="preserve"> Enterobacteriales</v>
      </c>
      <c r="EN767" t="str">
        <f>VLOOKUP($A767,таксономия!$1:$1048576,11,0)</f>
        <v>Enterobacteriaceae</v>
      </c>
      <c r="EO767" t="str">
        <f>VLOOKUP($A767,таксономия!$1:$1048576,12,0)</f>
        <v xml:space="preserve"> Shigella.</v>
      </c>
      <c r="EP767">
        <f>VLOOKUP($A767,таксономия!$1:$1048576,13,0)</f>
        <v>0</v>
      </c>
      <c r="EQ767">
        <f>VLOOKUP($A767,таксономия!$1:$1048576,14,0)</f>
        <v>0</v>
      </c>
    </row>
    <row r="768" spans="1:147" x14ac:dyDescent="0.25">
      <c r="A768" t="s">
        <v>1027</v>
      </c>
      <c r="C768">
        <f t="shared" si="15"/>
        <v>1</v>
      </c>
      <c r="D768" s="1">
        <v>1</v>
      </c>
      <c r="E768">
        <v>0</v>
      </c>
      <c r="F768">
        <v>0</v>
      </c>
      <c r="G768">
        <v>0</v>
      </c>
      <c r="H768">
        <v>0</v>
      </c>
      <c r="I768">
        <v>0</v>
      </c>
      <c r="J768" s="2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108</v>
      </c>
      <c r="EJ768" t="e">
        <f>VLOOKUP($A768,таксономия!$1:$1048576,7,0)</f>
        <v>#N/A</v>
      </c>
      <c r="EK768" t="e">
        <f>VLOOKUP($A768,таксономия!$1:$1048576,8,0)</f>
        <v>#N/A</v>
      </c>
      <c r="EL768" s="3" t="e">
        <f>VLOOKUP($A768,таксономия!$1:$1048576,9,0)</f>
        <v>#N/A</v>
      </c>
      <c r="EM768" t="e">
        <f>VLOOKUP($A768,таксономия!$1:$1048576,10,0)</f>
        <v>#N/A</v>
      </c>
      <c r="EN768" t="e">
        <f>VLOOKUP($A768,таксономия!$1:$1048576,11,0)</f>
        <v>#N/A</v>
      </c>
      <c r="EO768" t="e">
        <f>VLOOKUP($A768,таксономия!$1:$1048576,12,0)</f>
        <v>#N/A</v>
      </c>
      <c r="EP768" t="e">
        <f>VLOOKUP($A768,таксономия!$1:$1048576,13,0)</f>
        <v>#N/A</v>
      </c>
      <c r="EQ768" t="e">
        <f>VLOOKUP($A768,таксономия!$1:$1048576,14,0)</f>
        <v>#N/A</v>
      </c>
    </row>
    <row r="769" spans="1:147" x14ac:dyDescent="0.25">
      <c r="A769" t="s">
        <v>1028</v>
      </c>
      <c r="C769">
        <f t="shared" si="15"/>
        <v>1</v>
      </c>
      <c r="D769" s="1">
        <v>1</v>
      </c>
      <c r="E769">
        <v>0</v>
      </c>
      <c r="F769">
        <v>0</v>
      </c>
      <c r="G769">
        <v>0</v>
      </c>
      <c r="H769">
        <v>0</v>
      </c>
      <c r="I769">
        <v>0</v>
      </c>
      <c r="J769" s="2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108</v>
      </c>
      <c r="EJ769" t="str">
        <f>VLOOKUP($A769,таксономия!$1:$1048576,7,0)</f>
        <v>Bacteria</v>
      </c>
      <c r="EK769" t="str">
        <f>VLOOKUP($A769,таксономия!$1:$1048576,8,0)</f>
        <v xml:space="preserve"> Proteobacteria</v>
      </c>
      <c r="EL769" s="3" t="str">
        <f>VLOOKUP($A769,таксономия!$1:$1048576,9,0)</f>
        <v xml:space="preserve"> Gammaproteobacteria</v>
      </c>
      <c r="EM769" t="str">
        <f>VLOOKUP($A769,таксономия!$1:$1048576,10,0)</f>
        <v xml:space="preserve"> Pasteurellales</v>
      </c>
      <c r="EN769" t="str">
        <f>VLOOKUP($A769,таксономия!$1:$1048576,11,0)</f>
        <v>Pasteurellaceae</v>
      </c>
      <c r="EO769" t="str">
        <f>VLOOKUP($A769,таксономия!$1:$1048576,12,0)</f>
        <v xml:space="preserve"> Actinobacillus.</v>
      </c>
      <c r="EP769">
        <f>VLOOKUP($A769,таксономия!$1:$1048576,13,0)</f>
        <v>0</v>
      </c>
      <c r="EQ769">
        <f>VLOOKUP($A769,таксономия!$1:$1048576,14,0)</f>
        <v>0</v>
      </c>
    </row>
    <row r="770" spans="1:147" x14ac:dyDescent="0.25">
      <c r="A770" t="s">
        <v>1029</v>
      </c>
      <c r="C770">
        <f t="shared" si="15"/>
        <v>1</v>
      </c>
      <c r="D770" s="1">
        <v>1</v>
      </c>
      <c r="E770">
        <v>0</v>
      </c>
      <c r="F770">
        <v>0</v>
      </c>
      <c r="G770">
        <v>0</v>
      </c>
      <c r="H770">
        <v>0</v>
      </c>
      <c r="I770">
        <v>0</v>
      </c>
      <c r="J770" s="2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110</v>
      </c>
      <c r="EJ770" t="e">
        <f>VLOOKUP($A770,таксономия!$1:$1048576,7,0)</f>
        <v>#N/A</v>
      </c>
      <c r="EK770" t="e">
        <f>VLOOKUP($A770,таксономия!$1:$1048576,8,0)</f>
        <v>#N/A</v>
      </c>
      <c r="EL770" s="3" t="e">
        <f>VLOOKUP($A770,таксономия!$1:$1048576,9,0)</f>
        <v>#N/A</v>
      </c>
      <c r="EM770" t="e">
        <f>VLOOKUP($A770,таксономия!$1:$1048576,10,0)</f>
        <v>#N/A</v>
      </c>
      <c r="EN770" t="e">
        <f>VLOOKUP($A770,таксономия!$1:$1048576,11,0)</f>
        <v>#N/A</v>
      </c>
      <c r="EO770" t="e">
        <f>VLOOKUP($A770,таксономия!$1:$1048576,12,0)</f>
        <v>#N/A</v>
      </c>
      <c r="EP770" t="e">
        <f>VLOOKUP($A770,таксономия!$1:$1048576,13,0)</f>
        <v>#N/A</v>
      </c>
      <c r="EQ770" t="e">
        <f>VLOOKUP($A770,таксономия!$1:$1048576,14,0)</f>
        <v>#N/A</v>
      </c>
    </row>
    <row r="771" spans="1:147" x14ac:dyDescent="0.25">
      <c r="A771" t="s">
        <v>1034</v>
      </c>
      <c r="B771" t="s">
        <v>5623</v>
      </c>
      <c r="C771">
        <f t="shared" si="15"/>
        <v>1</v>
      </c>
      <c r="D771" s="1">
        <v>1</v>
      </c>
      <c r="E771">
        <v>0</v>
      </c>
      <c r="F771">
        <v>0</v>
      </c>
      <c r="G771">
        <v>0</v>
      </c>
      <c r="H771">
        <v>0</v>
      </c>
      <c r="I771">
        <v>0</v>
      </c>
      <c r="J771" s="2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54</v>
      </c>
      <c r="EJ771" t="str">
        <f>VLOOKUP($A771,таксономия!$1:$1048576,7,0)</f>
        <v>Bacteria</v>
      </c>
      <c r="EK771" t="str">
        <f>VLOOKUP($A771,таксономия!$1:$1048576,8,0)</f>
        <v xml:space="preserve"> Actinobacteria</v>
      </c>
      <c r="EL771" s="3" t="str">
        <f>VLOOKUP($A771,таксономия!$1:$1048576,9,0)</f>
        <v xml:space="preserve"> Micrococcales</v>
      </c>
      <c r="EM771" t="str">
        <f>VLOOKUP($A771,таксономия!$1:$1048576,10,0)</f>
        <v xml:space="preserve"> Microbacteriaceae</v>
      </c>
      <c r="EN771" t="str">
        <f>VLOOKUP($A771,таксономия!$1:$1048576,11,0)</f>
        <v>Microbacterium.</v>
      </c>
      <c r="EO771">
        <f>VLOOKUP($A771,таксономия!$1:$1048576,12,0)</f>
        <v>0</v>
      </c>
      <c r="EP771">
        <f>VLOOKUP($A771,таксономия!$1:$1048576,13,0)</f>
        <v>0</v>
      </c>
      <c r="EQ771">
        <f>VLOOKUP($A771,таксономия!$1:$1048576,14,0)</f>
        <v>0</v>
      </c>
    </row>
    <row r="772" spans="1:147" x14ac:dyDescent="0.25">
      <c r="A772" t="s">
        <v>1035</v>
      </c>
      <c r="B772" t="s">
        <v>5623</v>
      </c>
      <c r="C772">
        <f t="shared" si="15"/>
        <v>1</v>
      </c>
      <c r="D772" s="1">
        <v>1</v>
      </c>
      <c r="E772">
        <v>0</v>
      </c>
      <c r="F772">
        <v>0</v>
      </c>
      <c r="G772">
        <v>0</v>
      </c>
      <c r="H772">
        <v>0</v>
      </c>
      <c r="I772">
        <v>0</v>
      </c>
      <c r="J772" s="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89</v>
      </c>
      <c r="EJ772" t="str">
        <f>VLOOKUP($A772,таксономия!$1:$1048576,7,0)</f>
        <v>Bacteria</v>
      </c>
      <c r="EK772" t="str">
        <f>VLOOKUP($A772,таксономия!$1:$1048576,8,0)</f>
        <v xml:space="preserve"> Actinobacteria</v>
      </c>
      <c r="EL772" s="3" t="str">
        <f>VLOOKUP($A772,таксономия!$1:$1048576,9,0)</f>
        <v xml:space="preserve"> Micrococcales</v>
      </c>
      <c r="EM772" t="str">
        <f>VLOOKUP($A772,таксономия!$1:$1048576,10,0)</f>
        <v xml:space="preserve"> Microbacteriaceae</v>
      </c>
      <c r="EN772" t="str">
        <f>VLOOKUP($A772,таксономия!$1:$1048576,11,0)</f>
        <v>Microbacterium.</v>
      </c>
      <c r="EO772">
        <f>VLOOKUP($A772,таксономия!$1:$1048576,12,0)</f>
        <v>0</v>
      </c>
      <c r="EP772">
        <f>VLOOKUP($A772,таксономия!$1:$1048576,13,0)</f>
        <v>0</v>
      </c>
      <c r="EQ772">
        <f>VLOOKUP($A772,таксономия!$1:$1048576,14,0)</f>
        <v>0</v>
      </c>
    </row>
    <row r="773" spans="1:147" x14ac:dyDescent="0.25">
      <c r="A773" t="s">
        <v>1036</v>
      </c>
      <c r="C773">
        <f t="shared" si="15"/>
        <v>1</v>
      </c>
      <c r="D773" s="1">
        <v>1</v>
      </c>
      <c r="E773">
        <v>0</v>
      </c>
      <c r="F773">
        <v>0</v>
      </c>
      <c r="G773">
        <v>0</v>
      </c>
      <c r="H773">
        <v>0</v>
      </c>
      <c r="I773">
        <v>0</v>
      </c>
      <c r="J773" s="2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0</v>
      </c>
      <c r="DY773">
        <v>0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113</v>
      </c>
      <c r="EJ773" t="e">
        <f>VLOOKUP($A773,таксономия!$1:$1048576,7,0)</f>
        <v>#N/A</v>
      </c>
      <c r="EK773" t="e">
        <f>VLOOKUP($A773,таксономия!$1:$1048576,8,0)</f>
        <v>#N/A</v>
      </c>
      <c r="EL773" s="3" t="e">
        <f>VLOOKUP($A773,таксономия!$1:$1048576,9,0)</f>
        <v>#N/A</v>
      </c>
      <c r="EM773" t="e">
        <f>VLOOKUP($A773,таксономия!$1:$1048576,10,0)</f>
        <v>#N/A</v>
      </c>
      <c r="EN773" t="e">
        <f>VLOOKUP($A773,таксономия!$1:$1048576,11,0)</f>
        <v>#N/A</v>
      </c>
      <c r="EO773" t="e">
        <f>VLOOKUP($A773,таксономия!$1:$1048576,12,0)</f>
        <v>#N/A</v>
      </c>
      <c r="EP773" t="e">
        <f>VLOOKUP($A773,таксономия!$1:$1048576,13,0)</f>
        <v>#N/A</v>
      </c>
      <c r="EQ773" t="e">
        <f>VLOOKUP($A773,таксономия!$1:$1048576,14,0)</f>
        <v>#N/A</v>
      </c>
    </row>
    <row r="774" spans="1:147" x14ac:dyDescent="0.25">
      <c r="A774" t="s">
        <v>1037</v>
      </c>
      <c r="C774">
        <f t="shared" si="15"/>
        <v>1</v>
      </c>
      <c r="D774" s="1">
        <v>1</v>
      </c>
      <c r="E774">
        <v>0</v>
      </c>
      <c r="F774">
        <v>0</v>
      </c>
      <c r="G774">
        <v>0</v>
      </c>
      <c r="H774">
        <v>0</v>
      </c>
      <c r="I774">
        <v>0</v>
      </c>
      <c r="J774" s="2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0</v>
      </c>
      <c r="DX774">
        <v>0</v>
      </c>
      <c r="DY774">
        <v>0</v>
      </c>
      <c r="DZ774">
        <v>0</v>
      </c>
      <c r="EA774">
        <v>0</v>
      </c>
      <c r="EB774">
        <v>0</v>
      </c>
      <c r="EC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112</v>
      </c>
      <c r="EJ774" t="e">
        <f>VLOOKUP($A774,таксономия!$1:$1048576,7,0)</f>
        <v>#N/A</v>
      </c>
      <c r="EK774" t="e">
        <f>VLOOKUP($A774,таксономия!$1:$1048576,8,0)</f>
        <v>#N/A</v>
      </c>
      <c r="EL774" s="3" t="e">
        <f>VLOOKUP($A774,таксономия!$1:$1048576,9,0)</f>
        <v>#N/A</v>
      </c>
      <c r="EM774" t="e">
        <f>VLOOKUP($A774,таксономия!$1:$1048576,10,0)</f>
        <v>#N/A</v>
      </c>
      <c r="EN774" t="e">
        <f>VLOOKUP($A774,таксономия!$1:$1048576,11,0)</f>
        <v>#N/A</v>
      </c>
      <c r="EO774" t="e">
        <f>VLOOKUP($A774,таксономия!$1:$1048576,12,0)</f>
        <v>#N/A</v>
      </c>
      <c r="EP774" t="e">
        <f>VLOOKUP($A774,таксономия!$1:$1048576,13,0)</f>
        <v>#N/A</v>
      </c>
      <c r="EQ774" t="e">
        <f>VLOOKUP($A774,таксономия!$1:$1048576,14,0)</f>
        <v>#N/A</v>
      </c>
    </row>
    <row r="775" spans="1:147" x14ac:dyDescent="0.25">
      <c r="A775" t="s">
        <v>1038</v>
      </c>
      <c r="C775">
        <f t="shared" ref="C775:C838" si="16">IF(SUM(D775:EH775)=1,1,)</f>
        <v>1</v>
      </c>
      <c r="D775" s="1">
        <v>1</v>
      </c>
      <c r="E775">
        <v>0</v>
      </c>
      <c r="F775">
        <v>0</v>
      </c>
      <c r="G775">
        <v>0</v>
      </c>
      <c r="H775">
        <v>0</v>
      </c>
      <c r="I775">
        <v>0</v>
      </c>
      <c r="J775" s="2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99</v>
      </c>
      <c r="EJ775" t="e">
        <f>VLOOKUP($A775,таксономия!$1:$1048576,7,0)</f>
        <v>#N/A</v>
      </c>
      <c r="EK775" t="e">
        <f>VLOOKUP($A775,таксономия!$1:$1048576,8,0)</f>
        <v>#N/A</v>
      </c>
      <c r="EL775" s="3" t="e">
        <f>VLOOKUP($A775,таксономия!$1:$1048576,9,0)</f>
        <v>#N/A</v>
      </c>
      <c r="EM775" t="e">
        <f>VLOOKUP($A775,таксономия!$1:$1048576,10,0)</f>
        <v>#N/A</v>
      </c>
      <c r="EN775" t="e">
        <f>VLOOKUP($A775,таксономия!$1:$1048576,11,0)</f>
        <v>#N/A</v>
      </c>
      <c r="EO775" t="e">
        <f>VLOOKUP($A775,таксономия!$1:$1048576,12,0)</f>
        <v>#N/A</v>
      </c>
      <c r="EP775" t="e">
        <f>VLOOKUP($A775,таксономия!$1:$1048576,13,0)</f>
        <v>#N/A</v>
      </c>
      <c r="EQ775" t="e">
        <f>VLOOKUP($A775,таксономия!$1:$1048576,14,0)</f>
        <v>#N/A</v>
      </c>
    </row>
    <row r="776" spans="1:147" x14ac:dyDescent="0.25">
      <c r="A776" t="s">
        <v>1039</v>
      </c>
      <c r="C776">
        <f t="shared" si="16"/>
        <v>1</v>
      </c>
      <c r="D776" s="1">
        <v>1</v>
      </c>
      <c r="E776">
        <v>0</v>
      </c>
      <c r="F776">
        <v>0</v>
      </c>
      <c r="G776">
        <v>0</v>
      </c>
      <c r="H776">
        <v>0</v>
      </c>
      <c r="I776">
        <v>0</v>
      </c>
      <c r="J776" s="2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0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82</v>
      </c>
      <c r="EJ776" t="e">
        <f>VLOOKUP($A776,таксономия!$1:$1048576,7,0)</f>
        <v>#N/A</v>
      </c>
      <c r="EK776" t="e">
        <f>VLOOKUP($A776,таксономия!$1:$1048576,8,0)</f>
        <v>#N/A</v>
      </c>
      <c r="EL776" s="3" t="e">
        <f>VLOOKUP($A776,таксономия!$1:$1048576,9,0)</f>
        <v>#N/A</v>
      </c>
      <c r="EM776" t="e">
        <f>VLOOKUP($A776,таксономия!$1:$1048576,10,0)</f>
        <v>#N/A</v>
      </c>
      <c r="EN776" t="e">
        <f>VLOOKUP($A776,таксономия!$1:$1048576,11,0)</f>
        <v>#N/A</v>
      </c>
      <c r="EO776" t="e">
        <f>VLOOKUP($A776,таксономия!$1:$1048576,12,0)</f>
        <v>#N/A</v>
      </c>
      <c r="EP776" t="e">
        <f>VLOOKUP($A776,таксономия!$1:$1048576,13,0)</f>
        <v>#N/A</v>
      </c>
      <c r="EQ776" t="e">
        <f>VLOOKUP($A776,таксономия!$1:$1048576,14,0)</f>
        <v>#N/A</v>
      </c>
    </row>
    <row r="777" spans="1:147" x14ac:dyDescent="0.25">
      <c r="A777" t="s">
        <v>1042</v>
      </c>
      <c r="C777">
        <f t="shared" si="16"/>
        <v>1</v>
      </c>
      <c r="D777" s="1">
        <v>1</v>
      </c>
      <c r="E777">
        <v>0</v>
      </c>
      <c r="F777">
        <v>0</v>
      </c>
      <c r="G777">
        <v>0</v>
      </c>
      <c r="H777">
        <v>0</v>
      </c>
      <c r="I777">
        <v>0</v>
      </c>
      <c r="J777" s="2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0</v>
      </c>
      <c r="DV777">
        <v>0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108</v>
      </c>
      <c r="EJ777" t="e">
        <f>VLOOKUP($A777,таксономия!$1:$1048576,7,0)</f>
        <v>#N/A</v>
      </c>
      <c r="EK777" t="e">
        <f>VLOOKUP($A777,таксономия!$1:$1048576,8,0)</f>
        <v>#N/A</v>
      </c>
      <c r="EL777" s="3" t="e">
        <f>VLOOKUP($A777,таксономия!$1:$1048576,9,0)</f>
        <v>#N/A</v>
      </c>
      <c r="EM777" t="e">
        <f>VLOOKUP($A777,таксономия!$1:$1048576,10,0)</f>
        <v>#N/A</v>
      </c>
      <c r="EN777" t="e">
        <f>VLOOKUP($A777,таксономия!$1:$1048576,11,0)</f>
        <v>#N/A</v>
      </c>
      <c r="EO777" t="e">
        <f>VLOOKUP($A777,таксономия!$1:$1048576,12,0)</f>
        <v>#N/A</v>
      </c>
      <c r="EP777" t="e">
        <f>VLOOKUP($A777,таксономия!$1:$1048576,13,0)</f>
        <v>#N/A</v>
      </c>
      <c r="EQ777" t="e">
        <f>VLOOKUP($A777,таксономия!$1:$1048576,14,0)</f>
        <v>#N/A</v>
      </c>
    </row>
    <row r="778" spans="1:147" x14ac:dyDescent="0.25">
      <c r="A778" t="s">
        <v>1044</v>
      </c>
      <c r="C778">
        <f t="shared" si="16"/>
        <v>1</v>
      </c>
      <c r="D778" s="1">
        <v>1</v>
      </c>
      <c r="E778">
        <v>0</v>
      </c>
      <c r="F778">
        <v>0</v>
      </c>
      <c r="G778">
        <v>0</v>
      </c>
      <c r="H778">
        <v>0</v>
      </c>
      <c r="I778">
        <v>0</v>
      </c>
      <c r="J778" s="2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0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109</v>
      </c>
      <c r="EJ778" t="e">
        <f>VLOOKUP($A778,таксономия!$1:$1048576,7,0)</f>
        <v>#N/A</v>
      </c>
      <c r="EK778" t="e">
        <f>VLOOKUP($A778,таксономия!$1:$1048576,8,0)</f>
        <v>#N/A</v>
      </c>
      <c r="EL778" s="3" t="e">
        <f>VLOOKUP($A778,таксономия!$1:$1048576,9,0)</f>
        <v>#N/A</v>
      </c>
      <c r="EM778" t="e">
        <f>VLOOKUP($A778,таксономия!$1:$1048576,10,0)</f>
        <v>#N/A</v>
      </c>
      <c r="EN778" t="e">
        <f>VLOOKUP($A778,таксономия!$1:$1048576,11,0)</f>
        <v>#N/A</v>
      </c>
      <c r="EO778" t="e">
        <f>VLOOKUP($A778,таксономия!$1:$1048576,12,0)</f>
        <v>#N/A</v>
      </c>
      <c r="EP778" t="e">
        <f>VLOOKUP($A778,таксономия!$1:$1048576,13,0)</f>
        <v>#N/A</v>
      </c>
      <c r="EQ778" t="e">
        <f>VLOOKUP($A778,таксономия!$1:$1048576,14,0)</f>
        <v>#N/A</v>
      </c>
    </row>
    <row r="779" spans="1:147" x14ac:dyDescent="0.25">
      <c r="A779" t="s">
        <v>1045</v>
      </c>
      <c r="C779">
        <f t="shared" si="16"/>
        <v>1</v>
      </c>
      <c r="D779" s="1">
        <v>1</v>
      </c>
      <c r="E779">
        <v>0</v>
      </c>
      <c r="F779">
        <v>0</v>
      </c>
      <c r="G779">
        <v>0</v>
      </c>
      <c r="H779">
        <v>0</v>
      </c>
      <c r="I779">
        <v>0</v>
      </c>
      <c r="J779" s="2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0</v>
      </c>
      <c r="DZ779">
        <v>0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108</v>
      </c>
      <c r="EJ779" t="str">
        <f>VLOOKUP($A779,таксономия!$1:$1048576,7,0)</f>
        <v>Bacteria</v>
      </c>
      <c r="EK779" t="str">
        <f>VLOOKUP($A779,таксономия!$1:$1048576,8,0)</f>
        <v xml:space="preserve"> Proteobacteria</v>
      </c>
      <c r="EL779" s="3" t="str">
        <f>VLOOKUP($A779,таксономия!$1:$1048576,9,0)</f>
        <v xml:space="preserve"> Gammaproteobacteria</v>
      </c>
      <c r="EM779" t="str">
        <f>VLOOKUP($A779,таксономия!$1:$1048576,10,0)</f>
        <v xml:space="preserve"> Enterobacteriales</v>
      </c>
      <c r="EN779" t="str">
        <f>VLOOKUP($A779,таксономия!$1:$1048576,11,0)</f>
        <v>Enterobacteriaceae</v>
      </c>
      <c r="EO779" t="str">
        <f>VLOOKUP($A779,таксономия!$1:$1048576,12,0)</f>
        <v xml:space="preserve"> Escherichia.</v>
      </c>
      <c r="EP779">
        <f>VLOOKUP($A779,таксономия!$1:$1048576,13,0)</f>
        <v>0</v>
      </c>
      <c r="EQ779">
        <f>VLOOKUP($A779,таксономия!$1:$1048576,14,0)</f>
        <v>0</v>
      </c>
    </row>
    <row r="780" spans="1:147" x14ac:dyDescent="0.25">
      <c r="A780" t="s">
        <v>1047</v>
      </c>
      <c r="B780" t="s">
        <v>5623</v>
      </c>
      <c r="C780">
        <f t="shared" si="16"/>
        <v>1</v>
      </c>
      <c r="D780" s="1">
        <v>1</v>
      </c>
      <c r="E780">
        <v>0</v>
      </c>
      <c r="F780">
        <v>0</v>
      </c>
      <c r="G780">
        <v>0</v>
      </c>
      <c r="H780">
        <v>0</v>
      </c>
      <c r="I780">
        <v>0</v>
      </c>
      <c r="J780" s="2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  <c r="DT780">
        <v>0</v>
      </c>
      <c r="DU780">
        <v>0</v>
      </c>
      <c r="DV780">
        <v>0</v>
      </c>
      <c r="DW780">
        <v>0</v>
      </c>
      <c r="DX780">
        <v>0</v>
      </c>
      <c r="DY780">
        <v>0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87</v>
      </c>
      <c r="EJ780" t="str">
        <f>VLOOKUP($A780,таксономия!$1:$1048576,7,0)</f>
        <v>Bacteria</v>
      </c>
      <c r="EK780" t="str">
        <f>VLOOKUP($A780,таксономия!$1:$1048576,8,0)</f>
        <v xml:space="preserve"> Actinobacteria</v>
      </c>
      <c r="EL780" s="3" t="str">
        <f>VLOOKUP($A780,таксономия!$1:$1048576,9,0)</f>
        <v xml:space="preserve"> Corynebacteriales</v>
      </c>
      <c r="EM780" t="str">
        <f>VLOOKUP($A780,таксономия!$1:$1048576,10,0)</f>
        <v xml:space="preserve"> Nocardiaceae</v>
      </c>
      <c r="EN780" t="str">
        <f>VLOOKUP($A780,таксономия!$1:$1048576,11,0)</f>
        <v>Rhodococcus.</v>
      </c>
      <c r="EO780">
        <f>VLOOKUP($A780,таксономия!$1:$1048576,12,0)</f>
        <v>0</v>
      </c>
      <c r="EP780">
        <f>VLOOKUP($A780,таксономия!$1:$1048576,13,0)</f>
        <v>0</v>
      </c>
      <c r="EQ780">
        <f>VLOOKUP($A780,таксономия!$1:$1048576,14,0)</f>
        <v>0</v>
      </c>
    </row>
    <row r="781" spans="1:147" x14ac:dyDescent="0.25">
      <c r="A781" t="s">
        <v>1048</v>
      </c>
      <c r="C781">
        <f t="shared" si="16"/>
        <v>1</v>
      </c>
      <c r="D781" s="1">
        <v>1</v>
      </c>
      <c r="E781">
        <v>0</v>
      </c>
      <c r="F781">
        <v>0</v>
      </c>
      <c r="G781">
        <v>0</v>
      </c>
      <c r="H781">
        <v>0</v>
      </c>
      <c r="I781">
        <v>0</v>
      </c>
      <c r="J781" s="2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108</v>
      </c>
      <c r="EJ781" t="str">
        <f>VLOOKUP($A781,таксономия!$1:$1048576,7,0)</f>
        <v>Bacteria</v>
      </c>
      <c r="EK781" t="str">
        <f>VLOOKUP($A781,таксономия!$1:$1048576,8,0)</f>
        <v xml:space="preserve"> Proteobacteria</v>
      </c>
      <c r="EL781" s="3" t="str">
        <f>VLOOKUP($A781,таксономия!$1:$1048576,9,0)</f>
        <v xml:space="preserve"> Gammaproteobacteria</v>
      </c>
      <c r="EM781" t="str">
        <f>VLOOKUP($A781,таксономия!$1:$1048576,10,0)</f>
        <v xml:space="preserve"> Enterobacteriales</v>
      </c>
      <c r="EN781" t="str">
        <f>VLOOKUP($A781,таксономия!$1:$1048576,11,0)</f>
        <v>Enterobacteriaceae</v>
      </c>
      <c r="EO781" t="str">
        <f>VLOOKUP($A781,таксономия!$1:$1048576,12,0)</f>
        <v xml:space="preserve"> Escherichia.</v>
      </c>
      <c r="EP781">
        <f>VLOOKUP($A781,таксономия!$1:$1048576,13,0)</f>
        <v>0</v>
      </c>
      <c r="EQ781">
        <f>VLOOKUP($A781,таксономия!$1:$1048576,14,0)</f>
        <v>0</v>
      </c>
    </row>
    <row r="782" spans="1:147" x14ac:dyDescent="0.25">
      <c r="A782" t="s">
        <v>1050</v>
      </c>
      <c r="C782">
        <f t="shared" si="16"/>
        <v>1</v>
      </c>
      <c r="D782" s="1">
        <v>1</v>
      </c>
      <c r="E782">
        <v>0</v>
      </c>
      <c r="F782">
        <v>0</v>
      </c>
      <c r="G782">
        <v>0</v>
      </c>
      <c r="H782">
        <v>0</v>
      </c>
      <c r="I782">
        <v>0</v>
      </c>
      <c r="J782" s="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0</v>
      </c>
      <c r="DZ782">
        <v>0</v>
      </c>
      <c r="EA782">
        <v>0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108</v>
      </c>
      <c r="EJ782" t="e">
        <f>VLOOKUP($A782,таксономия!$1:$1048576,7,0)</f>
        <v>#N/A</v>
      </c>
      <c r="EK782" t="e">
        <f>VLOOKUP($A782,таксономия!$1:$1048576,8,0)</f>
        <v>#N/A</v>
      </c>
      <c r="EL782" s="3" t="e">
        <f>VLOOKUP($A782,таксономия!$1:$1048576,9,0)</f>
        <v>#N/A</v>
      </c>
      <c r="EM782" t="e">
        <f>VLOOKUP($A782,таксономия!$1:$1048576,10,0)</f>
        <v>#N/A</v>
      </c>
      <c r="EN782" t="e">
        <f>VLOOKUP($A782,таксономия!$1:$1048576,11,0)</f>
        <v>#N/A</v>
      </c>
      <c r="EO782" t="e">
        <f>VLOOKUP($A782,таксономия!$1:$1048576,12,0)</f>
        <v>#N/A</v>
      </c>
      <c r="EP782" t="e">
        <f>VLOOKUP($A782,таксономия!$1:$1048576,13,0)</f>
        <v>#N/A</v>
      </c>
      <c r="EQ782" t="e">
        <f>VLOOKUP($A782,таксономия!$1:$1048576,14,0)</f>
        <v>#N/A</v>
      </c>
    </row>
    <row r="783" spans="1:147" x14ac:dyDescent="0.25">
      <c r="A783" t="s">
        <v>1051</v>
      </c>
      <c r="C783">
        <f t="shared" si="16"/>
        <v>1</v>
      </c>
      <c r="D783" s="1">
        <v>1</v>
      </c>
      <c r="E783">
        <v>0</v>
      </c>
      <c r="F783">
        <v>0</v>
      </c>
      <c r="G783">
        <v>0</v>
      </c>
      <c r="H783">
        <v>0</v>
      </c>
      <c r="I783">
        <v>0</v>
      </c>
      <c r="J783" s="2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108</v>
      </c>
      <c r="EJ783" t="e">
        <f>VLOOKUP($A783,таксономия!$1:$1048576,7,0)</f>
        <v>#N/A</v>
      </c>
      <c r="EK783" t="e">
        <f>VLOOKUP($A783,таксономия!$1:$1048576,8,0)</f>
        <v>#N/A</v>
      </c>
      <c r="EL783" s="3" t="e">
        <f>VLOOKUP($A783,таксономия!$1:$1048576,9,0)</f>
        <v>#N/A</v>
      </c>
      <c r="EM783" t="e">
        <f>VLOOKUP($A783,таксономия!$1:$1048576,10,0)</f>
        <v>#N/A</v>
      </c>
      <c r="EN783" t="e">
        <f>VLOOKUP($A783,таксономия!$1:$1048576,11,0)</f>
        <v>#N/A</v>
      </c>
      <c r="EO783" t="e">
        <f>VLOOKUP($A783,таксономия!$1:$1048576,12,0)</f>
        <v>#N/A</v>
      </c>
      <c r="EP783" t="e">
        <f>VLOOKUP($A783,таксономия!$1:$1048576,13,0)</f>
        <v>#N/A</v>
      </c>
      <c r="EQ783" t="e">
        <f>VLOOKUP($A783,таксономия!$1:$1048576,14,0)</f>
        <v>#N/A</v>
      </c>
    </row>
    <row r="784" spans="1:147" x14ac:dyDescent="0.25">
      <c r="A784" t="s">
        <v>1053</v>
      </c>
      <c r="C784">
        <f t="shared" si="16"/>
        <v>1</v>
      </c>
      <c r="D784" s="1">
        <v>1</v>
      </c>
      <c r="E784">
        <v>0</v>
      </c>
      <c r="F784">
        <v>0</v>
      </c>
      <c r="G784">
        <v>0</v>
      </c>
      <c r="H784">
        <v>0</v>
      </c>
      <c r="I784">
        <v>0</v>
      </c>
      <c r="J784" s="2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0</v>
      </c>
      <c r="EC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108</v>
      </c>
      <c r="EJ784" t="e">
        <f>VLOOKUP($A784,таксономия!$1:$1048576,7,0)</f>
        <v>#N/A</v>
      </c>
      <c r="EK784" t="e">
        <f>VLOOKUP($A784,таксономия!$1:$1048576,8,0)</f>
        <v>#N/A</v>
      </c>
      <c r="EL784" s="3" t="e">
        <f>VLOOKUP($A784,таксономия!$1:$1048576,9,0)</f>
        <v>#N/A</v>
      </c>
      <c r="EM784" t="e">
        <f>VLOOKUP($A784,таксономия!$1:$1048576,10,0)</f>
        <v>#N/A</v>
      </c>
      <c r="EN784" t="e">
        <f>VLOOKUP($A784,таксономия!$1:$1048576,11,0)</f>
        <v>#N/A</v>
      </c>
      <c r="EO784" t="e">
        <f>VLOOKUP($A784,таксономия!$1:$1048576,12,0)</f>
        <v>#N/A</v>
      </c>
      <c r="EP784" t="e">
        <f>VLOOKUP($A784,таксономия!$1:$1048576,13,0)</f>
        <v>#N/A</v>
      </c>
      <c r="EQ784" t="e">
        <f>VLOOKUP($A784,таксономия!$1:$1048576,14,0)</f>
        <v>#N/A</v>
      </c>
    </row>
    <row r="785" spans="1:147" x14ac:dyDescent="0.25">
      <c r="A785" t="s">
        <v>1054</v>
      </c>
      <c r="C785">
        <f t="shared" si="16"/>
        <v>1</v>
      </c>
      <c r="D785" s="1">
        <v>1</v>
      </c>
      <c r="E785">
        <v>0</v>
      </c>
      <c r="F785">
        <v>0</v>
      </c>
      <c r="G785">
        <v>0</v>
      </c>
      <c r="H785">
        <v>0</v>
      </c>
      <c r="I785">
        <v>0</v>
      </c>
      <c r="J785" s="2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0</v>
      </c>
      <c r="DV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0</v>
      </c>
      <c r="EI785">
        <v>108</v>
      </c>
      <c r="EJ785" t="e">
        <f>VLOOKUP($A785,таксономия!$1:$1048576,7,0)</f>
        <v>#N/A</v>
      </c>
      <c r="EK785" t="e">
        <f>VLOOKUP($A785,таксономия!$1:$1048576,8,0)</f>
        <v>#N/A</v>
      </c>
      <c r="EL785" s="3" t="e">
        <f>VLOOKUP($A785,таксономия!$1:$1048576,9,0)</f>
        <v>#N/A</v>
      </c>
      <c r="EM785" t="e">
        <f>VLOOKUP($A785,таксономия!$1:$1048576,10,0)</f>
        <v>#N/A</v>
      </c>
      <c r="EN785" t="e">
        <f>VLOOKUP($A785,таксономия!$1:$1048576,11,0)</f>
        <v>#N/A</v>
      </c>
      <c r="EO785" t="e">
        <f>VLOOKUP($A785,таксономия!$1:$1048576,12,0)</f>
        <v>#N/A</v>
      </c>
      <c r="EP785" t="e">
        <f>VLOOKUP($A785,таксономия!$1:$1048576,13,0)</f>
        <v>#N/A</v>
      </c>
      <c r="EQ785" t="e">
        <f>VLOOKUP($A785,таксономия!$1:$1048576,14,0)</f>
        <v>#N/A</v>
      </c>
    </row>
    <row r="786" spans="1:147" x14ac:dyDescent="0.25">
      <c r="A786" t="s">
        <v>1055</v>
      </c>
      <c r="C786">
        <f t="shared" si="16"/>
        <v>1</v>
      </c>
      <c r="D786" s="1">
        <v>1</v>
      </c>
      <c r="E786">
        <v>0</v>
      </c>
      <c r="F786">
        <v>0</v>
      </c>
      <c r="G786">
        <v>0</v>
      </c>
      <c r="H786">
        <v>0</v>
      </c>
      <c r="I786">
        <v>0</v>
      </c>
      <c r="J786" s="2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108</v>
      </c>
      <c r="EJ786" t="str">
        <f>VLOOKUP($A786,таксономия!$1:$1048576,7,0)</f>
        <v>Bacteria</v>
      </c>
      <c r="EK786" t="str">
        <f>VLOOKUP($A786,таксономия!$1:$1048576,8,0)</f>
        <v xml:space="preserve"> Proteobacteria</v>
      </c>
      <c r="EL786" s="3" t="str">
        <f>VLOOKUP($A786,таксономия!$1:$1048576,9,0)</f>
        <v xml:space="preserve"> Gammaproteobacteria</v>
      </c>
      <c r="EM786" t="str">
        <f>VLOOKUP($A786,таксономия!$1:$1048576,10,0)</f>
        <v xml:space="preserve"> Enterobacteriales</v>
      </c>
      <c r="EN786" t="str">
        <f>VLOOKUP($A786,таксономия!$1:$1048576,11,0)</f>
        <v>Enterobacteriaceae</v>
      </c>
      <c r="EO786" t="str">
        <f>VLOOKUP($A786,таксономия!$1:$1048576,12,0)</f>
        <v xml:space="preserve"> Escherichia.</v>
      </c>
      <c r="EP786">
        <f>VLOOKUP($A786,таксономия!$1:$1048576,13,0)</f>
        <v>0</v>
      </c>
      <c r="EQ786">
        <f>VLOOKUP($A786,таксономия!$1:$1048576,14,0)</f>
        <v>0</v>
      </c>
    </row>
    <row r="787" spans="1:147" x14ac:dyDescent="0.25">
      <c r="A787" t="s">
        <v>1056</v>
      </c>
      <c r="C787">
        <f t="shared" si="16"/>
        <v>1</v>
      </c>
      <c r="D787" s="1">
        <v>1</v>
      </c>
      <c r="E787">
        <v>0</v>
      </c>
      <c r="F787">
        <v>0</v>
      </c>
      <c r="G787">
        <v>0</v>
      </c>
      <c r="H787">
        <v>0</v>
      </c>
      <c r="I787">
        <v>0</v>
      </c>
      <c r="J787" s="2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108</v>
      </c>
      <c r="EJ787" t="e">
        <f>VLOOKUP($A787,таксономия!$1:$1048576,7,0)</f>
        <v>#N/A</v>
      </c>
      <c r="EK787" t="e">
        <f>VLOOKUP($A787,таксономия!$1:$1048576,8,0)</f>
        <v>#N/A</v>
      </c>
      <c r="EL787" s="3" t="e">
        <f>VLOOKUP($A787,таксономия!$1:$1048576,9,0)</f>
        <v>#N/A</v>
      </c>
      <c r="EM787" t="e">
        <f>VLOOKUP($A787,таксономия!$1:$1048576,10,0)</f>
        <v>#N/A</v>
      </c>
      <c r="EN787" t="e">
        <f>VLOOKUP($A787,таксономия!$1:$1048576,11,0)</f>
        <v>#N/A</v>
      </c>
      <c r="EO787" t="e">
        <f>VLOOKUP($A787,таксономия!$1:$1048576,12,0)</f>
        <v>#N/A</v>
      </c>
      <c r="EP787" t="e">
        <f>VLOOKUP($A787,таксономия!$1:$1048576,13,0)</f>
        <v>#N/A</v>
      </c>
      <c r="EQ787" t="e">
        <f>VLOOKUP($A787,таксономия!$1:$1048576,14,0)</f>
        <v>#N/A</v>
      </c>
    </row>
    <row r="788" spans="1:147" x14ac:dyDescent="0.25">
      <c r="A788" t="s">
        <v>1057</v>
      </c>
      <c r="C788">
        <f t="shared" si="16"/>
        <v>1</v>
      </c>
      <c r="D788" s="1">
        <v>1</v>
      </c>
      <c r="E788">
        <v>0</v>
      </c>
      <c r="F788">
        <v>0</v>
      </c>
      <c r="G788">
        <v>0</v>
      </c>
      <c r="H788">
        <v>0</v>
      </c>
      <c r="I788">
        <v>0</v>
      </c>
      <c r="J788" s="2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0</v>
      </c>
      <c r="DY788">
        <v>0</v>
      </c>
      <c r="DZ788">
        <v>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108</v>
      </c>
      <c r="EJ788" t="str">
        <f>VLOOKUP($A788,таксономия!$1:$1048576,7,0)</f>
        <v>Bacteria</v>
      </c>
      <c r="EK788" t="str">
        <f>VLOOKUP($A788,таксономия!$1:$1048576,8,0)</f>
        <v xml:space="preserve"> Proteobacteria</v>
      </c>
      <c r="EL788" s="3" t="str">
        <f>VLOOKUP($A788,таксономия!$1:$1048576,9,0)</f>
        <v xml:space="preserve"> Gammaproteobacteria</v>
      </c>
      <c r="EM788" t="str">
        <f>VLOOKUP($A788,таксономия!$1:$1048576,10,0)</f>
        <v xml:space="preserve"> Enterobacteriales</v>
      </c>
      <c r="EN788" t="str">
        <f>VLOOKUP($A788,таксономия!$1:$1048576,11,0)</f>
        <v>Enterobacteriaceae</v>
      </c>
      <c r="EO788" t="str">
        <f>VLOOKUP($A788,таксономия!$1:$1048576,12,0)</f>
        <v xml:space="preserve"> Escherichia.</v>
      </c>
      <c r="EP788">
        <f>VLOOKUP($A788,таксономия!$1:$1048576,13,0)</f>
        <v>0</v>
      </c>
      <c r="EQ788">
        <f>VLOOKUP($A788,таксономия!$1:$1048576,14,0)</f>
        <v>0</v>
      </c>
    </row>
    <row r="789" spans="1:147" x14ac:dyDescent="0.25">
      <c r="A789" t="s">
        <v>1059</v>
      </c>
      <c r="C789">
        <f t="shared" si="16"/>
        <v>1</v>
      </c>
      <c r="D789" s="1">
        <v>1</v>
      </c>
      <c r="E789">
        <v>0</v>
      </c>
      <c r="F789">
        <v>0</v>
      </c>
      <c r="G789">
        <v>0</v>
      </c>
      <c r="H789">
        <v>0</v>
      </c>
      <c r="I789">
        <v>0</v>
      </c>
      <c r="J789" s="2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108</v>
      </c>
      <c r="EJ789" t="str">
        <f>VLOOKUP($A789,таксономия!$1:$1048576,7,0)</f>
        <v>Bacteria</v>
      </c>
      <c r="EK789" t="str">
        <f>VLOOKUP($A789,таксономия!$1:$1048576,8,0)</f>
        <v xml:space="preserve"> Proteobacteria</v>
      </c>
      <c r="EL789" s="3" t="str">
        <f>VLOOKUP($A789,таксономия!$1:$1048576,9,0)</f>
        <v xml:space="preserve"> Gammaproteobacteria</v>
      </c>
      <c r="EM789" t="str">
        <f>VLOOKUP($A789,таксономия!$1:$1048576,10,0)</f>
        <v xml:space="preserve"> Enterobacteriales</v>
      </c>
      <c r="EN789" t="str">
        <f>VLOOKUP($A789,таксономия!$1:$1048576,11,0)</f>
        <v>Enterobacteriaceae</v>
      </c>
      <c r="EO789" t="str">
        <f>VLOOKUP($A789,таксономия!$1:$1048576,12,0)</f>
        <v xml:space="preserve"> Escherichia.</v>
      </c>
      <c r="EP789">
        <f>VLOOKUP($A789,таксономия!$1:$1048576,13,0)</f>
        <v>0</v>
      </c>
      <c r="EQ789">
        <f>VLOOKUP($A789,таксономия!$1:$1048576,14,0)</f>
        <v>0</v>
      </c>
    </row>
    <row r="790" spans="1:147" x14ac:dyDescent="0.25">
      <c r="A790" t="s">
        <v>1061</v>
      </c>
      <c r="C790">
        <f t="shared" si="16"/>
        <v>1</v>
      </c>
      <c r="D790" s="1">
        <v>1</v>
      </c>
      <c r="E790">
        <v>0</v>
      </c>
      <c r="F790">
        <v>0</v>
      </c>
      <c r="G790">
        <v>0</v>
      </c>
      <c r="H790">
        <v>0</v>
      </c>
      <c r="I790">
        <v>0</v>
      </c>
      <c r="J790" s="2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0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108</v>
      </c>
      <c r="EJ790" t="e">
        <f>VLOOKUP($A790,таксономия!$1:$1048576,7,0)</f>
        <v>#N/A</v>
      </c>
      <c r="EK790" t="e">
        <f>VLOOKUP($A790,таксономия!$1:$1048576,8,0)</f>
        <v>#N/A</v>
      </c>
      <c r="EL790" s="3" t="e">
        <f>VLOOKUP($A790,таксономия!$1:$1048576,9,0)</f>
        <v>#N/A</v>
      </c>
      <c r="EM790" t="e">
        <f>VLOOKUP($A790,таксономия!$1:$1048576,10,0)</f>
        <v>#N/A</v>
      </c>
      <c r="EN790" t="e">
        <f>VLOOKUP($A790,таксономия!$1:$1048576,11,0)</f>
        <v>#N/A</v>
      </c>
      <c r="EO790" t="e">
        <f>VLOOKUP($A790,таксономия!$1:$1048576,12,0)</f>
        <v>#N/A</v>
      </c>
      <c r="EP790" t="e">
        <f>VLOOKUP($A790,таксономия!$1:$1048576,13,0)</f>
        <v>#N/A</v>
      </c>
      <c r="EQ790" t="e">
        <f>VLOOKUP($A790,таксономия!$1:$1048576,14,0)</f>
        <v>#N/A</v>
      </c>
    </row>
    <row r="791" spans="1:147" x14ac:dyDescent="0.25">
      <c r="A791" t="s">
        <v>1062</v>
      </c>
      <c r="C791">
        <f t="shared" si="16"/>
        <v>1</v>
      </c>
      <c r="D791" s="1">
        <v>1</v>
      </c>
      <c r="E791">
        <v>0</v>
      </c>
      <c r="F791">
        <v>0</v>
      </c>
      <c r="G791">
        <v>0</v>
      </c>
      <c r="H791">
        <v>0</v>
      </c>
      <c r="I791">
        <v>0</v>
      </c>
      <c r="J791" s="2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108</v>
      </c>
      <c r="EJ791" t="e">
        <f>VLOOKUP($A791,таксономия!$1:$1048576,7,0)</f>
        <v>#N/A</v>
      </c>
      <c r="EK791" t="e">
        <f>VLOOKUP($A791,таксономия!$1:$1048576,8,0)</f>
        <v>#N/A</v>
      </c>
      <c r="EL791" s="3" t="e">
        <f>VLOOKUP($A791,таксономия!$1:$1048576,9,0)</f>
        <v>#N/A</v>
      </c>
      <c r="EM791" t="e">
        <f>VLOOKUP($A791,таксономия!$1:$1048576,10,0)</f>
        <v>#N/A</v>
      </c>
      <c r="EN791" t="e">
        <f>VLOOKUP($A791,таксономия!$1:$1048576,11,0)</f>
        <v>#N/A</v>
      </c>
      <c r="EO791" t="e">
        <f>VLOOKUP($A791,таксономия!$1:$1048576,12,0)</f>
        <v>#N/A</v>
      </c>
      <c r="EP791" t="e">
        <f>VLOOKUP($A791,таксономия!$1:$1048576,13,0)</f>
        <v>#N/A</v>
      </c>
      <c r="EQ791" t="e">
        <f>VLOOKUP($A791,таксономия!$1:$1048576,14,0)</f>
        <v>#N/A</v>
      </c>
    </row>
    <row r="792" spans="1:147" x14ac:dyDescent="0.25">
      <c r="A792" t="s">
        <v>1063</v>
      </c>
      <c r="C792">
        <f t="shared" si="16"/>
        <v>1</v>
      </c>
      <c r="D792" s="1">
        <v>1</v>
      </c>
      <c r="E792">
        <v>0</v>
      </c>
      <c r="F792">
        <v>0</v>
      </c>
      <c r="G792">
        <v>0</v>
      </c>
      <c r="H792">
        <v>0</v>
      </c>
      <c r="I792">
        <v>0</v>
      </c>
      <c r="J792" s="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108</v>
      </c>
      <c r="EJ792" t="e">
        <f>VLOOKUP($A792,таксономия!$1:$1048576,7,0)</f>
        <v>#N/A</v>
      </c>
      <c r="EK792" t="e">
        <f>VLOOKUP($A792,таксономия!$1:$1048576,8,0)</f>
        <v>#N/A</v>
      </c>
      <c r="EL792" s="3" t="e">
        <f>VLOOKUP($A792,таксономия!$1:$1048576,9,0)</f>
        <v>#N/A</v>
      </c>
      <c r="EM792" t="e">
        <f>VLOOKUP($A792,таксономия!$1:$1048576,10,0)</f>
        <v>#N/A</v>
      </c>
      <c r="EN792" t="e">
        <f>VLOOKUP($A792,таксономия!$1:$1048576,11,0)</f>
        <v>#N/A</v>
      </c>
      <c r="EO792" t="e">
        <f>VLOOKUP($A792,таксономия!$1:$1048576,12,0)</f>
        <v>#N/A</v>
      </c>
      <c r="EP792" t="e">
        <f>VLOOKUP($A792,таксономия!$1:$1048576,13,0)</f>
        <v>#N/A</v>
      </c>
      <c r="EQ792" t="e">
        <f>VLOOKUP($A792,таксономия!$1:$1048576,14,0)</f>
        <v>#N/A</v>
      </c>
    </row>
    <row r="793" spans="1:147" x14ac:dyDescent="0.25">
      <c r="A793" t="s">
        <v>1064</v>
      </c>
      <c r="C793">
        <f t="shared" si="16"/>
        <v>1</v>
      </c>
      <c r="D793" s="1">
        <v>1</v>
      </c>
      <c r="E793">
        <v>0</v>
      </c>
      <c r="F793">
        <v>0</v>
      </c>
      <c r="G793">
        <v>0</v>
      </c>
      <c r="H793">
        <v>0</v>
      </c>
      <c r="I793">
        <v>0</v>
      </c>
      <c r="J793" s="2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0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108</v>
      </c>
      <c r="EJ793" t="e">
        <f>VLOOKUP($A793,таксономия!$1:$1048576,7,0)</f>
        <v>#N/A</v>
      </c>
      <c r="EK793" t="e">
        <f>VLOOKUP($A793,таксономия!$1:$1048576,8,0)</f>
        <v>#N/A</v>
      </c>
      <c r="EL793" s="3" t="e">
        <f>VLOOKUP($A793,таксономия!$1:$1048576,9,0)</f>
        <v>#N/A</v>
      </c>
      <c r="EM793" t="e">
        <f>VLOOKUP($A793,таксономия!$1:$1048576,10,0)</f>
        <v>#N/A</v>
      </c>
      <c r="EN793" t="e">
        <f>VLOOKUP($A793,таксономия!$1:$1048576,11,0)</f>
        <v>#N/A</v>
      </c>
      <c r="EO793" t="e">
        <f>VLOOKUP($A793,таксономия!$1:$1048576,12,0)</f>
        <v>#N/A</v>
      </c>
      <c r="EP793" t="e">
        <f>VLOOKUP($A793,таксономия!$1:$1048576,13,0)</f>
        <v>#N/A</v>
      </c>
      <c r="EQ793" t="e">
        <f>VLOOKUP($A793,таксономия!$1:$1048576,14,0)</f>
        <v>#N/A</v>
      </c>
    </row>
    <row r="794" spans="1:147" x14ac:dyDescent="0.25">
      <c r="A794" t="s">
        <v>1065</v>
      </c>
      <c r="C794">
        <f t="shared" si="16"/>
        <v>1</v>
      </c>
      <c r="D794" s="1">
        <v>1</v>
      </c>
      <c r="E794">
        <v>0</v>
      </c>
      <c r="F794">
        <v>0</v>
      </c>
      <c r="G794">
        <v>0</v>
      </c>
      <c r="H794">
        <v>0</v>
      </c>
      <c r="I794">
        <v>0</v>
      </c>
      <c r="J794" s="2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0</v>
      </c>
      <c r="DW794">
        <v>0</v>
      </c>
      <c r="DX794">
        <v>0</v>
      </c>
      <c r="DY794">
        <v>0</v>
      </c>
      <c r="DZ794">
        <v>0</v>
      </c>
      <c r="EA794">
        <v>0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0</v>
      </c>
      <c r="EI794">
        <v>108</v>
      </c>
      <c r="EJ794" t="e">
        <f>VLOOKUP($A794,таксономия!$1:$1048576,7,0)</f>
        <v>#N/A</v>
      </c>
      <c r="EK794" t="e">
        <f>VLOOKUP($A794,таксономия!$1:$1048576,8,0)</f>
        <v>#N/A</v>
      </c>
      <c r="EL794" s="3" t="e">
        <f>VLOOKUP($A794,таксономия!$1:$1048576,9,0)</f>
        <v>#N/A</v>
      </c>
      <c r="EM794" t="e">
        <f>VLOOKUP($A794,таксономия!$1:$1048576,10,0)</f>
        <v>#N/A</v>
      </c>
      <c r="EN794" t="e">
        <f>VLOOKUP($A794,таксономия!$1:$1048576,11,0)</f>
        <v>#N/A</v>
      </c>
      <c r="EO794" t="e">
        <f>VLOOKUP($A794,таксономия!$1:$1048576,12,0)</f>
        <v>#N/A</v>
      </c>
      <c r="EP794" t="e">
        <f>VLOOKUP($A794,таксономия!$1:$1048576,13,0)</f>
        <v>#N/A</v>
      </c>
      <c r="EQ794" t="e">
        <f>VLOOKUP($A794,таксономия!$1:$1048576,14,0)</f>
        <v>#N/A</v>
      </c>
    </row>
    <row r="795" spans="1:147" x14ac:dyDescent="0.25">
      <c r="A795" t="s">
        <v>1066</v>
      </c>
      <c r="C795">
        <f t="shared" si="16"/>
        <v>1</v>
      </c>
      <c r="D795" s="1">
        <v>1</v>
      </c>
      <c r="E795">
        <v>0</v>
      </c>
      <c r="F795">
        <v>0</v>
      </c>
      <c r="G795">
        <v>0</v>
      </c>
      <c r="H795">
        <v>0</v>
      </c>
      <c r="I795">
        <v>0</v>
      </c>
      <c r="J795" s="2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  <c r="DT795">
        <v>0</v>
      </c>
      <c r="DU795">
        <v>0</v>
      </c>
      <c r="DV795">
        <v>0</v>
      </c>
      <c r="DW795">
        <v>0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0</v>
      </c>
      <c r="ED795">
        <v>0</v>
      </c>
      <c r="EE795">
        <v>0</v>
      </c>
      <c r="EF795">
        <v>0</v>
      </c>
      <c r="EG795">
        <v>0</v>
      </c>
      <c r="EH795">
        <v>0</v>
      </c>
      <c r="EI795">
        <v>108</v>
      </c>
      <c r="EJ795" t="e">
        <f>VLOOKUP($A795,таксономия!$1:$1048576,7,0)</f>
        <v>#N/A</v>
      </c>
      <c r="EK795" t="e">
        <f>VLOOKUP($A795,таксономия!$1:$1048576,8,0)</f>
        <v>#N/A</v>
      </c>
      <c r="EL795" s="3" t="e">
        <f>VLOOKUP($A795,таксономия!$1:$1048576,9,0)</f>
        <v>#N/A</v>
      </c>
      <c r="EM795" t="e">
        <f>VLOOKUP($A795,таксономия!$1:$1048576,10,0)</f>
        <v>#N/A</v>
      </c>
      <c r="EN795" t="e">
        <f>VLOOKUP($A795,таксономия!$1:$1048576,11,0)</f>
        <v>#N/A</v>
      </c>
      <c r="EO795" t="e">
        <f>VLOOKUP($A795,таксономия!$1:$1048576,12,0)</f>
        <v>#N/A</v>
      </c>
      <c r="EP795" t="e">
        <f>VLOOKUP($A795,таксономия!$1:$1048576,13,0)</f>
        <v>#N/A</v>
      </c>
      <c r="EQ795" t="e">
        <f>VLOOKUP($A795,таксономия!$1:$1048576,14,0)</f>
        <v>#N/A</v>
      </c>
    </row>
    <row r="796" spans="1:147" x14ac:dyDescent="0.25">
      <c r="A796" t="s">
        <v>1067</v>
      </c>
      <c r="C796">
        <f t="shared" si="16"/>
        <v>1</v>
      </c>
      <c r="D796" s="1">
        <v>1</v>
      </c>
      <c r="E796">
        <v>0</v>
      </c>
      <c r="F796">
        <v>0</v>
      </c>
      <c r="G796">
        <v>0</v>
      </c>
      <c r="H796">
        <v>0</v>
      </c>
      <c r="I796">
        <v>0</v>
      </c>
      <c r="J796" s="2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108</v>
      </c>
      <c r="EJ796" t="e">
        <f>VLOOKUP($A796,таксономия!$1:$1048576,7,0)</f>
        <v>#N/A</v>
      </c>
      <c r="EK796" t="e">
        <f>VLOOKUP($A796,таксономия!$1:$1048576,8,0)</f>
        <v>#N/A</v>
      </c>
      <c r="EL796" s="3" t="e">
        <f>VLOOKUP($A796,таксономия!$1:$1048576,9,0)</f>
        <v>#N/A</v>
      </c>
      <c r="EM796" t="e">
        <f>VLOOKUP($A796,таксономия!$1:$1048576,10,0)</f>
        <v>#N/A</v>
      </c>
      <c r="EN796" t="e">
        <f>VLOOKUP($A796,таксономия!$1:$1048576,11,0)</f>
        <v>#N/A</v>
      </c>
      <c r="EO796" t="e">
        <f>VLOOKUP($A796,таксономия!$1:$1048576,12,0)</f>
        <v>#N/A</v>
      </c>
      <c r="EP796" t="e">
        <f>VLOOKUP($A796,таксономия!$1:$1048576,13,0)</f>
        <v>#N/A</v>
      </c>
      <c r="EQ796" t="e">
        <f>VLOOKUP($A796,таксономия!$1:$1048576,14,0)</f>
        <v>#N/A</v>
      </c>
    </row>
    <row r="797" spans="1:147" x14ac:dyDescent="0.25">
      <c r="A797" t="s">
        <v>1068</v>
      </c>
      <c r="C797">
        <f t="shared" si="16"/>
        <v>1</v>
      </c>
      <c r="D797" s="1">
        <v>1</v>
      </c>
      <c r="E797">
        <v>0</v>
      </c>
      <c r="F797">
        <v>0</v>
      </c>
      <c r="G797">
        <v>0</v>
      </c>
      <c r="H797">
        <v>0</v>
      </c>
      <c r="I797">
        <v>0</v>
      </c>
      <c r="J797" s="2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108</v>
      </c>
      <c r="EJ797" t="e">
        <f>VLOOKUP($A797,таксономия!$1:$1048576,7,0)</f>
        <v>#N/A</v>
      </c>
      <c r="EK797" t="e">
        <f>VLOOKUP($A797,таксономия!$1:$1048576,8,0)</f>
        <v>#N/A</v>
      </c>
      <c r="EL797" s="3" t="e">
        <f>VLOOKUP($A797,таксономия!$1:$1048576,9,0)</f>
        <v>#N/A</v>
      </c>
      <c r="EM797" t="e">
        <f>VLOOKUP($A797,таксономия!$1:$1048576,10,0)</f>
        <v>#N/A</v>
      </c>
      <c r="EN797" t="e">
        <f>VLOOKUP($A797,таксономия!$1:$1048576,11,0)</f>
        <v>#N/A</v>
      </c>
      <c r="EO797" t="e">
        <f>VLOOKUP($A797,таксономия!$1:$1048576,12,0)</f>
        <v>#N/A</v>
      </c>
      <c r="EP797" t="e">
        <f>VLOOKUP($A797,таксономия!$1:$1048576,13,0)</f>
        <v>#N/A</v>
      </c>
      <c r="EQ797" t="e">
        <f>VLOOKUP($A797,таксономия!$1:$1048576,14,0)</f>
        <v>#N/A</v>
      </c>
    </row>
    <row r="798" spans="1:147" x14ac:dyDescent="0.25">
      <c r="A798" t="s">
        <v>1069</v>
      </c>
      <c r="C798">
        <f t="shared" si="16"/>
        <v>1</v>
      </c>
      <c r="D798" s="1">
        <v>1</v>
      </c>
      <c r="E798">
        <v>0</v>
      </c>
      <c r="F798">
        <v>0</v>
      </c>
      <c r="G798">
        <v>0</v>
      </c>
      <c r="H798">
        <v>0</v>
      </c>
      <c r="I798">
        <v>0</v>
      </c>
      <c r="J798" s="2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0</v>
      </c>
      <c r="DU798">
        <v>0</v>
      </c>
      <c r="DV798">
        <v>0</v>
      </c>
      <c r="DW798">
        <v>0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108</v>
      </c>
      <c r="EJ798" t="e">
        <f>VLOOKUP($A798,таксономия!$1:$1048576,7,0)</f>
        <v>#N/A</v>
      </c>
      <c r="EK798" t="e">
        <f>VLOOKUP($A798,таксономия!$1:$1048576,8,0)</f>
        <v>#N/A</v>
      </c>
      <c r="EL798" s="3" t="e">
        <f>VLOOKUP($A798,таксономия!$1:$1048576,9,0)</f>
        <v>#N/A</v>
      </c>
      <c r="EM798" t="e">
        <f>VLOOKUP($A798,таксономия!$1:$1048576,10,0)</f>
        <v>#N/A</v>
      </c>
      <c r="EN798" t="e">
        <f>VLOOKUP($A798,таксономия!$1:$1048576,11,0)</f>
        <v>#N/A</v>
      </c>
      <c r="EO798" t="e">
        <f>VLOOKUP($A798,таксономия!$1:$1048576,12,0)</f>
        <v>#N/A</v>
      </c>
      <c r="EP798" t="e">
        <f>VLOOKUP($A798,таксономия!$1:$1048576,13,0)</f>
        <v>#N/A</v>
      </c>
      <c r="EQ798" t="e">
        <f>VLOOKUP($A798,таксономия!$1:$1048576,14,0)</f>
        <v>#N/A</v>
      </c>
    </row>
    <row r="799" spans="1:147" x14ac:dyDescent="0.25">
      <c r="A799" t="s">
        <v>1070</v>
      </c>
      <c r="C799">
        <f t="shared" si="16"/>
        <v>1</v>
      </c>
      <c r="D799" s="1">
        <v>1</v>
      </c>
      <c r="E799">
        <v>0</v>
      </c>
      <c r="F799">
        <v>0</v>
      </c>
      <c r="G799">
        <v>0</v>
      </c>
      <c r="H799">
        <v>0</v>
      </c>
      <c r="I799">
        <v>0</v>
      </c>
      <c r="J799" s="2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0</v>
      </c>
      <c r="DU799">
        <v>0</v>
      </c>
      <c r="DV799">
        <v>0</v>
      </c>
      <c r="DW799">
        <v>0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110</v>
      </c>
      <c r="EJ799" t="str">
        <f>VLOOKUP($A799,таксономия!$1:$1048576,7,0)</f>
        <v>Bacteria</v>
      </c>
      <c r="EK799" t="str">
        <f>VLOOKUP($A799,таксономия!$1:$1048576,8,0)</f>
        <v xml:space="preserve"> Proteobacteria</v>
      </c>
      <c r="EL799" s="3" t="str">
        <f>VLOOKUP($A799,таксономия!$1:$1048576,9,0)</f>
        <v xml:space="preserve"> Gammaproteobacteria</v>
      </c>
      <c r="EM799" t="str">
        <f>VLOOKUP($A799,таксономия!$1:$1048576,10,0)</f>
        <v xml:space="preserve"> Pasteurellales</v>
      </c>
      <c r="EN799" t="str">
        <f>VLOOKUP($A799,таксономия!$1:$1048576,11,0)</f>
        <v>Pasteurellaceae</v>
      </c>
      <c r="EO799" t="str">
        <f>VLOOKUP($A799,таксономия!$1:$1048576,12,0)</f>
        <v xml:space="preserve"> Haemophilus.</v>
      </c>
      <c r="EP799">
        <f>VLOOKUP($A799,таксономия!$1:$1048576,13,0)</f>
        <v>0</v>
      </c>
      <c r="EQ799">
        <f>VLOOKUP($A799,таксономия!$1:$1048576,14,0)</f>
        <v>0</v>
      </c>
    </row>
    <row r="800" spans="1:147" x14ac:dyDescent="0.25">
      <c r="A800" t="s">
        <v>1071</v>
      </c>
      <c r="C800">
        <f t="shared" si="16"/>
        <v>1</v>
      </c>
      <c r="D800" s="1">
        <v>1</v>
      </c>
      <c r="E800">
        <v>0</v>
      </c>
      <c r="F800">
        <v>0</v>
      </c>
      <c r="G800">
        <v>0</v>
      </c>
      <c r="H800">
        <v>0</v>
      </c>
      <c r="I800">
        <v>0</v>
      </c>
      <c r="J800" s="2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109</v>
      </c>
      <c r="EJ800" t="str">
        <f>VLOOKUP($A800,таксономия!$1:$1048576,7,0)</f>
        <v>Bacteria</v>
      </c>
      <c r="EK800" t="str">
        <f>VLOOKUP($A800,таксономия!$1:$1048576,8,0)</f>
        <v xml:space="preserve"> Bacteroidetes</v>
      </c>
      <c r="EL800" s="3" t="str">
        <f>VLOOKUP($A800,таксономия!$1:$1048576,9,0)</f>
        <v xml:space="preserve"> Bacteroidia</v>
      </c>
      <c r="EM800" t="str">
        <f>VLOOKUP($A800,таксономия!$1:$1048576,10,0)</f>
        <v xml:space="preserve"> Bacteroidales</v>
      </c>
      <c r="EN800" t="str">
        <f>VLOOKUP($A800,таксономия!$1:$1048576,11,0)</f>
        <v xml:space="preserve"> Prevotellaceae</v>
      </c>
      <c r="EO800" t="str">
        <f>VLOOKUP($A800,таксономия!$1:$1048576,12,0)</f>
        <v>Prevotella.</v>
      </c>
      <c r="EP800">
        <f>VLOOKUP($A800,таксономия!$1:$1048576,13,0)</f>
        <v>0</v>
      </c>
      <c r="EQ800">
        <f>VLOOKUP($A800,таксономия!$1:$1048576,14,0)</f>
        <v>0</v>
      </c>
    </row>
    <row r="801" spans="1:147" x14ac:dyDescent="0.25">
      <c r="A801" t="s">
        <v>1072</v>
      </c>
      <c r="C801">
        <f t="shared" si="16"/>
        <v>1</v>
      </c>
      <c r="D801" s="1">
        <v>1</v>
      </c>
      <c r="E801">
        <v>0</v>
      </c>
      <c r="F801">
        <v>0</v>
      </c>
      <c r="G801">
        <v>0</v>
      </c>
      <c r="H801">
        <v>0</v>
      </c>
      <c r="I801">
        <v>0</v>
      </c>
      <c r="J801" s="2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0</v>
      </c>
      <c r="DT801">
        <v>0</v>
      </c>
      <c r="DU801">
        <v>0</v>
      </c>
      <c r="DV801">
        <v>0</v>
      </c>
      <c r="DW801">
        <v>0</v>
      </c>
      <c r="DX801">
        <v>0</v>
      </c>
      <c r="DY801">
        <v>0</v>
      </c>
      <c r="DZ801">
        <v>0</v>
      </c>
      <c r="EA801">
        <v>0</v>
      </c>
      <c r="EB801">
        <v>0</v>
      </c>
      <c r="EC801">
        <v>0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107</v>
      </c>
      <c r="EJ801" t="str">
        <f>VLOOKUP($A801,таксономия!$1:$1048576,7,0)</f>
        <v>Bacteria</v>
      </c>
      <c r="EK801" t="str">
        <f>VLOOKUP($A801,таксономия!$1:$1048576,8,0)</f>
        <v xml:space="preserve"> Bacteroidetes</v>
      </c>
      <c r="EL801" s="3" t="str">
        <f>VLOOKUP($A801,таксономия!$1:$1048576,9,0)</f>
        <v xml:space="preserve"> Bacteroidia</v>
      </c>
      <c r="EM801" t="str">
        <f>VLOOKUP($A801,таксономия!$1:$1048576,10,0)</f>
        <v xml:space="preserve"> Bacteroidales</v>
      </c>
      <c r="EN801" t="str">
        <f>VLOOKUP($A801,таксономия!$1:$1048576,11,0)</f>
        <v xml:space="preserve"> Prevotellaceae</v>
      </c>
      <c r="EO801" t="str">
        <f>VLOOKUP($A801,таксономия!$1:$1048576,12,0)</f>
        <v>Prevotella.</v>
      </c>
      <c r="EP801">
        <f>VLOOKUP($A801,таксономия!$1:$1048576,13,0)</f>
        <v>0</v>
      </c>
      <c r="EQ801">
        <f>VLOOKUP($A801,таксономия!$1:$1048576,14,0)</f>
        <v>0</v>
      </c>
    </row>
    <row r="802" spans="1:147" x14ac:dyDescent="0.25">
      <c r="A802" t="s">
        <v>1074</v>
      </c>
      <c r="C802">
        <f t="shared" si="16"/>
        <v>1</v>
      </c>
      <c r="D802" s="1">
        <v>1</v>
      </c>
      <c r="E802">
        <v>0</v>
      </c>
      <c r="F802">
        <v>0</v>
      </c>
      <c r="G802">
        <v>0</v>
      </c>
      <c r="H802">
        <v>0</v>
      </c>
      <c r="I802">
        <v>0</v>
      </c>
      <c r="J802" s="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0</v>
      </c>
      <c r="DV802">
        <v>0</v>
      </c>
      <c r="DW802">
        <v>0</v>
      </c>
      <c r="DX802">
        <v>0</v>
      </c>
      <c r="DY802">
        <v>0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73</v>
      </c>
      <c r="EJ802" t="str">
        <f>VLOOKUP($A802,таксономия!$1:$1048576,7,0)</f>
        <v>Bacteria</v>
      </c>
      <c r="EK802" t="str">
        <f>VLOOKUP($A802,таксономия!$1:$1048576,8,0)</f>
        <v xml:space="preserve"> Actinobacteria</v>
      </c>
      <c r="EL802" s="3" t="str">
        <f>VLOOKUP($A802,таксономия!$1:$1048576,9,0)</f>
        <v xml:space="preserve"> Coriobacteriia</v>
      </c>
      <c r="EM802" t="str">
        <f>VLOOKUP($A802,таксономия!$1:$1048576,10,0)</f>
        <v xml:space="preserve"> Eggerthellales</v>
      </c>
      <c r="EN802" t="str">
        <f>VLOOKUP($A802,таксономия!$1:$1048576,11,0)</f>
        <v>Eggerthellaceae</v>
      </c>
      <c r="EO802" t="str">
        <f>VLOOKUP($A802,таксономия!$1:$1048576,12,0)</f>
        <v xml:space="preserve"> Eggerthella.</v>
      </c>
      <c r="EP802">
        <f>VLOOKUP($A802,таксономия!$1:$1048576,13,0)</f>
        <v>0</v>
      </c>
      <c r="EQ802">
        <f>VLOOKUP($A802,таксономия!$1:$1048576,14,0)</f>
        <v>0</v>
      </c>
    </row>
    <row r="803" spans="1:147" x14ac:dyDescent="0.25">
      <c r="A803" t="s">
        <v>1075</v>
      </c>
      <c r="C803">
        <f t="shared" si="16"/>
        <v>1</v>
      </c>
      <c r="D803" s="1">
        <v>1</v>
      </c>
      <c r="E803">
        <v>0</v>
      </c>
      <c r="F803">
        <v>0</v>
      </c>
      <c r="G803">
        <v>0</v>
      </c>
      <c r="H803">
        <v>0</v>
      </c>
      <c r="I803">
        <v>0</v>
      </c>
      <c r="J803" s="2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0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0</v>
      </c>
      <c r="EI803">
        <v>108</v>
      </c>
      <c r="EJ803" t="str">
        <f>VLOOKUP($A803,таксономия!$1:$1048576,7,0)</f>
        <v>Bacteria</v>
      </c>
      <c r="EK803" t="str">
        <f>VLOOKUP($A803,таксономия!$1:$1048576,8,0)</f>
        <v xml:space="preserve"> Actinobacteria</v>
      </c>
      <c r="EL803" s="3" t="str">
        <f>VLOOKUP($A803,таксономия!$1:$1048576,9,0)</f>
        <v xml:space="preserve"> Coriobacteriia</v>
      </c>
      <c r="EM803" t="str">
        <f>VLOOKUP($A803,таксономия!$1:$1048576,10,0)</f>
        <v xml:space="preserve"> Eggerthellales</v>
      </c>
      <c r="EN803" t="str">
        <f>VLOOKUP($A803,таксономия!$1:$1048576,11,0)</f>
        <v>Eggerthellaceae</v>
      </c>
      <c r="EO803" t="str">
        <f>VLOOKUP($A803,таксономия!$1:$1048576,12,0)</f>
        <v xml:space="preserve"> Eggerthella.</v>
      </c>
      <c r="EP803">
        <f>VLOOKUP($A803,таксономия!$1:$1048576,13,0)</f>
        <v>0</v>
      </c>
      <c r="EQ803">
        <f>VLOOKUP($A803,таксономия!$1:$1048576,14,0)</f>
        <v>0</v>
      </c>
    </row>
    <row r="804" spans="1:147" x14ac:dyDescent="0.25">
      <c r="A804" t="s">
        <v>1077</v>
      </c>
      <c r="C804">
        <f t="shared" si="16"/>
        <v>1</v>
      </c>
      <c r="D804" s="1">
        <v>1</v>
      </c>
      <c r="E804">
        <v>0</v>
      </c>
      <c r="F804">
        <v>0</v>
      </c>
      <c r="G804">
        <v>0</v>
      </c>
      <c r="H804">
        <v>0</v>
      </c>
      <c r="I804">
        <v>0</v>
      </c>
      <c r="J804" s="2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0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0</v>
      </c>
      <c r="EI804">
        <v>110</v>
      </c>
      <c r="EJ804" t="str">
        <f>VLOOKUP($A804,таксономия!$1:$1048576,7,0)</f>
        <v>Bacteria</v>
      </c>
      <c r="EK804" t="str">
        <f>VLOOKUP($A804,таксономия!$1:$1048576,8,0)</f>
        <v xml:space="preserve"> Proteobacteria</v>
      </c>
      <c r="EL804" s="3" t="str">
        <f>VLOOKUP($A804,таксономия!$1:$1048576,9,0)</f>
        <v xml:space="preserve"> Alphaproteobacteria</v>
      </c>
      <c r="EM804" t="str">
        <f>VLOOKUP($A804,таксономия!$1:$1048576,10,0)</f>
        <v xml:space="preserve"> Rhizobiales</v>
      </c>
      <c r="EN804" t="str">
        <f>VLOOKUP($A804,таксономия!$1:$1048576,11,0)</f>
        <v>Rhizobiaceae</v>
      </c>
      <c r="EO804" t="str">
        <f>VLOOKUP($A804,таксономия!$1:$1048576,12,0)</f>
        <v xml:space="preserve"> Rhizobium/Agrobacterium group</v>
      </c>
      <c r="EP804" t="str">
        <f>VLOOKUP($A804,таксономия!$1:$1048576,13,0)</f>
        <v xml:space="preserve"> Agrobacterium.</v>
      </c>
      <c r="EQ804">
        <f>VLOOKUP($A804,таксономия!$1:$1048576,14,0)</f>
        <v>0</v>
      </c>
    </row>
    <row r="805" spans="1:147" x14ac:dyDescent="0.25">
      <c r="A805" t="s">
        <v>1080</v>
      </c>
      <c r="C805">
        <f t="shared" si="16"/>
        <v>1</v>
      </c>
      <c r="D805" s="1">
        <v>1</v>
      </c>
      <c r="E805">
        <v>0</v>
      </c>
      <c r="F805">
        <v>0</v>
      </c>
      <c r="G805">
        <v>0</v>
      </c>
      <c r="H805">
        <v>0</v>
      </c>
      <c r="I805">
        <v>0</v>
      </c>
      <c r="J805" s="2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108</v>
      </c>
      <c r="EJ805" t="e">
        <f>VLOOKUP($A805,таксономия!$1:$1048576,7,0)</f>
        <v>#N/A</v>
      </c>
      <c r="EK805" t="e">
        <f>VLOOKUP($A805,таксономия!$1:$1048576,8,0)</f>
        <v>#N/A</v>
      </c>
      <c r="EL805" s="3" t="e">
        <f>VLOOKUP($A805,таксономия!$1:$1048576,9,0)</f>
        <v>#N/A</v>
      </c>
      <c r="EM805" t="e">
        <f>VLOOKUP($A805,таксономия!$1:$1048576,10,0)</f>
        <v>#N/A</v>
      </c>
      <c r="EN805" t="e">
        <f>VLOOKUP($A805,таксономия!$1:$1048576,11,0)</f>
        <v>#N/A</v>
      </c>
      <c r="EO805" t="e">
        <f>VLOOKUP($A805,таксономия!$1:$1048576,12,0)</f>
        <v>#N/A</v>
      </c>
      <c r="EP805" t="e">
        <f>VLOOKUP($A805,таксономия!$1:$1048576,13,0)</f>
        <v>#N/A</v>
      </c>
      <c r="EQ805" t="e">
        <f>VLOOKUP($A805,таксономия!$1:$1048576,14,0)</f>
        <v>#N/A</v>
      </c>
    </row>
    <row r="806" spans="1:147" x14ac:dyDescent="0.25">
      <c r="A806" t="s">
        <v>1081</v>
      </c>
      <c r="C806">
        <f t="shared" si="16"/>
        <v>1</v>
      </c>
      <c r="D806" s="1">
        <v>1</v>
      </c>
      <c r="E806">
        <v>0</v>
      </c>
      <c r="F806">
        <v>0</v>
      </c>
      <c r="G806">
        <v>0</v>
      </c>
      <c r="H806">
        <v>0</v>
      </c>
      <c r="I806">
        <v>0</v>
      </c>
      <c r="J806" s="2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0</v>
      </c>
      <c r="DV806">
        <v>0</v>
      </c>
      <c r="DW806">
        <v>0</v>
      </c>
      <c r="DX806">
        <v>0</v>
      </c>
      <c r="DY806">
        <v>0</v>
      </c>
      <c r="DZ806">
        <v>0</v>
      </c>
      <c r="EA806">
        <v>0</v>
      </c>
      <c r="EB806">
        <v>0</v>
      </c>
      <c r="EC806">
        <v>0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108</v>
      </c>
      <c r="EJ806" t="e">
        <f>VLOOKUP($A806,таксономия!$1:$1048576,7,0)</f>
        <v>#N/A</v>
      </c>
      <c r="EK806" t="e">
        <f>VLOOKUP($A806,таксономия!$1:$1048576,8,0)</f>
        <v>#N/A</v>
      </c>
      <c r="EL806" s="3" t="e">
        <f>VLOOKUP($A806,таксономия!$1:$1048576,9,0)</f>
        <v>#N/A</v>
      </c>
      <c r="EM806" t="e">
        <f>VLOOKUP($A806,таксономия!$1:$1048576,10,0)</f>
        <v>#N/A</v>
      </c>
      <c r="EN806" t="e">
        <f>VLOOKUP($A806,таксономия!$1:$1048576,11,0)</f>
        <v>#N/A</v>
      </c>
      <c r="EO806" t="e">
        <f>VLOOKUP($A806,таксономия!$1:$1048576,12,0)</f>
        <v>#N/A</v>
      </c>
      <c r="EP806" t="e">
        <f>VLOOKUP($A806,таксономия!$1:$1048576,13,0)</f>
        <v>#N/A</v>
      </c>
      <c r="EQ806" t="e">
        <f>VLOOKUP($A806,таксономия!$1:$1048576,14,0)</f>
        <v>#N/A</v>
      </c>
    </row>
    <row r="807" spans="1:147" x14ac:dyDescent="0.25">
      <c r="A807" t="s">
        <v>1082</v>
      </c>
      <c r="C807">
        <f t="shared" si="16"/>
        <v>1</v>
      </c>
      <c r="D807" s="1">
        <v>1</v>
      </c>
      <c r="E807">
        <v>0</v>
      </c>
      <c r="F807">
        <v>0</v>
      </c>
      <c r="G807">
        <v>0</v>
      </c>
      <c r="H807">
        <v>0</v>
      </c>
      <c r="I807">
        <v>0</v>
      </c>
      <c r="J807" s="2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0</v>
      </c>
      <c r="DW807">
        <v>0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0</v>
      </c>
      <c r="EF807">
        <v>0</v>
      </c>
      <c r="EG807">
        <v>0</v>
      </c>
      <c r="EH807">
        <v>0</v>
      </c>
      <c r="EI807">
        <v>108</v>
      </c>
      <c r="EJ807" t="e">
        <f>VLOOKUP($A807,таксономия!$1:$1048576,7,0)</f>
        <v>#N/A</v>
      </c>
      <c r="EK807" t="e">
        <f>VLOOKUP($A807,таксономия!$1:$1048576,8,0)</f>
        <v>#N/A</v>
      </c>
      <c r="EL807" s="3" t="e">
        <f>VLOOKUP($A807,таксономия!$1:$1048576,9,0)</f>
        <v>#N/A</v>
      </c>
      <c r="EM807" t="e">
        <f>VLOOKUP($A807,таксономия!$1:$1048576,10,0)</f>
        <v>#N/A</v>
      </c>
      <c r="EN807" t="e">
        <f>VLOOKUP($A807,таксономия!$1:$1048576,11,0)</f>
        <v>#N/A</v>
      </c>
      <c r="EO807" t="e">
        <f>VLOOKUP($A807,таксономия!$1:$1048576,12,0)</f>
        <v>#N/A</v>
      </c>
      <c r="EP807" t="e">
        <f>VLOOKUP($A807,таксономия!$1:$1048576,13,0)</f>
        <v>#N/A</v>
      </c>
      <c r="EQ807" t="e">
        <f>VLOOKUP($A807,таксономия!$1:$1048576,14,0)</f>
        <v>#N/A</v>
      </c>
    </row>
    <row r="808" spans="1:147" x14ac:dyDescent="0.25">
      <c r="A808" t="s">
        <v>1083</v>
      </c>
      <c r="C808">
        <f t="shared" si="16"/>
        <v>1</v>
      </c>
      <c r="D808" s="1">
        <v>1</v>
      </c>
      <c r="E808">
        <v>0</v>
      </c>
      <c r="F808">
        <v>0</v>
      </c>
      <c r="G808">
        <v>0</v>
      </c>
      <c r="H808">
        <v>0</v>
      </c>
      <c r="I808">
        <v>0</v>
      </c>
      <c r="J808" s="2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108</v>
      </c>
      <c r="EJ808" t="e">
        <f>VLOOKUP($A808,таксономия!$1:$1048576,7,0)</f>
        <v>#N/A</v>
      </c>
      <c r="EK808" t="e">
        <f>VLOOKUP($A808,таксономия!$1:$1048576,8,0)</f>
        <v>#N/A</v>
      </c>
      <c r="EL808" s="3" t="e">
        <f>VLOOKUP($A808,таксономия!$1:$1048576,9,0)</f>
        <v>#N/A</v>
      </c>
      <c r="EM808" t="e">
        <f>VLOOKUP($A808,таксономия!$1:$1048576,10,0)</f>
        <v>#N/A</v>
      </c>
      <c r="EN808" t="e">
        <f>VLOOKUP($A808,таксономия!$1:$1048576,11,0)</f>
        <v>#N/A</v>
      </c>
      <c r="EO808" t="e">
        <f>VLOOKUP($A808,таксономия!$1:$1048576,12,0)</f>
        <v>#N/A</v>
      </c>
      <c r="EP808" t="e">
        <f>VLOOKUP($A808,таксономия!$1:$1048576,13,0)</f>
        <v>#N/A</v>
      </c>
      <c r="EQ808" t="e">
        <f>VLOOKUP($A808,таксономия!$1:$1048576,14,0)</f>
        <v>#N/A</v>
      </c>
    </row>
    <row r="809" spans="1:147" x14ac:dyDescent="0.25">
      <c r="A809" t="s">
        <v>1084</v>
      </c>
      <c r="C809">
        <f t="shared" si="16"/>
        <v>1</v>
      </c>
      <c r="D809" s="1">
        <v>1</v>
      </c>
      <c r="E809">
        <v>0</v>
      </c>
      <c r="F809">
        <v>0</v>
      </c>
      <c r="G809">
        <v>0</v>
      </c>
      <c r="H809">
        <v>0</v>
      </c>
      <c r="I809">
        <v>0</v>
      </c>
      <c r="J809" s="2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0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0</v>
      </c>
      <c r="EE809">
        <v>0</v>
      </c>
      <c r="EF809">
        <v>0</v>
      </c>
      <c r="EG809">
        <v>0</v>
      </c>
      <c r="EH809">
        <v>0</v>
      </c>
      <c r="EI809">
        <v>108</v>
      </c>
      <c r="EJ809" t="e">
        <f>VLOOKUP($A809,таксономия!$1:$1048576,7,0)</f>
        <v>#N/A</v>
      </c>
      <c r="EK809" t="e">
        <f>VLOOKUP($A809,таксономия!$1:$1048576,8,0)</f>
        <v>#N/A</v>
      </c>
      <c r="EL809" s="3" t="e">
        <f>VLOOKUP($A809,таксономия!$1:$1048576,9,0)</f>
        <v>#N/A</v>
      </c>
      <c r="EM809" t="e">
        <f>VLOOKUP($A809,таксономия!$1:$1048576,10,0)</f>
        <v>#N/A</v>
      </c>
      <c r="EN809" t="e">
        <f>VLOOKUP($A809,таксономия!$1:$1048576,11,0)</f>
        <v>#N/A</v>
      </c>
      <c r="EO809" t="e">
        <f>VLOOKUP($A809,таксономия!$1:$1048576,12,0)</f>
        <v>#N/A</v>
      </c>
      <c r="EP809" t="e">
        <f>VLOOKUP($A809,таксономия!$1:$1048576,13,0)</f>
        <v>#N/A</v>
      </c>
      <c r="EQ809" t="e">
        <f>VLOOKUP($A809,таксономия!$1:$1048576,14,0)</f>
        <v>#N/A</v>
      </c>
    </row>
    <row r="810" spans="1:147" x14ac:dyDescent="0.25">
      <c r="A810" t="s">
        <v>1085</v>
      </c>
      <c r="C810">
        <f t="shared" si="16"/>
        <v>1</v>
      </c>
      <c r="D810" s="1">
        <v>1</v>
      </c>
      <c r="E810">
        <v>0</v>
      </c>
      <c r="F810">
        <v>0</v>
      </c>
      <c r="G810">
        <v>0</v>
      </c>
      <c r="H810">
        <v>0</v>
      </c>
      <c r="I810">
        <v>0</v>
      </c>
      <c r="J810" s="2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0</v>
      </c>
      <c r="DW810">
        <v>0</v>
      </c>
      <c r="DX810">
        <v>0</v>
      </c>
      <c r="DY810">
        <v>0</v>
      </c>
      <c r="DZ810">
        <v>0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82</v>
      </c>
      <c r="EJ810" t="str">
        <f>VLOOKUP($A810,таксономия!$1:$1048576,7,0)</f>
        <v>Bacteria</v>
      </c>
      <c r="EK810" t="str">
        <f>VLOOKUP($A810,таксономия!$1:$1048576,8,0)</f>
        <v xml:space="preserve"> Firmicutes</v>
      </c>
      <c r="EL810" s="3" t="str">
        <f>VLOOKUP($A810,таксономия!$1:$1048576,9,0)</f>
        <v xml:space="preserve"> Bacilli</v>
      </c>
      <c r="EM810" t="str">
        <f>VLOOKUP($A810,таксономия!$1:$1048576,10,0)</f>
        <v xml:space="preserve"> Bacillales</v>
      </c>
      <c r="EN810" t="str">
        <f>VLOOKUP($A810,таксономия!$1:$1048576,11,0)</f>
        <v xml:space="preserve"> Bacillaceae</v>
      </c>
      <c r="EO810" t="str">
        <f>VLOOKUP($A810,таксономия!$1:$1048576,12,0)</f>
        <v xml:space="preserve"> Bacillus</v>
      </c>
      <c r="EP810" t="str">
        <f>VLOOKUP($A810,таксономия!$1:$1048576,13,0)</f>
        <v>Bacillus cereus group.</v>
      </c>
      <c r="EQ810">
        <f>VLOOKUP($A810,таксономия!$1:$1048576,14,0)</f>
        <v>0</v>
      </c>
    </row>
    <row r="811" spans="1:147" x14ac:dyDescent="0.25">
      <c r="A811" t="s">
        <v>1086</v>
      </c>
      <c r="C811">
        <f t="shared" si="16"/>
        <v>1</v>
      </c>
      <c r="D811" s="1">
        <v>1</v>
      </c>
      <c r="E811">
        <v>0</v>
      </c>
      <c r="F811">
        <v>0</v>
      </c>
      <c r="G811">
        <v>0</v>
      </c>
      <c r="H811">
        <v>0</v>
      </c>
      <c r="I811">
        <v>0</v>
      </c>
      <c r="J811" s="2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  <c r="DT811">
        <v>0</v>
      </c>
      <c r="DU811">
        <v>0</v>
      </c>
      <c r="DV811">
        <v>0</v>
      </c>
      <c r="DW811">
        <v>0</v>
      </c>
      <c r="DX811">
        <v>0</v>
      </c>
      <c r="DY811">
        <v>0</v>
      </c>
      <c r="DZ811">
        <v>0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112</v>
      </c>
      <c r="EJ811" t="e">
        <f>VLOOKUP($A811,таксономия!$1:$1048576,7,0)</f>
        <v>#N/A</v>
      </c>
      <c r="EK811" t="e">
        <f>VLOOKUP($A811,таксономия!$1:$1048576,8,0)</f>
        <v>#N/A</v>
      </c>
      <c r="EL811" s="3" t="e">
        <f>VLOOKUP($A811,таксономия!$1:$1048576,9,0)</f>
        <v>#N/A</v>
      </c>
      <c r="EM811" t="e">
        <f>VLOOKUP($A811,таксономия!$1:$1048576,10,0)</f>
        <v>#N/A</v>
      </c>
      <c r="EN811" t="e">
        <f>VLOOKUP($A811,таксономия!$1:$1048576,11,0)</f>
        <v>#N/A</v>
      </c>
      <c r="EO811" t="e">
        <f>VLOOKUP($A811,таксономия!$1:$1048576,12,0)</f>
        <v>#N/A</v>
      </c>
      <c r="EP811" t="e">
        <f>VLOOKUP($A811,таксономия!$1:$1048576,13,0)</f>
        <v>#N/A</v>
      </c>
      <c r="EQ811" t="e">
        <f>VLOOKUP($A811,таксономия!$1:$1048576,14,0)</f>
        <v>#N/A</v>
      </c>
    </row>
    <row r="812" spans="1:147" x14ac:dyDescent="0.25">
      <c r="A812" t="s">
        <v>1087</v>
      </c>
      <c r="C812">
        <f t="shared" si="16"/>
        <v>1</v>
      </c>
      <c r="D812" s="1">
        <v>1</v>
      </c>
      <c r="E812">
        <v>0</v>
      </c>
      <c r="F812">
        <v>0</v>
      </c>
      <c r="G812">
        <v>0</v>
      </c>
      <c r="H812">
        <v>0</v>
      </c>
      <c r="I812">
        <v>0</v>
      </c>
      <c r="J812" s="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0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106</v>
      </c>
      <c r="EJ812" t="str">
        <f>VLOOKUP($A812,таксономия!$1:$1048576,7,0)</f>
        <v>Bacteria</v>
      </c>
      <c r="EK812" t="str">
        <f>VLOOKUP($A812,таксономия!$1:$1048576,8,0)</f>
        <v xml:space="preserve"> Deinococcus-Thermus</v>
      </c>
      <c r="EL812" s="3" t="str">
        <f>VLOOKUP($A812,таксономия!$1:$1048576,9,0)</f>
        <v xml:space="preserve"> Deinococci</v>
      </c>
      <c r="EM812" t="str">
        <f>VLOOKUP($A812,таксономия!$1:$1048576,10,0)</f>
        <v xml:space="preserve"> Deinococcales</v>
      </c>
      <c r="EN812" t="str">
        <f>VLOOKUP($A812,таксономия!$1:$1048576,11,0)</f>
        <v>Deinococcaceae</v>
      </c>
      <c r="EO812" t="str">
        <f>VLOOKUP($A812,таксономия!$1:$1048576,12,0)</f>
        <v xml:space="preserve"> Deinococcus.</v>
      </c>
      <c r="EP812">
        <f>VLOOKUP($A812,таксономия!$1:$1048576,13,0)</f>
        <v>0</v>
      </c>
      <c r="EQ812">
        <f>VLOOKUP($A812,таксономия!$1:$1048576,14,0)</f>
        <v>0</v>
      </c>
    </row>
    <row r="813" spans="1:147" x14ac:dyDescent="0.25">
      <c r="A813" t="s">
        <v>1088</v>
      </c>
      <c r="C813">
        <f t="shared" si="16"/>
        <v>1</v>
      </c>
      <c r="D813" s="1">
        <v>1</v>
      </c>
      <c r="E813">
        <v>0</v>
      </c>
      <c r="F813">
        <v>0</v>
      </c>
      <c r="G813">
        <v>0</v>
      </c>
      <c r="H813">
        <v>0</v>
      </c>
      <c r="I813">
        <v>0</v>
      </c>
      <c r="J813" s="2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110</v>
      </c>
      <c r="EJ813" t="str">
        <f>VLOOKUP($A813,таксономия!$1:$1048576,7,0)</f>
        <v>Bacteria</v>
      </c>
      <c r="EK813" t="str">
        <f>VLOOKUP($A813,таксономия!$1:$1048576,8,0)</f>
        <v xml:space="preserve"> Bacteroidetes</v>
      </c>
      <c r="EL813" s="3" t="str">
        <f>VLOOKUP($A813,таксономия!$1:$1048576,9,0)</f>
        <v xml:space="preserve"> Sphingobacteriia</v>
      </c>
      <c r="EM813" t="str">
        <f>VLOOKUP($A813,таксономия!$1:$1048576,10,0)</f>
        <v xml:space="preserve"> Sphingobacteriales</v>
      </c>
      <c r="EN813" t="str">
        <f>VLOOKUP($A813,таксономия!$1:$1048576,11,0)</f>
        <v>Sphingobacteriaceae</v>
      </c>
      <c r="EO813" t="str">
        <f>VLOOKUP($A813,таксономия!$1:$1048576,12,0)</f>
        <v xml:space="preserve"> Pseudopedobacter.</v>
      </c>
      <c r="EP813">
        <f>VLOOKUP($A813,таксономия!$1:$1048576,13,0)</f>
        <v>0</v>
      </c>
      <c r="EQ813">
        <f>VLOOKUP($A813,таксономия!$1:$1048576,14,0)</f>
        <v>0</v>
      </c>
    </row>
    <row r="814" spans="1:147" x14ac:dyDescent="0.25">
      <c r="A814" t="s">
        <v>1090</v>
      </c>
      <c r="C814">
        <f t="shared" si="16"/>
        <v>1</v>
      </c>
      <c r="D814" s="1">
        <v>1</v>
      </c>
      <c r="E814">
        <v>0</v>
      </c>
      <c r="F814">
        <v>0</v>
      </c>
      <c r="G814">
        <v>0</v>
      </c>
      <c r="H814">
        <v>0</v>
      </c>
      <c r="I814">
        <v>0</v>
      </c>
      <c r="J814" s="2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112</v>
      </c>
      <c r="EJ814" t="e">
        <f>VLOOKUP($A814,таксономия!$1:$1048576,7,0)</f>
        <v>#N/A</v>
      </c>
      <c r="EK814" t="e">
        <f>VLOOKUP($A814,таксономия!$1:$1048576,8,0)</f>
        <v>#N/A</v>
      </c>
      <c r="EL814" s="3" t="e">
        <f>VLOOKUP($A814,таксономия!$1:$1048576,9,0)</f>
        <v>#N/A</v>
      </c>
      <c r="EM814" t="e">
        <f>VLOOKUP($A814,таксономия!$1:$1048576,10,0)</f>
        <v>#N/A</v>
      </c>
      <c r="EN814" t="e">
        <f>VLOOKUP($A814,таксономия!$1:$1048576,11,0)</f>
        <v>#N/A</v>
      </c>
      <c r="EO814" t="e">
        <f>VLOOKUP($A814,таксономия!$1:$1048576,12,0)</f>
        <v>#N/A</v>
      </c>
      <c r="EP814" t="e">
        <f>VLOOKUP($A814,таксономия!$1:$1048576,13,0)</f>
        <v>#N/A</v>
      </c>
      <c r="EQ814" t="e">
        <f>VLOOKUP($A814,таксономия!$1:$1048576,14,0)</f>
        <v>#N/A</v>
      </c>
    </row>
    <row r="815" spans="1:147" x14ac:dyDescent="0.25">
      <c r="A815" t="s">
        <v>1092</v>
      </c>
      <c r="C815">
        <f t="shared" si="16"/>
        <v>1</v>
      </c>
      <c r="D815" s="1">
        <v>1</v>
      </c>
      <c r="E815">
        <v>0</v>
      </c>
      <c r="F815">
        <v>0</v>
      </c>
      <c r="G815">
        <v>0</v>
      </c>
      <c r="H815">
        <v>0</v>
      </c>
      <c r="I815">
        <v>0</v>
      </c>
      <c r="J815" s="2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0</v>
      </c>
      <c r="DU815">
        <v>0</v>
      </c>
      <c r="DV815">
        <v>0</v>
      </c>
      <c r="DW815">
        <v>0</v>
      </c>
      <c r="DX815">
        <v>0</v>
      </c>
      <c r="DY815">
        <v>0</v>
      </c>
      <c r="DZ815">
        <v>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112</v>
      </c>
      <c r="EJ815" t="e">
        <f>VLOOKUP($A815,таксономия!$1:$1048576,7,0)</f>
        <v>#N/A</v>
      </c>
      <c r="EK815" t="e">
        <f>VLOOKUP($A815,таксономия!$1:$1048576,8,0)</f>
        <v>#N/A</v>
      </c>
      <c r="EL815" s="3" t="e">
        <f>VLOOKUP($A815,таксономия!$1:$1048576,9,0)</f>
        <v>#N/A</v>
      </c>
      <c r="EM815" t="e">
        <f>VLOOKUP($A815,таксономия!$1:$1048576,10,0)</f>
        <v>#N/A</v>
      </c>
      <c r="EN815" t="e">
        <f>VLOOKUP($A815,таксономия!$1:$1048576,11,0)</f>
        <v>#N/A</v>
      </c>
      <c r="EO815" t="e">
        <f>VLOOKUP($A815,таксономия!$1:$1048576,12,0)</f>
        <v>#N/A</v>
      </c>
      <c r="EP815" t="e">
        <f>VLOOKUP($A815,таксономия!$1:$1048576,13,0)</f>
        <v>#N/A</v>
      </c>
      <c r="EQ815" t="e">
        <f>VLOOKUP($A815,таксономия!$1:$1048576,14,0)</f>
        <v>#N/A</v>
      </c>
    </row>
    <row r="816" spans="1:147" x14ac:dyDescent="0.25">
      <c r="A816" t="s">
        <v>1093</v>
      </c>
      <c r="C816">
        <f t="shared" si="16"/>
        <v>1</v>
      </c>
      <c r="D816" s="1">
        <v>1</v>
      </c>
      <c r="E816">
        <v>0</v>
      </c>
      <c r="F816">
        <v>0</v>
      </c>
      <c r="G816">
        <v>0</v>
      </c>
      <c r="H816">
        <v>0</v>
      </c>
      <c r="I816">
        <v>0</v>
      </c>
      <c r="J816" s="2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0</v>
      </c>
      <c r="DU816">
        <v>0</v>
      </c>
      <c r="DV816">
        <v>0</v>
      </c>
      <c r="DW816">
        <v>0</v>
      </c>
      <c r="DX816">
        <v>0</v>
      </c>
      <c r="DY816">
        <v>0</v>
      </c>
      <c r="DZ816">
        <v>0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0</v>
      </c>
      <c r="EG816">
        <v>0</v>
      </c>
      <c r="EH816">
        <v>0</v>
      </c>
      <c r="EI816">
        <v>112</v>
      </c>
      <c r="EJ816" t="e">
        <f>VLOOKUP($A816,таксономия!$1:$1048576,7,0)</f>
        <v>#N/A</v>
      </c>
      <c r="EK816" t="e">
        <f>VLOOKUP($A816,таксономия!$1:$1048576,8,0)</f>
        <v>#N/A</v>
      </c>
      <c r="EL816" s="3" t="e">
        <f>VLOOKUP($A816,таксономия!$1:$1048576,9,0)</f>
        <v>#N/A</v>
      </c>
      <c r="EM816" t="e">
        <f>VLOOKUP($A816,таксономия!$1:$1048576,10,0)</f>
        <v>#N/A</v>
      </c>
      <c r="EN816" t="e">
        <f>VLOOKUP($A816,таксономия!$1:$1048576,11,0)</f>
        <v>#N/A</v>
      </c>
      <c r="EO816" t="e">
        <f>VLOOKUP($A816,таксономия!$1:$1048576,12,0)</f>
        <v>#N/A</v>
      </c>
      <c r="EP816" t="e">
        <f>VLOOKUP($A816,таксономия!$1:$1048576,13,0)</f>
        <v>#N/A</v>
      </c>
      <c r="EQ816" t="e">
        <f>VLOOKUP($A816,таксономия!$1:$1048576,14,0)</f>
        <v>#N/A</v>
      </c>
    </row>
    <row r="817" spans="1:147" x14ac:dyDescent="0.25">
      <c r="A817" t="s">
        <v>1094</v>
      </c>
      <c r="C817">
        <f t="shared" si="16"/>
        <v>1</v>
      </c>
      <c r="D817" s="1">
        <v>1</v>
      </c>
      <c r="E817">
        <v>0</v>
      </c>
      <c r="F817">
        <v>0</v>
      </c>
      <c r="G817">
        <v>0</v>
      </c>
      <c r="H817">
        <v>0</v>
      </c>
      <c r="I817">
        <v>0</v>
      </c>
      <c r="J817" s="2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0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0</v>
      </c>
      <c r="DY817">
        <v>0</v>
      </c>
      <c r="DZ817">
        <v>0</v>
      </c>
      <c r="EA817">
        <v>0</v>
      </c>
      <c r="EB817">
        <v>0</v>
      </c>
      <c r="EC817">
        <v>0</v>
      </c>
      <c r="ED817">
        <v>0</v>
      </c>
      <c r="EE817">
        <v>0</v>
      </c>
      <c r="EF817">
        <v>0</v>
      </c>
      <c r="EG817">
        <v>0</v>
      </c>
      <c r="EH817">
        <v>0</v>
      </c>
      <c r="EI817">
        <v>104</v>
      </c>
      <c r="EJ817" t="e">
        <f>VLOOKUP($A817,таксономия!$1:$1048576,7,0)</f>
        <v>#N/A</v>
      </c>
      <c r="EK817" t="e">
        <f>VLOOKUP($A817,таксономия!$1:$1048576,8,0)</f>
        <v>#N/A</v>
      </c>
      <c r="EL817" s="3" t="e">
        <f>VLOOKUP($A817,таксономия!$1:$1048576,9,0)</f>
        <v>#N/A</v>
      </c>
      <c r="EM817" t="e">
        <f>VLOOKUP($A817,таксономия!$1:$1048576,10,0)</f>
        <v>#N/A</v>
      </c>
      <c r="EN817" t="e">
        <f>VLOOKUP($A817,таксономия!$1:$1048576,11,0)</f>
        <v>#N/A</v>
      </c>
      <c r="EO817" t="e">
        <f>VLOOKUP($A817,таксономия!$1:$1048576,12,0)</f>
        <v>#N/A</v>
      </c>
      <c r="EP817" t="e">
        <f>VLOOKUP($A817,таксономия!$1:$1048576,13,0)</f>
        <v>#N/A</v>
      </c>
      <c r="EQ817" t="e">
        <f>VLOOKUP($A817,таксономия!$1:$1048576,14,0)</f>
        <v>#N/A</v>
      </c>
    </row>
    <row r="818" spans="1:147" x14ac:dyDescent="0.25">
      <c r="A818" t="s">
        <v>1096</v>
      </c>
      <c r="C818">
        <f t="shared" si="16"/>
        <v>1</v>
      </c>
      <c r="D818" s="1">
        <v>1</v>
      </c>
      <c r="E818">
        <v>0</v>
      </c>
      <c r="F818">
        <v>0</v>
      </c>
      <c r="G818">
        <v>0</v>
      </c>
      <c r="H818">
        <v>0</v>
      </c>
      <c r="I818">
        <v>0</v>
      </c>
      <c r="J818" s="2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0</v>
      </c>
      <c r="EI818">
        <v>104</v>
      </c>
      <c r="EJ818" t="e">
        <f>VLOOKUP($A818,таксономия!$1:$1048576,7,0)</f>
        <v>#N/A</v>
      </c>
      <c r="EK818" t="e">
        <f>VLOOKUP($A818,таксономия!$1:$1048576,8,0)</f>
        <v>#N/A</v>
      </c>
      <c r="EL818" s="3" t="e">
        <f>VLOOKUP($A818,таксономия!$1:$1048576,9,0)</f>
        <v>#N/A</v>
      </c>
      <c r="EM818" t="e">
        <f>VLOOKUP($A818,таксономия!$1:$1048576,10,0)</f>
        <v>#N/A</v>
      </c>
      <c r="EN818" t="e">
        <f>VLOOKUP($A818,таксономия!$1:$1048576,11,0)</f>
        <v>#N/A</v>
      </c>
      <c r="EO818" t="e">
        <f>VLOOKUP($A818,таксономия!$1:$1048576,12,0)</f>
        <v>#N/A</v>
      </c>
      <c r="EP818" t="e">
        <f>VLOOKUP($A818,таксономия!$1:$1048576,13,0)</f>
        <v>#N/A</v>
      </c>
      <c r="EQ818" t="e">
        <f>VLOOKUP($A818,таксономия!$1:$1048576,14,0)</f>
        <v>#N/A</v>
      </c>
    </row>
    <row r="819" spans="1:147" x14ac:dyDescent="0.25">
      <c r="A819" t="s">
        <v>1097</v>
      </c>
      <c r="C819">
        <f t="shared" si="16"/>
        <v>1</v>
      </c>
      <c r="D819" s="1">
        <v>1</v>
      </c>
      <c r="E819">
        <v>0</v>
      </c>
      <c r="F819">
        <v>0</v>
      </c>
      <c r="G819">
        <v>0</v>
      </c>
      <c r="H819">
        <v>0</v>
      </c>
      <c r="I819">
        <v>0</v>
      </c>
      <c r="J819" s="2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  <c r="DT819">
        <v>0</v>
      </c>
      <c r="DU819">
        <v>0</v>
      </c>
      <c r="DV819">
        <v>0</v>
      </c>
      <c r="DW819">
        <v>0</v>
      </c>
      <c r="DX819">
        <v>0</v>
      </c>
      <c r="DY819">
        <v>0</v>
      </c>
      <c r="DZ819">
        <v>0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0</v>
      </c>
      <c r="EH819">
        <v>0</v>
      </c>
      <c r="EI819">
        <v>112</v>
      </c>
      <c r="EJ819" t="str">
        <f>VLOOKUP($A819,таксономия!$1:$1048576,7,0)</f>
        <v>Bacteria</v>
      </c>
      <c r="EK819" t="str">
        <f>VLOOKUP($A819,таксономия!$1:$1048576,8,0)</f>
        <v xml:space="preserve"> Actinobacteria</v>
      </c>
      <c r="EL819" s="3" t="str">
        <f>VLOOKUP($A819,таксономия!$1:$1048576,9,0)</f>
        <v xml:space="preserve"> Propionibacteriales</v>
      </c>
      <c r="EM819" t="str">
        <f>VLOOKUP($A819,таксономия!$1:$1048576,10,0)</f>
        <v xml:space="preserve"> Propionibacteriaceae</v>
      </c>
      <c r="EN819" t="str">
        <f>VLOOKUP($A819,таксономия!$1:$1048576,11,0)</f>
        <v>Propionibacterium.</v>
      </c>
      <c r="EO819">
        <f>VLOOKUP($A819,таксономия!$1:$1048576,12,0)</f>
        <v>0</v>
      </c>
      <c r="EP819">
        <f>VLOOKUP($A819,таксономия!$1:$1048576,13,0)</f>
        <v>0</v>
      </c>
      <c r="EQ819">
        <f>VLOOKUP($A819,таксономия!$1:$1048576,14,0)</f>
        <v>0</v>
      </c>
    </row>
    <row r="820" spans="1:147" x14ac:dyDescent="0.25">
      <c r="A820" t="s">
        <v>1098</v>
      </c>
      <c r="C820">
        <f t="shared" si="16"/>
        <v>1</v>
      </c>
      <c r="D820" s="1">
        <v>1</v>
      </c>
      <c r="E820">
        <v>0</v>
      </c>
      <c r="F820">
        <v>0</v>
      </c>
      <c r="G820">
        <v>0</v>
      </c>
      <c r="H820">
        <v>0</v>
      </c>
      <c r="I820">
        <v>0</v>
      </c>
      <c r="J820" s="2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104</v>
      </c>
      <c r="EJ820" t="e">
        <f>VLOOKUP($A820,таксономия!$1:$1048576,7,0)</f>
        <v>#N/A</v>
      </c>
      <c r="EK820" t="e">
        <f>VLOOKUP($A820,таксономия!$1:$1048576,8,0)</f>
        <v>#N/A</v>
      </c>
      <c r="EL820" s="3" t="e">
        <f>VLOOKUP($A820,таксономия!$1:$1048576,9,0)</f>
        <v>#N/A</v>
      </c>
      <c r="EM820" t="e">
        <f>VLOOKUP($A820,таксономия!$1:$1048576,10,0)</f>
        <v>#N/A</v>
      </c>
      <c r="EN820" t="e">
        <f>VLOOKUP($A820,таксономия!$1:$1048576,11,0)</f>
        <v>#N/A</v>
      </c>
      <c r="EO820" t="e">
        <f>VLOOKUP($A820,таксономия!$1:$1048576,12,0)</f>
        <v>#N/A</v>
      </c>
      <c r="EP820" t="e">
        <f>VLOOKUP($A820,таксономия!$1:$1048576,13,0)</f>
        <v>#N/A</v>
      </c>
      <c r="EQ820" t="e">
        <f>VLOOKUP($A820,таксономия!$1:$1048576,14,0)</f>
        <v>#N/A</v>
      </c>
    </row>
    <row r="821" spans="1:147" x14ac:dyDescent="0.25">
      <c r="A821" t="s">
        <v>1099</v>
      </c>
      <c r="C821">
        <f t="shared" si="16"/>
        <v>1</v>
      </c>
      <c r="D821" s="1">
        <v>1</v>
      </c>
      <c r="E821">
        <v>0</v>
      </c>
      <c r="F821">
        <v>0</v>
      </c>
      <c r="G821">
        <v>0</v>
      </c>
      <c r="H821">
        <v>0</v>
      </c>
      <c r="I821">
        <v>0</v>
      </c>
      <c r="J821" s="2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0</v>
      </c>
      <c r="DY821">
        <v>0</v>
      </c>
      <c r="DZ821">
        <v>0</v>
      </c>
      <c r="EA821">
        <v>0</v>
      </c>
      <c r="EB821">
        <v>0</v>
      </c>
      <c r="EC821">
        <v>0</v>
      </c>
      <c r="ED821">
        <v>0</v>
      </c>
      <c r="EE821">
        <v>0</v>
      </c>
      <c r="EF821">
        <v>0</v>
      </c>
      <c r="EG821">
        <v>0</v>
      </c>
      <c r="EH821">
        <v>0</v>
      </c>
      <c r="EI821">
        <v>112</v>
      </c>
      <c r="EJ821" t="e">
        <f>VLOOKUP($A821,таксономия!$1:$1048576,7,0)</f>
        <v>#N/A</v>
      </c>
      <c r="EK821" t="e">
        <f>VLOOKUP($A821,таксономия!$1:$1048576,8,0)</f>
        <v>#N/A</v>
      </c>
      <c r="EL821" s="3" t="e">
        <f>VLOOKUP($A821,таксономия!$1:$1048576,9,0)</f>
        <v>#N/A</v>
      </c>
      <c r="EM821" t="e">
        <f>VLOOKUP($A821,таксономия!$1:$1048576,10,0)</f>
        <v>#N/A</v>
      </c>
      <c r="EN821" t="e">
        <f>VLOOKUP($A821,таксономия!$1:$1048576,11,0)</f>
        <v>#N/A</v>
      </c>
      <c r="EO821" t="e">
        <f>VLOOKUP($A821,таксономия!$1:$1048576,12,0)</f>
        <v>#N/A</v>
      </c>
      <c r="EP821" t="e">
        <f>VLOOKUP($A821,таксономия!$1:$1048576,13,0)</f>
        <v>#N/A</v>
      </c>
      <c r="EQ821" t="e">
        <f>VLOOKUP($A821,таксономия!$1:$1048576,14,0)</f>
        <v>#N/A</v>
      </c>
    </row>
    <row r="822" spans="1:147" x14ac:dyDescent="0.25">
      <c r="A822" t="s">
        <v>1101</v>
      </c>
      <c r="C822">
        <f t="shared" si="16"/>
        <v>1</v>
      </c>
      <c r="D822" s="1">
        <v>1</v>
      </c>
      <c r="E822">
        <v>0</v>
      </c>
      <c r="F822">
        <v>0</v>
      </c>
      <c r="G822">
        <v>0</v>
      </c>
      <c r="H822">
        <v>0</v>
      </c>
      <c r="I822">
        <v>0</v>
      </c>
      <c r="J822" s="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  <c r="DT822">
        <v>0</v>
      </c>
      <c r="DU822">
        <v>0</v>
      </c>
      <c r="DV822">
        <v>0</v>
      </c>
      <c r="DW822">
        <v>0</v>
      </c>
      <c r="DX822">
        <v>0</v>
      </c>
      <c r="DY822">
        <v>0</v>
      </c>
      <c r="DZ822">
        <v>0</v>
      </c>
      <c r="EA822">
        <v>0</v>
      </c>
      <c r="EB822">
        <v>0</v>
      </c>
      <c r="EC822">
        <v>0</v>
      </c>
      <c r="ED822">
        <v>0</v>
      </c>
      <c r="EE822">
        <v>0</v>
      </c>
      <c r="EF822">
        <v>0</v>
      </c>
      <c r="EG822">
        <v>0</v>
      </c>
      <c r="EH822">
        <v>0</v>
      </c>
      <c r="EI822">
        <v>104</v>
      </c>
      <c r="EJ822" t="e">
        <f>VLOOKUP($A822,таксономия!$1:$1048576,7,0)</f>
        <v>#N/A</v>
      </c>
      <c r="EK822" t="e">
        <f>VLOOKUP($A822,таксономия!$1:$1048576,8,0)</f>
        <v>#N/A</v>
      </c>
      <c r="EL822" s="3" t="e">
        <f>VLOOKUP($A822,таксономия!$1:$1048576,9,0)</f>
        <v>#N/A</v>
      </c>
      <c r="EM822" t="e">
        <f>VLOOKUP($A822,таксономия!$1:$1048576,10,0)</f>
        <v>#N/A</v>
      </c>
      <c r="EN822" t="e">
        <f>VLOOKUP($A822,таксономия!$1:$1048576,11,0)</f>
        <v>#N/A</v>
      </c>
      <c r="EO822" t="e">
        <f>VLOOKUP($A822,таксономия!$1:$1048576,12,0)</f>
        <v>#N/A</v>
      </c>
      <c r="EP822" t="e">
        <f>VLOOKUP($A822,таксономия!$1:$1048576,13,0)</f>
        <v>#N/A</v>
      </c>
      <c r="EQ822" t="e">
        <f>VLOOKUP($A822,таксономия!$1:$1048576,14,0)</f>
        <v>#N/A</v>
      </c>
    </row>
    <row r="823" spans="1:147" x14ac:dyDescent="0.25">
      <c r="A823" t="s">
        <v>1102</v>
      </c>
      <c r="C823">
        <f t="shared" si="16"/>
        <v>1</v>
      </c>
      <c r="D823" s="1">
        <v>1</v>
      </c>
      <c r="E823">
        <v>0</v>
      </c>
      <c r="F823">
        <v>0</v>
      </c>
      <c r="G823">
        <v>0</v>
      </c>
      <c r="H823">
        <v>0</v>
      </c>
      <c r="I823">
        <v>0</v>
      </c>
      <c r="J823" s="2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0</v>
      </c>
      <c r="EG823">
        <v>0</v>
      </c>
      <c r="EH823">
        <v>0</v>
      </c>
      <c r="EI823">
        <v>112</v>
      </c>
      <c r="EJ823" t="e">
        <f>VLOOKUP($A823,таксономия!$1:$1048576,7,0)</f>
        <v>#N/A</v>
      </c>
      <c r="EK823" t="e">
        <f>VLOOKUP($A823,таксономия!$1:$1048576,8,0)</f>
        <v>#N/A</v>
      </c>
      <c r="EL823" s="3" t="e">
        <f>VLOOKUP($A823,таксономия!$1:$1048576,9,0)</f>
        <v>#N/A</v>
      </c>
      <c r="EM823" t="e">
        <f>VLOOKUP($A823,таксономия!$1:$1048576,10,0)</f>
        <v>#N/A</v>
      </c>
      <c r="EN823" t="e">
        <f>VLOOKUP($A823,таксономия!$1:$1048576,11,0)</f>
        <v>#N/A</v>
      </c>
      <c r="EO823" t="e">
        <f>VLOOKUP($A823,таксономия!$1:$1048576,12,0)</f>
        <v>#N/A</v>
      </c>
      <c r="EP823" t="e">
        <f>VLOOKUP($A823,таксономия!$1:$1048576,13,0)</f>
        <v>#N/A</v>
      </c>
      <c r="EQ823" t="e">
        <f>VLOOKUP($A823,таксономия!$1:$1048576,14,0)</f>
        <v>#N/A</v>
      </c>
    </row>
    <row r="824" spans="1:147" x14ac:dyDescent="0.25">
      <c r="A824" t="s">
        <v>1103</v>
      </c>
      <c r="C824">
        <f t="shared" si="16"/>
        <v>1</v>
      </c>
      <c r="D824" s="1">
        <v>1</v>
      </c>
      <c r="E824">
        <v>0</v>
      </c>
      <c r="F824">
        <v>0</v>
      </c>
      <c r="G824">
        <v>0</v>
      </c>
      <c r="H824">
        <v>0</v>
      </c>
      <c r="I824">
        <v>0</v>
      </c>
      <c r="J824" s="2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0</v>
      </c>
      <c r="DV824">
        <v>0</v>
      </c>
      <c r="DW824">
        <v>0</v>
      </c>
      <c r="DX824">
        <v>0</v>
      </c>
      <c r="DY824">
        <v>0</v>
      </c>
      <c r="DZ824">
        <v>0</v>
      </c>
      <c r="EA824">
        <v>0</v>
      </c>
      <c r="EB824">
        <v>0</v>
      </c>
      <c r="EC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104</v>
      </c>
      <c r="EJ824" t="e">
        <f>VLOOKUP($A824,таксономия!$1:$1048576,7,0)</f>
        <v>#N/A</v>
      </c>
      <c r="EK824" t="e">
        <f>VLOOKUP($A824,таксономия!$1:$1048576,8,0)</f>
        <v>#N/A</v>
      </c>
      <c r="EL824" s="3" t="e">
        <f>VLOOKUP($A824,таксономия!$1:$1048576,9,0)</f>
        <v>#N/A</v>
      </c>
      <c r="EM824" t="e">
        <f>VLOOKUP($A824,таксономия!$1:$1048576,10,0)</f>
        <v>#N/A</v>
      </c>
      <c r="EN824" t="e">
        <f>VLOOKUP($A824,таксономия!$1:$1048576,11,0)</f>
        <v>#N/A</v>
      </c>
      <c r="EO824" t="e">
        <f>VLOOKUP($A824,таксономия!$1:$1048576,12,0)</f>
        <v>#N/A</v>
      </c>
      <c r="EP824" t="e">
        <f>VLOOKUP($A824,таксономия!$1:$1048576,13,0)</f>
        <v>#N/A</v>
      </c>
      <c r="EQ824" t="e">
        <f>VLOOKUP($A824,таксономия!$1:$1048576,14,0)</f>
        <v>#N/A</v>
      </c>
    </row>
    <row r="825" spans="1:147" x14ac:dyDescent="0.25">
      <c r="A825" t="s">
        <v>1104</v>
      </c>
      <c r="C825">
        <f t="shared" si="16"/>
        <v>1</v>
      </c>
      <c r="D825" s="1">
        <v>1</v>
      </c>
      <c r="E825">
        <v>0</v>
      </c>
      <c r="F825">
        <v>0</v>
      </c>
      <c r="G825">
        <v>0</v>
      </c>
      <c r="H825">
        <v>0</v>
      </c>
      <c r="I825">
        <v>0</v>
      </c>
      <c r="J825" s="2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0</v>
      </c>
      <c r="DU825">
        <v>0</v>
      </c>
      <c r="DV825">
        <v>0</v>
      </c>
      <c r="DW825">
        <v>0</v>
      </c>
      <c r="DX825">
        <v>0</v>
      </c>
      <c r="DY825">
        <v>0</v>
      </c>
      <c r="DZ825">
        <v>0</v>
      </c>
      <c r="EA825">
        <v>0</v>
      </c>
      <c r="EB825">
        <v>0</v>
      </c>
      <c r="EC825">
        <v>0</v>
      </c>
      <c r="ED825">
        <v>0</v>
      </c>
      <c r="EE825">
        <v>0</v>
      </c>
      <c r="EF825">
        <v>0</v>
      </c>
      <c r="EG825">
        <v>0</v>
      </c>
      <c r="EH825">
        <v>0</v>
      </c>
      <c r="EI825">
        <v>112</v>
      </c>
      <c r="EJ825" t="e">
        <f>VLOOKUP($A825,таксономия!$1:$1048576,7,0)</f>
        <v>#N/A</v>
      </c>
      <c r="EK825" t="e">
        <f>VLOOKUP($A825,таксономия!$1:$1048576,8,0)</f>
        <v>#N/A</v>
      </c>
      <c r="EL825" s="3" t="e">
        <f>VLOOKUP($A825,таксономия!$1:$1048576,9,0)</f>
        <v>#N/A</v>
      </c>
      <c r="EM825" t="e">
        <f>VLOOKUP($A825,таксономия!$1:$1048576,10,0)</f>
        <v>#N/A</v>
      </c>
      <c r="EN825" t="e">
        <f>VLOOKUP($A825,таксономия!$1:$1048576,11,0)</f>
        <v>#N/A</v>
      </c>
      <c r="EO825" t="e">
        <f>VLOOKUP($A825,таксономия!$1:$1048576,12,0)</f>
        <v>#N/A</v>
      </c>
      <c r="EP825" t="e">
        <f>VLOOKUP($A825,таксономия!$1:$1048576,13,0)</f>
        <v>#N/A</v>
      </c>
      <c r="EQ825" t="e">
        <f>VLOOKUP($A825,таксономия!$1:$1048576,14,0)</f>
        <v>#N/A</v>
      </c>
    </row>
    <row r="826" spans="1:147" x14ac:dyDescent="0.25">
      <c r="A826" t="s">
        <v>1106</v>
      </c>
      <c r="C826">
        <f t="shared" si="16"/>
        <v>1</v>
      </c>
      <c r="D826" s="1">
        <v>1</v>
      </c>
      <c r="E826">
        <v>0</v>
      </c>
      <c r="F826">
        <v>0</v>
      </c>
      <c r="G826">
        <v>0</v>
      </c>
      <c r="H826">
        <v>0</v>
      </c>
      <c r="I826">
        <v>0</v>
      </c>
      <c r="J826" s="2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0</v>
      </c>
      <c r="DZ826">
        <v>0</v>
      </c>
      <c r="EA826">
        <v>0</v>
      </c>
      <c r="EB826">
        <v>0</v>
      </c>
      <c r="EC826">
        <v>0</v>
      </c>
      <c r="ED826">
        <v>0</v>
      </c>
      <c r="EE826">
        <v>0</v>
      </c>
      <c r="EF826">
        <v>0</v>
      </c>
      <c r="EG826">
        <v>0</v>
      </c>
      <c r="EH826">
        <v>0</v>
      </c>
      <c r="EI826">
        <v>112</v>
      </c>
      <c r="EJ826" t="e">
        <f>VLOOKUP($A826,таксономия!$1:$1048576,7,0)</f>
        <v>#N/A</v>
      </c>
      <c r="EK826" t="e">
        <f>VLOOKUP($A826,таксономия!$1:$1048576,8,0)</f>
        <v>#N/A</v>
      </c>
      <c r="EL826" s="3" t="e">
        <f>VLOOKUP($A826,таксономия!$1:$1048576,9,0)</f>
        <v>#N/A</v>
      </c>
      <c r="EM826" t="e">
        <f>VLOOKUP($A826,таксономия!$1:$1048576,10,0)</f>
        <v>#N/A</v>
      </c>
      <c r="EN826" t="e">
        <f>VLOOKUP($A826,таксономия!$1:$1048576,11,0)</f>
        <v>#N/A</v>
      </c>
      <c r="EO826" t="e">
        <f>VLOOKUP($A826,таксономия!$1:$1048576,12,0)</f>
        <v>#N/A</v>
      </c>
      <c r="EP826" t="e">
        <f>VLOOKUP($A826,таксономия!$1:$1048576,13,0)</f>
        <v>#N/A</v>
      </c>
      <c r="EQ826" t="e">
        <f>VLOOKUP($A826,таксономия!$1:$1048576,14,0)</f>
        <v>#N/A</v>
      </c>
    </row>
    <row r="827" spans="1:147" x14ac:dyDescent="0.25">
      <c r="A827" t="s">
        <v>1108</v>
      </c>
      <c r="C827">
        <f t="shared" si="16"/>
        <v>1</v>
      </c>
      <c r="D827" s="1">
        <v>1</v>
      </c>
      <c r="E827">
        <v>0</v>
      </c>
      <c r="F827">
        <v>0</v>
      </c>
      <c r="G827">
        <v>0</v>
      </c>
      <c r="H827">
        <v>0</v>
      </c>
      <c r="I827">
        <v>0</v>
      </c>
      <c r="J827" s="2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0</v>
      </c>
      <c r="DT827">
        <v>0</v>
      </c>
      <c r="DU827">
        <v>0</v>
      </c>
      <c r="DV827">
        <v>0</v>
      </c>
      <c r="DW827">
        <v>0</v>
      </c>
      <c r="DX827">
        <v>0</v>
      </c>
      <c r="DY827">
        <v>0</v>
      </c>
      <c r="DZ827">
        <v>0</v>
      </c>
      <c r="EA827">
        <v>0</v>
      </c>
      <c r="EB827">
        <v>0</v>
      </c>
      <c r="EC827">
        <v>0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104</v>
      </c>
      <c r="EJ827" t="str">
        <f>VLOOKUP($A827,таксономия!$1:$1048576,7,0)</f>
        <v>Bacteria</v>
      </c>
      <c r="EK827" t="str">
        <f>VLOOKUP($A827,таксономия!$1:$1048576,8,0)</f>
        <v xml:space="preserve"> Actinobacteria</v>
      </c>
      <c r="EL827" s="3" t="str">
        <f>VLOOKUP($A827,таксономия!$1:$1048576,9,0)</f>
        <v xml:space="preserve"> Corynebacteriales</v>
      </c>
      <c r="EM827" t="str">
        <f>VLOOKUP($A827,таксономия!$1:$1048576,10,0)</f>
        <v xml:space="preserve"> Gordoniaceae</v>
      </c>
      <c r="EN827" t="str">
        <f>VLOOKUP($A827,таксономия!$1:$1048576,11,0)</f>
        <v xml:space="preserve"> Gordonia.</v>
      </c>
      <c r="EO827">
        <f>VLOOKUP($A827,таксономия!$1:$1048576,12,0)</f>
        <v>0</v>
      </c>
      <c r="EP827">
        <f>VLOOKUP($A827,таксономия!$1:$1048576,13,0)</f>
        <v>0</v>
      </c>
      <c r="EQ827">
        <f>VLOOKUP($A827,таксономия!$1:$1048576,14,0)</f>
        <v>0</v>
      </c>
    </row>
    <row r="828" spans="1:147" x14ac:dyDescent="0.25">
      <c r="A828" t="s">
        <v>1111</v>
      </c>
      <c r="C828">
        <f t="shared" si="16"/>
        <v>1</v>
      </c>
      <c r="D828" s="1">
        <v>1</v>
      </c>
      <c r="E828">
        <v>0</v>
      </c>
      <c r="F828">
        <v>0</v>
      </c>
      <c r="G828">
        <v>0</v>
      </c>
      <c r="H828">
        <v>0</v>
      </c>
      <c r="I828">
        <v>0</v>
      </c>
      <c r="J828" s="2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  <c r="DT828">
        <v>0</v>
      </c>
      <c r="DU828">
        <v>0</v>
      </c>
      <c r="DV828">
        <v>0</v>
      </c>
      <c r="DW828">
        <v>0</v>
      </c>
      <c r="DX828">
        <v>0</v>
      </c>
      <c r="DY828">
        <v>0</v>
      </c>
      <c r="DZ828">
        <v>0</v>
      </c>
      <c r="EA828">
        <v>0</v>
      </c>
      <c r="EB828">
        <v>0</v>
      </c>
      <c r="EC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107</v>
      </c>
      <c r="EJ828" t="str">
        <f>VLOOKUP($A828,таксономия!$1:$1048576,7,0)</f>
        <v>Bacteria</v>
      </c>
      <c r="EK828" t="str">
        <f>VLOOKUP($A828,таксономия!$1:$1048576,8,0)</f>
        <v xml:space="preserve"> Planctomycetes</v>
      </c>
      <c r="EL828" s="3" t="str">
        <f>VLOOKUP($A828,таксономия!$1:$1048576,9,0)</f>
        <v xml:space="preserve"> Planctomycetia</v>
      </c>
      <c r="EM828" t="str">
        <f>VLOOKUP($A828,таксономия!$1:$1048576,10,0)</f>
        <v xml:space="preserve"> Planctomycetales</v>
      </c>
      <c r="EN828" t="str">
        <f>VLOOKUP($A828,таксономия!$1:$1048576,11,0)</f>
        <v>Planctomycetaceae</v>
      </c>
      <c r="EO828" t="str">
        <f>VLOOKUP($A828,таксономия!$1:$1048576,12,0)</f>
        <v xml:space="preserve"> Rhodopirellula.</v>
      </c>
      <c r="EP828">
        <f>VLOOKUP($A828,таксономия!$1:$1048576,13,0)</f>
        <v>0</v>
      </c>
      <c r="EQ828">
        <f>VLOOKUP($A828,таксономия!$1:$1048576,14,0)</f>
        <v>0</v>
      </c>
    </row>
    <row r="829" spans="1:147" x14ac:dyDescent="0.25">
      <c r="A829" t="s">
        <v>1113</v>
      </c>
      <c r="C829">
        <f t="shared" si="16"/>
        <v>1</v>
      </c>
      <c r="D829" s="1">
        <v>1</v>
      </c>
      <c r="E829">
        <v>0</v>
      </c>
      <c r="F829">
        <v>0</v>
      </c>
      <c r="G829">
        <v>0</v>
      </c>
      <c r="H829">
        <v>0</v>
      </c>
      <c r="I829">
        <v>0</v>
      </c>
      <c r="J829" s="2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  <c r="DT829">
        <v>0</v>
      </c>
      <c r="DU829">
        <v>0</v>
      </c>
      <c r="DV829">
        <v>0</v>
      </c>
      <c r="DW829">
        <v>0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73</v>
      </c>
      <c r="EJ829" t="e">
        <f>VLOOKUP($A829,таксономия!$1:$1048576,7,0)</f>
        <v>#N/A</v>
      </c>
      <c r="EK829" t="e">
        <f>VLOOKUP($A829,таксономия!$1:$1048576,8,0)</f>
        <v>#N/A</v>
      </c>
      <c r="EL829" s="3" t="e">
        <f>VLOOKUP($A829,таксономия!$1:$1048576,9,0)</f>
        <v>#N/A</v>
      </c>
      <c r="EM829" t="e">
        <f>VLOOKUP($A829,таксономия!$1:$1048576,10,0)</f>
        <v>#N/A</v>
      </c>
      <c r="EN829" t="e">
        <f>VLOOKUP($A829,таксономия!$1:$1048576,11,0)</f>
        <v>#N/A</v>
      </c>
      <c r="EO829" t="e">
        <f>VLOOKUP($A829,таксономия!$1:$1048576,12,0)</f>
        <v>#N/A</v>
      </c>
      <c r="EP829" t="e">
        <f>VLOOKUP($A829,таксономия!$1:$1048576,13,0)</f>
        <v>#N/A</v>
      </c>
      <c r="EQ829" t="e">
        <f>VLOOKUP($A829,таксономия!$1:$1048576,14,0)</f>
        <v>#N/A</v>
      </c>
    </row>
    <row r="830" spans="1:147" x14ac:dyDescent="0.25">
      <c r="A830" t="s">
        <v>1114</v>
      </c>
      <c r="C830">
        <f t="shared" si="16"/>
        <v>1</v>
      </c>
      <c r="D830" s="1">
        <v>1</v>
      </c>
      <c r="E830">
        <v>0</v>
      </c>
      <c r="F830">
        <v>0</v>
      </c>
      <c r="G830">
        <v>0</v>
      </c>
      <c r="H830">
        <v>0</v>
      </c>
      <c r="I830">
        <v>0</v>
      </c>
      <c r="J830" s="2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0</v>
      </c>
      <c r="DU830">
        <v>0</v>
      </c>
      <c r="DV830">
        <v>0</v>
      </c>
      <c r="DW830">
        <v>0</v>
      </c>
      <c r="DX830">
        <v>0</v>
      </c>
      <c r="DY830">
        <v>0</v>
      </c>
      <c r="DZ830">
        <v>0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109</v>
      </c>
      <c r="EJ830" t="str">
        <f>VLOOKUP($A830,таксономия!$1:$1048576,7,0)</f>
        <v>Bacteria</v>
      </c>
      <c r="EK830" t="str">
        <f>VLOOKUP($A830,таксономия!$1:$1048576,8,0)</f>
        <v xml:space="preserve"> Bacteroidetes</v>
      </c>
      <c r="EL830" s="3" t="str">
        <f>VLOOKUP($A830,таксономия!$1:$1048576,9,0)</f>
        <v xml:space="preserve"> Flavobacteriia</v>
      </c>
      <c r="EM830" t="str">
        <f>VLOOKUP($A830,таксономия!$1:$1048576,10,0)</f>
        <v xml:space="preserve"> Flavobacteriales</v>
      </c>
      <c r="EN830" t="str">
        <f>VLOOKUP($A830,таксономия!$1:$1048576,11,0)</f>
        <v>Cryomorphaceae</v>
      </c>
      <c r="EO830" t="str">
        <f>VLOOKUP($A830,таксономия!$1:$1048576,12,0)</f>
        <v xml:space="preserve"> Fluviicola.</v>
      </c>
      <c r="EP830">
        <f>VLOOKUP($A830,таксономия!$1:$1048576,13,0)</f>
        <v>0</v>
      </c>
      <c r="EQ830">
        <f>VLOOKUP($A830,таксономия!$1:$1048576,14,0)</f>
        <v>0</v>
      </c>
    </row>
    <row r="831" spans="1:147" x14ac:dyDescent="0.25">
      <c r="A831" t="s">
        <v>1115</v>
      </c>
      <c r="C831">
        <f t="shared" si="16"/>
        <v>1</v>
      </c>
      <c r="D831" s="1">
        <v>1</v>
      </c>
      <c r="E831">
        <v>0</v>
      </c>
      <c r="F831">
        <v>0</v>
      </c>
      <c r="G831">
        <v>0</v>
      </c>
      <c r="H831">
        <v>0</v>
      </c>
      <c r="I831">
        <v>0</v>
      </c>
      <c r="J831" s="2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0</v>
      </c>
      <c r="DU831">
        <v>0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109</v>
      </c>
      <c r="EJ831" t="str">
        <f>VLOOKUP($A831,таксономия!$1:$1048576,7,0)</f>
        <v>Bacteria</v>
      </c>
      <c r="EK831" t="str">
        <f>VLOOKUP($A831,таксономия!$1:$1048576,8,0)</f>
        <v xml:space="preserve"> Bacteroidetes</v>
      </c>
      <c r="EL831" s="3" t="str">
        <f>VLOOKUP($A831,таксономия!$1:$1048576,9,0)</f>
        <v xml:space="preserve"> Flavobacteriia</v>
      </c>
      <c r="EM831" t="str">
        <f>VLOOKUP($A831,таксономия!$1:$1048576,10,0)</f>
        <v xml:space="preserve"> Flavobacteriales</v>
      </c>
      <c r="EN831" t="str">
        <f>VLOOKUP($A831,таксономия!$1:$1048576,11,0)</f>
        <v>Cryomorphaceae</v>
      </c>
      <c r="EO831" t="str">
        <f>VLOOKUP($A831,таксономия!$1:$1048576,12,0)</f>
        <v xml:space="preserve"> Fluviicola.</v>
      </c>
      <c r="EP831">
        <f>VLOOKUP($A831,таксономия!$1:$1048576,13,0)</f>
        <v>0</v>
      </c>
      <c r="EQ831">
        <f>VLOOKUP($A831,таксономия!$1:$1048576,14,0)</f>
        <v>0</v>
      </c>
    </row>
    <row r="832" spans="1:147" x14ac:dyDescent="0.25">
      <c r="A832" t="s">
        <v>1116</v>
      </c>
      <c r="C832">
        <f t="shared" si="16"/>
        <v>1</v>
      </c>
      <c r="D832" s="1">
        <v>1</v>
      </c>
      <c r="E832">
        <v>0</v>
      </c>
      <c r="F832">
        <v>0</v>
      </c>
      <c r="G832">
        <v>0</v>
      </c>
      <c r="H832">
        <v>0</v>
      </c>
      <c r="I832">
        <v>0</v>
      </c>
      <c r="J832" s="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  <c r="DT832">
        <v>0</v>
      </c>
      <c r="DU832">
        <v>0</v>
      </c>
      <c r="DV832">
        <v>0</v>
      </c>
      <c r="DW832">
        <v>0</v>
      </c>
      <c r="DX832">
        <v>0</v>
      </c>
      <c r="DY832">
        <v>0</v>
      </c>
      <c r="DZ832">
        <v>0</v>
      </c>
      <c r="EA832">
        <v>0</v>
      </c>
      <c r="EB832">
        <v>0</v>
      </c>
      <c r="EC832">
        <v>0</v>
      </c>
      <c r="ED832">
        <v>0</v>
      </c>
      <c r="EE832">
        <v>0</v>
      </c>
      <c r="EF832">
        <v>0</v>
      </c>
      <c r="EG832">
        <v>0</v>
      </c>
      <c r="EH832">
        <v>0</v>
      </c>
      <c r="EI832">
        <v>72</v>
      </c>
      <c r="EJ832" t="str">
        <f>VLOOKUP($A832,таксономия!$1:$1048576,7,0)</f>
        <v>Bacteria</v>
      </c>
      <c r="EK832" t="str">
        <f>VLOOKUP($A832,таксономия!$1:$1048576,8,0)</f>
        <v xml:space="preserve"> Proteobacteria</v>
      </c>
      <c r="EL832" s="3" t="str">
        <f>VLOOKUP($A832,таксономия!$1:$1048576,9,0)</f>
        <v xml:space="preserve"> Alphaproteobacteria</v>
      </c>
      <c r="EM832" t="str">
        <f>VLOOKUP($A832,таксономия!$1:$1048576,10,0)</f>
        <v xml:space="preserve"> Polymorphum.</v>
      </c>
      <c r="EN832">
        <f>VLOOKUP($A832,таксономия!$1:$1048576,11,0)</f>
        <v>0</v>
      </c>
      <c r="EO832">
        <f>VLOOKUP($A832,таксономия!$1:$1048576,12,0)</f>
        <v>0</v>
      </c>
      <c r="EP832">
        <f>VLOOKUP($A832,таксономия!$1:$1048576,13,0)</f>
        <v>0</v>
      </c>
      <c r="EQ832">
        <f>VLOOKUP($A832,таксономия!$1:$1048576,14,0)</f>
        <v>0</v>
      </c>
    </row>
    <row r="833" spans="1:147" x14ac:dyDescent="0.25">
      <c r="A833" t="s">
        <v>1117</v>
      </c>
      <c r="C833">
        <f t="shared" si="16"/>
        <v>1</v>
      </c>
      <c r="D833" s="1">
        <v>1</v>
      </c>
      <c r="E833">
        <v>0</v>
      </c>
      <c r="F833">
        <v>0</v>
      </c>
      <c r="G833">
        <v>0</v>
      </c>
      <c r="H833">
        <v>0</v>
      </c>
      <c r="I833">
        <v>0</v>
      </c>
      <c r="J833" s="2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  <c r="DT833">
        <v>0</v>
      </c>
      <c r="DU833">
        <v>0</v>
      </c>
      <c r="DV833">
        <v>0</v>
      </c>
      <c r="DW833">
        <v>0</v>
      </c>
      <c r="DX833">
        <v>0</v>
      </c>
      <c r="DY833">
        <v>0</v>
      </c>
      <c r="DZ833">
        <v>0</v>
      </c>
      <c r="EA833">
        <v>0</v>
      </c>
      <c r="EB833">
        <v>0</v>
      </c>
      <c r="EC833">
        <v>0</v>
      </c>
      <c r="ED833">
        <v>0</v>
      </c>
      <c r="EE833">
        <v>0</v>
      </c>
      <c r="EF833">
        <v>0</v>
      </c>
      <c r="EG833">
        <v>0</v>
      </c>
      <c r="EH833">
        <v>0</v>
      </c>
      <c r="EI833">
        <v>41</v>
      </c>
      <c r="EJ833" t="str">
        <f>VLOOKUP($A833,таксономия!$1:$1048576,7,0)</f>
        <v>Bacteria</v>
      </c>
      <c r="EK833" t="str">
        <f>VLOOKUP($A833,таксономия!$1:$1048576,8,0)</f>
        <v xml:space="preserve"> Bacteroidetes</v>
      </c>
      <c r="EL833" s="3" t="str">
        <f>VLOOKUP($A833,таксономия!$1:$1048576,9,0)</f>
        <v xml:space="preserve"> Bacteroidia</v>
      </c>
      <c r="EM833" t="str">
        <f>VLOOKUP($A833,таксономия!$1:$1048576,10,0)</f>
        <v xml:space="preserve"> Bacteroidales</v>
      </c>
      <c r="EN833" t="str">
        <f>VLOOKUP($A833,таксономия!$1:$1048576,11,0)</f>
        <v xml:space="preserve"> Prevotellaceae</v>
      </c>
      <c r="EO833" t="str">
        <f>VLOOKUP($A833,таксономия!$1:$1048576,12,0)</f>
        <v>Prevotella.</v>
      </c>
      <c r="EP833">
        <f>VLOOKUP($A833,таксономия!$1:$1048576,13,0)</f>
        <v>0</v>
      </c>
      <c r="EQ833">
        <f>VLOOKUP($A833,таксономия!$1:$1048576,14,0)</f>
        <v>0</v>
      </c>
    </row>
    <row r="834" spans="1:147" x14ac:dyDescent="0.25">
      <c r="A834" t="s">
        <v>1119</v>
      </c>
      <c r="C834">
        <f t="shared" si="16"/>
        <v>1</v>
      </c>
      <c r="D834" s="1">
        <v>1</v>
      </c>
      <c r="E834">
        <v>0</v>
      </c>
      <c r="F834">
        <v>0</v>
      </c>
      <c r="G834">
        <v>0</v>
      </c>
      <c r="H834">
        <v>0</v>
      </c>
      <c r="I834">
        <v>0</v>
      </c>
      <c r="J834" s="2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0</v>
      </c>
      <c r="DU834">
        <v>0</v>
      </c>
      <c r="DV834">
        <v>0</v>
      </c>
      <c r="DW834">
        <v>0</v>
      </c>
      <c r="DX834">
        <v>0</v>
      </c>
      <c r="DY834">
        <v>0</v>
      </c>
      <c r="DZ834">
        <v>0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44</v>
      </c>
      <c r="EJ834" t="str">
        <f>VLOOKUP($A834,таксономия!$1:$1048576,7,0)</f>
        <v>Bacteria</v>
      </c>
      <c r="EK834" t="str">
        <f>VLOOKUP($A834,таксономия!$1:$1048576,8,0)</f>
        <v xml:space="preserve"> Proteobacteria</v>
      </c>
      <c r="EL834" s="3" t="str">
        <f>VLOOKUP($A834,таксономия!$1:$1048576,9,0)</f>
        <v xml:space="preserve"> Gammaproteobacteria</v>
      </c>
      <c r="EM834" t="str">
        <f>VLOOKUP($A834,таксономия!$1:$1048576,10,0)</f>
        <v xml:space="preserve"> Pseudomonadales</v>
      </c>
      <c r="EN834" t="str">
        <f>VLOOKUP($A834,таксономия!$1:$1048576,11,0)</f>
        <v>Pseudomonadaceae</v>
      </c>
      <c r="EO834" t="str">
        <f>VLOOKUP($A834,таксономия!$1:$1048576,12,0)</f>
        <v xml:space="preserve"> Pseudomonas.</v>
      </c>
      <c r="EP834">
        <f>VLOOKUP($A834,таксономия!$1:$1048576,13,0)</f>
        <v>0</v>
      </c>
      <c r="EQ834">
        <f>VLOOKUP($A834,таксономия!$1:$1048576,14,0)</f>
        <v>0</v>
      </c>
    </row>
    <row r="835" spans="1:147" x14ac:dyDescent="0.25">
      <c r="A835" t="s">
        <v>1122</v>
      </c>
      <c r="C835">
        <f t="shared" si="16"/>
        <v>1</v>
      </c>
      <c r="D835" s="1">
        <v>1</v>
      </c>
      <c r="E835">
        <v>0</v>
      </c>
      <c r="F835">
        <v>0</v>
      </c>
      <c r="G835">
        <v>0</v>
      </c>
      <c r="H835">
        <v>0</v>
      </c>
      <c r="I835">
        <v>0</v>
      </c>
      <c r="J835" s="2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0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0</v>
      </c>
      <c r="EA835">
        <v>0</v>
      </c>
      <c r="EB835">
        <v>0</v>
      </c>
      <c r="EC835">
        <v>0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112</v>
      </c>
      <c r="EJ835" t="e">
        <f>VLOOKUP($A835,таксономия!$1:$1048576,7,0)</f>
        <v>#N/A</v>
      </c>
      <c r="EK835" t="e">
        <f>VLOOKUP($A835,таксономия!$1:$1048576,8,0)</f>
        <v>#N/A</v>
      </c>
      <c r="EL835" s="3" t="e">
        <f>VLOOKUP($A835,таксономия!$1:$1048576,9,0)</f>
        <v>#N/A</v>
      </c>
      <c r="EM835" t="e">
        <f>VLOOKUP($A835,таксономия!$1:$1048576,10,0)</f>
        <v>#N/A</v>
      </c>
      <c r="EN835" t="e">
        <f>VLOOKUP($A835,таксономия!$1:$1048576,11,0)</f>
        <v>#N/A</v>
      </c>
      <c r="EO835" t="e">
        <f>VLOOKUP($A835,таксономия!$1:$1048576,12,0)</f>
        <v>#N/A</v>
      </c>
      <c r="EP835" t="e">
        <f>VLOOKUP($A835,таксономия!$1:$1048576,13,0)</f>
        <v>#N/A</v>
      </c>
      <c r="EQ835" t="e">
        <f>VLOOKUP($A835,таксономия!$1:$1048576,14,0)</f>
        <v>#N/A</v>
      </c>
    </row>
    <row r="836" spans="1:147" x14ac:dyDescent="0.25">
      <c r="A836" t="s">
        <v>1123</v>
      </c>
      <c r="C836">
        <f t="shared" si="16"/>
        <v>1</v>
      </c>
      <c r="D836" s="1">
        <v>1</v>
      </c>
      <c r="E836">
        <v>0</v>
      </c>
      <c r="F836">
        <v>0</v>
      </c>
      <c r="G836">
        <v>0</v>
      </c>
      <c r="H836">
        <v>0</v>
      </c>
      <c r="I836">
        <v>0</v>
      </c>
      <c r="J836" s="2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  <c r="DT836">
        <v>0</v>
      </c>
      <c r="DU836">
        <v>0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0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112</v>
      </c>
      <c r="EJ836" t="e">
        <f>VLOOKUP($A836,таксономия!$1:$1048576,7,0)</f>
        <v>#N/A</v>
      </c>
      <c r="EK836" t="e">
        <f>VLOOKUP($A836,таксономия!$1:$1048576,8,0)</f>
        <v>#N/A</v>
      </c>
      <c r="EL836" s="3" t="e">
        <f>VLOOKUP($A836,таксономия!$1:$1048576,9,0)</f>
        <v>#N/A</v>
      </c>
      <c r="EM836" t="e">
        <f>VLOOKUP($A836,таксономия!$1:$1048576,10,0)</f>
        <v>#N/A</v>
      </c>
      <c r="EN836" t="e">
        <f>VLOOKUP($A836,таксономия!$1:$1048576,11,0)</f>
        <v>#N/A</v>
      </c>
      <c r="EO836" t="e">
        <f>VLOOKUP($A836,таксономия!$1:$1048576,12,0)</f>
        <v>#N/A</v>
      </c>
      <c r="EP836" t="e">
        <f>VLOOKUP($A836,таксономия!$1:$1048576,13,0)</f>
        <v>#N/A</v>
      </c>
      <c r="EQ836" t="e">
        <f>VLOOKUP($A836,таксономия!$1:$1048576,14,0)</f>
        <v>#N/A</v>
      </c>
    </row>
    <row r="837" spans="1:147" x14ac:dyDescent="0.25">
      <c r="A837" t="s">
        <v>1124</v>
      </c>
      <c r="C837">
        <f t="shared" si="16"/>
        <v>1</v>
      </c>
      <c r="D837" s="1">
        <v>1</v>
      </c>
      <c r="E837">
        <v>0</v>
      </c>
      <c r="F837">
        <v>0</v>
      </c>
      <c r="G837">
        <v>0</v>
      </c>
      <c r="H837">
        <v>0</v>
      </c>
      <c r="I837">
        <v>0</v>
      </c>
      <c r="J837" s="2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104</v>
      </c>
      <c r="EJ837" t="e">
        <f>VLOOKUP($A837,таксономия!$1:$1048576,7,0)</f>
        <v>#N/A</v>
      </c>
      <c r="EK837" t="e">
        <f>VLOOKUP($A837,таксономия!$1:$1048576,8,0)</f>
        <v>#N/A</v>
      </c>
      <c r="EL837" s="3" t="e">
        <f>VLOOKUP($A837,таксономия!$1:$1048576,9,0)</f>
        <v>#N/A</v>
      </c>
      <c r="EM837" t="e">
        <f>VLOOKUP($A837,таксономия!$1:$1048576,10,0)</f>
        <v>#N/A</v>
      </c>
      <c r="EN837" t="e">
        <f>VLOOKUP($A837,таксономия!$1:$1048576,11,0)</f>
        <v>#N/A</v>
      </c>
      <c r="EO837" t="e">
        <f>VLOOKUP($A837,таксономия!$1:$1048576,12,0)</f>
        <v>#N/A</v>
      </c>
      <c r="EP837" t="e">
        <f>VLOOKUP($A837,таксономия!$1:$1048576,13,0)</f>
        <v>#N/A</v>
      </c>
      <c r="EQ837" t="e">
        <f>VLOOKUP($A837,таксономия!$1:$1048576,14,0)</f>
        <v>#N/A</v>
      </c>
    </row>
    <row r="838" spans="1:147" x14ac:dyDescent="0.25">
      <c r="A838" t="s">
        <v>1126</v>
      </c>
      <c r="C838">
        <f t="shared" si="16"/>
        <v>1</v>
      </c>
      <c r="D838" s="1">
        <v>1</v>
      </c>
      <c r="E838">
        <v>0</v>
      </c>
      <c r="F838">
        <v>0</v>
      </c>
      <c r="G838">
        <v>0</v>
      </c>
      <c r="H838">
        <v>0</v>
      </c>
      <c r="I838">
        <v>0</v>
      </c>
      <c r="J838" s="2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0</v>
      </c>
      <c r="DV838">
        <v>0</v>
      </c>
      <c r="DW838">
        <v>0</v>
      </c>
      <c r="DX838">
        <v>0</v>
      </c>
      <c r="DY838">
        <v>0</v>
      </c>
      <c r="DZ838">
        <v>0</v>
      </c>
      <c r="EA838">
        <v>0</v>
      </c>
      <c r="EB838">
        <v>0</v>
      </c>
      <c r="EC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112</v>
      </c>
      <c r="EJ838" t="e">
        <f>VLOOKUP($A838,таксономия!$1:$1048576,7,0)</f>
        <v>#N/A</v>
      </c>
      <c r="EK838" t="e">
        <f>VLOOKUP($A838,таксономия!$1:$1048576,8,0)</f>
        <v>#N/A</v>
      </c>
      <c r="EL838" s="3" t="e">
        <f>VLOOKUP($A838,таксономия!$1:$1048576,9,0)</f>
        <v>#N/A</v>
      </c>
      <c r="EM838" t="e">
        <f>VLOOKUP($A838,таксономия!$1:$1048576,10,0)</f>
        <v>#N/A</v>
      </c>
      <c r="EN838" t="e">
        <f>VLOOKUP($A838,таксономия!$1:$1048576,11,0)</f>
        <v>#N/A</v>
      </c>
      <c r="EO838" t="e">
        <f>VLOOKUP($A838,таксономия!$1:$1048576,12,0)</f>
        <v>#N/A</v>
      </c>
      <c r="EP838" t="e">
        <f>VLOOKUP($A838,таксономия!$1:$1048576,13,0)</f>
        <v>#N/A</v>
      </c>
      <c r="EQ838" t="e">
        <f>VLOOKUP($A838,таксономия!$1:$1048576,14,0)</f>
        <v>#N/A</v>
      </c>
    </row>
    <row r="839" spans="1:147" x14ac:dyDescent="0.25">
      <c r="A839" t="s">
        <v>1127</v>
      </c>
      <c r="C839">
        <f t="shared" ref="C839:C902" si="17">IF(SUM(D839:EH839)=1,1,)</f>
        <v>1</v>
      </c>
      <c r="D839" s="1">
        <v>1</v>
      </c>
      <c r="E839">
        <v>0</v>
      </c>
      <c r="F839">
        <v>0</v>
      </c>
      <c r="G839">
        <v>0</v>
      </c>
      <c r="H839">
        <v>0</v>
      </c>
      <c r="I839">
        <v>0</v>
      </c>
      <c r="J839" s="2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112</v>
      </c>
      <c r="EJ839" t="e">
        <f>VLOOKUP($A839,таксономия!$1:$1048576,7,0)</f>
        <v>#N/A</v>
      </c>
      <c r="EK839" t="e">
        <f>VLOOKUP($A839,таксономия!$1:$1048576,8,0)</f>
        <v>#N/A</v>
      </c>
      <c r="EL839" s="3" t="e">
        <f>VLOOKUP($A839,таксономия!$1:$1048576,9,0)</f>
        <v>#N/A</v>
      </c>
      <c r="EM839" t="e">
        <f>VLOOKUP($A839,таксономия!$1:$1048576,10,0)</f>
        <v>#N/A</v>
      </c>
      <c r="EN839" t="e">
        <f>VLOOKUP($A839,таксономия!$1:$1048576,11,0)</f>
        <v>#N/A</v>
      </c>
      <c r="EO839" t="e">
        <f>VLOOKUP($A839,таксономия!$1:$1048576,12,0)</f>
        <v>#N/A</v>
      </c>
      <c r="EP839" t="e">
        <f>VLOOKUP($A839,таксономия!$1:$1048576,13,0)</f>
        <v>#N/A</v>
      </c>
      <c r="EQ839" t="e">
        <f>VLOOKUP($A839,таксономия!$1:$1048576,14,0)</f>
        <v>#N/A</v>
      </c>
    </row>
    <row r="840" spans="1:147" x14ac:dyDescent="0.25">
      <c r="A840" t="s">
        <v>1128</v>
      </c>
      <c r="C840">
        <f t="shared" si="17"/>
        <v>1</v>
      </c>
      <c r="D840" s="1">
        <v>1</v>
      </c>
      <c r="E840">
        <v>0</v>
      </c>
      <c r="F840">
        <v>0</v>
      </c>
      <c r="G840">
        <v>0</v>
      </c>
      <c r="H840">
        <v>0</v>
      </c>
      <c r="I840">
        <v>0</v>
      </c>
      <c r="J840" s="2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0</v>
      </c>
      <c r="DW840">
        <v>0</v>
      </c>
      <c r="DX840">
        <v>0</v>
      </c>
      <c r="DY840">
        <v>0</v>
      </c>
      <c r="DZ840">
        <v>0</v>
      </c>
      <c r="EA840">
        <v>0</v>
      </c>
      <c r="EB840">
        <v>0</v>
      </c>
      <c r="EC840">
        <v>0</v>
      </c>
      <c r="ED840">
        <v>0</v>
      </c>
      <c r="EE840">
        <v>0</v>
      </c>
      <c r="EF840">
        <v>0</v>
      </c>
      <c r="EG840">
        <v>0</v>
      </c>
      <c r="EH840">
        <v>0</v>
      </c>
      <c r="EI840">
        <v>104</v>
      </c>
      <c r="EJ840" t="e">
        <f>VLOOKUP($A840,таксономия!$1:$1048576,7,0)</f>
        <v>#N/A</v>
      </c>
      <c r="EK840" t="e">
        <f>VLOOKUP($A840,таксономия!$1:$1048576,8,0)</f>
        <v>#N/A</v>
      </c>
      <c r="EL840" s="3" t="e">
        <f>VLOOKUP($A840,таксономия!$1:$1048576,9,0)</f>
        <v>#N/A</v>
      </c>
      <c r="EM840" t="e">
        <f>VLOOKUP($A840,таксономия!$1:$1048576,10,0)</f>
        <v>#N/A</v>
      </c>
      <c r="EN840" t="e">
        <f>VLOOKUP($A840,таксономия!$1:$1048576,11,0)</f>
        <v>#N/A</v>
      </c>
      <c r="EO840" t="e">
        <f>VLOOKUP($A840,таксономия!$1:$1048576,12,0)</f>
        <v>#N/A</v>
      </c>
      <c r="EP840" t="e">
        <f>VLOOKUP($A840,таксономия!$1:$1048576,13,0)</f>
        <v>#N/A</v>
      </c>
      <c r="EQ840" t="e">
        <f>VLOOKUP($A840,таксономия!$1:$1048576,14,0)</f>
        <v>#N/A</v>
      </c>
    </row>
    <row r="841" spans="1:147" x14ac:dyDescent="0.25">
      <c r="A841" t="s">
        <v>1129</v>
      </c>
      <c r="C841">
        <f t="shared" si="17"/>
        <v>1</v>
      </c>
      <c r="D841" s="1">
        <v>1</v>
      </c>
      <c r="E841">
        <v>0</v>
      </c>
      <c r="F841">
        <v>0</v>
      </c>
      <c r="G841">
        <v>0</v>
      </c>
      <c r="H841">
        <v>0</v>
      </c>
      <c r="I841">
        <v>0</v>
      </c>
      <c r="J841" s="2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71</v>
      </c>
      <c r="EJ841" t="str">
        <f>VLOOKUP($A841,таксономия!$1:$1048576,7,0)</f>
        <v>Bacteria</v>
      </c>
      <c r="EK841" t="str">
        <f>VLOOKUP($A841,таксономия!$1:$1048576,8,0)</f>
        <v xml:space="preserve"> Proteobacteria</v>
      </c>
      <c r="EL841" s="3" t="str">
        <f>VLOOKUP($A841,таксономия!$1:$1048576,9,0)</f>
        <v xml:space="preserve"> Gammaproteobacteria</v>
      </c>
      <c r="EM841" t="str">
        <f>VLOOKUP($A841,таксономия!$1:$1048576,10,0)</f>
        <v xml:space="preserve"> Pseudomonadales</v>
      </c>
      <c r="EN841" t="str">
        <f>VLOOKUP($A841,таксономия!$1:$1048576,11,0)</f>
        <v>Pseudomonadaceae</v>
      </c>
      <c r="EO841" t="str">
        <f>VLOOKUP($A841,таксономия!$1:$1048576,12,0)</f>
        <v xml:space="preserve"> Pseudomonas</v>
      </c>
      <c r="EP841" t="str">
        <f>VLOOKUP($A841,таксономия!$1:$1048576,13,0)</f>
        <v xml:space="preserve"> Pseudomonas amygdali.</v>
      </c>
      <c r="EQ841">
        <f>VLOOKUP($A841,таксономия!$1:$1048576,14,0)</f>
        <v>0</v>
      </c>
    </row>
    <row r="842" spans="1:147" x14ac:dyDescent="0.25">
      <c r="A842" t="s">
        <v>1130</v>
      </c>
      <c r="C842">
        <f t="shared" si="17"/>
        <v>1</v>
      </c>
      <c r="D842" s="1">
        <v>1</v>
      </c>
      <c r="E842">
        <v>0</v>
      </c>
      <c r="F842">
        <v>0</v>
      </c>
      <c r="G842">
        <v>0</v>
      </c>
      <c r="H842">
        <v>0</v>
      </c>
      <c r="I842">
        <v>0</v>
      </c>
      <c r="J842" s="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  <c r="DT842">
        <v>0</v>
      </c>
      <c r="DU842">
        <v>0</v>
      </c>
      <c r="DV842">
        <v>0</v>
      </c>
      <c r="DW842">
        <v>0</v>
      </c>
      <c r="DX842">
        <v>0</v>
      </c>
      <c r="DY842">
        <v>0</v>
      </c>
      <c r="DZ842">
        <v>0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106</v>
      </c>
      <c r="EJ842" t="str">
        <f>VLOOKUP($A842,таксономия!$1:$1048576,7,0)</f>
        <v>Bacteria</v>
      </c>
      <c r="EK842" t="str">
        <f>VLOOKUP($A842,таксономия!$1:$1048576,8,0)</f>
        <v xml:space="preserve"> Proteobacteria</v>
      </c>
      <c r="EL842" s="3" t="str">
        <f>VLOOKUP($A842,таксономия!$1:$1048576,9,0)</f>
        <v xml:space="preserve"> Betaproteobacteria</v>
      </c>
      <c r="EM842" t="str">
        <f>VLOOKUP($A842,таксономия!$1:$1048576,10,0)</f>
        <v xml:space="preserve"> Burkholderiales</v>
      </c>
      <c r="EN842" t="str">
        <f>VLOOKUP($A842,таксономия!$1:$1048576,11,0)</f>
        <v>Rubrivivax.</v>
      </c>
      <c r="EO842">
        <f>VLOOKUP($A842,таксономия!$1:$1048576,12,0)</f>
        <v>0</v>
      </c>
      <c r="EP842">
        <f>VLOOKUP($A842,таксономия!$1:$1048576,13,0)</f>
        <v>0</v>
      </c>
      <c r="EQ842">
        <f>VLOOKUP($A842,таксономия!$1:$1048576,14,0)</f>
        <v>0</v>
      </c>
    </row>
    <row r="843" spans="1:147" x14ac:dyDescent="0.25">
      <c r="A843" t="s">
        <v>1131</v>
      </c>
      <c r="C843">
        <f t="shared" si="17"/>
        <v>1</v>
      </c>
      <c r="D843" s="1">
        <v>1</v>
      </c>
      <c r="E843">
        <v>0</v>
      </c>
      <c r="F843">
        <v>0</v>
      </c>
      <c r="G843">
        <v>0</v>
      </c>
      <c r="H843">
        <v>0</v>
      </c>
      <c r="I843">
        <v>0</v>
      </c>
      <c r="J843" s="2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0</v>
      </c>
      <c r="DU843">
        <v>0</v>
      </c>
      <c r="DV843">
        <v>0</v>
      </c>
      <c r="DW843">
        <v>0</v>
      </c>
      <c r="DX843">
        <v>0</v>
      </c>
      <c r="DY843">
        <v>0</v>
      </c>
      <c r="DZ843">
        <v>0</v>
      </c>
      <c r="EA843">
        <v>0</v>
      </c>
      <c r="EB843">
        <v>0</v>
      </c>
      <c r="EC843">
        <v>0</v>
      </c>
      <c r="ED843">
        <v>0</v>
      </c>
      <c r="EE843">
        <v>0</v>
      </c>
      <c r="EF843">
        <v>0</v>
      </c>
      <c r="EG843">
        <v>0</v>
      </c>
      <c r="EH843">
        <v>0</v>
      </c>
      <c r="EI843">
        <v>108</v>
      </c>
      <c r="EJ843" t="str">
        <f>VLOOKUP($A843,таксономия!$1:$1048576,7,0)</f>
        <v>Bacteria</v>
      </c>
      <c r="EK843" t="str">
        <f>VLOOKUP($A843,таксономия!$1:$1048576,8,0)</f>
        <v xml:space="preserve"> Proteobacteria</v>
      </c>
      <c r="EL843" s="3" t="str">
        <f>VLOOKUP($A843,таксономия!$1:$1048576,9,0)</f>
        <v xml:space="preserve"> Gammaproteobacteria</v>
      </c>
      <c r="EM843" t="str">
        <f>VLOOKUP($A843,таксономия!$1:$1048576,10,0)</f>
        <v xml:space="preserve"> Enterobacteriales</v>
      </c>
      <c r="EN843" t="str">
        <f>VLOOKUP($A843,таксономия!$1:$1048576,11,0)</f>
        <v>Enterobacteriaceae</v>
      </c>
      <c r="EO843" t="str">
        <f>VLOOKUP($A843,таксономия!$1:$1048576,12,0)</f>
        <v xml:space="preserve"> Escherichia.</v>
      </c>
      <c r="EP843">
        <f>VLOOKUP($A843,таксономия!$1:$1048576,13,0)</f>
        <v>0</v>
      </c>
      <c r="EQ843">
        <f>VLOOKUP($A843,таксономия!$1:$1048576,14,0)</f>
        <v>0</v>
      </c>
    </row>
    <row r="844" spans="1:147" x14ac:dyDescent="0.25">
      <c r="A844" t="s">
        <v>1132</v>
      </c>
      <c r="C844">
        <f t="shared" si="17"/>
        <v>1</v>
      </c>
      <c r="D844" s="1">
        <v>1</v>
      </c>
      <c r="E844">
        <v>0</v>
      </c>
      <c r="F844">
        <v>0</v>
      </c>
      <c r="G844">
        <v>0</v>
      </c>
      <c r="H844">
        <v>0</v>
      </c>
      <c r="I844">
        <v>0</v>
      </c>
      <c r="J844" s="2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0</v>
      </c>
      <c r="DU844">
        <v>0</v>
      </c>
      <c r="DV844">
        <v>0</v>
      </c>
      <c r="DW844">
        <v>0</v>
      </c>
      <c r="DX844">
        <v>0</v>
      </c>
      <c r="DY844">
        <v>0</v>
      </c>
      <c r="DZ844">
        <v>0</v>
      </c>
      <c r="EA844">
        <v>0</v>
      </c>
      <c r="EB844">
        <v>0</v>
      </c>
      <c r="EC844">
        <v>0</v>
      </c>
      <c r="ED844">
        <v>0</v>
      </c>
      <c r="EE844">
        <v>0</v>
      </c>
      <c r="EF844">
        <v>0</v>
      </c>
      <c r="EG844">
        <v>0</v>
      </c>
      <c r="EH844">
        <v>0</v>
      </c>
      <c r="EI844">
        <v>113</v>
      </c>
      <c r="EJ844" t="str">
        <f>VLOOKUP($A844,таксономия!$1:$1048576,7,0)</f>
        <v>Bacteria</v>
      </c>
      <c r="EK844" t="str">
        <f>VLOOKUP($A844,таксономия!$1:$1048576,8,0)</f>
        <v xml:space="preserve"> Actinobacteria</v>
      </c>
      <c r="EL844" s="3" t="str">
        <f>VLOOKUP($A844,таксономия!$1:$1048576,9,0)</f>
        <v xml:space="preserve"> Propionibacteriales</v>
      </c>
      <c r="EM844" t="str">
        <f>VLOOKUP($A844,таксономия!$1:$1048576,10,0)</f>
        <v xml:space="preserve"> Propionibacteriaceae</v>
      </c>
      <c r="EN844" t="str">
        <f>VLOOKUP($A844,таксономия!$1:$1048576,11,0)</f>
        <v>Propionibacterium.</v>
      </c>
      <c r="EO844">
        <f>VLOOKUP($A844,таксономия!$1:$1048576,12,0)</f>
        <v>0</v>
      </c>
      <c r="EP844">
        <f>VLOOKUP($A844,таксономия!$1:$1048576,13,0)</f>
        <v>0</v>
      </c>
      <c r="EQ844">
        <f>VLOOKUP($A844,таксономия!$1:$1048576,14,0)</f>
        <v>0</v>
      </c>
    </row>
    <row r="845" spans="1:147" x14ac:dyDescent="0.25">
      <c r="A845" t="s">
        <v>1133</v>
      </c>
      <c r="C845">
        <f t="shared" si="17"/>
        <v>1</v>
      </c>
      <c r="D845" s="1">
        <v>1</v>
      </c>
      <c r="E845">
        <v>0</v>
      </c>
      <c r="F845">
        <v>0</v>
      </c>
      <c r="G845">
        <v>0</v>
      </c>
      <c r="H845">
        <v>0</v>
      </c>
      <c r="I845">
        <v>0</v>
      </c>
      <c r="J845" s="2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  <c r="DT845">
        <v>0</v>
      </c>
      <c r="DU845">
        <v>0</v>
      </c>
      <c r="DV845">
        <v>0</v>
      </c>
      <c r="DW845">
        <v>0</v>
      </c>
      <c r="DX845">
        <v>0</v>
      </c>
      <c r="DY845">
        <v>0</v>
      </c>
      <c r="DZ845">
        <v>0</v>
      </c>
      <c r="EA845">
        <v>0</v>
      </c>
      <c r="EB845">
        <v>0</v>
      </c>
      <c r="EC845">
        <v>0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99</v>
      </c>
      <c r="EJ845" t="str">
        <f>VLOOKUP($A845,таксономия!$1:$1048576,7,0)</f>
        <v>Bacteria</v>
      </c>
      <c r="EK845" t="str">
        <f>VLOOKUP($A845,таксономия!$1:$1048576,8,0)</f>
        <v xml:space="preserve"> Actinobacteria</v>
      </c>
      <c r="EL845" s="3" t="str">
        <f>VLOOKUP($A845,таксономия!$1:$1048576,9,0)</f>
        <v xml:space="preserve"> Actinomycetales</v>
      </c>
      <c r="EM845" t="str">
        <f>VLOOKUP($A845,таксономия!$1:$1048576,10,0)</f>
        <v xml:space="preserve"> Actinomycetaceae</v>
      </c>
      <c r="EN845" t="str">
        <f>VLOOKUP($A845,таксономия!$1:$1048576,11,0)</f>
        <v>Actinomyces.</v>
      </c>
      <c r="EO845">
        <f>VLOOKUP($A845,таксономия!$1:$1048576,12,0)</f>
        <v>0</v>
      </c>
      <c r="EP845">
        <f>VLOOKUP($A845,таксономия!$1:$1048576,13,0)</f>
        <v>0</v>
      </c>
      <c r="EQ845">
        <f>VLOOKUP($A845,таксономия!$1:$1048576,14,0)</f>
        <v>0</v>
      </c>
    </row>
    <row r="846" spans="1:147" x14ac:dyDescent="0.25">
      <c r="A846" t="s">
        <v>1135</v>
      </c>
      <c r="C846">
        <f t="shared" si="17"/>
        <v>1</v>
      </c>
      <c r="D846" s="1">
        <v>1</v>
      </c>
      <c r="E846">
        <v>0</v>
      </c>
      <c r="F846">
        <v>0</v>
      </c>
      <c r="G846">
        <v>0</v>
      </c>
      <c r="H846">
        <v>0</v>
      </c>
      <c r="I846">
        <v>0</v>
      </c>
      <c r="J846" s="2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0</v>
      </c>
      <c r="DV846">
        <v>0</v>
      </c>
      <c r="DW846">
        <v>0</v>
      </c>
      <c r="DX846">
        <v>0</v>
      </c>
      <c r="DY846">
        <v>0</v>
      </c>
      <c r="DZ846">
        <v>0</v>
      </c>
      <c r="EA846">
        <v>0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108</v>
      </c>
      <c r="EJ846" t="str">
        <f>VLOOKUP($A846,таксономия!$1:$1048576,7,0)</f>
        <v>Bacteria</v>
      </c>
      <c r="EK846" t="str">
        <f>VLOOKUP($A846,таксономия!$1:$1048576,8,0)</f>
        <v xml:space="preserve"> Proteobacteria</v>
      </c>
      <c r="EL846" s="3" t="str">
        <f>VLOOKUP($A846,таксономия!$1:$1048576,9,0)</f>
        <v xml:space="preserve"> Gammaproteobacteria</v>
      </c>
      <c r="EM846" t="str">
        <f>VLOOKUP($A846,таксономия!$1:$1048576,10,0)</f>
        <v xml:space="preserve"> Enterobacteriales</v>
      </c>
      <c r="EN846" t="str">
        <f>VLOOKUP($A846,таксономия!$1:$1048576,11,0)</f>
        <v>Enterobacteriaceae</v>
      </c>
      <c r="EO846" t="str">
        <f>VLOOKUP($A846,таксономия!$1:$1048576,12,0)</f>
        <v xml:space="preserve"> Shigella.</v>
      </c>
      <c r="EP846">
        <f>VLOOKUP($A846,таксономия!$1:$1048576,13,0)</f>
        <v>0</v>
      </c>
      <c r="EQ846">
        <f>VLOOKUP($A846,таксономия!$1:$1048576,14,0)</f>
        <v>0</v>
      </c>
    </row>
    <row r="847" spans="1:147" x14ac:dyDescent="0.25">
      <c r="A847" t="s">
        <v>1136</v>
      </c>
      <c r="C847">
        <f t="shared" si="17"/>
        <v>1</v>
      </c>
      <c r="D847" s="1">
        <v>1</v>
      </c>
      <c r="E847">
        <v>0</v>
      </c>
      <c r="F847">
        <v>0</v>
      </c>
      <c r="G847">
        <v>0</v>
      </c>
      <c r="H847">
        <v>0</v>
      </c>
      <c r="I847">
        <v>0</v>
      </c>
      <c r="J847" s="2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0</v>
      </c>
      <c r="ED847">
        <v>0</v>
      </c>
      <c r="EE847">
        <v>0</v>
      </c>
      <c r="EF847">
        <v>0</v>
      </c>
      <c r="EG847">
        <v>0</v>
      </c>
      <c r="EH847">
        <v>0</v>
      </c>
      <c r="EI847">
        <v>108</v>
      </c>
      <c r="EJ847" t="e">
        <f>VLOOKUP($A847,таксономия!$1:$1048576,7,0)</f>
        <v>#N/A</v>
      </c>
      <c r="EK847" t="e">
        <f>VLOOKUP($A847,таксономия!$1:$1048576,8,0)</f>
        <v>#N/A</v>
      </c>
      <c r="EL847" s="3" t="e">
        <f>VLOOKUP($A847,таксономия!$1:$1048576,9,0)</f>
        <v>#N/A</v>
      </c>
      <c r="EM847" t="e">
        <f>VLOOKUP($A847,таксономия!$1:$1048576,10,0)</f>
        <v>#N/A</v>
      </c>
      <c r="EN847" t="e">
        <f>VLOOKUP($A847,таксономия!$1:$1048576,11,0)</f>
        <v>#N/A</v>
      </c>
      <c r="EO847" t="e">
        <f>VLOOKUP($A847,таксономия!$1:$1048576,12,0)</f>
        <v>#N/A</v>
      </c>
      <c r="EP847" t="e">
        <f>VLOOKUP($A847,таксономия!$1:$1048576,13,0)</f>
        <v>#N/A</v>
      </c>
      <c r="EQ847" t="e">
        <f>VLOOKUP($A847,таксономия!$1:$1048576,14,0)</f>
        <v>#N/A</v>
      </c>
    </row>
    <row r="848" spans="1:147" x14ac:dyDescent="0.25">
      <c r="A848" t="s">
        <v>1137</v>
      </c>
      <c r="C848">
        <f t="shared" si="17"/>
        <v>1</v>
      </c>
      <c r="D848" s="1">
        <v>1</v>
      </c>
      <c r="E848">
        <v>0</v>
      </c>
      <c r="F848">
        <v>0</v>
      </c>
      <c r="G848">
        <v>0</v>
      </c>
      <c r="H848">
        <v>0</v>
      </c>
      <c r="I848">
        <v>0</v>
      </c>
      <c r="J848" s="2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0</v>
      </c>
      <c r="DU848">
        <v>0</v>
      </c>
      <c r="DV848">
        <v>0</v>
      </c>
      <c r="DW848">
        <v>0</v>
      </c>
      <c r="DX848">
        <v>0</v>
      </c>
      <c r="DY848">
        <v>0</v>
      </c>
      <c r="DZ848">
        <v>0</v>
      </c>
      <c r="EA848">
        <v>0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0</v>
      </c>
      <c r="EH848">
        <v>0</v>
      </c>
      <c r="EI848">
        <v>108</v>
      </c>
      <c r="EJ848" t="str">
        <f>VLOOKUP($A848,таксономия!$1:$1048576,7,0)</f>
        <v>Bacteria</v>
      </c>
      <c r="EK848" t="str">
        <f>VLOOKUP($A848,таксономия!$1:$1048576,8,0)</f>
        <v xml:space="preserve"> Proteobacteria</v>
      </c>
      <c r="EL848" s="3" t="str">
        <f>VLOOKUP($A848,таксономия!$1:$1048576,9,0)</f>
        <v xml:space="preserve"> Gammaproteobacteria</v>
      </c>
      <c r="EM848" t="str">
        <f>VLOOKUP($A848,таксономия!$1:$1048576,10,0)</f>
        <v xml:space="preserve"> Enterobacteriales</v>
      </c>
      <c r="EN848" t="str">
        <f>VLOOKUP($A848,таксономия!$1:$1048576,11,0)</f>
        <v>Enterobacteriaceae</v>
      </c>
      <c r="EO848" t="str">
        <f>VLOOKUP($A848,таксономия!$1:$1048576,12,0)</f>
        <v xml:space="preserve"> Shigella.</v>
      </c>
      <c r="EP848">
        <f>VLOOKUP($A848,таксономия!$1:$1048576,13,0)</f>
        <v>0</v>
      </c>
      <c r="EQ848">
        <f>VLOOKUP($A848,таксономия!$1:$1048576,14,0)</f>
        <v>0</v>
      </c>
    </row>
    <row r="849" spans="1:147" x14ac:dyDescent="0.25">
      <c r="A849" t="s">
        <v>1138</v>
      </c>
      <c r="C849">
        <f t="shared" si="17"/>
        <v>1</v>
      </c>
      <c r="D849" s="1">
        <v>1</v>
      </c>
      <c r="E849">
        <v>0</v>
      </c>
      <c r="F849">
        <v>0</v>
      </c>
      <c r="G849">
        <v>0</v>
      </c>
      <c r="H849">
        <v>0</v>
      </c>
      <c r="I849">
        <v>0</v>
      </c>
      <c r="J849" s="2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0</v>
      </c>
      <c r="DV849">
        <v>0</v>
      </c>
      <c r="DW849">
        <v>0</v>
      </c>
      <c r="DX849">
        <v>0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0</v>
      </c>
      <c r="EE849">
        <v>0</v>
      </c>
      <c r="EF849">
        <v>0</v>
      </c>
      <c r="EG849">
        <v>0</v>
      </c>
      <c r="EH849">
        <v>0</v>
      </c>
      <c r="EI849">
        <v>107</v>
      </c>
      <c r="EJ849" t="e">
        <f>VLOOKUP($A849,таксономия!$1:$1048576,7,0)</f>
        <v>#N/A</v>
      </c>
      <c r="EK849" t="e">
        <f>VLOOKUP($A849,таксономия!$1:$1048576,8,0)</f>
        <v>#N/A</v>
      </c>
      <c r="EL849" s="3" t="e">
        <f>VLOOKUP($A849,таксономия!$1:$1048576,9,0)</f>
        <v>#N/A</v>
      </c>
      <c r="EM849" t="e">
        <f>VLOOKUP($A849,таксономия!$1:$1048576,10,0)</f>
        <v>#N/A</v>
      </c>
      <c r="EN849" t="e">
        <f>VLOOKUP($A849,таксономия!$1:$1048576,11,0)</f>
        <v>#N/A</v>
      </c>
      <c r="EO849" t="e">
        <f>VLOOKUP($A849,таксономия!$1:$1048576,12,0)</f>
        <v>#N/A</v>
      </c>
      <c r="EP849" t="e">
        <f>VLOOKUP($A849,таксономия!$1:$1048576,13,0)</f>
        <v>#N/A</v>
      </c>
      <c r="EQ849" t="e">
        <f>VLOOKUP($A849,таксономия!$1:$1048576,14,0)</f>
        <v>#N/A</v>
      </c>
    </row>
    <row r="850" spans="1:147" x14ac:dyDescent="0.25">
      <c r="A850" t="s">
        <v>1140</v>
      </c>
      <c r="C850">
        <f t="shared" si="17"/>
        <v>1</v>
      </c>
      <c r="D850" s="1">
        <v>1</v>
      </c>
      <c r="E850">
        <v>0</v>
      </c>
      <c r="F850">
        <v>0</v>
      </c>
      <c r="G850">
        <v>0</v>
      </c>
      <c r="H850">
        <v>0</v>
      </c>
      <c r="I850">
        <v>0</v>
      </c>
      <c r="J850" s="2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0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107</v>
      </c>
      <c r="EJ850" t="e">
        <f>VLOOKUP($A850,таксономия!$1:$1048576,7,0)</f>
        <v>#N/A</v>
      </c>
      <c r="EK850" t="e">
        <f>VLOOKUP($A850,таксономия!$1:$1048576,8,0)</f>
        <v>#N/A</v>
      </c>
      <c r="EL850" s="3" t="e">
        <f>VLOOKUP($A850,таксономия!$1:$1048576,9,0)</f>
        <v>#N/A</v>
      </c>
      <c r="EM850" t="e">
        <f>VLOOKUP($A850,таксономия!$1:$1048576,10,0)</f>
        <v>#N/A</v>
      </c>
      <c r="EN850" t="e">
        <f>VLOOKUP($A850,таксономия!$1:$1048576,11,0)</f>
        <v>#N/A</v>
      </c>
      <c r="EO850" t="e">
        <f>VLOOKUP($A850,таксономия!$1:$1048576,12,0)</f>
        <v>#N/A</v>
      </c>
      <c r="EP850" t="e">
        <f>VLOOKUP($A850,таксономия!$1:$1048576,13,0)</f>
        <v>#N/A</v>
      </c>
      <c r="EQ850" t="e">
        <f>VLOOKUP($A850,таксономия!$1:$1048576,14,0)</f>
        <v>#N/A</v>
      </c>
    </row>
    <row r="851" spans="1:147" x14ac:dyDescent="0.25">
      <c r="A851" t="s">
        <v>1142</v>
      </c>
      <c r="C851">
        <f t="shared" si="17"/>
        <v>1</v>
      </c>
      <c r="D851" s="1">
        <v>1</v>
      </c>
      <c r="E851">
        <v>0</v>
      </c>
      <c r="F851">
        <v>0</v>
      </c>
      <c r="G851">
        <v>0</v>
      </c>
      <c r="H851">
        <v>0</v>
      </c>
      <c r="I851">
        <v>0</v>
      </c>
      <c r="J851" s="2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0</v>
      </c>
      <c r="EE851">
        <v>0</v>
      </c>
      <c r="EF851">
        <v>0</v>
      </c>
      <c r="EG851">
        <v>0</v>
      </c>
      <c r="EH851">
        <v>0</v>
      </c>
      <c r="EI851">
        <v>107</v>
      </c>
      <c r="EJ851" t="e">
        <f>VLOOKUP($A851,таксономия!$1:$1048576,7,0)</f>
        <v>#N/A</v>
      </c>
      <c r="EK851" t="e">
        <f>VLOOKUP($A851,таксономия!$1:$1048576,8,0)</f>
        <v>#N/A</v>
      </c>
      <c r="EL851" s="3" t="e">
        <f>VLOOKUP($A851,таксономия!$1:$1048576,9,0)</f>
        <v>#N/A</v>
      </c>
      <c r="EM851" t="e">
        <f>VLOOKUP($A851,таксономия!$1:$1048576,10,0)</f>
        <v>#N/A</v>
      </c>
      <c r="EN851" t="e">
        <f>VLOOKUP($A851,таксономия!$1:$1048576,11,0)</f>
        <v>#N/A</v>
      </c>
      <c r="EO851" t="e">
        <f>VLOOKUP($A851,таксономия!$1:$1048576,12,0)</f>
        <v>#N/A</v>
      </c>
      <c r="EP851" t="e">
        <f>VLOOKUP($A851,таксономия!$1:$1048576,13,0)</f>
        <v>#N/A</v>
      </c>
      <c r="EQ851" t="e">
        <f>VLOOKUP($A851,таксономия!$1:$1048576,14,0)</f>
        <v>#N/A</v>
      </c>
    </row>
    <row r="852" spans="1:147" x14ac:dyDescent="0.25">
      <c r="A852" t="s">
        <v>1145</v>
      </c>
      <c r="C852">
        <f t="shared" si="17"/>
        <v>1</v>
      </c>
      <c r="D852" s="1">
        <v>1</v>
      </c>
      <c r="E852">
        <v>0</v>
      </c>
      <c r="F852">
        <v>0</v>
      </c>
      <c r="G852">
        <v>0</v>
      </c>
      <c r="H852">
        <v>0</v>
      </c>
      <c r="I852">
        <v>0</v>
      </c>
      <c r="J852" s="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0</v>
      </c>
      <c r="EB852">
        <v>0</v>
      </c>
      <c r="EC852">
        <v>0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110</v>
      </c>
      <c r="EJ852" t="str">
        <f>VLOOKUP($A852,таксономия!$1:$1048576,7,0)</f>
        <v>Bacteria</v>
      </c>
      <c r="EK852" t="str">
        <f>VLOOKUP($A852,таксономия!$1:$1048576,8,0)</f>
        <v xml:space="preserve"> Bacteroidetes</v>
      </c>
      <c r="EL852" s="3" t="str">
        <f>VLOOKUP($A852,таксономия!$1:$1048576,9,0)</f>
        <v xml:space="preserve"> Flavobacteriia</v>
      </c>
      <c r="EM852" t="str">
        <f>VLOOKUP($A852,таксономия!$1:$1048576,10,0)</f>
        <v xml:space="preserve"> Flavobacteriales</v>
      </c>
      <c r="EN852" t="str">
        <f>VLOOKUP($A852,таксономия!$1:$1048576,11,0)</f>
        <v>Flavobacteriaceae</v>
      </c>
      <c r="EO852" t="str">
        <f>VLOOKUP($A852,таксономия!$1:$1048576,12,0)</f>
        <v xml:space="preserve"> Dokdonia.</v>
      </c>
      <c r="EP852">
        <f>VLOOKUP($A852,таксономия!$1:$1048576,13,0)</f>
        <v>0</v>
      </c>
      <c r="EQ852">
        <f>VLOOKUP($A852,таксономия!$1:$1048576,14,0)</f>
        <v>0</v>
      </c>
    </row>
    <row r="853" spans="1:147" x14ac:dyDescent="0.25">
      <c r="A853" t="s">
        <v>1146</v>
      </c>
      <c r="C853">
        <f t="shared" si="17"/>
        <v>1</v>
      </c>
      <c r="D853" s="1">
        <v>1</v>
      </c>
      <c r="E853">
        <v>0</v>
      </c>
      <c r="F853">
        <v>0</v>
      </c>
      <c r="G853">
        <v>0</v>
      </c>
      <c r="H853">
        <v>0</v>
      </c>
      <c r="I853">
        <v>0</v>
      </c>
      <c r="J853" s="2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0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107</v>
      </c>
      <c r="EJ853" t="str">
        <f>VLOOKUP($A853,таксономия!$1:$1048576,7,0)</f>
        <v>Bacteria</v>
      </c>
      <c r="EK853" t="str">
        <f>VLOOKUP($A853,таксономия!$1:$1048576,8,0)</f>
        <v xml:space="preserve"> Bacteroidetes</v>
      </c>
      <c r="EL853" s="3" t="str">
        <f>VLOOKUP($A853,таксономия!$1:$1048576,9,0)</f>
        <v xml:space="preserve"> Flavobacteriia</v>
      </c>
      <c r="EM853" t="str">
        <f>VLOOKUP($A853,таксономия!$1:$1048576,10,0)</f>
        <v xml:space="preserve"> Flavobacteriales</v>
      </c>
      <c r="EN853" t="str">
        <f>VLOOKUP($A853,таксономия!$1:$1048576,11,0)</f>
        <v>Flavobacteriaceae</v>
      </c>
      <c r="EO853" t="str">
        <f>VLOOKUP($A853,таксономия!$1:$1048576,12,0)</f>
        <v xml:space="preserve"> Dokdonia.</v>
      </c>
      <c r="EP853">
        <f>VLOOKUP($A853,таксономия!$1:$1048576,13,0)</f>
        <v>0</v>
      </c>
      <c r="EQ853">
        <f>VLOOKUP($A853,таксономия!$1:$1048576,14,0)</f>
        <v>0</v>
      </c>
    </row>
    <row r="854" spans="1:147" x14ac:dyDescent="0.25">
      <c r="A854" t="s">
        <v>1147</v>
      </c>
      <c r="C854">
        <f t="shared" si="17"/>
        <v>1</v>
      </c>
      <c r="D854" s="1">
        <v>1</v>
      </c>
      <c r="E854">
        <v>0</v>
      </c>
      <c r="F854">
        <v>0</v>
      </c>
      <c r="G854">
        <v>0</v>
      </c>
      <c r="H854">
        <v>0</v>
      </c>
      <c r="I854">
        <v>0</v>
      </c>
      <c r="J854" s="2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0</v>
      </c>
      <c r="ED854">
        <v>0</v>
      </c>
      <c r="EE854">
        <v>0</v>
      </c>
      <c r="EF854">
        <v>0</v>
      </c>
      <c r="EG854">
        <v>0</v>
      </c>
      <c r="EH854">
        <v>0</v>
      </c>
      <c r="EI854">
        <v>109</v>
      </c>
      <c r="EJ854" t="str">
        <f>VLOOKUP($A854,таксономия!$1:$1048576,7,0)</f>
        <v>Bacteria</v>
      </c>
      <c r="EK854" t="str">
        <f>VLOOKUP($A854,таксономия!$1:$1048576,8,0)</f>
        <v xml:space="preserve"> Proteobacteria</v>
      </c>
      <c r="EL854" s="3" t="str">
        <f>VLOOKUP($A854,таксономия!$1:$1048576,9,0)</f>
        <v xml:space="preserve"> Gammaproteobacteria</v>
      </c>
      <c r="EM854" t="str">
        <f>VLOOKUP($A854,таксономия!$1:$1048576,10,0)</f>
        <v xml:space="preserve"> Thiotrichales</v>
      </c>
      <c r="EN854" t="str">
        <f>VLOOKUP($A854,таксономия!$1:$1048576,11,0)</f>
        <v>Francisellaceae</v>
      </c>
      <c r="EO854" t="str">
        <f>VLOOKUP($A854,таксономия!$1:$1048576,12,0)</f>
        <v xml:space="preserve"> Francisella.</v>
      </c>
      <c r="EP854">
        <f>VLOOKUP($A854,таксономия!$1:$1048576,13,0)</f>
        <v>0</v>
      </c>
      <c r="EQ854">
        <f>VLOOKUP($A854,таксономия!$1:$1048576,14,0)</f>
        <v>0</v>
      </c>
    </row>
    <row r="855" spans="1:147" x14ac:dyDescent="0.25">
      <c r="A855" t="s">
        <v>1152</v>
      </c>
      <c r="C855">
        <f t="shared" si="17"/>
        <v>1</v>
      </c>
      <c r="D855" s="1">
        <v>1</v>
      </c>
      <c r="E855">
        <v>0</v>
      </c>
      <c r="F855">
        <v>0</v>
      </c>
      <c r="G855">
        <v>0</v>
      </c>
      <c r="H855">
        <v>0</v>
      </c>
      <c r="I855">
        <v>0</v>
      </c>
      <c r="J855" s="2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  <c r="DT855">
        <v>0</v>
      </c>
      <c r="DU855">
        <v>0</v>
      </c>
      <c r="DV855">
        <v>0</v>
      </c>
      <c r="DW855">
        <v>0</v>
      </c>
      <c r="DX855">
        <v>0</v>
      </c>
      <c r="DY855">
        <v>0</v>
      </c>
      <c r="DZ855">
        <v>0</v>
      </c>
      <c r="EA855">
        <v>0</v>
      </c>
      <c r="EB855">
        <v>0</v>
      </c>
      <c r="EC855">
        <v>0</v>
      </c>
      <c r="ED855">
        <v>0</v>
      </c>
      <c r="EE855">
        <v>0</v>
      </c>
      <c r="EF855">
        <v>0</v>
      </c>
      <c r="EG855">
        <v>0</v>
      </c>
      <c r="EH855">
        <v>0</v>
      </c>
      <c r="EI855">
        <v>110</v>
      </c>
      <c r="EJ855" t="str">
        <f>VLOOKUP($A855,таксономия!$1:$1048576,7,0)</f>
        <v>Bacteria</v>
      </c>
      <c r="EK855" t="str">
        <f>VLOOKUP($A855,таксономия!$1:$1048576,8,0)</f>
        <v xml:space="preserve"> Proteobacteria</v>
      </c>
      <c r="EL855" s="3" t="str">
        <f>VLOOKUP($A855,таксономия!$1:$1048576,9,0)</f>
        <v xml:space="preserve"> Gammaproteobacteria</v>
      </c>
      <c r="EM855" t="str">
        <f>VLOOKUP($A855,таксономия!$1:$1048576,10,0)</f>
        <v xml:space="preserve"> Pasteurellales</v>
      </c>
      <c r="EN855" t="str">
        <f>VLOOKUP($A855,таксономия!$1:$1048576,11,0)</f>
        <v>Pasteurellaceae</v>
      </c>
      <c r="EO855" t="str">
        <f>VLOOKUP($A855,таксономия!$1:$1048576,12,0)</f>
        <v xml:space="preserve"> Gallibacterium.</v>
      </c>
      <c r="EP855">
        <f>VLOOKUP($A855,таксономия!$1:$1048576,13,0)</f>
        <v>0</v>
      </c>
      <c r="EQ855">
        <f>VLOOKUP($A855,таксономия!$1:$1048576,14,0)</f>
        <v>0</v>
      </c>
    </row>
    <row r="856" spans="1:147" x14ac:dyDescent="0.25">
      <c r="A856" t="s">
        <v>1153</v>
      </c>
      <c r="C856">
        <f t="shared" si="17"/>
        <v>1</v>
      </c>
      <c r="D856" s="1">
        <v>1</v>
      </c>
      <c r="E856">
        <v>0</v>
      </c>
      <c r="F856">
        <v>0</v>
      </c>
      <c r="G856">
        <v>0</v>
      </c>
      <c r="H856">
        <v>0</v>
      </c>
      <c r="I856">
        <v>0</v>
      </c>
      <c r="J856" s="2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0</v>
      </c>
      <c r="DW856">
        <v>0</v>
      </c>
      <c r="DX856">
        <v>0</v>
      </c>
      <c r="DY856">
        <v>0</v>
      </c>
      <c r="DZ856">
        <v>0</v>
      </c>
      <c r="EA856">
        <v>0</v>
      </c>
      <c r="EB856">
        <v>0</v>
      </c>
      <c r="EC856">
        <v>0</v>
      </c>
      <c r="ED856">
        <v>0</v>
      </c>
      <c r="EE856">
        <v>0</v>
      </c>
      <c r="EF856">
        <v>0</v>
      </c>
      <c r="EG856">
        <v>0</v>
      </c>
      <c r="EH856">
        <v>0</v>
      </c>
      <c r="EI856">
        <v>110</v>
      </c>
      <c r="EJ856" t="str">
        <f>VLOOKUP($A856,таксономия!$1:$1048576,7,0)</f>
        <v>Bacteria</v>
      </c>
      <c r="EK856" t="str">
        <f>VLOOKUP($A856,таксономия!$1:$1048576,8,0)</f>
        <v xml:space="preserve"> Bacteroidetes</v>
      </c>
      <c r="EL856" s="3" t="str">
        <f>VLOOKUP($A856,таксономия!$1:$1048576,9,0)</f>
        <v xml:space="preserve"> Sphingobacteriia</v>
      </c>
      <c r="EM856" t="str">
        <f>VLOOKUP($A856,таксономия!$1:$1048576,10,0)</f>
        <v xml:space="preserve"> Sphingobacteriales</v>
      </c>
      <c r="EN856" t="str">
        <f>VLOOKUP($A856,таксономия!$1:$1048576,11,0)</f>
        <v>Saprospiraceae</v>
      </c>
      <c r="EO856" t="str">
        <f>VLOOKUP($A856,таксономия!$1:$1048576,12,0)</f>
        <v xml:space="preserve"> Haliscomenobacter.</v>
      </c>
      <c r="EP856">
        <f>VLOOKUP($A856,таксономия!$1:$1048576,13,0)</f>
        <v>0</v>
      </c>
      <c r="EQ856">
        <f>VLOOKUP($A856,таксономия!$1:$1048576,14,0)</f>
        <v>0</v>
      </c>
    </row>
    <row r="857" spans="1:147" x14ac:dyDescent="0.25">
      <c r="A857" t="s">
        <v>1154</v>
      </c>
      <c r="C857">
        <f t="shared" si="17"/>
        <v>1</v>
      </c>
      <c r="D857" s="1">
        <v>1</v>
      </c>
      <c r="E857">
        <v>0</v>
      </c>
      <c r="F857">
        <v>0</v>
      </c>
      <c r="G857">
        <v>0</v>
      </c>
      <c r="H857">
        <v>0</v>
      </c>
      <c r="I857">
        <v>0</v>
      </c>
      <c r="J857" s="2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  <c r="DT857">
        <v>0</v>
      </c>
      <c r="DU857">
        <v>0</v>
      </c>
      <c r="DV857">
        <v>0</v>
      </c>
      <c r="DW857">
        <v>0</v>
      </c>
      <c r="DX857">
        <v>0</v>
      </c>
      <c r="DY857">
        <v>0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0</v>
      </c>
      <c r="EG857">
        <v>0</v>
      </c>
      <c r="EH857">
        <v>0</v>
      </c>
      <c r="EI857">
        <v>108</v>
      </c>
      <c r="EJ857" t="e">
        <f>VLOOKUP($A857,таксономия!$1:$1048576,7,0)</f>
        <v>#N/A</v>
      </c>
      <c r="EK857" t="e">
        <f>VLOOKUP($A857,таксономия!$1:$1048576,8,0)</f>
        <v>#N/A</v>
      </c>
      <c r="EL857" s="3" t="e">
        <f>VLOOKUP($A857,таксономия!$1:$1048576,9,0)</f>
        <v>#N/A</v>
      </c>
      <c r="EM857" t="e">
        <f>VLOOKUP($A857,таксономия!$1:$1048576,10,0)</f>
        <v>#N/A</v>
      </c>
      <c r="EN857" t="e">
        <f>VLOOKUP($A857,таксономия!$1:$1048576,11,0)</f>
        <v>#N/A</v>
      </c>
      <c r="EO857" t="e">
        <f>VLOOKUP($A857,таксономия!$1:$1048576,12,0)</f>
        <v>#N/A</v>
      </c>
      <c r="EP857" t="e">
        <f>VLOOKUP($A857,таксономия!$1:$1048576,13,0)</f>
        <v>#N/A</v>
      </c>
      <c r="EQ857" t="e">
        <f>VLOOKUP($A857,таксономия!$1:$1048576,14,0)</f>
        <v>#N/A</v>
      </c>
    </row>
    <row r="858" spans="1:147" x14ac:dyDescent="0.25">
      <c r="A858" t="s">
        <v>1155</v>
      </c>
      <c r="C858">
        <f t="shared" si="17"/>
        <v>1</v>
      </c>
      <c r="D858" s="1">
        <v>1</v>
      </c>
      <c r="E858">
        <v>0</v>
      </c>
      <c r="F858">
        <v>0</v>
      </c>
      <c r="G858">
        <v>0</v>
      </c>
      <c r="H858">
        <v>0</v>
      </c>
      <c r="I858">
        <v>0</v>
      </c>
      <c r="J858" s="2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108</v>
      </c>
      <c r="EJ858" t="str">
        <f>VLOOKUP($A858,таксономия!$1:$1048576,7,0)</f>
        <v>Bacteria</v>
      </c>
      <c r="EK858" t="str">
        <f>VLOOKUP($A858,таксономия!$1:$1048576,8,0)</f>
        <v xml:space="preserve"> Proteobacteria</v>
      </c>
      <c r="EL858" s="3" t="str">
        <f>VLOOKUP($A858,таксономия!$1:$1048576,9,0)</f>
        <v xml:space="preserve"> Gammaproteobacteria</v>
      </c>
      <c r="EM858" t="str">
        <f>VLOOKUP($A858,таксономия!$1:$1048576,10,0)</f>
        <v xml:space="preserve"> Enterobacteriales</v>
      </c>
      <c r="EN858" t="str">
        <f>VLOOKUP($A858,таксономия!$1:$1048576,11,0)</f>
        <v>Enterobacteriaceae</v>
      </c>
      <c r="EO858" t="str">
        <f>VLOOKUP($A858,таксономия!$1:$1048576,12,0)</f>
        <v xml:space="preserve"> Escherichia.</v>
      </c>
      <c r="EP858">
        <f>VLOOKUP($A858,таксономия!$1:$1048576,13,0)</f>
        <v>0</v>
      </c>
      <c r="EQ858">
        <f>VLOOKUP($A858,таксономия!$1:$1048576,14,0)</f>
        <v>0</v>
      </c>
    </row>
    <row r="859" spans="1:147" x14ac:dyDescent="0.25">
      <c r="A859" t="s">
        <v>1156</v>
      </c>
      <c r="C859">
        <f t="shared" si="17"/>
        <v>1</v>
      </c>
      <c r="D859" s="1">
        <v>1</v>
      </c>
      <c r="E859">
        <v>0</v>
      </c>
      <c r="F859">
        <v>0</v>
      </c>
      <c r="G859">
        <v>0</v>
      </c>
      <c r="H859">
        <v>0</v>
      </c>
      <c r="I859">
        <v>0</v>
      </c>
      <c r="J859" s="2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0</v>
      </c>
      <c r="DW859">
        <v>0</v>
      </c>
      <c r="DX859">
        <v>0</v>
      </c>
      <c r="DY859">
        <v>0</v>
      </c>
      <c r="DZ859">
        <v>0</v>
      </c>
      <c r="EA859">
        <v>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77</v>
      </c>
      <c r="EJ859" t="str">
        <f>VLOOKUP($A859,таксономия!$1:$1048576,7,0)</f>
        <v>Bacteria</v>
      </c>
      <c r="EK859" t="str">
        <f>VLOOKUP($A859,таксономия!$1:$1048576,8,0)</f>
        <v xml:space="preserve"> Proteobacteria</v>
      </c>
      <c r="EL859" s="3" t="str">
        <f>VLOOKUP($A859,таксономия!$1:$1048576,9,0)</f>
        <v xml:space="preserve"> Alphaproteobacteria</v>
      </c>
      <c r="EM859" t="str">
        <f>VLOOKUP($A859,таксономия!$1:$1048576,10,0)</f>
        <v xml:space="preserve"> Caulobacterales</v>
      </c>
      <c r="EN859" t="str">
        <f>VLOOKUP($A859,таксономия!$1:$1048576,11,0)</f>
        <v>Caulobacteraceae</v>
      </c>
      <c r="EO859" t="str">
        <f>VLOOKUP($A859,таксономия!$1:$1048576,12,0)</f>
        <v xml:space="preserve"> Asticcacaulis.</v>
      </c>
      <c r="EP859">
        <f>VLOOKUP($A859,таксономия!$1:$1048576,13,0)</f>
        <v>0</v>
      </c>
      <c r="EQ859">
        <f>VLOOKUP($A859,таксономия!$1:$1048576,14,0)</f>
        <v>0</v>
      </c>
    </row>
    <row r="860" spans="1:147" x14ac:dyDescent="0.25">
      <c r="A860" t="s">
        <v>1158</v>
      </c>
      <c r="C860">
        <f t="shared" si="17"/>
        <v>1</v>
      </c>
      <c r="D860" s="1">
        <v>1</v>
      </c>
      <c r="E860">
        <v>0</v>
      </c>
      <c r="F860">
        <v>0</v>
      </c>
      <c r="G860">
        <v>0</v>
      </c>
      <c r="H860">
        <v>0</v>
      </c>
      <c r="I860">
        <v>0</v>
      </c>
      <c r="J860" s="2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  <c r="DT860">
        <v>0</v>
      </c>
      <c r="DU860">
        <v>0</v>
      </c>
      <c r="DV860">
        <v>0</v>
      </c>
      <c r="DW860">
        <v>0</v>
      </c>
      <c r="DX860">
        <v>0</v>
      </c>
      <c r="DY860">
        <v>0</v>
      </c>
      <c r="DZ860">
        <v>0</v>
      </c>
      <c r="EA860">
        <v>0</v>
      </c>
      <c r="EB860">
        <v>0</v>
      </c>
      <c r="EC860">
        <v>0</v>
      </c>
      <c r="ED860">
        <v>0</v>
      </c>
      <c r="EE860">
        <v>0</v>
      </c>
      <c r="EF860">
        <v>0</v>
      </c>
      <c r="EG860">
        <v>0</v>
      </c>
      <c r="EH860">
        <v>0</v>
      </c>
      <c r="EI860">
        <v>96</v>
      </c>
      <c r="EJ860" t="str">
        <f>VLOOKUP($A860,таксономия!$1:$1048576,7,0)</f>
        <v>Bacteria</v>
      </c>
      <c r="EK860" t="str">
        <f>VLOOKUP($A860,таксономия!$1:$1048576,8,0)</f>
        <v xml:space="preserve"> Proteobacteria</v>
      </c>
      <c r="EL860" s="3" t="str">
        <f>VLOOKUP($A860,таксономия!$1:$1048576,9,0)</f>
        <v xml:space="preserve"> Alphaproteobacteria</v>
      </c>
      <c r="EM860" t="str">
        <f>VLOOKUP($A860,таксономия!$1:$1048576,10,0)</f>
        <v xml:space="preserve"> Caulobacterales</v>
      </c>
      <c r="EN860" t="str">
        <f>VLOOKUP($A860,таксономия!$1:$1048576,11,0)</f>
        <v>Caulobacteraceae</v>
      </c>
      <c r="EO860" t="str">
        <f>VLOOKUP($A860,таксономия!$1:$1048576,12,0)</f>
        <v xml:space="preserve"> Asticcacaulis.</v>
      </c>
      <c r="EP860">
        <f>VLOOKUP($A860,таксономия!$1:$1048576,13,0)</f>
        <v>0</v>
      </c>
      <c r="EQ860">
        <f>VLOOKUP($A860,таксономия!$1:$1048576,14,0)</f>
        <v>0</v>
      </c>
    </row>
    <row r="861" spans="1:147" x14ac:dyDescent="0.25">
      <c r="A861" t="s">
        <v>1159</v>
      </c>
      <c r="C861">
        <f t="shared" si="17"/>
        <v>1</v>
      </c>
      <c r="D861" s="1">
        <v>1</v>
      </c>
      <c r="E861">
        <v>0</v>
      </c>
      <c r="F861">
        <v>0</v>
      </c>
      <c r="G861">
        <v>0</v>
      </c>
      <c r="H861">
        <v>0</v>
      </c>
      <c r="I861">
        <v>0</v>
      </c>
      <c r="J861" s="2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0</v>
      </c>
      <c r="DT861">
        <v>0</v>
      </c>
      <c r="DU861">
        <v>0</v>
      </c>
      <c r="DV861">
        <v>0</v>
      </c>
      <c r="DW861">
        <v>0</v>
      </c>
      <c r="DX861">
        <v>0</v>
      </c>
      <c r="DY861">
        <v>0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0</v>
      </c>
      <c r="EH861">
        <v>0</v>
      </c>
      <c r="EI861">
        <v>107</v>
      </c>
      <c r="EJ861" t="str">
        <f>VLOOKUP($A861,таксономия!$1:$1048576,7,0)</f>
        <v>Bacteria</v>
      </c>
      <c r="EK861" t="str">
        <f>VLOOKUP($A861,таксономия!$1:$1048576,8,0)</f>
        <v xml:space="preserve"> Proteobacteria</v>
      </c>
      <c r="EL861" s="3" t="str">
        <f>VLOOKUP($A861,таксономия!$1:$1048576,9,0)</f>
        <v xml:space="preserve"> Alphaproteobacteria</v>
      </c>
      <c r="EM861" t="str">
        <f>VLOOKUP($A861,таксономия!$1:$1048576,10,0)</f>
        <v xml:space="preserve"> Caulobacterales</v>
      </c>
      <c r="EN861" t="str">
        <f>VLOOKUP($A861,таксономия!$1:$1048576,11,0)</f>
        <v>Caulobacteraceae</v>
      </c>
      <c r="EO861" t="str">
        <f>VLOOKUP($A861,таксономия!$1:$1048576,12,0)</f>
        <v xml:space="preserve"> Brevundimonas.</v>
      </c>
      <c r="EP861">
        <f>VLOOKUP($A861,таксономия!$1:$1048576,13,0)</f>
        <v>0</v>
      </c>
      <c r="EQ861">
        <f>VLOOKUP($A861,таксономия!$1:$1048576,14,0)</f>
        <v>0</v>
      </c>
    </row>
    <row r="862" spans="1:147" x14ac:dyDescent="0.25">
      <c r="A862" t="s">
        <v>1160</v>
      </c>
      <c r="C862">
        <f t="shared" si="17"/>
        <v>1</v>
      </c>
      <c r="D862" s="1">
        <v>1</v>
      </c>
      <c r="E862">
        <v>0</v>
      </c>
      <c r="F862">
        <v>0</v>
      </c>
      <c r="G862">
        <v>0</v>
      </c>
      <c r="H862">
        <v>0</v>
      </c>
      <c r="I862">
        <v>0</v>
      </c>
      <c r="J862" s="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0</v>
      </c>
      <c r="DX862">
        <v>0</v>
      </c>
      <c r="DY862">
        <v>0</v>
      </c>
      <c r="DZ862">
        <v>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108</v>
      </c>
      <c r="EJ862" t="str">
        <f>VLOOKUP($A862,таксономия!$1:$1048576,7,0)</f>
        <v>Bacteria</v>
      </c>
      <c r="EK862" t="str">
        <f>VLOOKUP($A862,таксономия!$1:$1048576,8,0)</f>
        <v xml:space="preserve"> Proteobacteria</v>
      </c>
      <c r="EL862" s="3" t="str">
        <f>VLOOKUP($A862,таксономия!$1:$1048576,9,0)</f>
        <v xml:space="preserve"> Alphaproteobacteria</v>
      </c>
      <c r="EM862" t="str">
        <f>VLOOKUP($A862,таксономия!$1:$1048576,10,0)</f>
        <v xml:space="preserve"> Caulobacterales</v>
      </c>
      <c r="EN862" t="str">
        <f>VLOOKUP($A862,таксономия!$1:$1048576,11,0)</f>
        <v>Caulobacteraceae</v>
      </c>
      <c r="EO862" t="str">
        <f>VLOOKUP($A862,таксономия!$1:$1048576,12,0)</f>
        <v xml:space="preserve"> Brevundimonas.</v>
      </c>
      <c r="EP862">
        <f>VLOOKUP($A862,таксономия!$1:$1048576,13,0)</f>
        <v>0</v>
      </c>
      <c r="EQ862">
        <f>VLOOKUP($A862,таксономия!$1:$1048576,14,0)</f>
        <v>0</v>
      </c>
    </row>
    <row r="863" spans="1:147" x14ac:dyDescent="0.25">
      <c r="A863" t="s">
        <v>1161</v>
      </c>
      <c r="C863">
        <f t="shared" si="17"/>
        <v>1</v>
      </c>
      <c r="D863" s="1">
        <v>1</v>
      </c>
      <c r="E863">
        <v>0</v>
      </c>
      <c r="F863">
        <v>0</v>
      </c>
      <c r="G863">
        <v>0</v>
      </c>
      <c r="H863">
        <v>0</v>
      </c>
      <c r="I863">
        <v>0</v>
      </c>
      <c r="J863" s="2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108</v>
      </c>
      <c r="EJ863" t="str">
        <f>VLOOKUP($A863,таксономия!$1:$1048576,7,0)</f>
        <v>Bacteria</v>
      </c>
      <c r="EK863" t="str">
        <f>VLOOKUP($A863,таксономия!$1:$1048576,8,0)</f>
        <v xml:space="preserve"> Proteobacteria</v>
      </c>
      <c r="EL863" s="3" t="str">
        <f>VLOOKUP($A863,таксономия!$1:$1048576,9,0)</f>
        <v xml:space="preserve"> Gammaproteobacteria</v>
      </c>
      <c r="EM863" t="str">
        <f>VLOOKUP($A863,таксономия!$1:$1048576,10,0)</f>
        <v xml:space="preserve"> Enterobacteriales</v>
      </c>
      <c r="EN863" t="str">
        <f>VLOOKUP($A863,таксономия!$1:$1048576,11,0)</f>
        <v>Enterobacteriaceae</v>
      </c>
      <c r="EO863" t="str">
        <f>VLOOKUP($A863,таксономия!$1:$1048576,12,0)</f>
        <v xml:space="preserve"> Escherichia.</v>
      </c>
      <c r="EP863">
        <f>VLOOKUP($A863,таксономия!$1:$1048576,13,0)</f>
        <v>0</v>
      </c>
      <c r="EQ863">
        <f>VLOOKUP($A863,таксономия!$1:$1048576,14,0)</f>
        <v>0</v>
      </c>
    </row>
    <row r="864" spans="1:147" x14ac:dyDescent="0.25">
      <c r="A864" t="s">
        <v>1162</v>
      </c>
      <c r="C864">
        <f t="shared" si="17"/>
        <v>1</v>
      </c>
      <c r="D864" s="1">
        <v>1</v>
      </c>
      <c r="E864">
        <v>0</v>
      </c>
      <c r="F864">
        <v>0</v>
      </c>
      <c r="G864">
        <v>0</v>
      </c>
      <c r="H864">
        <v>0</v>
      </c>
      <c r="I864">
        <v>0</v>
      </c>
      <c r="J864" s="2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0</v>
      </c>
      <c r="DP864">
        <v>0</v>
      </c>
      <c r="DQ864">
        <v>0</v>
      </c>
      <c r="DR864">
        <v>0</v>
      </c>
      <c r="DS864">
        <v>0</v>
      </c>
      <c r="DT864">
        <v>0</v>
      </c>
      <c r="DU864">
        <v>0</v>
      </c>
      <c r="DV864">
        <v>0</v>
      </c>
      <c r="DW864">
        <v>0</v>
      </c>
      <c r="DX864">
        <v>0</v>
      </c>
      <c r="DY864">
        <v>0</v>
      </c>
      <c r="DZ864">
        <v>0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0</v>
      </c>
      <c r="EI864">
        <v>108</v>
      </c>
      <c r="EJ864" t="e">
        <f>VLOOKUP($A864,таксономия!$1:$1048576,7,0)</f>
        <v>#N/A</v>
      </c>
      <c r="EK864" t="e">
        <f>VLOOKUP($A864,таксономия!$1:$1048576,8,0)</f>
        <v>#N/A</v>
      </c>
      <c r="EL864" s="3" t="e">
        <f>VLOOKUP($A864,таксономия!$1:$1048576,9,0)</f>
        <v>#N/A</v>
      </c>
      <c r="EM864" t="e">
        <f>VLOOKUP($A864,таксономия!$1:$1048576,10,0)</f>
        <v>#N/A</v>
      </c>
      <c r="EN864" t="e">
        <f>VLOOKUP($A864,таксономия!$1:$1048576,11,0)</f>
        <v>#N/A</v>
      </c>
      <c r="EO864" t="e">
        <f>VLOOKUP($A864,таксономия!$1:$1048576,12,0)</f>
        <v>#N/A</v>
      </c>
      <c r="EP864" t="e">
        <f>VLOOKUP($A864,таксономия!$1:$1048576,13,0)</f>
        <v>#N/A</v>
      </c>
      <c r="EQ864" t="e">
        <f>VLOOKUP($A864,таксономия!$1:$1048576,14,0)</f>
        <v>#N/A</v>
      </c>
    </row>
    <row r="865" spans="1:147" x14ac:dyDescent="0.25">
      <c r="A865" t="s">
        <v>1163</v>
      </c>
      <c r="C865">
        <f t="shared" si="17"/>
        <v>1</v>
      </c>
      <c r="D865" s="1">
        <v>1</v>
      </c>
      <c r="E865">
        <v>0</v>
      </c>
      <c r="F865">
        <v>0</v>
      </c>
      <c r="G865">
        <v>0</v>
      </c>
      <c r="H865">
        <v>0</v>
      </c>
      <c r="I865">
        <v>0</v>
      </c>
      <c r="J865" s="2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0</v>
      </c>
      <c r="DR865">
        <v>0</v>
      </c>
      <c r="DS865">
        <v>0</v>
      </c>
      <c r="DT865">
        <v>0</v>
      </c>
      <c r="DU865">
        <v>0</v>
      </c>
      <c r="DV865">
        <v>0</v>
      </c>
      <c r="DW865">
        <v>0</v>
      </c>
      <c r="DX865">
        <v>0</v>
      </c>
      <c r="DY865">
        <v>0</v>
      </c>
      <c r="DZ865">
        <v>0</v>
      </c>
      <c r="EA865">
        <v>0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108</v>
      </c>
      <c r="EJ865" t="e">
        <f>VLOOKUP($A865,таксономия!$1:$1048576,7,0)</f>
        <v>#N/A</v>
      </c>
      <c r="EK865" t="e">
        <f>VLOOKUP($A865,таксономия!$1:$1048576,8,0)</f>
        <v>#N/A</v>
      </c>
      <c r="EL865" s="3" t="e">
        <f>VLOOKUP($A865,таксономия!$1:$1048576,9,0)</f>
        <v>#N/A</v>
      </c>
      <c r="EM865" t="e">
        <f>VLOOKUP($A865,таксономия!$1:$1048576,10,0)</f>
        <v>#N/A</v>
      </c>
      <c r="EN865" t="e">
        <f>VLOOKUP($A865,таксономия!$1:$1048576,11,0)</f>
        <v>#N/A</v>
      </c>
      <c r="EO865" t="e">
        <f>VLOOKUP($A865,таксономия!$1:$1048576,12,0)</f>
        <v>#N/A</v>
      </c>
      <c r="EP865" t="e">
        <f>VLOOKUP($A865,таксономия!$1:$1048576,13,0)</f>
        <v>#N/A</v>
      </c>
      <c r="EQ865" t="e">
        <f>VLOOKUP($A865,таксономия!$1:$1048576,14,0)</f>
        <v>#N/A</v>
      </c>
    </row>
    <row r="866" spans="1:147" x14ac:dyDescent="0.25">
      <c r="A866" t="s">
        <v>1164</v>
      </c>
      <c r="C866">
        <f t="shared" si="17"/>
        <v>1</v>
      </c>
      <c r="D866" s="1">
        <v>1</v>
      </c>
      <c r="E866">
        <v>0</v>
      </c>
      <c r="F866">
        <v>0</v>
      </c>
      <c r="G866">
        <v>0</v>
      </c>
      <c r="H866">
        <v>0</v>
      </c>
      <c r="I866">
        <v>0</v>
      </c>
      <c r="J866" s="2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108</v>
      </c>
      <c r="EJ866" t="str">
        <f>VLOOKUP($A866,таксономия!$1:$1048576,7,0)</f>
        <v>Bacteria</v>
      </c>
      <c r="EK866" t="str">
        <f>VLOOKUP($A866,таксономия!$1:$1048576,8,0)</f>
        <v xml:space="preserve"> Proteobacteria</v>
      </c>
      <c r="EL866" s="3" t="str">
        <f>VLOOKUP($A866,таксономия!$1:$1048576,9,0)</f>
        <v xml:space="preserve"> Gammaproteobacteria</v>
      </c>
      <c r="EM866" t="str">
        <f>VLOOKUP($A866,таксономия!$1:$1048576,10,0)</f>
        <v xml:space="preserve"> Enterobacteriales</v>
      </c>
      <c r="EN866" t="str">
        <f>VLOOKUP($A866,таксономия!$1:$1048576,11,0)</f>
        <v>Enterobacteriaceae</v>
      </c>
      <c r="EO866" t="str">
        <f>VLOOKUP($A866,таксономия!$1:$1048576,12,0)</f>
        <v xml:space="preserve"> Escherichia.</v>
      </c>
      <c r="EP866">
        <f>VLOOKUP($A866,таксономия!$1:$1048576,13,0)</f>
        <v>0</v>
      </c>
      <c r="EQ866">
        <f>VLOOKUP($A866,таксономия!$1:$1048576,14,0)</f>
        <v>0</v>
      </c>
    </row>
    <row r="867" spans="1:147" x14ac:dyDescent="0.25">
      <c r="A867" t="s">
        <v>1165</v>
      </c>
      <c r="C867">
        <f t="shared" si="17"/>
        <v>1</v>
      </c>
      <c r="D867" s="1">
        <v>1</v>
      </c>
      <c r="E867">
        <v>0</v>
      </c>
      <c r="F867">
        <v>0</v>
      </c>
      <c r="G867">
        <v>0</v>
      </c>
      <c r="H867">
        <v>0</v>
      </c>
      <c r="I867">
        <v>0</v>
      </c>
      <c r="J867" s="2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0</v>
      </c>
      <c r="DU867">
        <v>0</v>
      </c>
      <c r="DV867">
        <v>0</v>
      </c>
      <c r="DW867">
        <v>0</v>
      </c>
      <c r="DX867">
        <v>0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95</v>
      </c>
      <c r="EJ867" t="str">
        <f>VLOOKUP($A867,таксономия!$1:$1048576,7,0)</f>
        <v>Bacteria</v>
      </c>
      <c r="EK867" t="str">
        <f>VLOOKUP($A867,таксономия!$1:$1048576,8,0)</f>
        <v xml:space="preserve"> Cyanobacteria</v>
      </c>
      <c r="EL867" s="3" t="str">
        <f>VLOOKUP($A867,таксономия!$1:$1048576,9,0)</f>
        <v xml:space="preserve"> Oscillatoriophycideae</v>
      </c>
      <c r="EM867" t="str">
        <f>VLOOKUP($A867,таксономия!$1:$1048576,10,0)</f>
        <v xml:space="preserve"> Oscillatoriales</v>
      </c>
      <c r="EN867" t="str">
        <f>VLOOKUP($A867,таксономия!$1:$1048576,11,0)</f>
        <v>Moorea.</v>
      </c>
      <c r="EO867">
        <f>VLOOKUP($A867,таксономия!$1:$1048576,12,0)</f>
        <v>0</v>
      </c>
      <c r="EP867">
        <f>VLOOKUP($A867,таксономия!$1:$1048576,13,0)</f>
        <v>0</v>
      </c>
      <c r="EQ867">
        <f>VLOOKUP($A867,таксономия!$1:$1048576,14,0)</f>
        <v>0</v>
      </c>
    </row>
    <row r="868" spans="1:147" x14ac:dyDescent="0.25">
      <c r="A868" t="s">
        <v>1166</v>
      </c>
      <c r="C868">
        <f t="shared" si="17"/>
        <v>1</v>
      </c>
      <c r="D868" s="1">
        <v>1</v>
      </c>
      <c r="E868">
        <v>0</v>
      </c>
      <c r="F868">
        <v>0</v>
      </c>
      <c r="G868">
        <v>0</v>
      </c>
      <c r="H868">
        <v>0</v>
      </c>
      <c r="I868">
        <v>0</v>
      </c>
      <c r="J868" s="2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0</v>
      </c>
      <c r="DW868">
        <v>0</v>
      </c>
      <c r="DX868">
        <v>0</v>
      </c>
      <c r="DY868">
        <v>0</v>
      </c>
      <c r="DZ868">
        <v>0</v>
      </c>
      <c r="EA868">
        <v>0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0</v>
      </c>
      <c r="EH868">
        <v>0</v>
      </c>
      <c r="EI868">
        <v>108</v>
      </c>
      <c r="EJ868" t="str">
        <f>VLOOKUP($A868,таксономия!$1:$1048576,7,0)</f>
        <v>Bacteria</v>
      </c>
      <c r="EK868" t="str">
        <f>VLOOKUP($A868,таксономия!$1:$1048576,8,0)</f>
        <v xml:space="preserve"> Cyanobacteria</v>
      </c>
      <c r="EL868" s="3" t="str">
        <f>VLOOKUP($A868,таксономия!$1:$1048576,9,0)</f>
        <v xml:space="preserve"> Oscillatoriophycideae</v>
      </c>
      <c r="EM868" t="str">
        <f>VLOOKUP($A868,таксономия!$1:$1048576,10,0)</f>
        <v xml:space="preserve"> Oscillatoriales</v>
      </c>
      <c r="EN868" t="str">
        <f>VLOOKUP($A868,таксономия!$1:$1048576,11,0)</f>
        <v>Moorea.</v>
      </c>
      <c r="EO868">
        <f>VLOOKUP($A868,таксономия!$1:$1048576,12,0)</f>
        <v>0</v>
      </c>
      <c r="EP868">
        <f>VLOOKUP($A868,таксономия!$1:$1048576,13,0)</f>
        <v>0</v>
      </c>
      <c r="EQ868">
        <f>VLOOKUP($A868,таксономия!$1:$1048576,14,0)</f>
        <v>0</v>
      </c>
    </row>
    <row r="869" spans="1:147" x14ac:dyDescent="0.25">
      <c r="A869" t="s">
        <v>1167</v>
      </c>
      <c r="C869">
        <f t="shared" si="17"/>
        <v>1</v>
      </c>
      <c r="D869" s="1">
        <v>1</v>
      </c>
      <c r="E869">
        <v>0</v>
      </c>
      <c r="F869">
        <v>0</v>
      </c>
      <c r="G869">
        <v>0</v>
      </c>
      <c r="H869">
        <v>0</v>
      </c>
      <c r="I869">
        <v>0</v>
      </c>
      <c r="J869" s="2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110</v>
      </c>
      <c r="EJ869" t="str">
        <f>VLOOKUP($A869,таксономия!$1:$1048576,7,0)</f>
        <v>Bacteria</v>
      </c>
      <c r="EK869" t="str">
        <f>VLOOKUP($A869,таксономия!$1:$1048576,8,0)</f>
        <v xml:space="preserve"> Cyanobacteria</v>
      </c>
      <c r="EL869" s="3" t="str">
        <f>VLOOKUP($A869,таксономия!$1:$1048576,9,0)</f>
        <v xml:space="preserve"> Oscillatoriophycideae</v>
      </c>
      <c r="EM869" t="str">
        <f>VLOOKUP($A869,таксономия!$1:$1048576,10,0)</f>
        <v xml:space="preserve"> Oscillatoriales</v>
      </c>
      <c r="EN869" t="str">
        <f>VLOOKUP($A869,таксономия!$1:$1048576,11,0)</f>
        <v>Planktothrix.</v>
      </c>
      <c r="EO869">
        <f>VLOOKUP($A869,таксономия!$1:$1048576,12,0)</f>
        <v>0</v>
      </c>
      <c r="EP869">
        <f>VLOOKUP($A869,таксономия!$1:$1048576,13,0)</f>
        <v>0</v>
      </c>
      <c r="EQ869">
        <f>VLOOKUP($A869,таксономия!$1:$1048576,14,0)</f>
        <v>0</v>
      </c>
    </row>
    <row r="870" spans="1:147" x14ac:dyDescent="0.25">
      <c r="A870" t="s">
        <v>1168</v>
      </c>
      <c r="C870">
        <f t="shared" si="17"/>
        <v>1</v>
      </c>
      <c r="D870" s="1">
        <v>1</v>
      </c>
      <c r="E870">
        <v>0</v>
      </c>
      <c r="F870">
        <v>0</v>
      </c>
      <c r="G870">
        <v>0</v>
      </c>
      <c r="H870">
        <v>0</v>
      </c>
      <c r="I870">
        <v>0</v>
      </c>
      <c r="J870" s="2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0</v>
      </c>
      <c r="EA870">
        <v>0</v>
      </c>
      <c r="EB870">
        <v>0</v>
      </c>
      <c r="EC870">
        <v>0</v>
      </c>
      <c r="ED870">
        <v>0</v>
      </c>
      <c r="EE870">
        <v>0</v>
      </c>
      <c r="EF870">
        <v>0</v>
      </c>
      <c r="EG870">
        <v>0</v>
      </c>
      <c r="EH870">
        <v>0</v>
      </c>
      <c r="EI870">
        <v>112</v>
      </c>
      <c r="EJ870" t="str">
        <f>VLOOKUP($A870,таксономия!$1:$1048576,7,0)</f>
        <v>Bacteria</v>
      </c>
      <c r="EK870" t="str">
        <f>VLOOKUP($A870,таксономия!$1:$1048576,8,0)</f>
        <v xml:space="preserve"> Proteobacteria</v>
      </c>
      <c r="EL870" s="3" t="str">
        <f>VLOOKUP($A870,таксономия!$1:$1048576,9,0)</f>
        <v xml:space="preserve"> Gammaproteobacteria</v>
      </c>
      <c r="EM870" t="str">
        <f>VLOOKUP($A870,таксономия!$1:$1048576,10,0)</f>
        <v xml:space="preserve"> Pseudomonadales</v>
      </c>
      <c r="EN870" t="str">
        <f>VLOOKUP($A870,таксономия!$1:$1048576,11,0)</f>
        <v>Moraxellaceae</v>
      </c>
      <c r="EO870" t="str">
        <f>VLOOKUP($A870,таксономия!$1:$1048576,12,0)</f>
        <v xml:space="preserve"> Acinetobacter</v>
      </c>
      <c r="EP870" t="str">
        <f>VLOOKUP($A870,таксономия!$1:$1048576,13,0)</f>
        <v>Acinetobacter calcoaceticus/baumannii complex.</v>
      </c>
      <c r="EQ870">
        <f>VLOOKUP($A870,таксономия!$1:$1048576,14,0)</f>
        <v>0</v>
      </c>
    </row>
    <row r="871" spans="1:147" x14ac:dyDescent="0.25">
      <c r="A871" t="s">
        <v>1169</v>
      </c>
      <c r="C871">
        <f t="shared" si="17"/>
        <v>1</v>
      </c>
      <c r="D871" s="1">
        <v>1</v>
      </c>
      <c r="E871">
        <v>0</v>
      </c>
      <c r="F871">
        <v>0</v>
      </c>
      <c r="G871">
        <v>0</v>
      </c>
      <c r="H871">
        <v>0</v>
      </c>
      <c r="I871">
        <v>0</v>
      </c>
      <c r="J871" s="2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0</v>
      </c>
      <c r="DO871">
        <v>0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0</v>
      </c>
      <c r="DV871">
        <v>0</v>
      </c>
      <c r="DW871">
        <v>0</v>
      </c>
      <c r="DX871">
        <v>0</v>
      </c>
      <c r="DY871">
        <v>0</v>
      </c>
      <c r="DZ871">
        <v>0</v>
      </c>
      <c r="EA871">
        <v>0</v>
      </c>
      <c r="EB871">
        <v>0</v>
      </c>
      <c r="EC871">
        <v>0</v>
      </c>
      <c r="ED871">
        <v>0</v>
      </c>
      <c r="EE871">
        <v>0</v>
      </c>
      <c r="EF871">
        <v>0</v>
      </c>
      <c r="EG871">
        <v>0</v>
      </c>
      <c r="EH871">
        <v>0</v>
      </c>
      <c r="EI871">
        <v>112</v>
      </c>
      <c r="EJ871" t="str">
        <f>VLOOKUP($A871,таксономия!$1:$1048576,7,0)</f>
        <v>Bacteria</v>
      </c>
      <c r="EK871" t="str">
        <f>VLOOKUP($A871,таксономия!$1:$1048576,8,0)</f>
        <v xml:space="preserve"> Proteobacteria</v>
      </c>
      <c r="EL871" s="3" t="str">
        <f>VLOOKUP($A871,таксономия!$1:$1048576,9,0)</f>
        <v xml:space="preserve"> Gammaproteobacteria</v>
      </c>
      <c r="EM871" t="str">
        <f>VLOOKUP($A871,таксономия!$1:$1048576,10,0)</f>
        <v xml:space="preserve"> Pseudomonadales</v>
      </c>
      <c r="EN871" t="str">
        <f>VLOOKUP($A871,таксономия!$1:$1048576,11,0)</f>
        <v>Moraxellaceae</v>
      </c>
      <c r="EO871" t="str">
        <f>VLOOKUP($A871,таксономия!$1:$1048576,12,0)</f>
        <v xml:space="preserve"> Acinetobacter</v>
      </c>
      <c r="EP871" t="str">
        <f>VLOOKUP($A871,таксономия!$1:$1048576,13,0)</f>
        <v>Acinetobacter calcoaceticus/baumannii complex.</v>
      </c>
      <c r="EQ871">
        <f>VLOOKUP($A871,таксономия!$1:$1048576,14,0)</f>
        <v>0</v>
      </c>
    </row>
    <row r="872" spans="1:147" x14ac:dyDescent="0.25">
      <c r="A872" t="s">
        <v>1170</v>
      </c>
      <c r="C872">
        <f t="shared" si="17"/>
        <v>1</v>
      </c>
      <c r="D872" s="1">
        <v>1</v>
      </c>
      <c r="E872">
        <v>0</v>
      </c>
      <c r="F872">
        <v>0</v>
      </c>
      <c r="G872">
        <v>0</v>
      </c>
      <c r="H872">
        <v>0</v>
      </c>
      <c r="I872">
        <v>0</v>
      </c>
      <c r="J872" s="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0</v>
      </c>
      <c r="DX872">
        <v>0</v>
      </c>
      <c r="DY872">
        <v>0</v>
      </c>
      <c r="DZ872">
        <v>0</v>
      </c>
      <c r="EA872">
        <v>0</v>
      </c>
      <c r="EB872">
        <v>0</v>
      </c>
      <c r="EC872">
        <v>0</v>
      </c>
      <c r="ED872">
        <v>0</v>
      </c>
      <c r="EE872">
        <v>0</v>
      </c>
      <c r="EF872">
        <v>0</v>
      </c>
      <c r="EG872">
        <v>0</v>
      </c>
      <c r="EH872">
        <v>0</v>
      </c>
      <c r="EI872">
        <v>112</v>
      </c>
      <c r="EJ872" t="e">
        <f>VLOOKUP($A872,таксономия!$1:$1048576,7,0)</f>
        <v>#N/A</v>
      </c>
      <c r="EK872" t="e">
        <f>VLOOKUP($A872,таксономия!$1:$1048576,8,0)</f>
        <v>#N/A</v>
      </c>
      <c r="EL872" s="3" t="e">
        <f>VLOOKUP($A872,таксономия!$1:$1048576,9,0)</f>
        <v>#N/A</v>
      </c>
      <c r="EM872" t="e">
        <f>VLOOKUP($A872,таксономия!$1:$1048576,10,0)</f>
        <v>#N/A</v>
      </c>
      <c r="EN872" t="e">
        <f>VLOOKUP($A872,таксономия!$1:$1048576,11,0)</f>
        <v>#N/A</v>
      </c>
      <c r="EO872" t="e">
        <f>VLOOKUP($A872,таксономия!$1:$1048576,12,0)</f>
        <v>#N/A</v>
      </c>
      <c r="EP872" t="e">
        <f>VLOOKUP($A872,таксономия!$1:$1048576,13,0)</f>
        <v>#N/A</v>
      </c>
      <c r="EQ872" t="e">
        <f>VLOOKUP($A872,таксономия!$1:$1048576,14,0)</f>
        <v>#N/A</v>
      </c>
    </row>
    <row r="873" spans="1:147" x14ac:dyDescent="0.25">
      <c r="A873" t="s">
        <v>1171</v>
      </c>
      <c r="C873">
        <f t="shared" si="17"/>
        <v>1</v>
      </c>
      <c r="D873" s="1">
        <v>1</v>
      </c>
      <c r="E873">
        <v>0</v>
      </c>
      <c r="F873">
        <v>0</v>
      </c>
      <c r="G873">
        <v>0</v>
      </c>
      <c r="H873">
        <v>0</v>
      </c>
      <c r="I873">
        <v>0</v>
      </c>
      <c r="J873" s="2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0</v>
      </c>
      <c r="DR873">
        <v>0</v>
      </c>
      <c r="DS873">
        <v>0</v>
      </c>
      <c r="DT873">
        <v>0</v>
      </c>
      <c r="DU873">
        <v>0</v>
      </c>
      <c r="DV873">
        <v>0</v>
      </c>
      <c r="DW873">
        <v>0</v>
      </c>
      <c r="DX873">
        <v>0</v>
      </c>
      <c r="DY873">
        <v>0</v>
      </c>
      <c r="DZ873">
        <v>0</v>
      </c>
      <c r="EA873">
        <v>0</v>
      </c>
      <c r="EB873">
        <v>0</v>
      </c>
      <c r="EC873">
        <v>0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113</v>
      </c>
      <c r="EJ873" t="e">
        <f>VLOOKUP($A873,таксономия!$1:$1048576,7,0)</f>
        <v>#N/A</v>
      </c>
      <c r="EK873" t="e">
        <f>VLOOKUP($A873,таксономия!$1:$1048576,8,0)</f>
        <v>#N/A</v>
      </c>
      <c r="EL873" s="3" t="e">
        <f>VLOOKUP($A873,таксономия!$1:$1048576,9,0)</f>
        <v>#N/A</v>
      </c>
      <c r="EM873" t="e">
        <f>VLOOKUP($A873,таксономия!$1:$1048576,10,0)</f>
        <v>#N/A</v>
      </c>
      <c r="EN873" t="e">
        <f>VLOOKUP($A873,таксономия!$1:$1048576,11,0)</f>
        <v>#N/A</v>
      </c>
      <c r="EO873" t="e">
        <f>VLOOKUP($A873,таксономия!$1:$1048576,12,0)</f>
        <v>#N/A</v>
      </c>
      <c r="EP873" t="e">
        <f>VLOOKUP($A873,таксономия!$1:$1048576,13,0)</f>
        <v>#N/A</v>
      </c>
      <c r="EQ873" t="e">
        <f>VLOOKUP($A873,таксономия!$1:$1048576,14,0)</f>
        <v>#N/A</v>
      </c>
    </row>
    <row r="874" spans="1:147" x14ac:dyDescent="0.25">
      <c r="A874" t="s">
        <v>1173</v>
      </c>
      <c r="C874">
        <f t="shared" si="17"/>
        <v>1</v>
      </c>
      <c r="D874" s="1">
        <v>1</v>
      </c>
      <c r="E874">
        <v>0</v>
      </c>
      <c r="F874">
        <v>0</v>
      </c>
      <c r="G874">
        <v>0</v>
      </c>
      <c r="H874">
        <v>0</v>
      </c>
      <c r="I874">
        <v>0</v>
      </c>
      <c r="J874" s="2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0</v>
      </c>
      <c r="DN874">
        <v>0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0</v>
      </c>
      <c r="DX874">
        <v>0</v>
      </c>
      <c r="DY874">
        <v>0</v>
      </c>
      <c r="DZ874">
        <v>0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110</v>
      </c>
      <c r="EJ874" t="str">
        <f>VLOOKUP($A874,таксономия!$1:$1048576,7,0)</f>
        <v>Bacteria</v>
      </c>
      <c r="EK874" t="str">
        <f>VLOOKUP($A874,таксономия!$1:$1048576,8,0)</f>
        <v xml:space="preserve"> Proteobacteria</v>
      </c>
      <c r="EL874" s="3" t="str">
        <f>VLOOKUP($A874,таксономия!$1:$1048576,9,0)</f>
        <v xml:space="preserve"> Alphaproteobacteria</v>
      </c>
      <c r="EM874" t="str">
        <f>VLOOKUP($A874,таксономия!$1:$1048576,10,0)</f>
        <v xml:space="preserve"> Rhizobiales</v>
      </c>
      <c r="EN874" t="str">
        <f>VLOOKUP($A874,таксономия!$1:$1048576,11,0)</f>
        <v>Rhizobiaceae</v>
      </c>
      <c r="EO874" t="str">
        <f>VLOOKUP($A874,таксономия!$1:$1048576,12,0)</f>
        <v xml:space="preserve"> Rhizobium/Agrobacterium group</v>
      </c>
      <c r="EP874" t="str">
        <f>VLOOKUP($A874,таксономия!$1:$1048576,13,0)</f>
        <v xml:space="preserve"> Agrobacterium.</v>
      </c>
      <c r="EQ874">
        <f>VLOOKUP($A874,таксономия!$1:$1048576,14,0)</f>
        <v>0</v>
      </c>
    </row>
    <row r="875" spans="1:147" x14ac:dyDescent="0.25">
      <c r="A875" t="s">
        <v>1174</v>
      </c>
      <c r="C875">
        <f t="shared" si="17"/>
        <v>1</v>
      </c>
      <c r="D875" s="1">
        <v>1</v>
      </c>
      <c r="E875">
        <v>0</v>
      </c>
      <c r="F875">
        <v>0</v>
      </c>
      <c r="G875">
        <v>0</v>
      </c>
      <c r="H875">
        <v>0</v>
      </c>
      <c r="I875">
        <v>0</v>
      </c>
      <c r="J875" s="2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0</v>
      </c>
      <c r="DR875">
        <v>0</v>
      </c>
      <c r="DS875">
        <v>0</v>
      </c>
      <c r="DT875">
        <v>0</v>
      </c>
      <c r="DU875">
        <v>0</v>
      </c>
      <c r="DV875">
        <v>0</v>
      </c>
      <c r="DW875">
        <v>0</v>
      </c>
      <c r="DX875">
        <v>0</v>
      </c>
      <c r="DY875">
        <v>0</v>
      </c>
      <c r="DZ875">
        <v>0</v>
      </c>
      <c r="EA875">
        <v>0</v>
      </c>
      <c r="EB875">
        <v>0</v>
      </c>
      <c r="EC875">
        <v>0</v>
      </c>
      <c r="ED875">
        <v>0</v>
      </c>
      <c r="EE875">
        <v>0</v>
      </c>
      <c r="EF875">
        <v>0</v>
      </c>
      <c r="EG875">
        <v>0</v>
      </c>
      <c r="EH875">
        <v>0</v>
      </c>
      <c r="EI875">
        <v>112</v>
      </c>
      <c r="EJ875" t="e">
        <f>VLOOKUP($A875,таксономия!$1:$1048576,7,0)</f>
        <v>#N/A</v>
      </c>
      <c r="EK875" t="e">
        <f>VLOOKUP($A875,таксономия!$1:$1048576,8,0)</f>
        <v>#N/A</v>
      </c>
      <c r="EL875" s="3" t="e">
        <f>VLOOKUP($A875,таксономия!$1:$1048576,9,0)</f>
        <v>#N/A</v>
      </c>
      <c r="EM875" t="e">
        <f>VLOOKUP($A875,таксономия!$1:$1048576,10,0)</f>
        <v>#N/A</v>
      </c>
      <c r="EN875" t="e">
        <f>VLOOKUP($A875,таксономия!$1:$1048576,11,0)</f>
        <v>#N/A</v>
      </c>
      <c r="EO875" t="e">
        <f>VLOOKUP($A875,таксономия!$1:$1048576,12,0)</f>
        <v>#N/A</v>
      </c>
      <c r="EP875" t="e">
        <f>VLOOKUP($A875,таксономия!$1:$1048576,13,0)</f>
        <v>#N/A</v>
      </c>
      <c r="EQ875" t="e">
        <f>VLOOKUP($A875,таксономия!$1:$1048576,14,0)</f>
        <v>#N/A</v>
      </c>
    </row>
    <row r="876" spans="1:147" x14ac:dyDescent="0.25">
      <c r="A876" t="s">
        <v>1175</v>
      </c>
      <c r="C876">
        <f t="shared" si="17"/>
        <v>1</v>
      </c>
      <c r="D876" s="1">
        <v>1</v>
      </c>
      <c r="E876">
        <v>0</v>
      </c>
      <c r="F876">
        <v>0</v>
      </c>
      <c r="G876">
        <v>0</v>
      </c>
      <c r="H876">
        <v>0</v>
      </c>
      <c r="I876">
        <v>0</v>
      </c>
      <c r="J876" s="2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0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112</v>
      </c>
      <c r="EJ876" t="e">
        <f>VLOOKUP($A876,таксономия!$1:$1048576,7,0)</f>
        <v>#N/A</v>
      </c>
      <c r="EK876" t="e">
        <f>VLOOKUP($A876,таксономия!$1:$1048576,8,0)</f>
        <v>#N/A</v>
      </c>
      <c r="EL876" s="3" t="e">
        <f>VLOOKUP($A876,таксономия!$1:$1048576,9,0)</f>
        <v>#N/A</v>
      </c>
      <c r="EM876" t="e">
        <f>VLOOKUP($A876,таксономия!$1:$1048576,10,0)</f>
        <v>#N/A</v>
      </c>
      <c r="EN876" t="e">
        <f>VLOOKUP($A876,таксономия!$1:$1048576,11,0)</f>
        <v>#N/A</v>
      </c>
      <c r="EO876" t="e">
        <f>VLOOKUP($A876,таксономия!$1:$1048576,12,0)</f>
        <v>#N/A</v>
      </c>
      <c r="EP876" t="e">
        <f>VLOOKUP($A876,таксономия!$1:$1048576,13,0)</f>
        <v>#N/A</v>
      </c>
      <c r="EQ876" t="e">
        <f>VLOOKUP($A876,таксономия!$1:$1048576,14,0)</f>
        <v>#N/A</v>
      </c>
    </row>
    <row r="877" spans="1:147" x14ac:dyDescent="0.25">
      <c r="A877" t="s">
        <v>1176</v>
      </c>
      <c r="C877">
        <f t="shared" si="17"/>
        <v>1</v>
      </c>
      <c r="D877" s="1">
        <v>1</v>
      </c>
      <c r="E877">
        <v>0</v>
      </c>
      <c r="F877">
        <v>0</v>
      </c>
      <c r="G877">
        <v>0</v>
      </c>
      <c r="H877">
        <v>0</v>
      </c>
      <c r="I877">
        <v>0</v>
      </c>
      <c r="J877" s="2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0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0</v>
      </c>
      <c r="EE877">
        <v>0</v>
      </c>
      <c r="EF877">
        <v>0</v>
      </c>
      <c r="EG877">
        <v>0</v>
      </c>
      <c r="EH877">
        <v>0</v>
      </c>
      <c r="EI877">
        <v>108</v>
      </c>
      <c r="EJ877" t="e">
        <f>VLOOKUP($A877,таксономия!$1:$1048576,7,0)</f>
        <v>#N/A</v>
      </c>
      <c r="EK877" t="e">
        <f>VLOOKUP($A877,таксономия!$1:$1048576,8,0)</f>
        <v>#N/A</v>
      </c>
      <c r="EL877" s="3" t="e">
        <f>VLOOKUP($A877,таксономия!$1:$1048576,9,0)</f>
        <v>#N/A</v>
      </c>
      <c r="EM877" t="e">
        <f>VLOOKUP($A877,таксономия!$1:$1048576,10,0)</f>
        <v>#N/A</v>
      </c>
      <c r="EN877" t="e">
        <f>VLOOKUP($A877,таксономия!$1:$1048576,11,0)</f>
        <v>#N/A</v>
      </c>
      <c r="EO877" t="e">
        <f>VLOOKUP($A877,таксономия!$1:$1048576,12,0)</f>
        <v>#N/A</v>
      </c>
      <c r="EP877" t="e">
        <f>VLOOKUP($A877,таксономия!$1:$1048576,13,0)</f>
        <v>#N/A</v>
      </c>
      <c r="EQ877" t="e">
        <f>VLOOKUP($A877,таксономия!$1:$1048576,14,0)</f>
        <v>#N/A</v>
      </c>
    </row>
    <row r="878" spans="1:147" x14ac:dyDescent="0.25">
      <c r="A878" t="s">
        <v>1177</v>
      </c>
      <c r="C878">
        <f t="shared" si="17"/>
        <v>1</v>
      </c>
      <c r="D878" s="1">
        <v>1</v>
      </c>
      <c r="E878">
        <v>0</v>
      </c>
      <c r="F878">
        <v>0</v>
      </c>
      <c r="G878">
        <v>0</v>
      </c>
      <c r="H878">
        <v>0</v>
      </c>
      <c r="I878">
        <v>0</v>
      </c>
      <c r="J878" s="2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108</v>
      </c>
      <c r="EJ878" t="str">
        <f>VLOOKUP($A878,таксономия!$1:$1048576,7,0)</f>
        <v>Bacteria</v>
      </c>
      <c r="EK878" t="str">
        <f>VLOOKUP($A878,таксономия!$1:$1048576,8,0)</f>
        <v xml:space="preserve"> Proteobacteria</v>
      </c>
      <c r="EL878" s="3" t="str">
        <f>VLOOKUP($A878,таксономия!$1:$1048576,9,0)</f>
        <v xml:space="preserve"> Gammaproteobacteria</v>
      </c>
      <c r="EM878" t="str">
        <f>VLOOKUP($A878,таксономия!$1:$1048576,10,0)</f>
        <v xml:space="preserve"> Enterobacteriales</v>
      </c>
      <c r="EN878" t="str">
        <f>VLOOKUP($A878,таксономия!$1:$1048576,11,0)</f>
        <v>Enterobacteriaceae</v>
      </c>
      <c r="EO878" t="str">
        <f>VLOOKUP($A878,таксономия!$1:$1048576,12,0)</f>
        <v xml:space="preserve"> Shigella.</v>
      </c>
      <c r="EP878">
        <f>VLOOKUP($A878,таксономия!$1:$1048576,13,0)</f>
        <v>0</v>
      </c>
      <c r="EQ878">
        <f>VLOOKUP($A878,таксономия!$1:$1048576,14,0)</f>
        <v>0</v>
      </c>
    </row>
    <row r="879" spans="1:147" x14ac:dyDescent="0.25">
      <c r="A879" t="s">
        <v>1178</v>
      </c>
      <c r="C879">
        <f t="shared" si="17"/>
        <v>1</v>
      </c>
      <c r="D879" s="1">
        <v>1</v>
      </c>
      <c r="E879">
        <v>0</v>
      </c>
      <c r="F879">
        <v>0</v>
      </c>
      <c r="G879">
        <v>0</v>
      </c>
      <c r="H879">
        <v>0</v>
      </c>
      <c r="I879">
        <v>0</v>
      </c>
      <c r="J879" s="2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0</v>
      </c>
      <c r="DN879">
        <v>0</v>
      </c>
      <c r="DO879">
        <v>0</v>
      </c>
      <c r="DP879">
        <v>0</v>
      </c>
      <c r="DQ879">
        <v>0</v>
      </c>
      <c r="DR879">
        <v>0</v>
      </c>
      <c r="DS879">
        <v>0</v>
      </c>
      <c r="DT879">
        <v>0</v>
      </c>
      <c r="DU879">
        <v>0</v>
      </c>
      <c r="DV879">
        <v>0</v>
      </c>
      <c r="DW879">
        <v>0</v>
      </c>
      <c r="DX879">
        <v>0</v>
      </c>
      <c r="DY879">
        <v>0</v>
      </c>
      <c r="DZ879">
        <v>0</v>
      </c>
      <c r="EA879">
        <v>0</v>
      </c>
      <c r="EB879">
        <v>0</v>
      </c>
      <c r="EC879">
        <v>0</v>
      </c>
      <c r="ED879">
        <v>0</v>
      </c>
      <c r="EE879">
        <v>0</v>
      </c>
      <c r="EF879">
        <v>0</v>
      </c>
      <c r="EG879">
        <v>0</v>
      </c>
      <c r="EH879">
        <v>0</v>
      </c>
      <c r="EI879">
        <v>108</v>
      </c>
      <c r="EJ879" t="e">
        <f>VLOOKUP($A879,таксономия!$1:$1048576,7,0)</f>
        <v>#N/A</v>
      </c>
      <c r="EK879" t="e">
        <f>VLOOKUP($A879,таксономия!$1:$1048576,8,0)</f>
        <v>#N/A</v>
      </c>
      <c r="EL879" s="3" t="e">
        <f>VLOOKUP($A879,таксономия!$1:$1048576,9,0)</f>
        <v>#N/A</v>
      </c>
      <c r="EM879" t="e">
        <f>VLOOKUP($A879,таксономия!$1:$1048576,10,0)</f>
        <v>#N/A</v>
      </c>
      <c r="EN879" t="e">
        <f>VLOOKUP($A879,таксономия!$1:$1048576,11,0)</f>
        <v>#N/A</v>
      </c>
      <c r="EO879" t="e">
        <f>VLOOKUP($A879,таксономия!$1:$1048576,12,0)</f>
        <v>#N/A</v>
      </c>
      <c r="EP879" t="e">
        <f>VLOOKUP($A879,таксономия!$1:$1048576,13,0)</f>
        <v>#N/A</v>
      </c>
      <c r="EQ879" t="e">
        <f>VLOOKUP($A879,таксономия!$1:$1048576,14,0)</f>
        <v>#N/A</v>
      </c>
    </row>
    <row r="880" spans="1:147" x14ac:dyDescent="0.25">
      <c r="A880" t="s">
        <v>1179</v>
      </c>
      <c r="C880">
        <f t="shared" si="17"/>
        <v>1</v>
      </c>
      <c r="D880" s="1">
        <v>1</v>
      </c>
      <c r="E880">
        <v>0</v>
      </c>
      <c r="F880">
        <v>0</v>
      </c>
      <c r="G880">
        <v>0</v>
      </c>
      <c r="H880">
        <v>0</v>
      </c>
      <c r="I880">
        <v>0</v>
      </c>
      <c r="J880" s="2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  <c r="DM880">
        <v>0</v>
      </c>
      <c r="DN880">
        <v>0</v>
      </c>
      <c r="DO880">
        <v>0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108</v>
      </c>
      <c r="EJ880" t="str">
        <f>VLOOKUP($A880,таксономия!$1:$1048576,7,0)</f>
        <v>Bacteria</v>
      </c>
      <c r="EK880" t="str">
        <f>VLOOKUP($A880,таксономия!$1:$1048576,8,0)</f>
        <v xml:space="preserve"> Proteobacteria</v>
      </c>
      <c r="EL880" s="3" t="str">
        <f>VLOOKUP($A880,таксономия!$1:$1048576,9,0)</f>
        <v xml:space="preserve"> Gammaproteobacteria</v>
      </c>
      <c r="EM880" t="str">
        <f>VLOOKUP($A880,таксономия!$1:$1048576,10,0)</f>
        <v xml:space="preserve"> Enterobacteriales</v>
      </c>
      <c r="EN880" t="str">
        <f>VLOOKUP($A880,таксономия!$1:$1048576,11,0)</f>
        <v>Enterobacteriaceae</v>
      </c>
      <c r="EO880" t="str">
        <f>VLOOKUP($A880,таксономия!$1:$1048576,12,0)</f>
        <v xml:space="preserve"> Shigella.</v>
      </c>
      <c r="EP880">
        <f>VLOOKUP($A880,таксономия!$1:$1048576,13,0)</f>
        <v>0</v>
      </c>
      <c r="EQ880">
        <f>VLOOKUP($A880,таксономия!$1:$1048576,14,0)</f>
        <v>0</v>
      </c>
    </row>
    <row r="881" spans="1:147" x14ac:dyDescent="0.25">
      <c r="A881" t="s">
        <v>1180</v>
      </c>
      <c r="C881">
        <f t="shared" si="17"/>
        <v>1</v>
      </c>
      <c r="D881" s="1">
        <v>1</v>
      </c>
      <c r="E881">
        <v>0</v>
      </c>
      <c r="F881">
        <v>0</v>
      </c>
      <c r="G881">
        <v>0</v>
      </c>
      <c r="H881">
        <v>0</v>
      </c>
      <c r="I881">
        <v>0</v>
      </c>
      <c r="J881" s="2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0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108</v>
      </c>
      <c r="EJ881" t="e">
        <f>VLOOKUP($A881,таксономия!$1:$1048576,7,0)</f>
        <v>#N/A</v>
      </c>
      <c r="EK881" t="e">
        <f>VLOOKUP($A881,таксономия!$1:$1048576,8,0)</f>
        <v>#N/A</v>
      </c>
      <c r="EL881" s="3" t="e">
        <f>VLOOKUP($A881,таксономия!$1:$1048576,9,0)</f>
        <v>#N/A</v>
      </c>
      <c r="EM881" t="e">
        <f>VLOOKUP($A881,таксономия!$1:$1048576,10,0)</f>
        <v>#N/A</v>
      </c>
      <c r="EN881" t="e">
        <f>VLOOKUP($A881,таксономия!$1:$1048576,11,0)</f>
        <v>#N/A</v>
      </c>
      <c r="EO881" t="e">
        <f>VLOOKUP($A881,таксономия!$1:$1048576,12,0)</f>
        <v>#N/A</v>
      </c>
      <c r="EP881" t="e">
        <f>VLOOKUP($A881,таксономия!$1:$1048576,13,0)</f>
        <v>#N/A</v>
      </c>
      <c r="EQ881" t="e">
        <f>VLOOKUP($A881,таксономия!$1:$1048576,14,0)</f>
        <v>#N/A</v>
      </c>
    </row>
    <row r="882" spans="1:147" x14ac:dyDescent="0.25">
      <c r="A882" t="s">
        <v>1181</v>
      </c>
      <c r="C882">
        <f t="shared" si="17"/>
        <v>1</v>
      </c>
      <c r="D882" s="1">
        <v>1</v>
      </c>
      <c r="E882">
        <v>0</v>
      </c>
      <c r="F882">
        <v>0</v>
      </c>
      <c r="G882">
        <v>0</v>
      </c>
      <c r="H882">
        <v>0</v>
      </c>
      <c r="I882">
        <v>0</v>
      </c>
      <c r="J882" s="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0</v>
      </c>
      <c r="DS882">
        <v>0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0</v>
      </c>
      <c r="DZ882">
        <v>0</v>
      </c>
      <c r="EA882">
        <v>0</v>
      </c>
      <c r="EB882">
        <v>0</v>
      </c>
      <c r="EC882">
        <v>0</v>
      </c>
      <c r="ED882">
        <v>0</v>
      </c>
      <c r="EE882">
        <v>0</v>
      </c>
      <c r="EF882">
        <v>0</v>
      </c>
      <c r="EG882">
        <v>0</v>
      </c>
      <c r="EH882">
        <v>0</v>
      </c>
      <c r="EI882">
        <v>108</v>
      </c>
      <c r="EJ882" t="e">
        <f>VLOOKUP($A882,таксономия!$1:$1048576,7,0)</f>
        <v>#N/A</v>
      </c>
      <c r="EK882" t="e">
        <f>VLOOKUP($A882,таксономия!$1:$1048576,8,0)</f>
        <v>#N/A</v>
      </c>
      <c r="EL882" s="3" t="e">
        <f>VLOOKUP($A882,таксономия!$1:$1048576,9,0)</f>
        <v>#N/A</v>
      </c>
      <c r="EM882" t="e">
        <f>VLOOKUP($A882,таксономия!$1:$1048576,10,0)</f>
        <v>#N/A</v>
      </c>
      <c r="EN882" t="e">
        <f>VLOOKUP($A882,таксономия!$1:$1048576,11,0)</f>
        <v>#N/A</v>
      </c>
      <c r="EO882" t="e">
        <f>VLOOKUP($A882,таксономия!$1:$1048576,12,0)</f>
        <v>#N/A</v>
      </c>
      <c r="EP882" t="e">
        <f>VLOOKUP($A882,таксономия!$1:$1048576,13,0)</f>
        <v>#N/A</v>
      </c>
      <c r="EQ882" t="e">
        <f>VLOOKUP($A882,таксономия!$1:$1048576,14,0)</f>
        <v>#N/A</v>
      </c>
    </row>
    <row r="883" spans="1:147" x14ac:dyDescent="0.25">
      <c r="A883" t="s">
        <v>1182</v>
      </c>
      <c r="C883">
        <f t="shared" si="17"/>
        <v>1</v>
      </c>
      <c r="D883" s="1">
        <v>1</v>
      </c>
      <c r="E883">
        <v>0</v>
      </c>
      <c r="F883">
        <v>0</v>
      </c>
      <c r="G883">
        <v>0</v>
      </c>
      <c r="H883">
        <v>0</v>
      </c>
      <c r="I883">
        <v>0</v>
      </c>
      <c r="J883" s="2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0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108</v>
      </c>
      <c r="EJ883" t="e">
        <f>VLOOKUP($A883,таксономия!$1:$1048576,7,0)</f>
        <v>#N/A</v>
      </c>
      <c r="EK883" t="e">
        <f>VLOOKUP($A883,таксономия!$1:$1048576,8,0)</f>
        <v>#N/A</v>
      </c>
      <c r="EL883" s="3" t="e">
        <f>VLOOKUP($A883,таксономия!$1:$1048576,9,0)</f>
        <v>#N/A</v>
      </c>
      <c r="EM883" t="e">
        <f>VLOOKUP($A883,таксономия!$1:$1048576,10,0)</f>
        <v>#N/A</v>
      </c>
      <c r="EN883" t="e">
        <f>VLOOKUP($A883,таксономия!$1:$1048576,11,0)</f>
        <v>#N/A</v>
      </c>
      <c r="EO883" t="e">
        <f>VLOOKUP($A883,таксономия!$1:$1048576,12,0)</f>
        <v>#N/A</v>
      </c>
      <c r="EP883" t="e">
        <f>VLOOKUP($A883,таксономия!$1:$1048576,13,0)</f>
        <v>#N/A</v>
      </c>
      <c r="EQ883" t="e">
        <f>VLOOKUP($A883,таксономия!$1:$1048576,14,0)</f>
        <v>#N/A</v>
      </c>
    </row>
    <row r="884" spans="1:147" x14ac:dyDescent="0.25">
      <c r="A884" t="s">
        <v>1183</v>
      </c>
      <c r="C884">
        <f t="shared" si="17"/>
        <v>1</v>
      </c>
      <c r="D884" s="1">
        <v>1</v>
      </c>
      <c r="E884">
        <v>0</v>
      </c>
      <c r="F884">
        <v>0</v>
      </c>
      <c r="G884">
        <v>0</v>
      </c>
      <c r="H884">
        <v>0</v>
      </c>
      <c r="I884">
        <v>0</v>
      </c>
      <c r="J884" s="2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0</v>
      </c>
      <c r="DS884">
        <v>0</v>
      </c>
      <c r="DT884">
        <v>0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0</v>
      </c>
      <c r="EA884">
        <v>0</v>
      </c>
      <c r="EB884">
        <v>0</v>
      </c>
      <c r="EC884">
        <v>0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108</v>
      </c>
      <c r="EJ884" t="e">
        <f>VLOOKUP($A884,таксономия!$1:$1048576,7,0)</f>
        <v>#N/A</v>
      </c>
      <c r="EK884" t="e">
        <f>VLOOKUP($A884,таксономия!$1:$1048576,8,0)</f>
        <v>#N/A</v>
      </c>
      <c r="EL884" s="3" t="e">
        <f>VLOOKUP($A884,таксономия!$1:$1048576,9,0)</f>
        <v>#N/A</v>
      </c>
      <c r="EM884" t="e">
        <f>VLOOKUP($A884,таксономия!$1:$1048576,10,0)</f>
        <v>#N/A</v>
      </c>
      <c r="EN884" t="e">
        <f>VLOOKUP($A884,таксономия!$1:$1048576,11,0)</f>
        <v>#N/A</v>
      </c>
      <c r="EO884" t="e">
        <f>VLOOKUP($A884,таксономия!$1:$1048576,12,0)</f>
        <v>#N/A</v>
      </c>
      <c r="EP884" t="e">
        <f>VLOOKUP($A884,таксономия!$1:$1048576,13,0)</f>
        <v>#N/A</v>
      </c>
      <c r="EQ884" t="e">
        <f>VLOOKUP($A884,таксономия!$1:$1048576,14,0)</f>
        <v>#N/A</v>
      </c>
    </row>
    <row r="885" spans="1:147" x14ac:dyDescent="0.25">
      <c r="A885" t="s">
        <v>1184</v>
      </c>
      <c r="C885">
        <f t="shared" si="17"/>
        <v>1</v>
      </c>
      <c r="D885" s="1">
        <v>1</v>
      </c>
      <c r="E885">
        <v>0</v>
      </c>
      <c r="F885">
        <v>0</v>
      </c>
      <c r="G885">
        <v>0</v>
      </c>
      <c r="H885">
        <v>0</v>
      </c>
      <c r="I885">
        <v>0</v>
      </c>
      <c r="J885" s="2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0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0</v>
      </c>
      <c r="DT885">
        <v>0</v>
      </c>
      <c r="DU885">
        <v>0</v>
      </c>
      <c r="DV885">
        <v>0</v>
      </c>
      <c r="DW885">
        <v>0</v>
      </c>
      <c r="DX885">
        <v>0</v>
      </c>
      <c r="DY885">
        <v>0</v>
      </c>
      <c r="DZ885">
        <v>0</v>
      </c>
      <c r="EA885">
        <v>0</v>
      </c>
      <c r="EB885">
        <v>0</v>
      </c>
      <c r="EC885">
        <v>0</v>
      </c>
      <c r="ED885">
        <v>0</v>
      </c>
      <c r="EE885">
        <v>0</v>
      </c>
      <c r="EF885">
        <v>0</v>
      </c>
      <c r="EG885">
        <v>0</v>
      </c>
      <c r="EH885">
        <v>0</v>
      </c>
      <c r="EI885">
        <v>108</v>
      </c>
      <c r="EJ885" t="e">
        <f>VLOOKUP($A885,таксономия!$1:$1048576,7,0)</f>
        <v>#N/A</v>
      </c>
      <c r="EK885" t="e">
        <f>VLOOKUP($A885,таксономия!$1:$1048576,8,0)</f>
        <v>#N/A</v>
      </c>
      <c r="EL885" s="3" t="e">
        <f>VLOOKUP($A885,таксономия!$1:$1048576,9,0)</f>
        <v>#N/A</v>
      </c>
      <c r="EM885" t="e">
        <f>VLOOKUP($A885,таксономия!$1:$1048576,10,0)</f>
        <v>#N/A</v>
      </c>
      <c r="EN885" t="e">
        <f>VLOOKUP($A885,таксономия!$1:$1048576,11,0)</f>
        <v>#N/A</v>
      </c>
      <c r="EO885" t="e">
        <f>VLOOKUP($A885,таксономия!$1:$1048576,12,0)</f>
        <v>#N/A</v>
      </c>
      <c r="EP885" t="e">
        <f>VLOOKUP($A885,таксономия!$1:$1048576,13,0)</f>
        <v>#N/A</v>
      </c>
      <c r="EQ885" t="e">
        <f>VLOOKUP($A885,таксономия!$1:$1048576,14,0)</f>
        <v>#N/A</v>
      </c>
    </row>
    <row r="886" spans="1:147" x14ac:dyDescent="0.25">
      <c r="A886" t="s">
        <v>1186</v>
      </c>
      <c r="C886">
        <f t="shared" si="17"/>
        <v>1</v>
      </c>
      <c r="D886" s="1">
        <v>1</v>
      </c>
      <c r="E886">
        <v>0</v>
      </c>
      <c r="F886">
        <v>0</v>
      </c>
      <c r="G886">
        <v>0</v>
      </c>
      <c r="H886">
        <v>0</v>
      </c>
      <c r="I886">
        <v>0</v>
      </c>
      <c r="J886" s="2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  <c r="DT886">
        <v>0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0</v>
      </c>
      <c r="EA886">
        <v>0</v>
      </c>
      <c r="EB886">
        <v>0</v>
      </c>
      <c r="EC886">
        <v>0</v>
      </c>
      <c r="ED886">
        <v>0</v>
      </c>
      <c r="EE886">
        <v>0</v>
      </c>
      <c r="EF886">
        <v>0</v>
      </c>
      <c r="EG886">
        <v>0</v>
      </c>
      <c r="EH886">
        <v>0</v>
      </c>
      <c r="EI886">
        <v>108</v>
      </c>
      <c r="EJ886" t="str">
        <f>VLOOKUP($A886,таксономия!$1:$1048576,7,0)</f>
        <v>Bacteria</v>
      </c>
      <c r="EK886" t="str">
        <f>VLOOKUP($A886,таксономия!$1:$1048576,8,0)</f>
        <v xml:space="preserve"> Firmicutes</v>
      </c>
      <c r="EL886" s="3" t="str">
        <f>VLOOKUP($A886,таксономия!$1:$1048576,9,0)</f>
        <v xml:space="preserve"> Negativicutes</v>
      </c>
      <c r="EM886" t="str">
        <f>VLOOKUP($A886,таксономия!$1:$1048576,10,0)</f>
        <v xml:space="preserve"> Selenomonadales</v>
      </c>
      <c r="EN886" t="str">
        <f>VLOOKUP($A886,таксономия!$1:$1048576,11,0)</f>
        <v xml:space="preserve"> Veillonellaceae</v>
      </c>
      <c r="EO886" t="str">
        <f>VLOOKUP($A886,таксономия!$1:$1048576,12,0)</f>
        <v>Centipeda.</v>
      </c>
      <c r="EP886">
        <f>VLOOKUP($A886,таксономия!$1:$1048576,13,0)</f>
        <v>0</v>
      </c>
      <c r="EQ886">
        <f>VLOOKUP($A886,таксономия!$1:$1048576,14,0)</f>
        <v>0</v>
      </c>
    </row>
    <row r="887" spans="1:147" x14ac:dyDescent="0.25">
      <c r="A887" t="s">
        <v>1187</v>
      </c>
      <c r="C887">
        <f t="shared" si="17"/>
        <v>1</v>
      </c>
      <c r="D887" s="1">
        <v>1</v>
      </c>
      <c r="E887">
        <v>0</v>
      </c>
      <c r="F887">
        <v>0</v>
      </c>
      <c r="G887">
        <v>0</v>
      </c>
      <c r="H887">
        <v>0</v>
      </c>
      <c r="I887">
        <v>0</v>
      </c>
      <c r="J887" s="2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  <c r="DT887">
        <v>0</v>
      </c>
      <c r="DU887">
        <v>0</v>
      </c>
      <c r="DV887">
        <v>0</v>
      </c>
      <c r="DW887">
        <v>0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0</v>
      </c>
      <c r="EE887">
        <v>0</v>
      </c>
      <c r="EF887">
        <v>0</v>
      </c>
      <c r="EG887">
        <v>0</v>
      </c>
      <c r="EH887">
        <v>0</v>
      </c>
      <c r="EI887">
        <v>95</v>
      </c>
      <c r="EJ887" t="str">
        <f>VLOOKUP($A887,таксономия!$1:$1048576,7,0)</f>
        <v>Bacteria</v>
      </c>
      <c r="EK887" t="str">
        <f>VLOOKUP($A887,таксономия!$1:$1048576,8,0)</f>
        <v xml:space="preserve"> Firmicutes</v>
      </c>
      <c r="EL887" s="3" t="str">
        <f>VLOOKUP($A887,таксономия!$1:$1048576,9,0)</f>
        <v xml:space="preserve"> Negativicutes</v>
      </c>
      <c r="EM887" t="str">
        <f>VLOOKUP($A887,таксономия!$1:$1048576,10,0)</f>
        <v xml:space="preserve"> Selenomonadales</v>
      </c>
      <c r="EN887" t="str">
        <f>VLOOKUP($A887,таксономия!$1:$1048576,11,0)</f>
        <v xml:space="preserve"> Veillonellaceae</v>
      </c>
      <c r="EO887" t="str">
        <f>VLOOKUP($A887,таксономия!$1:$1048576,12,0)</f>
        <v>Centipeda.</v>
      </c>
      <c r="EP887">
        <f>VLOOKUP($A887,таксономия!$1:$1048576,13,0)</f>
        <v>0</v>
      </c>
      <c r="EQ887">
        <f>VLOOKUP($A887,таксономия!$1:$1048576,14,0)</f>
        <v>0</v>
      </c>
    </row>
    <row r="888" spans="1:147" x14ac:dyDescent="0.25">
      <c r="A888" t="s">
        <v>1188</v>
      </c>
      <c r="C888">
        <f t="shared" si="17"/>
        <v>1</v>
      </c>
      <c r="D888" s="1">
        <v>1</v>
      </c>
      <c r="E888">
        <v>0</v>
      </c>
      <c r="F888">
        <v>0</v>
      </c>
      <c r="G888">
        <v>0</v>
      </c>
      <c r="H888">
        <v>0</v>
      </c>
      <c r="I888">
        <v>0</v>
      </c>
      <c r="J888" s="2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  <c r="DT888">
        <v>0</v>
      </c>
      <c r="DU888">
        <v>0</v>
      </c>
      <c r="DV888">
        <v>0</v>
      </c>
      <c r="DW888">
        <v>0</v>
      </c>
      <c r="DX888">
        <v>0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0</v>
      </c>
      <c r="EE888">
        <v>0</v>
      </c>
      <c r="EF888">
        <v>0</v>
      </c>
      <c r="EG888">
        <v>0</v>
      </c>
      <c r="EH888">
        <v>0</v>
      </c>
      <c r="EI888">
        <v>108</v>
      </c>
      <c r="EJ888" t="str">
        <f>VLOOKUP($A888,таксономия!$1:$1048576,7,0)</f>
        <v>Bacteria</v>
      </c>
      <c r="EK888" t="str">
        <f>VLOOKUP($A888,таксономия!$1:$1048576,8,0)</f>
        <v xml:space="preserve"> Proteobacteria</v>
      </c>
      <c r="EL888" s="3" t="str">
        <f>VLOOKUP($A888,таксономия!$1:$1048576,9,0)</f>
        <v xml:space="preserve"> Gammaproteobacteria</v>
      </c>
      <c r="EM888" t="str">
        <f>VLOOKUP($A888,таксономия!$1:$1048576,10,0)</f>
        <v xml:space="preserve"> Enterobacteriales</v>
      </c>
      <c r="EN888" t="str">
        <f>VLOOKUP($A888,таксономия!$1:$1048576,11,0)</f>
        <v>Enterobacteriaceae</v>
      </c>
      <c r="EO888" t="str">
        <f>VLOOKUP($A888,таксономия!$1:$1048576,12,0)</f>
        <v xml:space="preserve"> Enterobacter</v>
      </c>
      <c r="EP888" t="str">
        <f>VLOOKUP($A888,таксономия!$1:$1048576,13,0)</f>
        <v xml:space="preserve"> Enterobacter cloacae complex.</v>
      </c>
      <c r="EQ888">
        <f>VLOOKUP($A888,таксономия!$1:$1048576,14,0)</f>
        <v>0</v>
      </c>
    </row>
    <row r="889" spans="1:147" x14ac:dyDescent="0.25">
      <c r="A889" t="s">
        <v>1190</v>
      </c>
      <c r="C889">
        <f t="shared" si="17"/>
        <v>1</v>
      </c>
      <c r="D889" s="1">
        <v>1</v>
      </c>
      <c r="E889">
        <v>0</v>
      </c>
      <c r="F889">
        <v>0</v>
      </c>
      <c r="G889">
        <v>0</v>
      </c>
      <c r="H889">
        <v>0</v>
      </c>
      <c r="I889">
        <v>0</v>
      </c>
      <c r="J889" s="2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0</v>
      </c>
      <c r="EI889">
        <v>112</v>
      </c>
      <c r="EJ889" t="e">
        <f>VLOOKUP($A889,таксономия!$1:$1048576,7,0)</f>
        <v>#N/A</v>
      </c>
      <c r="EK889" t="e">
        <f>VLOOKUP($A889,таксономия!$1:$1048576,8,0)</f>
        <v>#N/A</v>
      </c>
      <c r="EL889" s="3" t="e">
        <f>VLOOKUP($A889,таксономия!$1:$1048576,9,0)</f>
        <v>#N/A</v>
      </c>
      <c r="EM889" t="e">
        <f>VLOOKUP($A889,таксономия!$1:$1048576,10,0)</f>
        <v>#N/A</v>
      </c>
      <c r="EN889" t="e">
        <f>VLOOKUP($A889,таксономия!$1:$1048576,11,0)</f>
        <v>#N/A</v>
      </c>
      <c r="EO889" t="e">
        <f>VLOOKUP($A889,таксономия!$1:$1048576,12,0)</f>
        <v>#N/A</v>
      </c>
      <c r="EP889" t="e">
        <f>VLOOKUP($A889,таксономия!$1:$1048576,13,0)</f>
        <v>#N/A</v>
      </c>
      <c r="EQ889" t="e">
        <f>VLOOKUP($A889,таксономия!$1:$1048576,14,0)</f>
        <v>#N/A</v>
      </c>
    </row>
    <row r="890" spans="1:147" x14ac:dyDescent="0.25">
      <c r="A890" t="s">
        <v>1193</v>
      </c>
      <c r="C890">
        <f t="shared" si="17"/>
        <v>1</v>
      </c>
      <c r="D890" s="1">
        <v>1</v>
      </c>
      <c r="E890">
        <v>0</v>
      </c>
      <c r="F890">
        <v>0</v>
      </c>
      <c r="G890">
        <v>0</v>
      </c>
      <c r="H890">
        <v>0</v>
      </c>
      <c r="I890">
        <v>0</v>
      </c>
      <c r="J890" s="2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0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0</v>
      </c>
      <c r="EF890">
        <v>0</v>
      </c>
      <c r="EG890">
        <v>0</v>
      </c>
      <c r="EH890">
        <v>0</v>
      </c>
      <c r="EI890">
        <v>112</v>
      </c>
      <c r="EJ890" t="e">
        <f>VLOOKUP($A890,таксономия!$1:$1048576,7,0)</f>
        <v>#N/A</v>
      </c>
      <c r="EK890" t="e">
        <f>VLOOKUP($A890,таксономия!$1:$1048576,8,0)</f>
        <v>#N/A</v>
      </c>
      <c r="EL890" s="3" t="e">
        <f>VLOOKUP($A890,таксономия!$1:$1048576,9,0)</f>
        <v>#N/A</v>
      </c>
      <c r="EM890" t="e">
        <f>VLOOKUP($A890,таксономия!$1:$1048576,10,0)</f>
        <v>#N/A</v>
      </c>
      <c r="EN890" t="e">
        <f>VLOOKUP($A890,таксономия!$1:$1048576,11,0)</f>
        <v>#N/A</v>
      </c>
      <c r="EO890" t="e">
        <f>VLOOKUP($A890,таксономия!$1:$1048576,12,0)</f>
        <v>#N/A</v>
      </c>
      <c r="EP890" t="e">
        <f>VLOOKUP($A890,таксономия!$1:$1048576,13,0)</f>
        <v>#N/A</v>
      </c>
      <c r="EQ890" t="e">
        <f>VLOOKUP($A890,таксономия!$1:$1048576,14,0)</f>
        <v>#N/A</v>
      </c>
    </row>
    <row r="891" spans="1:147" x14ac:dyDescent="0.25">
      <c r="A891" t="s">
        <v>1197</v>
      </c>
      <c r="B891" t="s">
        <v>5623</v>
      </c>
      <c r="C891">
        <f t="shared" si="17"/>
        <v>1</v>
      </c>
      <c r="D891" s="1">
        <v>1</v>
      </c>
      <c r="E891">
        <v>0</v>
      </c>
      <c r="F891">
        <v>0</v>
      </c>
      <c r="G891">
        <v>0</v>
      </c>
      <c r="H891">
        <v>0</v>
      </c>
      <c r="I891">
        <v>0</v>
      </c>
      <c r="J891" s="2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  <c r="DT891">
        <v>0</v>
      </c>
      <c r="DU891">
        <v>0</v>
      </c>
      <c r="DV891">
        <v>0</v>
      </c>
      <c r="DW891">
        <v>0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0</v>
      </c>
      <c r="ED891">
        <v>0</v>
      </c>
      <c r="EE891">
        <v>0</v>
      </c>
      <c r="EF891">
        <v>0</v>
      </c>
      <c r="EG891">
        <v>0</v>
      </c>
      <c r="EH891">
        <v>0</v>
      </c>
      <c r="EI891">
        <v>78</v>
      </c>
      <c r="EJ891" t="str">
        <f>VLOOKUP($A891,таксономия!$1:$1048576,7,0)</f>
        <v>Bacteria</v>
      </c>
      <c r="EK891" t="str">
        <f>VLOOKUP($A891,таксономия!$1:$1048576,8,0)</f>
        <v xml:space="preserve"> Actinobacteria</v>
      </c>
      <c r="EL891" s="3" t="str">
        <f>VLOOKUP($A891,таксономия!$1:$1048576,9,0)</f>
        <v xml:space="preserve"> Corynebacteriales</v>
      </c>
      <c r="EM891" t="str">
        <f>VLOOKUP($A891,таксономия!$1:$1048576,10,0)</f>
        <v xml:space="preserve"> Mycobacteriaceae</v>
      </c>
      <c r="EN891" t="str">
        <f>VLOOKUP($A891,таксономия!$1:$1048576,11,0)</f>
        <v>Mycobacterium.</v>
      </c>
      <c r="EO891">
        <f>VLOOKUP($A891,таксономия!$1:$1048576,12,0)</f>
        <v>0</v>
      </c>
      <c r="EP891">
        <f>VLOOKUP($A891,таксономия!$1:$1048576,13,0)</f>
        <v>0</v>
      </c>
      <c r="EQ891">
        <f>VLOOKUP($A891,таксономия!$1:$1048576,14,0)</f>
        <v>0</v>
      </c>
    </row>
    <row r="892" spans="1:147" x14ac:dyDescent="0.25">
      <c r="A892" t="s">
        <v>1199</v>
      </c>
      <c r="B892" t="s">
        <v>5623</v>
      </c>
      <c r="C892">
        <f t="shared" si="17"/>
        <v>1</v>
      </c>
      <c r="D892" s="1">
        <v>1</v>
      </c>
      <c r="E892">
        <v>0</v>
      </c>
      <c r="F892">
        <v>0</v>
      </c>
      <c r="G892">
        <v>0</v>
      </c>
      <c r="H892">
        <v>0</v>
      </c>
      <c r="I892">
        <v>0</v>
      </c>
      <c r="J892" s="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0</v>
      </c>
      <c r="DX892">
        <v>0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0</v>
      </c>
      <c r="EE892">
        <v>0</v>
      </c>
      <c r="EF892">
        <v>0</v>
      </c>
      <c r="EG892">
        <v>0</v>
      </c>
      <c r="EH892">
        <v>0</v>
      </c>
      <c r="EI892">
        <v>73</v>
      </c>
      <c r="EJ892" t="str">
        <f>VLOOKUP($A892,таксономия!$1:$1048576,7,0)</f>
        <v>Bacteria</v>
      </c>
      <c r="EK892" t="str">
        <f>VLOOKUP($A892,таксономия!$1:$1048576,8,0)</f>
        <v xml:space="preserve"> Actinobacteria</v>
      </c>
      <c r="EL892" s="3" t="str">
        <f>VLOOKUP($A892,таксономия!$1:$1048576,9,0)</f>
        <v xml:space="preserve"> Corynebacteriales</v>
      </c>
      <c r="EM892" t="str">
        <f>VLOOKUP($A892,таксономия!$1:$1048576,10,0)</f>
        <v xml:space="preserve"> Mycobacteriaceae</v>
      </c>
      <c r="EN892" t="str">
        <f>VLOOKUP($A892,таксономия!$1:$1048576,11,0)</f>
        <v>Mycobacterium.</v>
      </c>
      <c r="EO892">
        <f>VLOOKUP($A892,таксономия!$1:$1048576,12,0)</f>
        <v>0</v>
      </c>
      <c r="EP892">
        <f>VLOOKUP($A892,таксономия!$1:$1048576,13,0)</f>
        <v>0</v>
      </c>
      <c r="EQ892">
        <f>VLOOKUP($A892,таксономия!$1:$1048576,14,0)</f>
        <v>0</v>
      </c>
    </row>
    <row r="893" spans="1:147" x14ac:dyDescent="0.25">
      <c r="A893" t="s">
        <v>1201</v>
      </c>
      <c r="C893">
        <f t="shared" si="17"/>
        <v>1</v>
      </c>
      <c r="D893" s="1">
        <v>1</v>
      </c>
      <c r="E893">
        <v>0</v>
      </c>
      <c r="F893">
        <v>0</v>
      </c>
      <c r="G893">
        <v>0</v>
      </c>
      <c r="H893">
        <v>0</v>
      </c>
      <c r="I893">
        <v>0</v>
      </c>
      <c r="J893" s="2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0</v>
      </c>
      <c r="DX893">
        <v>0</v>
      </c>
      <c r="DY893">
        <v>0</v>
      </c>
      <c r="DZ893">
        <v>0</v>
      </c>
      <c r="EA893">
        <v>0</v>
      </c>
      <c r="EB893">
        <v>0</v>
      </c>
      <c r="EC893">
        <v>0</v>
      </c>
      <c r="ED893">
        <v>0</v>
      </c>
      <c r="EE893">
        <v>0</v>
      </c>
      <c r="EF893">
        <v>0</v>
      </c>
      <c r="EG893">
        <v>0</v>
      </c>
      <c r="EH893">
        <v>0</v>
      </c>
      <c r="EI893">
        <v>107</v>
      </c>
      <c r="EJ893" t="e">
        <f>VLOOKUP($A893,таксономия!$1:$1048576,7,0)</f>
        <v>#N/A</v>
      </c>
      <c r="EK893" t="e">
        <f>VLOOKUP($A893,таксономия!$1:$1048576,8,0)</f>
        <v>#N/A</v>
      </c>
      <c r="EL893" s="3" t="e">
        <f>VLOOKUP($A893,таксономия!$1:$1048576,9,0)</f>
        <v>#N/A</v>
      </c>
      <c r="EM893" t="e">
        <f>VLOOKUP($A893,таксономия!$1:$1048576,10,0)</f>
        <v>#N/A</v>
      </c>
      <c r="EN893" t="e">
        <f>VLOOKUP($A893,таксономия!$1:$1048576,11,0)</f>
        <v>#N/A</v>
      </c>
      <c r="EO893" t="e">
        <f>VLOOKUP($A893,таксономия!$1:$1048576,12,0)</f>
        <v>#N/A</v>
      </c>
      <c r="EP893" t="e">
        <f>VLOOKUP($A893,таксономия!$1:$1048576,13,0)</f>
        <v>#N/A</v>
      </c>
      <c r="EQ893" t="e">
        <f>VLOOKUP($A893,таксономия!$1:$1048576,14,0)</f>
        <v>#N/A</v>
      </c>
    </row>
    <row r="894" spans="1:147" x14ac:dyDescent="0.25">
      <c r="A894" t="s">
        <v>1202</v>
      </c>
      <c r="C894">
        <f t="shared" si="17"/>
        <v>1</v>
      </c>
      <c r="D894" s="1">
        <v>1</v>
      </c>
      <c r="E894">
        <v>0</v>
      </c>
      <c r="F894">
        <v>0</v>
      </c>
      <c r="G894">
        <v>0</v>
      </c>
      <c r="H894">
        <v>0</v>
      </c>
      <c r="I894">
        <v>0</v>
      </c>
      <c r="J894" s="2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0</v>
      </c>
      <c r="DW894">
        <v>0</v>
      </c>
      <c r="DX894">
        <v>0</v>
      </c>
      <c r="DY894">
        <v>0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107</v>
      </c>
      <c r="EJ894" t="e">
        <f>VLOOKUP($A894,таксономия!$1:$1048576,7,0)</f>
        <v>#N/A</v>
      </c>
      <c r="EK894" t="e">
        <f>VLOOKUP($A894,таксономия!$1:$1048576,8,0)</f>
        <v>#N/A</v>
      </c>
      <c r="EL894" s="3" t="e">
        <f>VLOOKUP($A894,таксономия!$1:$1048576,9,0)</f>
        <v>#N/A</v>
      </c>
      <c r="EM894" t="e">
        <f>VLOOKUP($A894,таксономия!$1:$1048576,10,0)</f>
        <v>#N/A</v>
      </c>
      <c r="EN894" t="e">
        <f>VLOOKUP($A894,таксономия!$1:$1048576,11,0)</f>
        <v>#N/A</v>
      </c>
      <c r="EO894" t="e">
        <f>VLOOKUP($A894,таксономия!$1:$1048576,12,0)</f>
        <v>#N/A</v>
      </c>
      <c r="EP894" t="e">
        <f>VLOOKUP($A894,таксономия!$1:$1048576,13,0)</f>
        <v>#N/A</v>
      </c>
      <c r="EQ894" t="e">
        <f>VLOOKUP($A894,таксономия!$1:$1048576,14,0)</f>
        <v>#N/A</v>
      </c>
    </row>
    <row r="895" spans="1:147" x14ac:dyDescent="0.25">
      <c r="A895" t="s">
        <v>1206</v>
      </c>
      <c r="C895">
        <f t="shared" si="17"/>
        <v>1</v>
      </c>
      <c r="D895" s="1">
        <v>1</v>
      </c>
      <c r="E895">
        <v>0</v>
      </c>
      <c r="F895">
        <v>0</v>
      </c>
      <c r="G895">
        <v>0</v>
      </c>
      <c r="H895">
        <v>0</v>
      </c>
      <c r="I895">
        <v>0</v>
      </c>
      <c r="J895" s="2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0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0</v>
      </c>
      <c r="DU895">
        <v>0</v>
      </c>
      <c r="DV895">
        <v>0</v>
      </c>
      <c r="DW895">
        <v>0</v>
      </c>
      <c r="DX895">
        <v>0</v>
      </c>
      <c r="DY895">
        <v>0</v>
      </c>
      <c r="DZ895">
        <v>0</v>
      </c>
      <c r="EA895">
        <v>0</v>
      </c>
      <c r="EB895">
        <v>0</v>
      </c>
      <c r="EC895">
        <v>0</v>
      </c>
      <c r="ED895">
        <v>0</v>
      </c>
      <c r="EE895">
        <v>0</v>
      </c>
      <c r="EF895">
        <v>0</v>
      </c>
      <c r="EG895">
        <v>0</v>
      </c>
      <c r="EH895">
        <v>0</v>
      </c>
      <c r="EI895">
        <v>113</v>
      </c>
      <c r="EJ895" t="str">
        <f>VLOOKUP($A895,таксономия!$1:$1048576,7,0)</f>
        <v>Bacteria</v>
      </c>
      <c r="EK895" t="str">
        <f>VLOOKUP($A895,таксономия!$1:$1048576,8,0)</f>
        <v xml:space="preserve"> Actinobacteria</v>
      </c>
      <c r="EL895" s="3" t="str">
        <f>VLOOKUP($A895,таксономия!$1:$1048576,9,0)</f>
        <v xml:space="preserve"> Corynebacteriales</v>
      </c>
      <c r="EM895" t="str">
        <f>VLOOKUP($A895,таксономия!$1:$1048576,10,0)</f>
        <v xml:space="preserve"> Mycobacteriaceae</v>
      </c>
      <c r="EN895" t="str">
        <f>VLOOKUP($A895,таксономия!$1:$1048576,11,0)</f>
        <v>Amycolicicoccus.</v>
      </c>
      <c r="EO895">
        <f>VLOOKUP($A895,таксономия!$1:$1048576,12,0)</f>
        <v>0</v>
      </c>
      <c r="EP895">
        <f>VLOOKUP($A895,таксономия!$1:$1048576,13,0)</f>
        <v>0</v>
      </c>
      <c r="EQ895">
        <f>VLOOKUP($A895,таксономия!$1:$1048576,14,0)</f>
        <v>0</v>
      </c>
    </row>
    <row r="896" spans="1:147" x14ac:dyDescent="0.25">
      <c r="A896" t="s">
        <v>1207</v>
      </c>
      <c r="C896">
        <f t="shared" si="17"/>
        <v>1</v>
      </c>
      <c r="D896" s="1">
        <v>1</v>
      </c>
      <c r="E896">
        <v>0</v>
      </c>
      <c r="F896">
        <v>0</v>
      </c>
      <c r="G896">
        <v>0</v>
      </c>
      <c r="H896">
        <v>0</v>
      </c>
      <c r="I896">
        <v>0</v>
      </c>
      <c r="J896" s="2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0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0</v>
      </c>
      <c r="EE896">
        <v>0</v>
      </c>
      <c r="EF896">
        <v>0</v>
      </c>
      <c r="EG896">
        <v>0</v>
      </c>
      <c r="EH896">
        <v>0</v>
      </c>
      <c r="EI896">
        <v>105</v>
      </c>
      <c r="EJ896" t="str">
        <f>VLOOKUP($A896,таксономия!$1:$1048576,7,0)</f>
        <v>Bacteria</v>
      </c>
      <c r="EK896" t="str">
        <f>VLOOKUP($A896,таксономия!$1:$1048576,8,0)</f>
        <v xml:space="preserve"> Proteobacteria</v>
      </c>
      <c r="EL896" s="3" t="str">
        <f>VLOOKUP($A896,таксономия!$1:$1048576,9,0)</f>
        <v xml:space="preserve"> Alphaproteobacteria</v>
      </c>
      <c r="EM896" t="str">
        <f>VLOOKUP($A896,таксономия!$1:$1048576,10,0)</f>
        <v xml:space="preserve"> Sphingomonadales</v>
      </c>
      <c r="EN896" t="str">
        <f>VLOOKUP($A896,таксономия!$1:$1048576,11,0)</f>
        <v>Sphingomonadaceae</v>
      </c>
      <c r="EO896" t="str">
        <f>VLOOKUP($A896,таксономия!$1:$1048576,12,0)</f>
        <v xml:space="preserve"> Sphingobium.</v>
      </c>
      <c r="EP896">
        <f>VLOOKUP($A896,таксономия!$1:$1048576,13,0)</f>
        <v>0</v>
      </c>
      <c r="EQ896">
        <f>VLOOKUP($A896,таксономия!$1:$1048576,14,0)</f>
        <v>0</v>
      </c>
    </row>
    <row r="897" spans="1:147" x14ac:dyDescent="0.25">
      <c r="A897" t="s">
        <v>1208</v>
      </c>
      <c r="C897">
        <f t="shared" si="17"/>
        <v>1</v>
      </c>
      <c r="D897" s="1">
        <v>1</v>
      </c>
      <c r="E897">
        <v>0</v>
      </c>
      <c r="F897">
        <v>0</v>
      </c>
      <c r="G897">
        <v>0</v>
      </c>
      <c r="H897">
        <v>0</v>
      </c>
      <c r="I897">
        <v>0</v>
      </c>
      <c r="J897" s="2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0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0</v>
      </c>
      <c r="EB897">
        <v>0</v>
      </c>
      <c r="EC897">
        <v>0</v>
      </c>
      <c r="ED897">
        <v>0</v>
      </c>
      <c r="EE897">
        <v>0</v>
      </c>
      <c r="EF897">
        <v>0</v>
      </c>
      <c r="EG897">
        <v>0</v>
      </c>
      <c r="EH897">
        <v>0</v>
      </c>
      <c r="EI897">
        <v>106</v>
      </c>
      <c r="EJ897" t="str">
        <f>VLOOKUP($A897,таксономия!$1:$1048576,7,0)</f>
        <v>Bacteria</v>
      </c>
      <c r="EK897" t="str">
        <f>VLOOKUP($A897,таксономия!$1:$1048576,8,0)</f>
        <v xml:space="preserve"> Proteobacteria</v>
      </c>
      <c r="EL897" s="3" t="str">
        <f>VLOOKUP($A897,таксономия!$1:$1048576,9,0)</f>
        <v xml:space="preserve"> Alphaproteobacteria</v>
      </c>
      <c r="EM897" t="str">
        <f>VLOOKUP($A897,таксономия!$1:$1048576,10,0)</f>
        <v xml:space="preserve"> Sphingomonadales</v>
      </c>
      <c r="EN897" t="str">
        <f>VLOOKUP($A897,таксономия!$1:$1048576,11,0)</f>
        <v>Sphingomonadaceae</v>
      </c>
      <c r="EO897" t="str">
        <f>VLOOKUP($A897,таксономия!$1:$1048576,12,0)</f>
        <v xml:space="preserve"> Sphingobium.</v>
      </c>
      <c r="EP897">
        <f>VLOOKUP($A897,таксономия!$1:$1048576,13,0)</f>
        <v>0</v>
      </c>
      <c r="EQ897">
        <f>VLOOKUP($A897,таксономия!$1:$1048576,14,0)</f>
        <v>0</v>
      </c>
    </row>
    <row r="898" spans="1:147" x14ac:dyDescent="0.25">
      <c r="A898" t="s">
        <v>1209</v>
      </c>
      <c r="C898">
        <f t="shared" si="17"/>
        <v>1</v>
      </c>
      <c r="D898" s="1">
        <v>1</v>
      </c>
      <c r="E898">
        <v>0</v>
      </c>
      <c r="F898">
        <v>0</v>
      </c>
      <c r="G898">
        <v>0</v>
      </c>
      <c r="H898">
        <v>0</v>
      </c>
      <c r="I898">
        <v>0</v>
      </c>
      <c r="J898" s="2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0</v>
      </c>
      <c r="DO898">
        <v>0</v>
      </c>
      <c r="DP898">
        <v>0</v>
      </c>
      <c r="DQ898">
        <v>0</v>
      </c>
      <c r="DR898">
        <v>0</v>
      </c>
      <c r="DS898">
        <v>0</v>
      </c>
      <c r="DT898">
        <v>0</v>
      </c>
      <c r="DU898">
        <v>0</v>
      </c>
      <c r="DV898">
        <v>0</v>
      </c>
      <c r="DW898">
        <v>0</v>
      </c>
      <c r="DX898">
        <v>0</v>
      </c>
      <c r="DY898">
        <v>0</v>
      </c>
      <c r="DZ898">
        <v>0</v>
      </c>
      <c r="EA898">
        <v>0</v>
      </c>
      <c r="EB898">
        <v>0</v>
      </c>
      <c r="EC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109</v>
      </c>
      <c r="EJ898" t="str">
        <f>VLOOKUP($A898,таксономия!$1:$1048576,7,0)</f>
        <v>Bacteria</v>
      </c>
      <c r="EK898" t="str">
        <f>VLOOKUP($A898,таксономия!$1:$1048576,8,0)</f>
        <v xml:space="preserve"> Proteobacteria</v>
      </c>
      <c r="EL898" s="3" t="str">
        <f>VLOOKUP($A898,таксономия!$1:$1048576,9,0)</f>
        <v xml:space="preserve"> Alphaproteobacteria</v>
      </c>
      <c r="EM898" t="str">
        <f>VLOOKUP($A898,таксономия!$1:$1048576,10,0)</f>
        <v xml:space="preserve"> Sphingomonadales</v>
      </c>
      <c r="EN898" t="str">
        <f>VLOOKUP($A898,таксономия!$1:$1048576,11,0)</f>
        <v>Sphingomonadaceae</v>
      </c>
      <c r="EO898" t="str">
        <f>VLOOKUP($A898,таксономия!$1:$1048576,12,0)</f>
        <v xml:space="preserve"> Sphingobium.</v>
      </c>
      <c r="EP898">
        <f>VLOOKUP($A898,таксономия!$1:$1048576,13,0)</f>
        <v>0</v>
      </c>
      <c r="EQ898">
        <f>VLOOKUP($A898,таксономия!$1:$1048576,14,0)</f>
        <v>0</v>
      </c>
    </row>
    <row r="899" spans="1:147" x14ac:dyDescent="0.25">
      <c r="A899" t="s">
        <v>1210</v>
      </c>
      <c r="C899">
        <f t="shared" si="17"/>
        <v>1</v>
      </c>
      <c r="D899" s="1">
        <v>1</v>
      </c>
      <c r="E899">
        <v>0</v>
      </c>
      <c r="F899">
        <v>0</v>
      </c>
      <c r="G899">
        <v>0</v>
      </c>
      <c r="H899">
        <v>0</v>
      </c>
      <c r="I899">
        <v>0</v>
      </c>
      <c r="J899" s="2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0</v>
      </c>
      <c r="DO899">
        <v>0</v>
      </c>
      <c r="DP899">
        <v>0</v>
      </c>
      <c r="DQ899">
        <v>0</v>
      </c>
      <c r="DR899">
        <v>0</v>
      </c>
      <c r="DS899">
        <v>0</v>
      </c>
      <c r="DT899">
        <v>0</v>
      </c>
      <c r="DU899">
        <v>0</v>
      </c>
      <c r="DV899">
        <v>0</v>
      </c>
      <c r="DW899">
        <v>0</v>
      </c>
      <c r="DX899">
        <v>0</v>
      </c>
      <c r="DY899">
        <v>0</v>
      </c>
      <c r="DZ899">
        <v>0</v>
      </c>
      <c r="EA899">
        <v>0</v>
      </c>
      <c r="EB899">
        <v>0</v>
      </c>
      <c r="EC899">
        <v>0</v>
      </c>
      <c r="ED899">
        <v>0</v>
      </c>
      <c r="EE899">
        <v>0</v>
      </c>
      <c r="EF899">
        <v>0</v>
      </c>
      <c r="EG899">
        <v>0</v>
      </c>
      <c r="EH899">
        <v>0</v>
      </c>
      <c r="EI899">
        <v>107</v>
      </c>
      <c r="EJ899" t="str">
        <f>VLOOKUP($A899,таксономия!$1:$1048576,7,0)</f>
        <v>Bacteria</v>
      </c>
      <c r="EK899" t="str">
        <f>VLOOKUP($A899,таксономия!$1:$1048576,8,0)</f>
        <v xml:space="preserve"> Proteobacteria</v>
      </c>
      <c r="EL899" s="3" t="str">
        <f>VLOOKUP($A899,таксономия!$1:$1048576,9,0)</f>
        <v xml:space="preserve"> Alphaproteobacteria</v>
      </c>
      <c r="EM899" t="str">
        <f>VLOOKUP($A899,таксономия!$1:$1048576,10,0)</f>
        <v xml:space="preserve"> Sphingomonadales</v>
      </c>
      <c r="EN899" t="str">
        <f>VLOOKUP($A899,таксономия!$1:$1048576,11,0)</f>
        <v>Sphingomonadaceae</v>
      </c>
      <c r="EO899" t="str">
        <f>VLOOKUP($A899,таксономия!$1:$1048576,12,0)</f>
        <v xml:space="preserve"> Sphingobium.</v>
      </c>
      <c r="EP899">
        <f>VLOOKUP($A899,таксономия!$1:$1048576,13,0)</f>
        <v>0</v>
      </c>
      <c r="EQ899">
        <f>VLOOKUP($A899,таксономия!$1:$1048576,14,0)</f>
        <v>0</v>
      </c>
    </row>
    <row r="900" spans="1:147" x14ac:dyDescent="0.25">
      <c r="A900" t="s">
        <v>1212</v>
      </c>
      <c r="C900">
        <f t="shared" si="17"/>
        <v>1</v>
      </c>
      <c r="D900" s="1">
        <v>1</v>
      </c>
      <c r="E900">
        <v>0</v>
      </c>
      <c r="F900">
        <v>0</v>
      </c>
      <c r="G900">
        <v>0</v>
      </c>
      <c r="H900">
        <v>0</v>
      </c>
      <c r="I900">
        <v>0</v>
      </c>
      <c r="J900" s="2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0</v>
      </c>
      <c r="EC900">
        <v>0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106</v>
      </c>
      <c r="EJ900" t="str">
        <f>VLOOKUP($A900,таксономия!$1:$1048576,7,0)</f>
        <v>Bacteria</v>
      </c>
      <c r="EK900" t="str">
        <f>VLOOKUP($A900,таксономия!$1:$1048576,8,0)</f>
        <v xml:space="preserve"> Proteobacteria</v>
      </c>
      <c r="EL900" s="3" t="str">
        <f>VLOOKUP($A900,таксономия!$1:$1048576,9,0)</f>
        <v xml:space="preserve"> Alphaproteobacteria</v>
      </c>
      <c r="EM900" t="str">
        <f>VLOOKUP($A900,таксономия!$1:$1048576,10,0)</f>
        <v xml:space="preserve"> Sphingomonadales</v>
      </c>
      <c r="EN900" t="str">
        <f>VLOOKUP($A900,таксономия!$1:$1048576,11,0)</f>
        <v>Sphingomonadaceae</v>
      </c>
      <c r="EO900" t="str">
        <f>VLOOKUP($A900,таксономия!$1:$1048576,12,0)</f>
        <v xml:space="preserve"> Novosphingobium.</v>
      </c>
      <c r="EP900">
        <f>VLOOKUP($A900,таксономия!$1:$1048576,13,0)</f>
        <v>0</v>
      </c>
      <c r="EQ900">
        <f>VLOOKUP($A900,таксономия!$1:$1048576,14,0)</f>
        <v>0</v>
      </c>
    </row>
    <row r="901" spans="1:147" x14ac:dyDescent="0.25">
      <c r="A901" t="s">
        <v>1221</v>
      </c>
      <c r="C901">
        <f t="shared" si="17"/>
        <v>1</v>
      </c>
      <c r="D901" s="1">
        <v>1</v>
      </c>
      <c r="E901">
        <v>0</v>
      </c>
      <c r="F901">
        <v>0</v>
      </c>
      <c r="G901">
        <v>0</v>
      </c>
      <c r="H901">
        <v>0</v>
      </c>
      <c r="I901">
        <v>0</v>
      </c>
      <c r="J901" s="2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0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53</v>
      </c>
      <c r="EJ901" t="str">
        <f>VLOOKUP($A901,таксономия!$1:$1048576,7,0)</f>
        <v>Bacteria</v>
      </c>
      <c r="EK901" t="str">
        <f>VLOOKUP($A901,таксономия!$1:$1048576,8,0)</f>
        <v xml:space="preserve"> Proteobacteria</v>
      </c>
      <c r="EL901" s="3" t="str">
        <f>VLOOKUP($A901,таксономия!$1:$1048576,9,0)</f>
        <v xml:space="preserve"> Alphaproteobacteria</v>
      </c>
      <c r="EM901" t="str">
        <f>VLOOKUP($A901,таксономия!$1:$1048576,10,0)</f>
        <v xml:space="preserve"> Rhizobiales</v>
      </c>
      <c r="EN901" t="str">
        <f>VLOOKUP($A901,таксономия!$1:$1048576,11,0)</f>
        <v>Bradyrhizobiaceae.</v>
      </c>
      <c r="EO901">
        <f>VLOOKUP($A901,таксономия!$1:$1048576,12,0)</f>
        <v>0</v>
      </c>
      <c r="EP901">
        <f>VLOOKUP($A901,таксономия!$1:$1048576,13,0)</f>
        <v>0</v>
      </c>
      <c r="EQ901">
        <f>VLOOKUP($A901,таксономия!$1:$1048576,14,0)</f>
        <v>0</v>
      </c>
    </row>
    <row r="902" spans="1:147" x14ac:dyDescent="0.25">
      <c r="A902" t="s">
        <v>1222</v>
      </c>
      <c r="C902">
        <f t="shared" si="17"/>
        <v>1</v>
      </c>
      <c r="D902" s="1">
        <v>1</v>
      </c>
      <c r="E902">
        <v>0</v>
      </c>
      <c r="F902">
        <v>0</v>
      </c>
      <c r="G902">
        <v>0</v>
      </c>
      <c r="H902">
        <v>0</v>
      </c>
      <c r="I902">
        <v>0</v>
      </c>
      <c r="J902" s="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  <c r="DT902">
        <v>0</v>
      </c>
      <c r="DU902">
        <v>0</v>
      </c>
      <c r="DV902">
        <v>0</v>
      </c>
      <c r="DW902">
        <v>0</v>
      </c>
      <c r="DX902">
        <v>0</v>
      </c>
      <c r="DY902">
        <v>0</v>
      </c>
      <c r="DZ902">
        <v>0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108</v>
      </c>
      <c r="EJ902" t="str">
        <f>VLOOKUP($A902,таксономия!$1:$1048576,7,0)</f>
        <v>Bacteria</v>
      </c>
      <c r="EK902" t="str">
        <f>VLOOKUP($A902,таксономия!$1:$1048576,8,0)</f>
        <v xml:space="preserve"> Proteobacteria</v>
      </c>
      <c r="EL902" s="3" t="str">
        <f>VLOOKUP($A902,таксономия!$1:$1048576,9,0)</f>
        <v xml:space="preserve"> Alphaproteobacteria</v>
      </c>
      <c r="EM902" t="str">
        <f>VLOOKUP($A902,таксономия!$1:$1048576,10,0)</f>
        <v xml:space="preserve"> Rhizobiales</v>
      </c>
      <c r="EN902" t="str">
        <f>VLOOKUP($A902,таксономия!$1:$1048576,11,0)</f>
        <v>Bradyrhizobiaceae.</v>
      </c>
      <c r="EO902">
        <f>VLOOKUP($A902,таксономия!$1:$1048576,12,0)</f>
        <v>0</v>
      </c>
      <c r="EP902">
        <f>VLOOKUP($A902,таксономия!$1:$1048576,13,0)</f>
        <v>0</v>
      </c>
      <c r="EQ902">
        <f>VLOOKUP($A902,таксономия!$1:$1048576,14,0)</f>
        <v>0</v>
      </c>
    </row>
    <row r="903" spans="1:147" x14ac:dyDescent="0.25">
      <c r="A903" t="s">
        <v>1224</v>
      </c>
      <c r="C903">
        <f t="shared" ref="C903:C966" si="18">IF(SUM(D903:EH903)=1,1,)</f>
        <v>1</v>
      </c>
      <c r="D903" s="1">
        <v>1</v>
      </c>
      <c r="E903">
        <v>0</v>
      </c>
      <c r="F903">
        <v>0</v>
      </c>
      <c r="G903">
        <v>0</v>
      </c>
      <c r="H903">
        <v>0</v>
      </c>
      <c r="I903">
        <v>0</v>
      </c>
      <c r="J903" s="2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  <c r="DM903">
        <v>0</v>
      </c>
      <c r="DN903">
        <v>0</v>
      </c>
      <c r="DO903">
        <v>0</v>
      </c>
      <c r="DP903">
        <v>0</v>
      </c>
      <c r="DQ903">
        <v>0</v>
      </c>
      <c r="DR903">
        <v>0</v>
      </c>
      <c r="DS903">
        <v>0</v>
      </c>
      <c r="DT903">
        <v>0</v>
      </c>
      <c r="DU903">
        <v>0</v>
      </c>
      <c r="DV903">
        <v>0</v>
      </c>
      <c r="DW903">
        <v>0</v>
      </c>
      <c r="DX903">
        <v>0</v>
      </c>
      <c r="DY903">
        <v>0</v>
      </c>
      <c r="DZ903">
        <v>0</v>
      </c>
      <c r="EA903">
        <v>0</v>
      </c>
      <c r="EB903">
        <v>0</v>
      </c>
      <c r="EC903">
        <v>0</v>
      </c>
      <c r="ED903">
        <v>0</v>
      </c>
      <c r="EE903">
        <v>0</v>
      </c>
      <c r="EF903">
        <v>0</v>
      </c>
      <c r="EG903">
        <v>0</v>
      </c>
      <c r="EH903">
        <v>0</v>
      </c>
      <c r="EI903">
        <v>108</v>
      </c>
      <c r="EJ903" t="e">
        <f>VLOOKUP($A903,таксономия!$1:$1048576,7,0)</f>
        <v>#N/A</v>
      </c>
      <c r="EK903" t="e">
        <f>VLOOKUP($A903,таксономия!$1:$1048576,8,0)</f>
        <v>#N/A</v>
      </c>
      <c r="EL903" s="3" t="e">
        <f>VLOOKUP($A903,таксономия!$1:$1048576,9,0)</f>
        <v>#N/A</v>
      </c>
      <c r="EM903" t="e">
        <f>VLOOKUP($A903,таксономия!$1:$1048576,10,0)</f>
        <v>#N/A</v>
      </c>
      <c r="EN903" t="e">
        <f>VLOOKUP($A903,таксономия!$1:$1048576,11,0)</f>
        <v>#N/A</v>
      </c>
      <c r="EO903" t="e">
        <f>VLOOKUP($A903,таксономия!$1:$1048576,12,0)</f>
        <v>#N/A</v>
      </c>
      <c r="EP903" t="e">
        <f>VLOOKUP($A903,таксономия!$1:$1048576,13,0)</f>
        <v>#N/A</v>
      </c>
      <c r="EQ903" t="e">
        <f>VLOOKUP($A903,таксономия!$1:$1048576,14,0)</f>
        <v>#N/A</v>
      </c>
    </row>
    <row r="904" spans="1:147" x14ac:dyDescent="0.25">
      <c r="A904" t="s">
        <v>1225</v>
      </c>
      <c r="C904">
        <f t="shared" si="18"/>
        <v>1</v>
      </c>
      <c r="D904" s="1">
        <v>1</v>
      </c>
      <c r="E904">
        <v>0</v>
      </c>
      <c r="F904">
        <v>0</v>
      </c>
      <c r="G904">
        <v>0</v>
      </c>
      <c r="H904">
        <v>0</v>
      </c>
      <c r="I904">
        <v>0</v>
      </c>
      <c r="J904" s="2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0</v>
      </c>
      <c r="DS904">
        <v>0</v>
      </c>
      <c r="DT904">
        <v>0</v>
      </c>
      <c r="DU904">
        <v>0</v>
      </c>
      <c r="DV904">
        <v>0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0</v>
      </c>
      <c r="ED904">
        <v>0</v>
      </c>
      <c r="EE904">
        <v>0</v>
      </c>
      <c r="EF904">
        <v>0</v>
      </c>
      <c r="EG904">
        <v>0</v>
      </c>
      <c r="EH904">
        <v>0</v>
      </c>
      <c r="EI904">
        <v>110</v>
      </c>
      <c r="EJ904" t="str">
        <f>VLOOKUP($A904,таксономия!$1:$1048576,7,0)</f>
        <v>Bacteria</v>
      </c>
      <c r="EK904" t="str">
        <f>VLOOKUP($A904,таксономия!$1:$1048576,8,0)</f>
        <v xml:space="preserve"> Proteobacteria</v>
      </c>
      <c r="EL904" s="3" t="str">
        <f>VLOOKUP($A904,таксономия!$1:$1048576,9,0)</f>
        <v xml:space="preserve"> Alphaproteobacteria</v>
      </c>
      <c r="EM904" t="str">
        <f>VLOOKUP($A904,таксономия!$1:$1048576,10,0)</f>
        <v xml:space="preserve"> Rhizobiales</v>
      </c>
      <c r="EN904" t="str">
        <f>VLOOKUP($A904,таксономия!$1:$1048576,11,0)</f>
        <v>Rhizobiaceae</v>
      </c>
      <c r="EO904" t="str">
        <f>VLOOKUP($A904,таксономия!$1:$1048576,12,0)</f>
        <v xml:space="preserve"> Rhizobium/Agrobacterium group</v>
      </c>
      <c r="EP904" t="str">
        <f>VLOOKUP($A904,таксономия!$1:$1048576,13,0)</f>
        <v xml:space="preserve"> Agrobacterium</v>
      </c>
      <c r="EQ904" t="str">
        <f>VLOOKUP($A904,таксономия!$1:$1048576,14,0)</f>
        <v>Agrobacterium tumefaciens complex.</v>
      </c>
    </row>
    <row r="905" spans="1:147" x14ac:dyDescent="0.25">
      <c r="A905" t="s">
        <v>1226</v>
      </c>
      <c r="C905">
        <f t="shared" si="18"/>
        <v>1</v>
      </c>
      <c r="D905" s="1">
        <v>1</v>
      </c>
      <c r="E905">
        <v>0</v>
      </c>
      <c r="F905">
        <v>0</v>
      </c>
      <c r="G905">
        <v>0</v>
      </c>
      <c r="H905">
        <v>0</v>
      </c>
      <c r="I905">
        <v>0</v>
      </c>
      <c r="J905" s="2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0</v>
      </c>
      <c r="DO905">
        <v>0</v>
      </c>
      <c r="DP905">
        <v>0</v>
      </c>
      <c r="DQ905">
        <v>0</v>
      </c>
      <c r="DR905">
        <v>0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0</v>
      </c>
      <c r="EC905">
        <v>0</v>
      </c>
      <c r="ED905">
        <v>0</v>
      </c>
      <c r="EE905">
        <v>0</v>
      </c>
      <c r="EF905">
        <v>0</v>
      </c>
      <c r="EG905">
        <v>0</v>
      </c>
      <c r="EH905">
        <v>0</v>
      </c>
      <c r="EI905">
        <v>106</v>
      </c>
      <c r="EJ905" t="str">
        <f>VLOOKUP($A905,таксономия!$1:$1048576,7,0)</f>
        <v>Bacteria</v>
      </c>
      <c r="EK905" t="str">
        <f>VLOOKUP($A905,таксономия!$1:$1048576,8,0)</f>
        <v xml:space="preserve"> Actinobacteria</v>
      </c>
      <c r="EL905" s="3" t="str">
        <f>VLOOKUP($A905,таксономия!$1:$1048576,9,0)</f>
        <v xml:space="preserve"> Coriobacteriia</v>
      </c>
      <c r="EM905" t="str">
        <f>VLOOKUP($A905,таксономия!$1:$1048576,10,0)</f>
        <v xml:space="preserve"> Eggerthellales</v>
      </c>
      <c r="EN905" t="str">
        <f>VLOOKUP($A905,таксономия!$1:$1048576,11,0)</f>
        <v>Eggerthellaceae</v>
      </c>
      <c r="EO905" t="str">
        <f>VLOOKUP($A905,таксономия!$1:$1048576,12,0)</f>
        <v xml:space="preserve"> Eggerthella.</v>
      </c>
      <c r="EP905">
        <f>VLOOKUP($A905,таксономия!$1:$1048576,13,0)</f>
        <v>0</v>
      </c>
      <c r="EQ905">
        <f>VLOOKUP($A905,таксономия!$1:$1048576,14,0)</f>
        <v>0</v>
      </c>
    </row>
    <row r="906" spans="1:147" x14ac:dyDescent="0.25">
      <c r="A906" t="s">
        <v>1228</v>
      </c>
      <c r="C906">
        <f t="shared" si="18"/>
        <v>1</v>
      </c>
      <c r="D906" s="1">
        <v>1</v>
      </c>
      <c r="E906">
        <v>0</v>
      </c>
      <c r="F906">
        <v>0</v>
      </c>
      <c r="G906">
        <v>0</v>
      </c>
      <c r="H906">
        <v>0</v>
      </c>
      <c r="I906">
        <v>0</v>
      </c>
      <c r="J906" s="2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0</v>
      </c>
      <c r="EE906">
        <v>0</v>
      </c>
      <c r="EF906">
        <v>0</v>
      </c>
      <c r="EG906">
        <v>0</v>
      </c>
      <c r="EH906">
        <v>0</v>
      </c>
      <c r="EI906">
        <v>107</v>
      </c>
      <c r="EJ906" t="str">
        <f>VLOOKUP($A906,таксономия!$1:$1048576,7,0)</f>
        <v>Bacteria</v>
      </c>
      <c r="EK906" t="str">
        <f>VLOOKUP($A906,таксономия!$1:$1048576,8,0)</f>
        <v xml:space="preserve"> Proteobacteria</v>
      </c>
      <c r="EL906" s="3" t="str">
        <f>VLOOKUP($A906,таксономия!$1:$1048576,9,0)</f>
        <v xml:space="preserve"> Alphaproteobacteria</v>
      </c>
      <c r="EM906" t="str">
        <f>VLOOKUP($A906,таксономия!$1:$1048576,10,0)</f>
        <v xml:space="preserve"> Rhizobiales</v>
      </c>
      <c r="EN906" t="str">
        <f>VLOOKUP($A906,таксономия!$1:$1048576,11,0)</f>
        <v>Rhizobiaceae</v>
      </c>
      <c r="EO906" t="str">
        <f>VLOOKUP($A906,таксономия!$1:$1048576,12,0)</f>
        <v xml:space="preserve"> Sinorhizobium/Ensifer group</v>
      </c>
      <c r="EP906" t="str">
        <f>VLOOKUP($A906,таксономия!$1:$1048576,13,0)</f>
        <v xml:space="preserve"> Sinorhizobium.</v>
      </c>
      <c r="EQ906">
        <f>VLOOKUP($A906,таксономия!$1:$1048576,14,0)</f>
        <v>0</v>
      </c>
    </row>
    <row r="907" spans="1:147" x14ac:dyDescent="0.25">
      <c r="A907" t="s">
        <v>1229</v>
      </c>
      <c r="C907">
        <f t="shared" si="18"/>
        <v>1</v>
      </c>
      <c r="D907" s="1">
        <v>1</v>
      </c>
      <c r="E907">
        <v>0</v>
      </c>
      <c r="F907">
        <v>0</v>
      </c>
      <c r="G907">
        <v>0</v>
      </c>
      <c r="H907">
        <v>0</v>
      </c>
      <c r="I907">
        <v>0</v>
      </c>
      <c r="J907" s="2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0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0</v>
      </c>
      <c r="ED907">
        <v>0</v>
      </c>
      <c r="EE907">
        <v>0</v>
      </c>
      <c r="EF907">
        <v>0</v>
      </c>
      <c r="EG907">
        <v>0</v>
      </c>
      <c r="EH907">
        <v>0</v>
      </c>
      <c r="EI907">
        <v>107</v>
      </c>
      <c r="EJ907" t="str">
        <f>VLOOKUP($A907,таксономия!$1:$1048576,7,0)</f>
        <v>Bacteria</v>
      </c>
      <c r="EK907" t="str">
        <f>VLOOKUP($A907,таксономия!$1:$1048576,8,0)</f>
        <v xml:space="preserve"> Proteobacteria</v>
      </c>
      <c r="EL907" s="3" t="str">
        <f>VLOOKUP($A907,таксономия!$1:$1048576,9,0)</f>
        <v xml:space="preserve"> Alphaproteobacteria</v>
      </c>
      <c r="EM907" t="str">
        <f>VLOOKUP($A907,таксономия!$1:$1048576,10,0)</f>
        <v xml:space="preserve"> Rhizobiales</v>
      </c>
      <c r="EN907" t="str">
        <f>VLOOKUP($A907,таксономия!$1:$1048576,11,0)</f>
        <v>Phyllobacteriaceae</v>
      </c>
      <c r="EO907" t="str">
        <f>VLOOKUP($A907,таксономия!$1:$1048576,12,0)</f>
        <v xml:space="preserve"> Mesorhizobium.</v>
      </c>
      <c r="EP907">
        <f>VLOOKUP($A907,таксономия!$1:$1048576,13,0)</f>
        <v>0</v>
      </c>
      <c r="EQ907">
        <f>VLOOKUP($A907,таксономия!$1:$1048576,14,0)</f>
        <v>0</v>
      </c>
    </row>
    <row r="908" spans="1:147" x14ac:dyDescent="0.25">
      <c r="A908" t="s">
        <v>1230</v>
      </c>
      <c r="C908">
        <f t="shared" si="18"/>
        <v>1</v>
      </c>
      <c r="D908" s="1">
        <v>1</v>
      </c>
      <c r="E908">
        <v>0</v>
      </c>
      <c r="F908">
        <v>0</v>
      </c>
      <c r="G908">
        <v>0</v>
      </c>
      <c r="H908">
        <v>0</v>
      </c>
      <c r="I908">
        <v>0</v>
      </c>
      <c r="J908" s="2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0</v>
      </c>
      <c r="DP908">
        <v>0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0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109</v>
      </c>
      <c r="EJ908" t="str">
        <f>VLOOKUP($A908,таксономия!$1:$1048576,7,0)</f>
        <v>Bacteria</v>
      </c>
      <c r="EK908" t="str">
        <f>VLOOKUP($A908,таксономия!$1:$1048576,8,0)</f>
        <v xml:space="preserve"> Proteobacteria</v>
      </c>
      <c r="EL908" s="3" t="str">
        <f>VLOOKUP($A908,таксономия!$1:$1048576,9,0)</f>
        <v xml:space="preserve"> Alphaproteobacteria</v>
      </c>
      <c r="EM908" t="str">
        <f>VLOOKUP($A908,таксономия!$1:$1048576,10,0)</f>
        <v xml:space="preserve"> Rhizobiales</v>
      </c>
      <c r="EN908" t="str">
        <f>VLOOKUP($A908,таксономия!$1:$1048576,11,0)</f>
        <v>Phyllobacteriaceae</v>
      </c>
      <c r="EO908" t="str">
        <f>VLOOKUP($A908,таксономия!$1:$1048576,12,0)</f>
        <v xml:space="preserve"> Mesorhizobium.</v>
      </c>
      <c r="EP908">
        <f>VLOOKUP($A908,таксономия!$1:$1048576,13,0)</f>
        <v>0</v>
      </c>
      <c r="EQ908">
        <f>VLOOKUP($A908,таксономия!$1:$1048576,14,0)</f>
        <v>0</v>
      </c>
    </row>
    <row r="909" spans="1:147" x14ac:dyDescent="0.25">
      <c r="A909" t="s">
        <v>1231</v>
      </c>
      <c r="C909">
        <f t="shared" si="18"/>
        <v>1</v>
      </c>
      <c r="D909" s="1">
        <v>1</v>
      </c>
      <c r="E909">
        <v>0</v>
      </c>
      <c r="F909">
        <v>0</v>
      </c>
      <c r="G909">
        <v>0</v>
      </c>
      <c r="H909">
        <v>0</v>
      </c>
      <c r="I909">
        <v>0</v>
      </c>
      <c r="J909" s="2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0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0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0</v>
      </c>
      <c r="EI909">
        <v>110</v>
      </c>
      <c r="EJ909" t="str">
        <f>VLOOKUP($A909,таксономия!$1:$1048576,7,0)</f>
        <v>Bacteria</v>
      </c>
      <c r="EK909" t="str">
        <f>VLOOKUP($A909,таксономия!$1:$1048576,8,0)</f>
        <v xml:space="preserve"> Proteobacteria</v>
      </c>
      <c r="EL909" s="3" t="str">
        <f>VLOOKUP($A909,таксономия!$1:$1048576,9,0)</f>
        <v xml:space="preserve"> Alphaproteobacteria</v>
      </c>
      <c r="EM909" t="str">
        <f>VLOOKUP($A909,таксономия!$1:$1048576,10,0)</f>
        <v xml:space="preserve"> Rhizobiales</v>
      </c>
      <c r="EN909" t="str">
        <f>VLOOKUP($A909,таксономия!$1:$1048576,11,0)</f>
        <v>Phyllobacteriaceae</v>
      </c>
      <c r="EO909" t="str">
        <f>VLOOKUP($A909,таксономия!$1:$1048576,12,0)</f>
        <v xml:space="preserve"> Mesorhizobium.</v>
      </c>
      <c r="EP909">
        <f>VLOOKUP($A909,таксономия!$1:$1048576,13,0)</f>
        <v>0</v>
      </c>
      <c r="EQ909">
        <f>VLOOKUP($A909,таксономия!$1:$1048576,14,0)</f>
        <v>0</v>
      </c>
    </row>
    <row r="910" spans="1:147" x14ac:dyDescent="0.25">
      <c r="A910" t="s">
        <v>1232</v>
      </c>
      <c r="C910">
        <f t="shared" si="18"/>
        <v>1</v>
      </c>
      <c r="D910" s="1">
        <v>1</v>
      </c>
      <c r="E910">
        <v>0</v>
      </c>
      <c r="F910">
        <v>0</v>
      </c>
      <c r="G910">
        <v>0</v>
      </c>
      <c r="H910">
        <v>0</v>
      </c>
      <c r="I910">
        <v>0</v>
      </c>
      <c r="J910" s="2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0</v>
      </c>
      <c r="DT910">
        <v>0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0</v>
      </c>
      <c r="EH910">
        <v>0</v>
      </c>
      <c r="EI910">
        <v>109</v>
      </c>
      <c r="EJ910" t="str">
        <f>VLOOKUP($A910,таксономия!$1:$1048576,7,0)</f>
        <v>Bacteria</v>
      </c>
      <c r="EK910" t="str">
        <f>VLOOKUP($A910,таксономия!$1:$1048576,8,0)</f>
        <v xml:space="preserve"> Proteobacteria</v>
      </c>
      <c r="EL910" s="3" t="str">
        <f>VLOOKUP($A910,таксономия!$1:$1048576,9,0)</f>
        <v xml:space="preserve"> Gammaproteobacteria</v>
      </c>
      <c r="EM910" t="str">
        <f>VLOOKUP($A910,таксономия!$1:$1048576,10,0)</f>
        <v xml:space="preserve"> Vibrionales</v>
      </c>
      <c r="EN910" t="str">
        <f>VLOOKUP($A910,таксономия!$1:$1048576,11,0)</f>
        <v>Vibrionaceae</v>
      </c>
      <c r="EO910" t="str">
        <f>VLOOKUP($A910,таксономия!$1:$1048576,12,0)</f>
        <v xml:space="preserve"> Vibrio.</v>
      </c>
      <c r="EP910">
        <f>VLOOKUP($A910,таксономия!$1:$1048576,13,0)</f>
        <v>0</v>
      </c>
      <c r="EQ910">
        <f>VLOOKUP($A910,таксономия!$1:$1048576,14,0)</f>
        <v>0</v>
      </c>
    </row>
    <row r="911" spans="1:147" x14ac:dyDescent="0.25">
      <c r="A911" t="s">
        <v>1237</v>
      </c>
      <c r="C911">
        <f t="shared" si="18"/>
        <v>1</v>
      </c>
      <c r="D911" s="1">
        <v>1</v>
      </c>
      <c r="E911">
        <v>0</v>
      </c>
      <c r="F911">
        <v>0</v>
      </c>
      <c r="G911">
        <v>0</v>
      </c>
      <c r="H911">
        <v>0</v>
      </c>
      <c r="I911">
        <v>0</v>
      </c>
      <c r="J911" s="2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  <c r="DM911">
        <v>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  <c r="DT911">
        <v>0</v>
      </c>
      <c r="DU911">
        <v>0</v>
      </c>
      <c r="DV911">
        <v>0</v>
      </c>
      <c r="DW911">
        <v>0</v>
      </c>
      <c r="DX911">
        <v>0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0</v>
      </c>
      <c r="EE911">
        <v>0</v>
      </c>
      <c r="EF911">
        <v>0</v>
      </c>
      <c r="EG911">
        <v>0</v>
      </c>
      <c r="EH911">
        <v>0</v>
      </c>
      <c r="EI911">
        <v>107</v>
      </c>
      <c r="EJ911" t="e">
        <f>VLOOKUP($A911,таксономия!$1:$1048576,7,0)</f>
        <v>#N/A</v>
      </c>
      <c r="EK911" t="e">
        <f>VLOOKUP($A911,таксономия!$1:$1048576,8,0)</f>
        <v>#N/A</v>
      </c>
      <c r="EL911" s="3" t="e">
        <f>VLOOKUP($A911,таксономия!$1:$1048576,9,0)</f>
        <v>#N/A</v>
      </c>
      <c r="EM911" t="e">
        <f>VLOOKUP($A911,таксономия!$1:$1048576,10,0)</f>
        <v>#N/A</v>
      </c>
      <c r="EN911" t="e">
        <f>VLOOKUP($A911,таксономия!$1:$1048576,11,0)</f>
        <v>#N/A</v>
      </c>
      <c r="EO911" t="e">
        <f>VLOOKUP($A911,таксономия!$1:$1048576,12,0)</f>
        <v>#N/A</v>
      </c>
      <c r="EP911" t="e">
        <f>VLOOKUP($A911,таксономия!$1:$1048576,13,0)</f>
        <v>#N/A</v>
      </c>
      <c r="EQ911" t="e">
        <f>VLOOKUP($A911,таксономия!$1:$1048576,14,0)</f>
        <v>#N/A</v>
      </c>
    </row>
    <row r="912" spans="1:147" x14ac:dyDescent="0.25">
      <c r="A912" t="s">
        <v>1238</v>
      </c>
      <c r="C912">
        <f t="shared" si="18"/>
        <v>1</v>
      </c>
      <c r="D912" s="1">
        <v>1</v>
      </c>
      <c r="E912">
        <v>0</v>
      </c>
      <c r="F912">
        <v>0</v>
      </c>
      <c r="G912">
        <v>0</v>
      </c>
      <c r="H912">
        <v>0</v>
      </c>
      <c r="I912">
        <v>0</v>
      </c>
      <c r="J912" s="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  <c r="DM912">
        <v>0</v>
      </c>
      <c r="DN912">
        <v>0</v>
      </c>
      <c r="DO912">
        <v>0</v>
      </c>
      <c r="DP912">
        <v>0</v>
      </c>
      <c r="DQ912">
        <v>0</v>
      </c>
      <c r="DR912">
        <v>0</v>
      </c>
      <c r="DS912">
        <v>0</v>
      </c>
      <c r="DT912">
        <v>0</v>
      </c>
      <c r="DU912">
        <v>0</v>
      </c>
      <c r="DV912">
        <v>0</v>
      </c>
      <c r="DW912">
        <v>0</v>
      </c>
      <c r="DX912">
        <v>0</v>
      </c>
      <c r="DY912">
        <v>0</v>
      </c>
      <c r="DZ912">
        <v>0</v>
      </c>
      <c r="EA912">
        <v>0</v>
      </c>
      <c r="EB912">
        <v>0</v>
      </c>
      <c r="EC912">
        <v>0</v>
      </c>
      <c r="ED912">
        <v>0</v>
      </c>
      <c r="EE912">
        <v>0</v>
      </c>
      <c r="EF912">
        <v>0</v>
      </c>
      <c r="EG912">
        <v>0</v>
      </c>
      <c r="EH912">
        <v>0</v>
      </c>
      <c r="EI912">
        <v>107</v>
      </c>
      <c r="EJ912" t="e">
        <f>VLOOKUP($A912,таксономия!$1:$1048576,7,0)</f>
        <v>#N/A</v>
      </c>
      <c r="EK912" t="e">
        <f>VLOOKUP($A912,таксономия!$1:$1048576,8,0)</f>
        <v>#N/A</v>
      </c>
      <c r="EL912" s="3" t="e">
        <f>VLOOKUP($A912,таксономия!$1:$1048576,9,0)</f>
        <v>#N/A</v>
      </c>
      <c r="EM912" t="e">
        <f>VLOOKUP($A912,таксономия!$1:$1048576,10,0)</f>
        <v>#N/A</v>
      </c>
      <c r="EN912" t="e">
        <f>VLOOKUP($A912,таксономия!$1:$1048576,11,0)</f>
        <v>#N/A</v>
      </c>
      <c r="EO912" t="e">
        <f>VLOOKUP($A912,таксономия!$1:$1048576,12,0)</f>
        <v>#N/A</v>
      </c>
      <c r="EP912" t="e">
        <f>VLOOKUP($A912,таксономия!$1:$1048576,13,0)</f>
        <v>#N/A</v>
      </c>
      <c r="EQ912" t="e">
        <f>VLOOKUP($A912,таксономия!$1:$1048576,14,0)</f>
        <v>#N/A</v>
      </c>
    </row>
    <row r="913" spans="1:147" x14ac:dyDescent="0.25">
      <c r="A913" t="s">
        <v>1239</v>
      </c>
      <c r="C913">
        <f t="shared" si="18"/>
        <v>1</v>
      </c>
      <c r="D913" s="1">
        <v>1</v>
      </c>
      <c r="E913">
        <v>0</v>
      </c>
      <c r="F913">
        <v>0</v>
      </c>
      <c r="G913">
        <v>0</v>
      </c>
      <c r="H913">
        <v>0</v>
      </c>
      <c r="I913">
        <v>0</v>
      </c>
      <c r="J913" s="2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  <c r="DM913">
        <v>0</v>
      </c>
      <c r="DN913">
        <v>0</v>
      </c>
      <c r="DO913">
        <v>0</v>
      </c>
      <c r="DP913">
        <v>0</v>
      </c>
      <c r="DQ913">
        <v>0</v>
      </c>
      <c r="DR913">
        <v>0</v>
      </c>
      <c r="DS913">
        <v>0</v>
      </c>
      <c r="DT913">
        <v>0</v>
      </c>
      <c r="DU913">
        <v>0</v>
      </c>
      <c r="DV913">
        <v>0</v>
      </c>
      <c r="DW913">
        <v>0</v>
      </c>
      <c r="DX913">
        <v>0</v>
      </c>
      <c r="DY913">
        <v>0</v>
      </c>
      <c r="DZ913">
        <v>0</v>
      </c>
      <c r="EA913">
        <v>0</v>
      </c>
      <c r="EB913">
        <v>0</v>
      </c>
      <c r="EC913">
        <v>0</v>
      </c>
      <c r="ED913">
        <v>0</v>
      </c>
      <c r="EE913">
        <v>0</v>
      </c>
      <c r="EF913">
        <v>0</v>
      </c>
      <c r="EG913">
        <v>0</v>
      </c>
      <c r="EH913">
        <v>0</v>
      </c>
      <c r="EI913">
        <v>110</v>
      </c>
      <c r="EJ913" t="e">
        <f>VLOOKUP($A913,таксономия!$1:$1048576,7,0)</f>
        <v>#N/A</v>
      </c>
      <c r="EK913" t="e">
        <f>VLOOKUP($A913,таксономия!$1:$1048576,8,0)</f>
        <v>#N/A</v>
      </c>
      <c r="EL913" s="3" t="e">
        <f>VLOOKUP($A913,таксономия!$1:$1048576,9,0)</f>
        <v>#N/A</v>
      </c>
      <c r="EM913" t="e">
        <f>VLOOKUP($A913,таксономия!$1:$1048576,10,0)</f>
        <v>#N/A</v>
      </c>
      <c r="EN913" t="e">
        <f>VLOOKUP($A913,таксономия!$1:$1048576,11,0)</f>
        <v>#N/A</v>
      </c>
      <c r="EO913" t="e">
        <f>VLOOKUP($A913,таксономия!$1:$1048576,12,0)</f>
        <v>#N/A</v>
      </c>
      <c r="EP913" t="e">
        <f>VLOOKUP($A913,таксономия!$1:$1048576,13,0)</f>
        <v>#N/A</v>
      </c>
      <c r="EQ913" t="e">
        <f>VLOOKUP($A913,таксономия!$1:$1048576,14,0)</f>
        <v>#N/A</v>
      </c>
    </row>
    <row r="914" spans="1:147" x14ac:dyDescent="0.25">
      <c r="A914" t="s">
        <v>1241</v>
      </c>
      <c r="C914">
        <f t="shared" si="18"/>
        <v>1</v>
      </c>
      <c r="D914" s="1">
        <v>1</v>
      </c>
      <c r="E914">
        <v>0</v>
      </c>
      <c r="F914">
        <v>0</v>
      </c>
      <c r="G914">
        <v>0</v>
      </c>
      <c r="H914">
        <v>0</v>
      </c>
      <c r="I914">
        <v>0</v>
      </c>
      <c r="J914" s="2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0</v>
      </c>
      <c r="DT914">
        <v>0</v>
      </c>
      <c r="DU914">
        <v>0</v>
      </c>
      <c r="DV914">
        <v>0</v>
      </c>
      <c r="DW914">
        <v>0</v>
      </c>
      <c r="DX914">
        <v>0</v>
      </c>
      <c r="DY914">
        <v>0</v>
      </c>
      <c r="DZ914">
        <v>0</v>
      </c>
      <c r="EA914">
        <v>0</v>
      </c>
      <c r="EB914">
        <v>0</v>
      </c>
      <c r="EC914">
        <v>0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110</v>
      </c>
      <c r="EJ914" t="str">
        <f>VLOOKUP($A914,таксономия!$1:$1048576,7,0)</f>
        <v>Bacteria</v>
      </c>
      <c r="EK914" t="str">
        <f>VLOOKUP($A914,таксономия!$1:$1048576,8,0)</f>
        <v xml:space="preserve"> Proteobacteria</v>
      </c>
      <c r="EL914" s="3" t="str">
        <f>VLOOKUP($A914,таксономия!$1:$1048576,9,0)</f>
        <v xml:space="preserve"> Alphaproteobacteria</v>
      </c>
      <c r="EM914" t="str">
        <f>VLOOKUP($A914,таксономия!$1:$1048576,10,0)</f>
        <v xml:space="preserve"> Rhizobiales</v>
      </c>
      <c r="EN914" t="str">
        <f>VLOOKUP($A914,таксономия!$1:$1048576,11,0)</f>
        <v>Bradyrhizobiaceae</v>
      </c>
      <c r="EO914" t="str">
        <f>VLOOKUP($A914,таксономия!$1:$1048576,12,0)</f>
        <v xml:space="preserve"> Oligotropha.</v>
      </c>
      <c r="EP914">
        <f>VLOOKUP($A914,таксономия!$1:$1048576,13,0)</f>
        <v>0</v>
      </c>
      <c r="EQ914">
        <f>VLOOKUP($A914,таксономия!$1:$1048576,14,0)</f>
        <v>0</v>
      </c>
    </row>
    <row r="915" spans="1:147" x14ac:dyDescent="0.25">
      <c r="A915" t="s">
        <v>1242</v>
      </c>
      <c r="C915">
        <f t="shared" si="18"/>
        <v>1</v>
      </c>
      <c r="D915" s="1">
        <v>1</v>
      </c>
      <c r="E915">
        <v>0</v>
      </c>
      <c r="F915">
        <v>0</v>
      </c>
      <c r="G915">
        <v>0</v>
      </c>
      <c r="H915">
        <v>0</v>
      </c>
      <c r="I915">
        <v>0</v>
      </c>
      <c r="J915" s="2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  <c r="DM915">
        <v>0</v>
      </c>
      <c r="DN915">
        <v>0</v>
      </c>
      <c r="DO915">
        <v>0</v>
      </c>
      <c r="DP915">
        <v>0</v>
      </c>
      <c r="DQ915">
        <v>0</v>
      </c>
      <c r="DR915">
        <v>0</v>
      </c>
      <c r="DS915">
        <v>0</v>
      </c>
      <c r="DT915">
        <v>0</v>
      </c>
      <c r="DU915">
        <v>0</v>
      </c>
      <c r="DV915">
        <v>0</v>
      </c>
      <c r="DW915">
        <v>0</v>
      </c>
      <c r="DX915">
        <v>0</v>
      </c>
      <c r="DY915">
        <v>0</v>
      </c>
      <c r="DZ915">
        <v>0</v>
      </c>
      <c r="EA915">
        <v>0</v>
      </c>
      <c r="EB915">
        <v>0</v>
      </c>
      <c r="EC915">
        <v>0</v>
      </c>
      <c r="ED915">
        <v>0</v>
      </c>
      <c r="EE915">
        <v>0</v>
      </c>
      <c r="EF915">
        <v>0</v>
      </c>
      <c r="EG915">
        <v>0</v>
      </c>
      <c r="EH915">
        <v>0</v>
      </c>
      <c r="EI915">
        <v>70</v>
      </c>
      <c r="EJ915" t="str">
        <f>VLOOKUP($A915,таксономия!$1:$1048576,7,0)</f>
        <v>Bacteria</v>
      </c>
      <c r="EK915" t="str">
        <f>VLOOKUP($A915,таксономия!$1:$1048576,8,0)</f>
        <v xml:space="preserve"> Proteobacteria</v>
      </c>
      <c r="EL915" s="3" t="str">
        <f>VLOOKUP($A915,таксономия!$1:$1048576,9,0)</f>
        <v xml:space="preserve"> Deltaproteobacteria</v>
      </c>
      <c r="EM915" t="str">
        <f>VLOOKUP($A915,таксономия!$1:$1048576,10,0)</f>
        <v xml:space="preserve"> Myxococcales</v>
      </c>
      <c r="EN915" t="str">
        <f>VLOOKUP($A915,таксономия!$1:$1048576,11,0)</f>
        <v>Cystobacterineae</v>
      </c>
      <c r="EO915" t="str">
        <f>VLOOKUP($A915,таксономия!$1:$1048576,12,0)</f>
        <v xml:space="preserve"> Myxococcaceae</v>
      </c>
      <c r="EP915" t="str">
        <f>VLOOKUP($A915,таксономия!$1:$1048576,13,0)</f>
        <v xml:space="preserve"> Myxococcus.</v>
      </c>
      <c r="EQ915">
        <f>VLOOKUP($A915,таксономия!$1:$1048576,14,0)</f>
        <v>0</v>
      </c>
    </row>
    <row r="916" spans="1:147" x14ac:dyDescent="0.25">
      <c r="A916" t="s">
        <v>1243</v>
      </c>
      <c r="C916">
        <f t="shared" si="18"/>
        <v>1</v>
      </c>
      <c r="D916" s="1">
        <v>1</v>
      </c>
      <c r="E916">
        <v>0</v>
      </c>
      <c r="F916">
        <v>0</v>
      </c>
      <c r="G916">
        <v>0</v>
      </c>
      <c r="H916">
        <v>0</v>
      </c>
      <c r="I916">
        <v>0</v>
      </c>
      <c r="J916" s="2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  <c r="DM916">
        <v>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0</v>
      </c>
      <c r="DT916">
        <v>0</v>
      </c>
      <c r="DU916">
        <v>0</v>
      </c>
      <c r="DV916">
        <v>0</v>
      </c>
      <c r="DW916">
        <v>0</v>
      </c>
      <c r="DX916">
        <v>0</v>
      </c>
      <c r="DY916">
        <v>0</v>
      </c>
      <c r="DZ916">
        <v>0</v>
      </c>
      <c r="EA916">
        <v>0</v>
      </c>
      <c r="EB916">
        <v>0</v>
      </c>
      <c r="EC916">
        <v>0</v>
      </c>
      <c r="ED916">
        <v>0</v>
      </c>
      <c r="EE916">
        <v>0</v>
      </c>
      <c r="EF916">
        <v>0</v>
      </c>
      <c r="EG916">
        <v>0</v>
      </c>
      <c r="EH916">
        <v>0</v>
      </c>
      <c r="EI916">
        <v>109</v>
      </c>
      <c r="EJ916" t="str">
        <f>VLOOKUP($A916,таксономия!$1:$1048576,7,0)</f>
        <v>Bacteria</v>
      </c>
      <c r="EK916" t="str">
        <f>VLOOKUP($A916,таксономия!$1:$1048576,8,0)</f>
        <v xml:space="preserve"> Bacteroidetes</v>
      </c>
      <c r="EL916" s="3" t="str">
        <f>VLOOKUP($A916,таксономия!$1:$1048576,9,0)</f>
        <v xml:space="preserve"> Cytophagia</v>
      </c>
      <c r="EM916" t="str">
        <f>VLOOKUP($A916,таксономия!$1:$1048576,10,0)</f>
        <v xml:space="preserve"> Cytophagales</v>
      </c>
      <c r="EN916" t="str">
        <f>VLOOKUP($A916,таксономия!$1:$1048576,11,0)</f>
        <v xml:space="preserve"> Cytophagaceae</v>
      </c>
      <c r="EO916" t="str">
        <f>VLOOKUP($A916,таксономия!$1:$1048576,12,0)</f>
        <v>Runella.</v>
      </c>
      <c r="EP916">
        <f>VLOOKUP($A916,таксономия!$1:$1048576,13,0)</f>
        <v>0</v>
      </c>
      <c r="EQ916">
        <f>VLOOKUP($A916,таксономия!$1:$1048576,14,0)</f>
        <v>0</v>
      </c>
    </row>
    <row r="917" spans="1:147" x14ac:dyDescent="0.25">
      <c r="A917" t="s">
        <v>1244</v>
      </c>
      <c r="C917">
        <f t="shared" si="18"/>
        <v>1</v>
      </c>
      <c r="D917" s="1">
        <v>1</v>
      </c>
      <c r="E917">
        <v>0</v>
      </c>
      <c r="F917">
        <v>0</v>
      </c>
      <c r="G917">
        <v>0</v>
      </c>
      <c r="H917">
        <v>0</v>
      </c>
      <c r="I917">
        <v>0</v>
      </c>
      <c r="J917" s="2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  <c r="DT917">
        <v>0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0</v>
      </c>
      <c r="EA917">
        <v>0</v>
      </c>
      <c r="EB917">
        <v>0</v>
      </c>
      <c r="EC917">
        <v>0</v>
      </c>
      <c r="ED917">
        <v>0</v>
      </c>
      <c r="EE917">
        <v>0</v>
      </c>
      <c r="EF917">
        <v>0</v>
      </c>
      <c r="EG917">
        <v>0</v>
      </c>
      <c r="EH917">
        <v>0</v>
      </c>
      <c r="EI917">
        <v>108</v>
      </c>
      <c r="EJ917" t="str">
        <f>VLOOKUP($A917,таксономия!$1:$1048576,7,0)</f>
        <v>Bacteria</v>
      </c>
      <c r="EK917" t="str">
        <f>VLOOKUP($A917,таксономия!$1:$1048576,8,0)</f>
        <v xml:space="preserve"> Proteobacteria</v>
      </c>
      <c r="EL917" s="3" t="str">
        <f>VLOOKUP($A917,таксономия!$1:$1048576,9,0)</f>
        <v xml:space="preserve"> Gammaproteobacteria</v>
      </c>
      <c r="EM917" t="str">
        <f>VLOOKUP($A917,таксономия!$1:$1048576,10,0)</f>
        <v xml:space="preserve"> Thiotrichales</v>
      </c>
      <c r="EN917" t="str">
        <f>VLOOKUP($A917,таксономия!$1:$1048576,11,0)</f>
        <v>Francisellaceae</v>
      </c>
      <c r="EO917" t="str">
        <f>VLOOKUP($A917,таксономия!$1:$1048576,12,0)</f>
        <v xml:space="preserve"> Francisella.</v>
      </c>
      <c r="EP917">
        <f>VLOOKUP($A917,таксономия!$1:$1048576,13,0)</f>
        <v>0</v>
      </c>
      <c r="EQ917">
        <f>VLOOKUP($A917,таксономия!$1:$1048576,14,0)</f>
        <v>0</v>
      </c>
    </row>
    <row r="918" spans="1:147" x14ac:dyDescent="0.25">
      <c r="A918" t="s">
        <v>1245</v>
      </c>
      <c r="C918">
        <f t="shared" si="18"/>
        <v>1</v>
      </c>
      <c r="D918" s="1">
        <v>1</v>
      </c>
      <c r="E918">
        <v>0</v>
      </c>
      <c r="F918">
        <v>0</v>
      </c>
      <c r="G918">
        <v>0</v>
      </c>
      <c r="H918">
        <v>0</v>
      </c>
      <c r="I918">
        <v>0</v>
      </c>
      <c r="J918" s="2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0</v>
      </c>
      <c r="DJ918">
        <v>0</v>
      </c>
      <c r="DK918">
        <v>0</v>
      </c>
      <c r="DL918">
        <v>0</v>
      </c>
      <c r="DM918">
        <v>0</v>
      </c>
      <c r="DN918">
        <v>0</v>
      </c>
      <c r="DO918">
        <v>0</v>
      </c>
      <c r="DP918">
        <v>0</v>
      </c>
      <c r="DQ918">
        <v>0</v>
      </c>
      <c r="DR918">
        <v>0</v>
      </c>
      <c r="DS918">
        <v>0</v>
      </c>
      <c r="DT918">
        <v>0</v>
      </c>
      <c r="DU918">
        <v>0</v>
      </c>
      <c r="DV918">
        <v>0</v>
      </c>
      <c r="DW918">
        <v>0</v>
      </c>
      <c r="DX918">
        <v>0</v>
      </c>
      <c r="DY918">
        <v>0</v>
      </c>
      <c r="DZ918">
        <v>0</v>
      </c>
      <c r="EA918">
        <v>0</v>
      </c>
      <c r="EB918">
        <v>0</v>
      </c>
      <c r="EC918">
        <v>0</v>
      </c>
      <c r="ED918">
        <v>0</v>
      </c>
      <c r="EE918">
        <v>0</v>
      </c>
      <c r="EF918">
        <v>0</v>
      </c>
      <c r="EG918">
        <v>0</v>
      </c>
      <c r="EH918">
        <v>0</v>
      </c>
      <c r="EI918">
        <v>110</v>
      </c>
      <c r="EJ918" t="str">
        <f>VLOOKUP($A918,таксономия!$1:$1048576,7,0)</f>
        <v>Bacteria</v>
      </c>
      <c r="EK918" t="str">
        <f>VLOOKUP($A918,таксономия!$1:$1048576,8,0)</f>
        <v xml:space="preserve"> Proteobacteria</v>
      </c>
      <c r="EL918" s="3" t="str">
        <f>VLOOKUP($A918,таксономия!$1:$1048576,9,0)</f>
        <v xml:space="preserve"> Gammaproteobacteria</v>
      </c>
      <c r="EM918" t="str">
        <f>VLOOKUP($A918,таксономия!$1:$1048576,10,0)</f>
        <v xml:space="preserve"> Pseudomonadales</v>
      </c>
      <c r="EN918" t="str">
        <f>VLOOKUP($A918,таксономия!$1:$1048576,11,0)</f>
        <v>Pseudomonadaceae</v>
      </c>
      <c r="EO918" t="str">
        <f>VLOOKUP($A918,таксономия!$1:$1048576,12,0)</f>
        <v xml:space="preserve"> Pseudomonas.</v>
      </c>
      <c r="EP918">
        <f>VLOOKUP($A918,таксономия!$1:$1048576,13,0)</f>
        <v>0</v>
      </c>
      <c r="EQ918">
        <f>VLOOKUP($A918,таксономия!$1:$1048576,14,0)</f>
        <v>0</v>
      </c>
    </row>
    <row r="919" spans="1:147" x14ac:dyDescent="0.25">
      <c r="A919" t="s">
        <v>1247</v>
      </c>
      <c r="C919">
        <f t="shared" si="18"/>
        <v>1</v>
      </c>
      <c r="D919" s="1">
        <v>1</v>
      </c>
      <c r="E919">
        <v>0</v>
      </c>
      <c r="F919">
        <v>0</v>
      </c>
      <c r="G919">
        <v>0</v>
      </c>
      <c r="H919">
        <v>0</v>
      </c>
      <c r="I919">
        <v>0</v>
      </c>
      <c r="J919" s="2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0</v>
      </c>
      <c r="DN919">
        <v>0</v>
      </c>
      <c r="DO919">
        <v>0</v>
      </c>
      <c r="DP919">
        <v>0</v>
      </c>
      <c r="DQ919">
        <v>0</v>
      </c>
      <c r="DR919">
        <v>0</v>
      </c>
      <c r="DS919">
        <v>0</v>
      </c>
      <c r="DT919">
        <v>0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0</v>
      </c>
      <c r="EA919">
        <v>0</v>
      </c>
      <c r="EB919">
        <v>0</v>
      </c>
      <c r="EC919">
        <v>0</v>
      </c>
      <c r="ED919">
        <v>0</v>
      </c>
      <c r="EE919">
        <v>0</v>
      </c>
      <c r="EF919">
        <v>0</v>
      </c>
      <c r="EG919">
        <v>0</v>
      </c>
      <c r="EH919">
        <v>0</v>
      </c>
      <c r="EI919">
        <v>85</v>
      </c>
      <c r="EJ919" t="str">
        <f>VLOOKUP($A919,таксономия!$1:$1048576,7,0)</f>
        <v>Bacteria</v>
      </c>
      <c r="EK919" t="str">
        <f>VLOOKUP($A919,таксономия!$1:$1048576,8,0)</f>
        <v xml:space="preserve"> Chlamydiae</v>
      </c>
      <c r="EL919" s="3" t="str">
        <f>VLOOKUP($A919,таксономия!$1:$1048576,9,0)</f>
        <v xml:space="preserve"> Chlamydiales</v>
      </c>
      <c r="EM919" t="str">
        <f>VLOOKUP($A919,таксономия!$1:$1048576,10,0)</f>
        <v xml:space="preserve"> Parachlamydiaceae</v>
      </c>
      <c r="EN919" t="str">
        <f>VLOOKUP($A919,таксономия!$1:$1048576,11,0)</f>
        <v xml:space="preserve"> Parachlamydia.</v>
      </c>
      <c r="EO919">
        <f>VLOOKUP($A919,таксономия!$1:$1048576,12,0)</f>
        <v>0</v>
      </c>
      <c r="EP919">
        <f>VLOOKUP($A919,таксономия!$1:$1048576,13,0)</f>
        <v>0</v>
      </c>
      <c r="EQ919">
        <f>VLOOKUP($A919,таксономия!$1:$1048576,14,0)</f>
        <v>0</v>
      </c>
    </row>
    <row r="920" spans="1:147" x14ac:dyDescent="0.25">
      <c r="A920" t="s">
        <v>1249</v>
      </c>
      <c r="C920">
        <f t="shared" si="18"/>
        <v>1</v>
      </c>
      <c r="D920" s="1">
        <v>1</v>
      </c>
      <c r="E920">
        <v>0</v>
      </c>
      <c r="F920">
        <v>0</v>
      </c>
      <c r="G920">
        <v>0</v>
      </c>
      <c r="H920">
        <v>0</v>
      </c>
      <c r="I920">
        <v>0</v>
      </c>
      <c r="J920" s="2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0</v>
      </c>
      <c r="DT920">
        <v>0</v>
      </c>
      <c r="DU920">
        <v>0</v>
      </c>
      <c r="DV920">
        <v>0</v>
      </c>
      <c r="DW920">
        <v>0</v>
      </c>
      <c r="DX920">
        <v>0</v>
      </c>
      <c r="DY920">
        <v>0</v>
      </c>
      <c r="DZ920">
        <v>0</v>
      </c>
      <c r="EA920">
        <v>0</v>
      </c>
      <c r="EB920">
        <v>0</v>
      </c>
      <c r="EC920">
        <v>0</v>
      </c>
      <c r="ED920">
        <v>0</v>
      </c>
      <c r="EE920">
        <v>0</v>
      </c>
      <c r="EF920">
        <v>0</v>
      </c>
      <c r="EG920">
        <v>0</v>
      </c>
      <c r="EH920">
        <v>0</v>
      </c>
      <c r="EI920">
        <v>108</v>
      </c>
      <c r="EJ920" t="str">
        <f>VLOOKUP($A920,таксономия!$1:$1048576,7,0)</f>
        <v>Bacteria</v>
      </c>
      <c r="EK920" t="str">
        <f>VLOOKUP($A920,таксономия!$1:$1048576,8,0)</f>
        <v xml:space="preserve"> Proteobacteria</v>
      </c>
      <c r="EL920" s="3" t="str">
        <f>VLOOKUP($A920,таксономия!$1:$1048576,9,0)</f>
        <v xml:space="preserve"> Gammaproteobacteria</v>
      </c>
      <c r="EM920" t="str">
        <f>VLOOKUP($A920,таксономия!$1:$1048576,10,0)</f>
        <v xml:space="preserve"> Enterobacteriales</v>
      </c>
      <c r="EN920" t="str">
        <f>VLOOKUP($A920,таксономия!$1:$1048576,11,0)</f>
        <v>Enterobacteriaceae</v>
      </c>
      <c r="EO920" t="str">
        <f>VLOOKUP($A920,таксономия!$1:$1048576,12,0)</f>
        <v xml:space="preserve"> Escherichia.</v>
      </c>
      <c r="EP920">
        <f>VLOOKUP($A920,таксономия!$1:$1048576,13,0)</f>
        <v>0</v>
      </c>
      <c r="EQ920">
        <f>VLOOKUP($A920,таксономия!$1:$1048576,14,0)</f>
        <v>0</v>
      </c>
    </row>
    <row r="921" spans="1:147" x14ac:dyDescent="0.25">
      <c r="A921" t="s">
        <v>1250</v>
      </c>
      <c r="C921">
        <f t="shared" si="18"/>
        <v>1</v>
      </c>
      <c r="D921" s="1">
        <v>1</v>
      </c>
      <c r="E921">
        <v>0</v>
      </c>
      <c r="F921">
        <v>0</v>
      </c>
      <c r="G921">
        <v>0</v>
      </c>
      <c r="H921">
        <v>0</v>
      </c>
      <c r="I921">
        <v>0</v>
      </c>
      <c r="J921" s="2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  <c r="DM921">
        <v>0</v>
      </c>
      <c r="DN921">
        <v>0</v>
      </c>
      <c r="DO921">
        <v>0</v>
      </c>
      <c r="DP921">
        <v>0</v>
      </c>
      <c r="DQ921">
        <v>0</v>
      </c>
      <c r="DR921">
        <v>0</v>
      </c>
      <c r="DS921">
        <v>0</v>
      </c>
      <c r="DT921">
        <v>0</v>
      </c>
      <c r="DU921">
        <v>0</v>
      </c>
      <c r="DV921">
        <v>0</v>
      </c>
      <c r="DW921">
        <v>0</v>
      </c>
      <c r="DX921">
        <v>0</v>
      </c>
      <c r="DY921">
        <v>0</v>
      </c>
      <c r="DZ921">
        <v>0</v>
      </c>
      <c r="EA921">
        <v>0</v>
      </c>
      <c r="EB921">
        <v>0</v>
      </c>
      <c r="EC921">
        <v>0</v>
      </c>
      <c r="ED921">
        <v>0</v>
      </c>
      <c r="EE921">
        <v>0</v>
      </c>
      <c r="EF921">
        <v>0</v>
      </c>
      <c r="EG921">
        <v>0</v>
      </c>
      <c r="EH921">
        <v>0</v>
      </c>
      <c r="EI921">
        <v>77</v>
      </c>
      <c r="EJ921" t="str">
        <f>VLOOKUP($A921,таксономия!$1:$1048576,7,0)</f>
        <v>Bacteria</v>
      </c>
      <c r="EK921" t="str">
        <f>VLOOKUP($A921,таксономия!$1:$1048576,8,0)</f>
        <v xml:space="preserve"> Proteobacteria</v>
      </c>
      <c r="EL921" s="3" t="str">
        <f>VLOOKUP($A921,таксономия!$1:$1048576,9,0)</f>
        <v xml:space="preserve"> Gammaproteobacteria</v>
      </c>
      <c r="EM921" t="str">
        <f>VLOOKUP($A921,таксономия!$1:$1048576,10,0)</f>
        <v xml:space="preserve"> Acidithiobacillales</v>
      </c>
      <c r="EN921" t="str">
        <f>VLOOKUP($A921,таксономия!$1:$1048576,11,0)</f>
        <v>Acidithiobacillaceae</v>
      </c>
      <c r="EO921" t="str">
        <f>VLOOKUP($A921,таксономия!$1:$1048576,12,0)</f>
        <v xml:space="preserve"> Acidithiobacillus.</v>
      </c>
      <c r="EP921">
        <f>VLOOKUP($A921,таксономия!$1:$1048576,13,0)</f>
        <v>0</v>
      </c>
      <c r="EQ921">
        <f>VLOOKUP($A921,таксономия!$1:$1048576,14,0)</f>
        <v>0</v>
      </c>
    </row>
    <row r="922" spans="1:147" x14ac:dyDescent="0.25">
      <c r="A922" t="s">
        <v>1251</v>
      </c>
      <c r="C922">
        <f t="shared" si="18"/>
        <v>1</v>
      </c>
      <c r="D922" s="1">
        <v>1</v>
      </c>
      <c r="E922">
        <v>0</v>
      </c>
      <c r="F922">
        <v>0</v>
      </c>
      <c r="G922">
        <v>0</v>
      </c>
      <c r="H922">
        <v>0</v>
      </c>
      <c r="I922">
        <v>0</v>
      </c>
      <c r="J922" s="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0</v>
      </c>
      <c r="DT922">
        <v>0</v>
      </c>
      <c r="DU922">
        <v>0</v>
      </c>
      <c r="DV922">
        <v>0</v>
      </c>
      <c r="DW922">
        <v>0</v>
      </c>
      <c r="DX922">
        <v>0</v>
      </c>
      <c r="DY922">
        <v>0</v>
      </c>
      <c r="DZ922">
        <v>0</v>
      </c>
      <c r="EA922">
        <v>0</v>
      </c>
      <c r="EB922">
        <v>0</v>
      </c>
      <c r="EC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108</v>
      </c>
      <c r="EJ922" t="e">
        <f>VLOOKUP($A922,таксономия!$1:$1048576,7,0)</f>
        <v>#N/A</v>
      </c>
      <c r="EK922" t="e">
        <f>VLOOKUP($A922,таксономия!$1:$1048576,8,0)</f>
        <v>#N/A</v>
      </c>
      <c r="EL922" s="3" t="e">
        <f>VLOOKUP($A922,таксономия!$1:$1048576,9,0)</f>
        <v>#N/A</v>
      </c>
      <c r="EM922" t="e">
        <f>VLOOKUP($A922,таксономия!$1:$1048576,10,0)</f>
        <v>#N/A</v>
      </c>
      <c r="EN922" t="e">
        <f>VLOOKUP($A922,таксономия!$1:$1048576,11,0)</f>
        <v>#N/A</v>
      </c>
      <c r="EO922" t="e">
        <f>VLOOKUP($A922,таксономия!$1:$1048576,12,0)</f>
        <v>#N/A</v>
      </c>
      <c r="EP922" t="e">
        <f>VLOOKUP($A922,таксономия!$1:$1048576,13,0)</f>
        <v>#N/A</v>
      </c>
      <c r="EQ922" t="e">
        <f>VLOOKUP($A922,таксономия!$1:$1048576,14,0)</f>
        <v>#N/A</v>
      </c>
    </row>
    <row r="923" spans="1:147" x14ac:dyDescent="0.25">
      <c r="A923" t="s">
        <v>1252</v>
      </c>
      <c r="C923">
        <f t="shared" si="18"/>
        <v>1</v>
      </c>
      <c r="D923" s="1">
        <v>1</v>
      </c>
      <c r="E923">
        <v>0</v>
      </c>
      <c r="F923">
        <v>0</v>
      </c>
      <c r="G923">
        <v>0</v>
      </c>
      <c r="H923">
        <v>0</v>
      </c>
      <c r="I923">
        <v>0</v>
      </c>
      <c r="J923" s="2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  <c r="DM923">
        <v>0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0</v>
      </c>
      <c r="DT923">
        <v>0</v>
      </c>
      <c r="DU923">
        <v>0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0</v>
      </c>
      <c r="EB923">
        <v>0</v>
      </c>
      <c r="EC923">
        <v>0</v>
      </c>
      <c r="ED923">
        <v>0</v>
      </c>
      <c r="EE923">
        <v>0</v>
      </c>
      <c r="EF923">
        <v>0</v>
      </c>
      <c r="EG923">
        <v>0</v>
      </c>
      <c r="EH923">
        <v>0</v>
      </c>
      <c r="EI923">
        <v>109</v>
      </c>
      <c r="EJ923" t="e">
        <f>VLOOKUP($A923,таксономия!$1:$1048576,7,0)</f>
        <v>#N/A</v>
      </c>
      <c r="EK923" t="e">
        <f>VLOOKUP($A923,таксономия!$1:$1048576,8,0)</f>
        <v>#N/A</v>
      </c>
      <c r="EL923" s="3" t="e">
        <f>VLOOKUP($A923,таксономия!$1:$1048576,9,0)</f>
        <v>#N/A</v>
      </c>
      <c r="EM923" t="e">
        <f>VLOOKUP($A923,таксономия!$1:$1048576,10,0)</f>
        <v>#N/A</v>
      </c>
      <c r="EN923" t="e">
        <f>VLOOKUP($A923,таксономия!$1:$1048576,11,0)</f>
        <v>#N/A</v>
      </c>
      <c r="EO923" t="e">
        <f>VLOOKUP($A923,таксономия!$1:$1048576,12,0)</f>
        <v>#N/A</v>
      </c>
      <c r="EP923" t="e">
        <f>VLOOKUP($A923,таксономия!$1:$1048576,13,0)</f>
        <v>#N/A</v>
      </c>
      <c r="EQ923" t="e">
        <f>VLOOKUP($A923,таксономия!$1:$1048576,14,0)</f>
        <v>#N/A</v>
      </c>
    </row>
    <row r="924" spans="1:147" x14ac:dyDescent="0.25">
      <c r="A924" t="s">
        <v>1254</v>
      </c>
      <c r="C924">
        <f t="shared" si="18"/>
        <v>1</v>
      </c>
      <c r="D924" s="1">
        <v>1</v>
      </c>
      <c r="E924">
        <v>0</v>
      </c>
      <c r="F924">
        <v>0</v>
      </c>
      <c r="G924">
        <v>0</v>
      </c>
      <c r="H924">
        <v>0</v>
      </c>
      <c r="I924">
        <v>0</v>
      </c>
      <c r="J924" s="2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  <c r="DM924">
        <v>0</v>
      </c>
      <c r="DN924">
        <v>0</v>
      </c>
      <c r="DO924">
        <v>0</v>
      </c>
      <c r="DP924">
        <v>0</v>
      </c>
      <c r="DQ924">
        <v>0</v>
      </c>
      <c r="DR924">
        <v>0</v>
      </c>
      <c r="DS924">
        <v>0</v>
      </c>
      <c r="DT924">
        <v>0</v>
      </c>
      <c r="DU924">
        <v>0</v>
      </c>
      <c r="DV924">
        <v>0</v>
      </c>
      <c r="DW924">
        <v>0</v>
      </c>
      <c r="DX924">
        <v>0</v>
      </c>
      <c r="DY924">
        <v>0</v>
      </c>
      <c r="DZ924">
        <v>0</v>
      </c>
      <c r="EA924">
        <v>0</v>
      </c>
      <c r="EB924">
        <v>0</v>
      </c>
      <c r="EC924">
        <v>0</v>
      </c>
      <c r="ED924">
        <v>0</v>
      </c>
      <c r="EE924">
        <v>0</v>
      </c>
      <c r="EF924">
        <v>0</v>
      </c>
      <c r="EG924">
        <v>0</v>
      </c>
      <c r="EH924">
        <v>0</v>
      </c>
      <c r="EI924">
        <v>96</v>
      </c>
      <c r="EJ924" t="e">
        <f>VLOOKUP($A924,таксономия!$1:$1048576,7,0)</f>
        <v>#N/A</v>
      </c>
      <c r="EK924" t="e">
        <f>VLOOKUP($A924,таксономия!$1:$1048576,8,0)</f>
        <v>#N/A</v>
      </c>
      <c r="EL924" s="3" t="e">
        <f>VLOOKUP($A924,таксономия!$1:$1048576,9,0)</f>
        <v>#N/A</v>
      </c>
      <c r="EM924" t="e">
        <f>VLOOKUP($A924,таксономия!$1:$1048576,10,0)</f>
        <v>#N/A</v>
      </c>
      <c r="EN924" t="e">
        <f>VLOOKUP($A924,таксономия!$1:$1048576,11,0)</f>
        <v>#N/A</v>
      </c>
      <c r="EO924" t="e">
        <f>VLOOKUP($A924,таксономия!$1:$1048576,12,0)</f>
        <v>#N/A</v>
      </c>
      <c r="EP924" t="e">
        <f>VLOOKUP($A924,таксономия!$1:$1048576,13,0)</f>
        <v>#N/A</v>
      </c>
      <c r="EQ924" t="e">
        <f>VLOOKUP($A924,таксономия!$1:$1048576,14,0)</f>
        <v>#N/A</v>
      </c>
    </row>
    <row r="925" spans="1:147" x14ac:dyDescent="0.25">
      <c r="A925" t="s">
        <v>1255</v>
      </c>
      <c r="C925">
        <f t="shared" si="18"/>
        <v>1</v>
      </c>
      <c r="D925" s="1">
        <v>1</v>
      </c>
      <c r="E925">
        <v>0</v>
      </c>
      <c r="F925">
        <v>0</v>
      </c>
      <c r="G925">
        <v>0</v>
      </c>
      <c r="H925">
        <v>0</v>
      </c>
      <c r="I925">
        <v>0</v>
      </c>
      <c r="J925" s="2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  <c r="DT925">
        <v>0</v>
      </c>
      <c r="DU925">
        <v>0</v>
      </c>
      <c r="DV925">
        <v>0</v>
      </c>
      <c r="DW925">
        <v>0</v>
      </c>
      <c r="DX925">
        <v>0</v>
      </c>
      <c r="DY925">
        <v>0</v>
      </c>
      <c r="DZ925">
        <v>0</v>
      </c>
      <c r="EA925">
        <v>0</v>
      </c>
      <c r="EB925">
        <v>0</v>
      </c>
      <c r="EC925">
        <v>0</v>
      </c>
      <c r="ED925">
        <v>0</v>
      </c>
      <c r="EE925">
        <v>0</v>
      </c>
      <c r="EF925">
        <v>0</v>
      </c>
      <c r="EG925">
        <v>0</v>
      </c>
      <c r="EH925">
        <v>0</v>
      </c>
      <c r="EI925">
        <v>108</v>
      </c>
      <c r="EJ925" t="e">
        <f>VLOOKUP($A925,таксономия!$1:$1048576,7,0)</f>
        <v>#N/A</v>
      </c>
      <c r="EK925" t="e">
        <f>VLOOKUP($A925,таксономия!$1:$1048576,8,0)</f>
        <v>#N/A</v>
      </c>
      <c r="EL925" s="3" t="e">
        <f>VLOOKUP($A925,таксономия!$1:$1048576,9,0)</f>
        <v>#N/A</v>
      </c>
      <c r="EM925" t="e">
        <f>VLOOKUP($A925,таксономия!$1:$1048576,10,0)</f>
        <v>#N/A</v>
      </c>
      <c r="EN925" t="e">
        <f>VLOOKUP($A925,таксономия!$1:$1048576,11,0)</f>
        <v>#N/A</v>
      </c>
      <c r="EO925" t="e">
        <f>VLOOKUP($A925,таксономия!$1:$1048576,12,0)</f>
        <v>#N/A</v>
      </c>
      <c r="EP925" t="e">
        <f>VLOOKUP($A925,таксономия!$1:$1048576,13,0)</f>
        <v>#N/A</v>
      </c>
      <c r="EQ925" t="e">
        <f>VLOOKUP($A925,таксономия!$1:$1048576,14,0)</f>
        <v>#N/A</v>
      </c>
    </row>
    <row r="926" spans="1:147" x14ac:dyDescent="0.25">
      <c r="A926" t="s">
        <v>1256</v>
      </c>
      <c r="C926">
        <f t="shared" si="18"/>
        <v>1</v>
      </c>
      <c r="D926" s="1">
        <v>1</v>
      </c>
      <c r="E926">
        <v>0</v>
      </c>
      <c r="F926">
        <v>0</v>
      </c>
      <c r="G926">
        <v>0</v>
      </c>
      <c r="H926">
        <v>0</v>
      </c>
      <c r="I926">
        <v>0</v>
      </c>
      <c r="J926" s="2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0</v>
      </c>
      <c r="DP926">
        <v>0</v>
      </c>
      <c r="DQ926">
        <v>0</v>
      </c>
      <c r="DR926">
        <v>0</v>
      </c>
      <c r="DS926">
        <v>0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0</v>
      </c>
      <c r="EA926">
        <v>0</v>
      </c>
      <c r="EB926">
        <v>0</v>
      </c>
      <c r="EC926">
        <v>0</v>
      </c>
      <c r="ED926">
        <v>0</v>
      </c>
      <c r="EE926">
        <v>0</v>
      </c>
      <c r="EF926">
        <v>0</v>
      </c>
      <c r="EG926">
        <v>0</v>
      </c>
      <c r="EH926">
        <v>0</v>
      </c>
      <c r="EI926">
        <v>110</v>
      </c>
      <c r="EJ926" t="str">
        <f>VLOOKUP($A926,таксономия!$1:$1048576,7,0)</f>
        <v>Bacteria</v>
      </c>
      <c r="EK926" t="str">
        <f>VLOOKUP($A926,таксономия!$1:$1048576,8,0)</f>
        <v xml:space="preserve"> Bacteroidetes</v>
      </c>
      <c r="EL926" s="3" t="str">
        <f>VLOOKUP($A926,таксономия!$1:$1048576,9,0)</f>
        <v xml:space="preserve"> Bacteroidia</v>
      </c>
      <c r="EM926" t="str">
        <f>VLOOKUP($A926,таксономия!$1:$1048576,10,0)</f>
        <v xml:space="preserve"> Bacteroidales</v>
      </c>
      <c r="EN926" t="str">
        <f>VLOOKUP($A926,таксономия!$1:$1048576,11,0)</f>
        <v xml:space="preserve"> Prevotellaceae</v>
      </c>
      <c r="EO926" t="str">
        <f>VLOOKUP($A926,таксономия!$1:$1048576,12,0)</f>
        <v>Prevotella.</v>
      </c>
      <c r="EP926">
        <f>VLOOKUP($A926,таксономия!$1:$1048576,13,0)</f>
        <v>0</v>
      </c>
      <c r="EQ926">
        <f>VLOOKUP($A926,таксономия!$1:$1048576,14,0)</f>
        <v>0</v>
      </c>
    </row>
    <row r="927" spans="1:147" x14ac:dyDescent="0.25">
      <c r="A927" t="s">
        <v>1257</v>
      </c>
      <c r="C927">
        <f t="shared" si="18"/>
        <v>1</v>
      </c>
      <c r="D927" s="1">
        <v>1</v>
      </c>
      <c r="E927">
        <v>0</v>
      </c>
      <c r="F927">
        <v>0</v>
      </c>
      <c r="G927">
        <v>0</v>
      </c>
      <c r="H927">
        <v>0</v>
      </c>
      <c r="I927">
        <v>0</v>
      </c>
      <c r="J927" s="2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  <c r="DM927">
        <v>0</v>
      </c>
      <c r="DN927">
        <v>0</v>
      </c>
      <c r="DO927">
        <v>0</v>
      </c>
      <c r="DP927">
        <v>0</v>
      </c>
      <c r="DQ927">
        <v>0</v>
      </c>
      <c r="DR927">
        <v>0</v>
      </c>
      <c r="DS927">
        <v>0</v>
      </c>
      <c r="DT927">
        <v>0</v>
      </c>
      <c r="DU927">
        <v>0</v>
      </c>
      <c r="DV927">
        <v>0</v>
      </c>
      <c r="DW927">
        <v>0</v>
      </c>
      <c r="DX927">
        <v>0</v>
      </c>
      <c r="DY927">
        <v>0</v>
      </c>
      <c r="DZ927">
        <v>0</v>
      </c>
      <c r="EA927">
        <v>0</v>
      </c>
      <c r="EB927">
        <v>0</v>
      </c>
      <c r="EC927">
        <v>0</v>
      </c>
      <c r="ED927">
        <v>0</v>
      </c>
      <c r="EE927">
        <v>0</v>
      </c>
      <c r="EF927">
        <v>0</v>
      </c>
      <c r="EG927">
        <v>0</v>
      </c>
      <c r="EH927">
        <v>0</v>
      </c>
      <c r="EI927">
        <v>64</v>
      </c>
      <c r="EJ927" t="str">
        <f>VLOOKUP($A927,таксономия!$1:$1048576,7,0)</f>
        <v>Bacteria</v>
      </c>
      <c r="EK927" t="str">
        <f>VLOOKUP($A927,таксономия!$1:$1048576,8,0)</f>
        <v xml:space="preserve"> Actinobacteria</v>
      </c>
      <c r="EL927" s="3" t="str">
        <f>VLOOKUP($A927,таксономия!$1:$1048576,9,0)</f>
        <v xml:space="preserve"> Actinomycetales</v>
      </c>
      <c r="EM927" t="str">
        <f>VLOOKUP($A927,таксономия!$1:$1048576,10,0)</f>
        <v xml:space="preserve"> Actinomycetaceae</v>
      </c>
      <c r="EN927" t="str">
        <f>VLOOKUP($A927,таксономия!$1:$1048576,11,0)</f>
        <v>Actinomyces.</v>
      </c>
      <c r="EO927">
        <f>VLOOKUP($A927,таксономия!$1:$1048576,12,0)</f>
        <v>0</v>
      </c>
      <c r="EP927">
        <f>VLOOKUP($A927,таксономия!$1:$1048576,13,0)</f>
        <v>0</v>
      </c>
      <c r="EQ927">
        <f>VLOOKUP($A927,таксономия!$1:$1048576,14,0)</f>
        <v>0</v>
      </c>
    </row>
    <row r="928" spans="1:147" x14ac:dyDescent="0.25">
      <c r="A928" t="s">
        <v>1260</v>
      </c>
      <c r="C928">
        <f t="shared" si="18"/>
        <v>1</v>
      </c>
      <c r="D928" s="1">
        <v>1</v>
      </c>
      <c r="E928">
        <v>0</v>
      </c>
      <c r="F928">
        <v>0</v>
      </c>
      <c r="G928">
        <v>0</v>
      </c>
      <c r="H928">
        <v>0</v>
      </c>
      <c r="I928">
        <v>0</v>
      </c>
      <c r="J928" s="2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  <c r="DM928">
        <v>0</v>
      </c>
      <c r="DN928">
        <v>0</v>
      </c>
      <c r="DO928">
        <v>0</v>
      </c>
      <c r="DP928">
        <v>0</v>
      </c>
      <c r="DQ928">
        <v>0</v>
      </c>
      <c r="DR928">
        <v>0</v>
      </c>
      <c r="DS928">
        <v>0</v>
      </c>
      <c r="DT928">
        <v>0</v>
      </c>
      <c r="DU928">
        <v>0</v>
      </c>
      <c r="DV928">
        <v>0</v>
      </c>
      <c r="DW928">
        <v>0</v>
      </c>
      <c r="DX928">
        <v>0</v>
      </c>
      <c r="DY928">
        <v>0</v>
      </c>
      <c r="DZ928">
        <v>0</v>
      </c>
      <c r="EA928">
        <v>0</v>
      </c>
      <c r="EB928">
        <v>0</v>
      </c>
      <c r="EC928">
        <v>0</v>
      </c>
      <c r="ED928">
        <v>0</v>
      </c>
      <c r="EE928">
        <v>0</v>
      </c>
      <c r="EF928">
        <v>0</v>
      </c>
      <c r="EG928">
        <v>0</v>
      </c>
      <c r="EH928">
        <v>0</v>
      </c>
      <c r="EI928">
        <v>108</v>
      </c>
      <c r="EJ928" t="str">
        <f>VLOOKUP($A928,таксономия!$1:$1048576,7,0)</f>
        <v>Bacteria</v>
      </c>
      <c r="EK928" t="str">
        <f>VLOOKUP($A928,таксономия!$1:$1048576,8,0)</f>
        <v xml:space="preserve"> Proteobacteria</v>
      </c>
      <c r="EL928" s="3" t="str">
        <f>VLOOKUP($A928,таксономия!$1:$1048576,9,0)</f>
        <v xml:space="preserve"> Betaproteobacteria</v>
      </c>
      <c r="EM928" t="str">
        <f>VLOOKUP($A928,таксономия!$1:$1048576,10,0)</f>
        <v xml:space="preserve"> Neisseriales</v>
      </c>
      <c r="EN928" t="str">
        <f>VLOOKUP($A928,таксономия!$1:$1048576,11,0)</f>
        <v>Neisseriaceae</v>
      </c>
      <c r="EO928" t="str">
        <f>VLOOKUP($A928,таксономия!$1:$1048576,12,0)</f>
        <v xml:space="preserve"> Neisseria.</v>
      </c>
      <c r="EP928">
        <f>VLOOKUP($A928,таксономия!$1:$1048576,13,0)</f>
        <v>0</v>
      </c>
      <c r="EQ928">
        <f>VLOOKUP($A928,таксономия!$1:$1048576,14,0)</f>
        <v>0</v>
      </c>
    </row>
    <row r="929" spans="1:147" x14ac:dyDescent="0.25">
      <c r="A929" t="s">
        <v>1261</v>
      </c>
      <c r="C929">
        <f t="shared" si="18"/>
        <v>1</v>
      </c>
      <c r="D929" s="1">
        <v>1</v>
      </c>
      <c r="E929">
        <v>0</v>
      </c>
      <c r="F929">
        <v>0</v>
      </c>
      <c r="G929">
        <v>0</v>
      </c>
      <c r="H929">
        <v>0</v>
      </c>
      <c r="I929">
        <v>0</v>
      </c>
      <c r="J929" s="2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  <c r="DT929">
        <v>0</v>
      </c>
      <c r="DU929">
        <v>0</v>
      </c>
      <c r="DV929">
        <v>0</v>
      </c>
      <c r="DW929">
        <v>0</v>
      </c>
      <c r="DX929">
        <v>0</v>
      </c>
      <c r="DY929">
        <v>0</v>
      </c>
      <c r="DZ929">
        <v>0</v>
      </c>
      <c r="EA929">
        <v>0</v>
      </c>
      <c r="EB929">
        <v>0</v>
      </c>
      <c r="EC929">
        <v>0</v>
      </c>
      <c r="ED929">
        <v>0</v>
      </c>
      <c r="EE929">
        <v>0</v>
      </c>
      <c r="EF929">
        <v>0</v>
      </c>
      <c r="EG929">
        <v>0</v>
      </c>
      <c r="EH929">
        <v>0</v>
      </c>
      <c r="EI929">
        <v>110</v>
      </c>
      <c r="EJ929" t="str">
        <f>VLOOKUP($A929,таксономия!$1:$1048576,7,0)</f>
        <v>Bacteria</v>
      </c>
      <c r="EK929" t="str">
        <f>VLOOKUP($A929,таксономия!$1:$1048576,8,0)</f>
        <v xml:space="preserve"> Proteobacteria</v>
      </c>
      <c r="EL929" s="3" t="str">
        <f>VLOOKUP($A929,таксономия!$1:$1048576,9,0)</f>
        <v xml:space="preserve"> Gammaproteobacteria</v>
      </c>
      <c r="EM929" t="str">
        <f>VLOOKUP($A929,таксономия!$1:$1048576,10,0)</f>
        <v xml:space="preserve"> Pasteurellales</v>
      </c>
      <c r="EN929" t="str">
        <f>VLOOKUP($A929,таксономия!$1:$1048576,11,0)</f>
        <v>Pasteurellaceae</v>
      </c>
      <c r="EO929" t="str">
        <f>VLOOKUP($A929,таксономия!$1:$1048576,12,0)</f>
        <v xml:space="preserve"> Haemophilus.</v>
      </c>
      <c r="EP929">
        <f>VLOOKUP($A929,таксономия!$1:$1048576,13,0)</f>
        <v>0</v>
      </c>
      <c r="EQ929">
        <f>VLOOKUP($A929,таксономия!$1:$1048576,14,0)</f>
        <v>0</v>
      </c>
    </row>
    <row r="930" spans="1:147" x14ac:dyDescent="0.25">
      <c r="A930" t="s">
        <v>1262</v>
      </c>
      <c r="C930">
        <f t="shared" si="18"/>
        <v>1</v>
      </c>
      <c r="D930" s="1">
        <v>1</v>
      </c>
      <c r="E930">
        <v>0</v>
      </c>
      <c r="F930">
        <v>0</v>
      </c>
      <c r="G930">
        <v>0</v>
      </c>
      <c r="H930">
        <v>0</v>
      </c>
      <c r="I930">
        <v>0</v>
      </c>
      <c r="J930" s="2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  <c r="DM930">
        <v>0</v>
      </c>
      <c r="DN930">
        <v>0</v>
      </c>
      <c r="DO930">
        <v>0</v>
      </c>
      <c r="DP930">
        <v>0</v>
      </c>
      <c r="DQ930">
        <v>0</v>
      </c>
      <c r="DR930">
        <v>0</v>
      </c>
      <c r="DS930">
        <v>0</v>
      </c>
      <c r="DT930">
        <v>0</v>
      </c>
      <c r="DU930">
        <v>0</v>
      </c>
      <c r="DV930">
        <v>0</v>
      </c>
      <c r="DW930">
        <v>0</v>
      </c>
      <c r="DX930">
        <v>0</v>
      </c>
      <c r="DY930">
        <v>0</v>
      </c>
      <c r="DZ930">
        <v>0</v>
      </c>
      <c r="EA930">
        <v>0</v>
      </c>
      <c r="EB930">
        <v>0</v>
      </c>
      <c r="EC930">
        <v>0</v>
      </c>
      <c r="ED930">
        <v>0</v>
      </c>
      <c r="EE930">
        <v>0</v>
      </c>
      <c r="EF930">
        <v>0</v>
      </c>
      <c r="EG930">
        <v>0</v>
      </c>
      <c r="EH930">
        <v>0</v>
      </c>
      <c r="EI930">
        <v>110</v>
      </c>
      <c r="EJ930" t="str">
        <f>VLOOKUP($A930,таксономия!$1:$1048576,7,0)</f>
        <v>Bacteria</v>
      </c>
      <c r="EK930" t="str">
        <f>VLOOKUP($A930,таксономия!$1:$1048576,8,0)</f>
        <v xml:space="preserve"> Proteobacteria</v>
      </c>
      <c r="EL930" s="3" t="str">
        <f>VLOOKUP($A930,таксономия!$1:$1048576,9,0)</f>
        <v xml:space="preserve"> Gammaproteobacteria</v>
      </c>
      <c r="EM930" t="str">
        <f>VLOOKUP($A930,таксономия!$1:$1048576,10,0)</f>
        <v xml:space="preserve"> Pasteurellales</v>
      </c>
      <c r="EN930" t="str">
        <f>VLOOKUP($A930,таксономия!$1:$1048576,11,0)</f>
        <v>Pasteurellaceae</v>
      </c>
      <c r="EO930" t="str">
        <f>VLOOKUP($A930,таксономия!$1:$1048576,12,0)</f>
        <v xml:space="preserve"> Haemophilus.</v>
      </c>
      <c r="EP930">
        <f>VLOOKUP($A930,таксономия!$1:$1048576,13,0)</f>
        <v>0</v>
      </c>
      <c r="EQ930">
        <f>VLOOKUP($A930,таксономия!$1:$1048576,14,0)</f>
        <v>0</v>
      </c>
    </row>
    <row r="931" spans="1:147" x14ac:dyDescent="0.25">
      <c r="A931" t="s">
        <v>1263</v>
      </c>
      <c r="C931">
        <f t="shared" si="18"/>
        <v>1</v>
      </c>
      <c r="D931" s="1">
        <v>1</v>
      </c>
      <c r="E931">
        <v>0</v>
      </c>
      <c r="F931">
        <v>0</v>
      </c>
      <c r="G931">
        <v>0</v>
      </c>
      <c r="H931">
        <v>0</v>
      </c>
      <c r="I931">
        <v>0</v>
      </c>
      <c r="J931" s="2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0</v>
      </c>
      <c r="DT931">
        <v>0</v>
      </c>
      <c r="DU931">
        <v>0</v>
      </c>
      <c r="DV931">
        <v>0</v>
      </c>
      <c r="DW931">
        <v>0</v>
      </c>
      <c r="DX931">
        <v>0</v>
      </c>
      <c r="DY931">
        <v>0</v>
      </c>
      <c r="DZ931">
        <v>0</v>
      </c>
      <c r="EA931">
        <v>0</v>
      </c>
      <c r="EB931">
        <v>0</v>
      </c>
      <c r="EC931">
        <v>0</v>
      </c>
      <c r="ED931">
        <v>0</v>
      </c>
      <c r="EE931">
        <v>0</v>
      </c>
      <c r="EF931">
        <v>0</v>
      </c>
      <c r="EG931">
        <v>0</v>
      </c>
      <c r="EH931">
        <v>0</v>
      </c>
      <c r="EI931">
        <v>110</v>
      </c>
      <c r="EJ931" t="str">
        <f>VLOOKUP($A931,таксономия!$1:$1048576,7,0)</f>
        <v>Bacteria</v>
      </c>
      <c r="EK931" t="str">
        <f>VLOOKUP($A931,таксономия!$1:$1048576,8,0)</f>
        <v xml:space="preserve"> Proteobacteria</v>
      </c>
      <c r="EL931" s="3" t="str">
        <f>VLOOKUP($A931,таксономия!$1:$1048576,9,0)</f>
        <v xml:space="preserve"> Gammaproteobacteria</v>
      </c>
      <c r="EM931" t="str">
        <f>VLOOKUP($A931,таксономия!$1:$1048576,10,0)</f>
        <v xml:space="preserve"> Pasteurellales</v>
      </c>
      <c r="EN931" t="str">
        <f>VLOOKUP($A931,таксономия!$1:$1048576,11,0)</f>
        <v>Pasteurellaceae</v>
      </c>
      <c r="EO931" t="str">
        <f>VLOOKUP($A931,таксономия!$1:$1048576,12,0)</f>
        <v xml:space="preserve"> Haemophilus.</v>
      </c>
      <c r="EP931">
        <f>VLOOKUP($A931,таксономия!$1:$1048576,13,0)</f>
        <v>0</v>
      </c>
      <c r="EQ931">
        <f>VLOOKUP($A931,таксономия!$1:$1048576,14,0)</f>
        <v>0</v>
      </c>
    </row>
    <row r="932" spans="1:147" x14ac:dyDescent="0.25">
      <c r="A932" t="s">
        <v>1264</v>
      </c>
      <c r="C932">
        <f t="shared" si="18"/>
        <v>1</v>
      </c>
      <c r="D932" s="1">
        <v>1</v>
      </c>
      <c r="E932">
        <v>0</v>
      </c>
      <c r="F932">
        <v>0</v>
      </c>
      <c r="G932">
        <v>0</v>
      </c>
      <c r="H932">
        <v>0</v>
      </c>
      <c r="I932">
        <v>0</v>
      </c>
      <c r="J932" s="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0</v>
      </c>
      <c r="DN932">
        <v>0</v>
      </c>
      <c r="DO932">
        <v>0</v>
      </c>
      <c r="DP932">
        <v>0</v>
      </c>
      <c r="DQ932">
        <v>0</v>
      </c>
      <c r="DR932">
        <v>0</v>
      </c>
      <c r="DS932">
        <v>0</v>
      </c>
      <c r="DT932">
        <v>0</v>
      </c>
      <c r="DU932">
        <v>0</v>
      </c>
      <c r="DV932">
        <v>0</v>
      </c>
      <c r="DW932">
        <v>0</v>
      </c>
      <c r="DX932">
        <v>0</v>
      </c>
      <c r="DY932">
        <v>0</v>
      </c>
      <c r="DZ932">
        <v>0</v>
      </c>
      <c r="EA932">
        <v>0</v>
      </c>
      <c r="EB932">
        <v>0</v>
      </c>
      <c r="EC932">
        <v>0</v>
      </c>
      <c r="ED932">
        <v>0</v>
      </c>
      <c r="EE932">
        <v>0</v>
      </c>
      <c r="EF932">
        <v>0</v>
      </c>
      <c r="EG932">
        <v>0</v>
      </c>
      <c r="EH932">
        <v>0</v>
      </c>
      <c r="EI932">
        <v>108</v>
      </c>
      <c r="EJ932" t="str">
        <f>VLOOKUP($A932,таксономия!$1:$1048576,7,0)</f>
        <v>Bacteria</v>
      </c>
      <c r="EK932" t="str">
        <f>VLOOKUP($A932,таксономия!$1:$1048576,8,0)</f>
        <v xml:space="preserve"> Proteobacteria</v>
      </c>
      <c r="EL932" s="3" t="str">
        <f>VLOOKUP($A932,таксономия!$1:$1048576,9,0)</f>
        <v xml:space="preserve"> Gammaproteobacteria</v>
      </c>
      <c r="EM932" t="str">
        <f>VLOOKUP($A932,таксономия!$1:$1048576,10,0)</f>
        <v xml:space="preserve"> Pasteurellales</v>
      </c>
      <c r="EN932" t="str">
        <f>VLOOKUP($A932,таксономия!$1:$1048576,11,0)</f>
        <v>Pasteurellaceae</v>
      </c>
      <c r="EO932" t="str">
        <f>VLOOKUP($A932,таксономия!$1:$1048576,12,0)</f>
        <v xml:space="preserve"> Haemophilus.</v>
      </c>
      <c r="EP932">
        <f>VLOOKUP($A932,таксономия!$1:$1048576,13,0)</f>
        <v>0</v>
      </c>
      <c r="EQ932">
        <f>VLOOKUP($A932,таксономия!$1:$1048576,14,0)</f>
        <v>0</v>
      </c>
    </row>
    <row r="933" spans="1:147" x14ac:dyDescent="0.25">
      <c r="A933" t="s">
        <v>1265</v>
      </c>
      <c r="C933">
        <f t="shared" si="18"/>
        <v>1</v>
      </c>
      <c r="D933" s="1">
        <v>1</v>
      </c>
      <c r="E933">
        <v>0</v>
      </c>
      <c r="F933">
        <v>0</v>
      </c>
      <c r="G933">
        <v>0</v>
      </c>
      <c r="H933">
        <v>0</v>
      </c>
      <c r="I933">
        <v>0</v>
      </c>
      <c r="J933" s="2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0</v>
      </c>
      <c r="DO933">
        <v>0</v>
      </c>
      <c r="DP933">
        <v>0</v>
      </c>
      <c r="DQ933">
        <v>0</v>
      </c>
      <c r="DR933">
        <v>0</v>
      </c>
      <c r="DS933">
        <v>0</v>
      </c>
      <c r="DT933">
        <v>0</v>
      </c>
      <c r="DU933">
        <v>0</v>
      </c>
      <c r="DV933">
        <v>0</v>
      </c>
      <c r="DW933">
        <v>0</v>
      </c>
      <c r="DX933">
        <v>0</v>
      </c>
      <c r="DY933">
        <v>0</v>
      </c>
      <c r="DZ933">
        <v>0</v>
      </c>
      <c r="EA933">
        <v>0</v>
      </c>
      <c r="EB933">
        <v>0</v>
      </c>
      <c r="EC933">
        <v>0</v>
      </c>
      <c r="ED933">
        <v>0</v>
      </c>
      <c r="EE933">
        <v>0</v>
      </c>
      <c r="EF933">
        <v>0</v>
      </c>
      <c r="EG933">
        <v>0</v>
      </c>
      <c r="EH933">
        <v>0</v>
      </c>
      <c r="EI933">
        <v>108</v>
      </c>
      <c r="EJ933" t="e">
        <f>VLOOKUP($A933,таксономия!$1:$1048576,7,0)</f>
        <v>#N/A</v>
      </c>
      <c r="EK933" t="e">
        <f>VLOOKUP($A933,таксономия!$1:$1048576,8,0)</f>
        <v>#N/A</v>
      </c>
      <c r="EL933" s="3" t="e">
        <f>VLOOKUP($A933,таксономия!$1:$1048576,9,0)</f>
        <v>#N/A</v>
      </c>
      <c r="EM933" t="e">
        <f>VLOOKUP($A933,таксономия!$1:$1048576,10,0)</f>
        <v>#N/A</v>
      </c>
      <c r="EN933" t="e">
        <f>VLOOKUP($A933,таксономия!$1:$1048576,11,0)</f>
        <v>#N/A</v>
      </c>
      <c r="EO933" t="e">
        <f>VLOOKUP($A933,таксономия!$1:$1048576,12,0)</f>
        <v>#N/A</v>
      </c>
      <c r="EP933" t="e">
        <f>VLOOKUP($A933,таксономия!$1:$1048576,13,0)</f>
        <v>#N/A</v>
      </c>
      <c r="EQ933" t="e">
        <f>VLOOKUP($A933,таксономия!$1:$1048576,14,0)</f>
        <v>#N/A</v>
      </c>
    </row>
    <row r="934" spans="1:147" x14ac:dyDescent="0.25">
      <c r="A934" t="s">
        <v>1266</v>
      </c>
      <c r="C934">
        <f t="shared" si="18"/>
        <v>1</v>
      </c>
      <c r="D934" s="1">
        <v>1</v>
      </c>
      <c r="E934">
        <v>0</v>
      </c>
      <c r="F934">
        <v>0</v>
      </c>
      <c r="G934">
        <v>0</v>
      </c>
      <c r="H934">
        <v>0</v>
      </c>
      <c r="I934">
        <v>0</v>
      </c>
      <c r="J934" s="2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0</v>
      </c>
      <c r="DO934">
        <v>0</v>
      </c>
      <c r="DP934">
        <v>0</v>
      </c>
      <c r="DQ934">
        <v>0</v>
      </c>
      <c r="DR934">
        <v>0</v>
      </c>
      <c r="DS934">
        <v>0</v>
      </c>
      <c r="DT934">
        <v>0</v>
      </c>
      <c r="DU934">
        <v>0</v>
      </c>
      <c r="DV934">
        <v>0</v>
      </c>
      <c r="DW934">
        <v>0</v>
      </c>
      <c r="DX934">
        <v>0</v>
      </c>
      <c r="DY934">
        <v>0</v>
      </c>
      <c r="DZ934">
        <v>0</v>
      </c>
      <c r="EA934">
        <v>0</v>
      </c>
      <c r="EB934">
        <v>0</v>
      </c>
      <c r="EC934">
        <v>0</v>
      </c>
      <c r="ED934">
        <v>0</v>
      </c>
      <c r="EE934">
        <v>0</v>
      </c>
      <c r="EF934">
        <v>0</v>
      </c>
      <c r="EG934">
        <v>0</v>
      </c>
      <c r="EH934">
        <v>0</v>
      </c>
      <c r="EI934">
        <v>112</v>
      </c>
      <c r="EJ934" t="e">
        <f>VLOOKUP($A934,таксономия!$1:$1048576,7,0)</f>
        <v>#N/A</v>
      </c>
      <c r="EK934" t="e">
        <f>VLOOKUP($A934,таксономия!$1:$1048576,8,0)</f>
        <v>#N/A</v>
      </c>
      <c r="EL934" s="3" t="e">
        <f>VLOOKUP($A934,таксономия!$1:$1048576,9,0)</f>
        <v>#N/A</v>
      </c>
      <c r="EM934" t="e">
        <f>VLOOKUP($A934,таксономия!$1:$1048576,10,0)</f>
        <v>#N/A</v>
      </c>
      <c r="EN934" t="e">
        <f>VLOOKUP($A934,таксономия!$1:$1048576,11,0)</f>
        <v>#N/A</v>
      </c>
      <c r="EO934" t="e">
        <f>VLOOKUP($A934,таксономия!$1:$1048576,12,0)</f>
        <v>#N/A</v>
      </c>
      <c r="EP934" t="e">
        <f>VLOOKUP($A934,таксономия!$1:$1048576,13,0)</f>
        <v>#N/A</v>
      </c>
      <c r="EQ934" t="e">
        <f>VLOOKUP($A934,таксономия!$1:$1048576,14,0)</f>
        <v>#N/A</v>
      </c>
    </row>
    <row r="935" spans="1:147" x14ac:dyDescent="0.25">
      <c r="A935" t="s">
        <v>1267</v>
      </c>
      <c r="C935">
        <f t="shared" si="18"/>
        <v>1</v>
      </c>
      <c r="D935" s="1">
        <v>1</v>
      </c>
      <c r="E935">
        <v>0</v>
      </c>
      <c r="F935">
        <v>0</v>
      </c>
      <c r="G935">
        <v>0</v>
      </c>
      <c r="H935">
        <v>0</v>
      </c>
      <c r="I935">
        <v>0</v>
      </c>
      <c r="J935" s="2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0</v>
      </c>
      <c r="DO935">
        <v>0</v>
      </c>
      <c r="DP935">
        <v>0</v>
      </c>
      <c r="DQ935">
        <v>0</v>
      </c>
      <c r="DR935">
        <v>0</v>
      </c>
      <c r="DS935">
        <v>0</v>
      </c>
      <c r="DT935">
        <v>0</v>
      </c>
      <c r="DU935">
        <v>0</v>
      </c>
      <c r="DV935">
        <v>0</v>
      </c>
      <c r="DW935">
        <v>0</v>
      </c>
      <c r="DX935">
        <v>0</v>
      </c>
      <c r="DY935">
        <v>0</v>
      </c>
      <c r="DZ935">
        <v>0</v>
      </c>
      <c r="EA935">
        <v>0</v>
      </c>
      <c r="EB935">
        <v>0</v>
      </c>
      <c r="EC935">
        <v>0</v>
      </c>
      <c r="ED935">
        <v>0</v>
      </c>
      <c r="EE935">
        <v>0</v>
      </c>
      <c r="EF935">
        <v>0</v>
      </c>
      <c r="EG935">
        <v>0</v>
      </c>
      <c r="EH935">
        <v>0</v>
      </c>
      <c r="EI935">
        <v>112</v>
      </c>
      <c r="EJ935" t="e">
        <f>VLOOKUP($A935,таксономия!$1:$1048576,7,0)</f>
        <v>#N/A</v>
      </c>
      <c r="EK935" t="e">
        <f>VLOOKUP($A935,таксономия!$1:$1048576,8,0)</f>
        <v>#N/A</v>
      </c>
      <c r="EL935" s="3" t="e">
        <f>VLOOKUP($A935,таксономия!$1:$1048576,9,0)</f>
        <v>#N/A</v>
      </c>
      <c r="EM935" t="e">
        <f>VLOOKUP($A935,таксономия!$1:$1048576,10,0)</f>
        <v>#N/A</v>
      </c>
      <c r="EN935" t="e">
        <f>VLOOKUP($A935,таксономия!$1:$1048576,11,0)</f>
        <v>#N/A</v>
      </c>
      <c r="EO935" t="e">
        <f>VLOOKUP($A935,таксономия!$1:$1048576,12,0)</f>
        <v>#N/A</v>
      </c>
      <c r="EP935" t="e">
        <f>VLOOKUP($A935,таксономия!$1:$1048576,13,0)</f>
        <v>#N/A</v>
      </c>
      <c r="EQ935" t="e">
        <f>VLOOKUP($A935,таксономия!$1:$1048576,14,0)</f>
        <v>#N/A</v>
      </c>
    </row>
    <row r="936" spans="1:147" x14ac:dyDescent="0.25">
      <c r="A936" t="s">
        <v>1268</v>
      </c>
      <c r="C936">
        <f t="shared" si="18"/>
        <v>1</v>
      </c>
      <c r="D936" s="1">
        <v>1</v>
      </c>
      <c r="E936">
        <v>0</v>
      </c>
      <c r="F936">
        <v>0</v>
      </c>
      <c r="G936">
        <v>0</v>
      </c>
      <c r="H936">
        <v>0</v>
      </c>
      <c r="I936">
        <v>0</v>
      </c>
      <c r="J936" s="2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v>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0</v>
      </c>
      <c r="DT936">
        <v>0</v>
      </c>
      <c r="DU936">
        <v>0</v>
      </c>
      <c r="DV936">
        <v>0</v>
      </c>
      <c r="DW936">
        <v>0</v>
      </c>
      <c r="DX936">
        <v>0</v>
      </c>
      <c r="DY936">
        <v>0</v>
      </c>
      <c r="DZ936">
        <v>0</v>
      </c>
      <c r="EA936">
        <v>0</v>
      </c>
      <c r="EB936">
        <v>0</v>
      </c>
      <c r="EC936">
        <v>0</v>
      </c>
      <c r="ED936">
        <v>0</v>
      </c>
      <c r="EE936">
        <v>0</v>
      </c>
      <c r="EF936">
        <v>0</v>
      </c>
      <c r="EG936">
        <v>0</v>
      </c>
      <c r="EH936">
        <v>0</v>
      </c>
      <c r="EI936">
        <v>100</v>
      </c>
      <c r="EJ936" t="e">
        <f>VLOOKUP($A936,таксономия!$1:$1048576,7,0)</f>
        <v>#N/A</v>
      </c>
      <c r="EK936" t="e">
        <f>VLOOKUP($A936,таксономия!$1:$1048576,8,0)</f>
        <v>#N/A</v>
      </c>
      <c r="EL936" s="3" t="e">
        <f>VLOOKUP($A936,таксономия!$1:$1048576,9,0)</f>
        <v>#N/A</v>
      </c>
      <c r="EM936" t="e">
        <f>VLOOKUP($A936,таксономия!$1:$1048576,10,0)</f>
        <v>#N/A</v>
      </c>
      <c r="EN936" t="e">
        <f>VLOOKUP($A936,таксономия!$1:$1048576,11,0)</f>
        <v>#N/A</v>
      </c>
      <c r="EO936" t="e">
        <f>VLOOKUP($A936,таксономия!$1:$1048576,12,0)</f>
        <v>#N/A</v>
      </c>
      <c r="EP936" t="e">
        <f>VLOOKUP($A936,таксономия!$1:$1048576,13,0)</f>
        <v>#N/A</v>
      </c>
      <c r="EQ936" t="e">
        <f>VLOOKUP($A936,таксономия!$1:$1048576,14,0)</f>
        <v>#N/A</v>
      </c>
    </row>
    <row r="937" spans="1:147" x14ac:dyDescent="0.25">
      <c r="A937" t="s">
        <v>1269</v>
      </c>
      <c r="C937">
        <f t="shared" si="18"/>
        <v>1</v>
      </c>
      <c r="D937" s="1">
        <v>1</v>
      </c>
      <c r="E937">
        <v>0</v>
      </c>
      <c r="F937">
        <v>0</v>
      </c>
      <c r="G937">
        <v>0</v>
      </c>
      <c r="H937">
        <v>0</v>
      </c>
      <c r="I937">
        <v>0</v>
      </c>
      <c r="J937" s="2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0</v>
      </c>
      <c r="DN937">
        <v>0</v>
      </c>
      <c r="DO937">
        <v>0</v>
      </c>
      <c r="DP937">
        <v>0</v>
      </c>
      <c r="DQ937">
        <v>0</v>
      </c>
      <c r="DR937">
        <v>0</v>
      </c>
      <c r="DS937">
        <v>0</v>
      </c>
      <c r="DT937">
        <v>0</v>
      </c>
      <c r="DU937">
        <v>0</v>
      </c>
      <c r="DV937">
        <v>0</v>
      </c>
      <c r="DW937">
        <v>0</v>
      </c>
      <c r="DX937">
        <v>0</v>
      </c>
      <c r="DY937">
        <v>0</v>
      </c>
      <c r="DZ937">
        <v>0</v>
      </c>
      <c r="EA937">
        <v>0</v>
      </c>
      <c r="EB937">
        <v>0</v>
      </c>
      <c r="EC937">
        <v>0</v>
      </c>
      <c r="ED937">
        <v>0</v>
      </c>
      <c r="EE937">
        <v>0</v>
      </c>
      <c r="EF937">
        <v>0</v>
      </c>
      <c r="EG937">
        <v>0</v>
      </c>
      <c r="EH937">
        <v>0</v>
      </c>
      <c r="EI937">
        <v>112</v>
      </c>
      <c r="EJ937" t="e">
        <f>VLOOKUP($A937,таксономия!$1:$1048576,7,0)</f>
        <v>#N/A</v>
      </c>
      <c r="EK937" t="e">
        <f>VLOOKUP($A937,таксономия!$1:$1048576,8,0)</f>
        <v>#N/A</v>
      </c>
      <c r="EL937" s="3" t="e">
        <f>VLOOKUP($A937,таксономия!$1:$1048576,9,0)</f>
        <v>#N/A</v>
      </c>
      <c r="EM937" t="e">
        <f>VLOOKUP($A937,таксономия!$1:$1048576,10,0)</f>
        <v>#N/A</v>
      </c>
      <c r="EN937" t="e">
        <f>VLOOKUP($A937,таксономия!$1:$1048576,11,0)</f>
        <v>#N/A</v>
      </c>
      <c r="EO937" t="e">
        <f>VLOOKUP($A937,таксономия!$1:$1048576,12,0)</f>
        <v>#N/A</v>
      </c>
      <c r="EP937" t="e">
        <f>VLOOKUP($A937,таксономия!$1:$1048576,13,0)</f>
        <v>#N/A</v>
      </c>
      <c r="EQ937" t="e">
        <f>VLOOKUP($A937,таксономия!$1:$1048576,14,0)</f>
        <v>#N/A</v>
      </c>
    </row>
    <row r="938" spans="1:147" x14ac:dyDescent="0.25">
      <c r="A938" t="s">
        <v>1270</v>
      </c>
      <c r="C938">
        <f t="shared" si="18"/>
        <v>1</v>
      </c>
      <c r="D938" s="1">
        <v>1</v>
      </c>
      <c r="E938">
        <v>0</v>
      </c>
      <c r="F938">
        <v>0</v>
      </c>
      <c r="G938">
        <v>0</v>
      </c>
      <c r="H938">
        <v>0</v>
      </c>
      <c r="I938">
        <v>0</v>
      </c>
      <c r="J938" s="2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0</v>
      </c>
      <c r="DT938">
        <v>0</v>
      </c>
      <c r="DU938">
        <v>0</v>
      </c>
      <c r="DV938">
        <v>0</v>
      </c>
      <c r="DW938">
        <v>0</v>
      </c>
      <c r="DX938">
        <v>0</v>
      </c>
      <c r="DY938">
        <v>0</v>
      </c>
      <c r="DZ938">
        <v>0</v>
      </c>
      <c r="EA938">
        <v>0</v>
      </c>
      <c r="EB938">
        <v>0</v>
      </c>
      <c r="EC938">
        <v>0</v>
      </c>
      <c r="ED938">
        <v>0</v>
      </c>
      <c r="EE938">
        <v>0</v>
      </c>
      <c r="EF938">
        <v>0</v>
      </c>
      <c r="EG938">
        <v>0</v>
      </c>
      <c r="EH938">
        <v>0</v>
      </c>
      <c r="EI938">
        <v>109</v>
      </c>
      <c r="EJ938" t="e">
        <f>VLOOKUP($A938,таксономия!$1:$1048576,7,0)</f>
        <v>#N/A</v>
      </c>
      <c r="EK938" t="e">
        <f>VLOOKUP($A938,таксономия!$1:$1048576,8,0)</f>
        <v>#N/A</v>
      </c>
      <c r="EL938" s="3" t="e">
        <f>VLOOKUP($A938,таксономия!$1:$1048576,9,0)</f>
        <v>#N/A</v>
      </c>
      <c r="EM938" t="e">
        <f>VLOOKUP($A938,таксономия!$1:$1048576,10,0)</f>
        <v>#N/A</v>
      </c>
      <c r="EN938" t="e">
        <f>VLOOKUP($A938,таксономия!$1:$1048576,11,0)</f>
        <v>#N/A</v>
      </c>
      <c r="EO938" t="e">
        <f>VLOOKUP($A938,таксономия!$1:$1048576,12,0)</f>
        <v>#N/A</v>
      </c>
      <c r="EP938" t="e">
        <f>VLOOKUP($A938,таксономия!$1:$1048576,13,0)</f>
        <v>#N/A</v>
      </c>
      <c r="EQ938" t="e">
        <f>VLOOKUP($A938,таксономия!$1:$1048576,14,0)</f>
        <v>#N/A</v>
      </c>
    </row>
    <row r="939" spans="1:147" x14ac:dyDescent="0.25">
      <c r="A939" t="s">
        <v>1271</v>
      </c>
      <c r="C939">
        <f t="shared" si="18"/>
        <v>1</v>
      </c>
      <c r="D939" s="1">
        <v>1</v>
      </c>
      <c r="E939">
        <v>0</v>
      </c>
      <c r="F939">
        <v>0</v>
      </c>
      <c r="G939">
        <v>0</v>
      </c>
      <c r="H939">
        <v>0</v>
      </c>
      <c r="I939">
        <v>0</v>
      </c>
      <c r="J939" s="2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0</v>
      </c>
      <c r="DO939">
        <v>0</v>
      </c>
      <c r="DP939">
        <v>0</v>
      </c>
      <c r="DQ939">
        <v>0</v>
      </c>
      <c r="DR939">
        <v>0</v>
      </c>
      <c r="DS939">
        <v>0</v>
      </c>
      <c r="DT939">
        <v>0</v>
      </c>
      <c r="DU939">
        <v>0</v>
      </c>
      <c r="DV939">
        <v>0</v>
      </c>
      <c r="DW939">
        <v>0</v>
      </c>
      <c r="DX939">
        <v>0</v>
      </c>
      <c r="DY939">
        <v>0</v>
      </c>
      <c r="DZ939">
        <v>0</v>
      </c>
      <c r="EA939">
        <v>0</v>
      </c>
      <c r="EB939">
        <v>0</v>
      </c>
      <c r="EC939">
        <v>0</v>
      </c>
      <c r="ED939">
        <v>0</v>
      </c>
      <c r="EE939">
        <v>0</v>
      </c>
      <c r="EF939">
        <v>0</v>
      </c>
      <c r="EG939">
        <v>0</v>
      </c>
      <c r="EH939">
        <v>0</v>
      </c>
      <c r="EI939">
        <v>109</v>
      </c>
      <c r="EJ939" t="e">
        <f>VLOOKUP($A939,таксономия!$1:$1048576,7,0)</f>
        <v>#N/A</v>
      </c>
      <c r="EK939" t="e">
        <f>VLOOKUP($A939,таксономия!$1:$1048576,8,0)</f>
        <v>#N/A</v>
      </c>
      <c r="EL939" s="3" t="e">
        <f>VLOOKUP($A939,таксономия!$1:$1048576,9,0)</f>
        <v>#N/A</v>
      </c>
      <c r="EM939" t="e">
        <f>VLOOKUP($A939,таксономия!$1:$1048576,10,0)</f>
        <v>#N/A</v>
      </c>
      <c r="EN939" t="e">
        <f>VLOOKUP($A939,таксономия!$1:$1048576,11,0)</f>
        <v>#N/A</v>
      </c>
      <c r="EO939" t="e">
        <f>VLOOKUP($A939,таксономия!$1:$1048576,12,0)</f>
        <v>#N/A</v>
      </c>
      <c r="EP939" t="e">
        <f>VLOOKUP($A939,таксономия!$1:$1048576,13,0)</f>
        <v>#N/A</v>
      </c>
      <c r="EQ939" t="e">
        <f>VLOOKUP($A939,таксономия!$1:$1048576,14,0)</f>
        <v>#N/A</v>
      </c>
    </row>
    <row r="940" spans="1:147" x14ac:dyDescent="0.25">
      <c r="A940" t="s">
        <v>1272</v>
      </c>
      <c r="C940">
        <f t="shared" si="18"/>
        <v>1</v>
      </c>
      <c r="D940" s="1">
        <v>1</v>
      </c>
      <c r="E940">
        <v>0</v>
      </c>
      <c r="F940">
        <v>0</v>
      </c>
      <c r="G940">
        <v>0</v>
      </c>
      <c r="H940">
        <v>0</v>
      </c>
      <c r="I940">
        <v>0</v>
      </c>
      <c r="J940" s="2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  <c r="DT940">
        <v>0</v>
      </c>
      <c r="DU940">
        <v>0</v>
      </c>
      <c r="DV940">
        <v>0</v>
      </c>
      <c r="DW940">
        <v>0</v>
      </c>
      <c r="DX940">
        <v>0</v>
      </c>
      <c r="DY940">
        <v>0</v>
      </c>
      <c r="DZ940">
        <v>0</v>
      </c>
      <c r="EA940">
        <v>0</v>
      </c>
      <c r="EB940">
        <v>0</v>
      </c>
      <c r="EC940">
        <v>0</v>
      </c>
      <c r="ED940">
        <v>0</v>
      </c>
      <c r="EE940">
        <v>0</v>
      </c>
      <c r="EF940">
        <v>0</v>
      </c>
      <c r="EG940">
        <v>0</v>
      </c>
      <c r="EH940">
        <v>0</v>
      </c>
      <c r="EI940">
        <v>112</v>
      </c>
      <c r="EJ940" t="e">
        <f>VLOOKUP($A940,таксономия!$1:$1048576,7,0)</f>
        <v>#N/A</v>
      </c>
      <c r="EK940" t="e">
        <f>VLOOKUP($A940,таксономия!$1:$1048576,8,0)</f>
        <v>#N/A</v>
      </c>
      <c r="EL940" s="3" t="e">
        <f>VLOOKUP($A940,таксономия!$1:$1048576,9,0)</f>
        <v>#N/A</v>
      </c>
      <c r="EM940" t="e">
        <f>VLOOKUP($A940,таксономия!$1:$1048576,10,0)</f>
        <v>#N/A</v>
      </c>
      <c r="EN940" t="e">
        <f>VLOOKUP($A940,таксономия!$1:$1048576,11,0)</f>
        <v>#N/A</v>
      </c>
      <c r="EO940" t="e">
        <f>VLOOKUP($A940,таксономия!$1:$1048576,12,0)</f>
        <v>#N/A</v>
      </c>
      <c r="EP940" t="e">
        <f>VLOOKUP($A940,таксономия!$1:$1048576,13,0)</f>
        <v>#N/A</v>
      </c>
      <c r="EQ940" t="e">
        <f>VLOOKUP($A940,таксономия!$1:$1048576,14,0)</f>
        <v>#N/A</v>
      </c>
    </row>
    <row r="941" spans="1:147" x14ac:dyDescent="0.25">
      <c r="A941" t="s">
        <v>1273</v>
      </c>
      <c r="C941">
        <f t="shared" si="18"/>
        <v>1</v>
      </c>
      <c r="D941" s="1">
        <v>1</v>
      </c>
      <c r="E941">
        <v>0</v>
      </c>
      <c r="F941">
        <v>0</v>
      </c>
      <c r="G941">
        <v>0</v>
      </c>
      <c r="H941">
        <v>0</v>
      </c>
      <c r="I941">
        <v>0</v>
      </c>
      <c r="J941" s="2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0</v>
      </c>
      <c r="DR941">
        <v>0</v>
      </c>
      <c r="DS941">
        <v>0</v>
      </c>
      <c r="DT941">
        <v>0</v>
      </c>
      <c r="DU941">
        <v>0</v>
      </c>
      <c r="DV941">
        <v>0</v>
      </c>
      <c r="DW941">
        <v>0</v>
      </c>
      <c r="DX941">
        <v>0</v>
      </c>
      <c r="DY941">
        <v>0</v>
      </c>
      <c r="DZ941">
        <v>0</v>
      </c>
      <c r="EA941">
        <v>0</v>
      </c>
      <c r="EB941">
        <v>0</v>
      </c>
      <c r="EC941">
        <v>0</v>
      </c>
      <c r="ED941">
        <v>0</v>
      </c>
      <c r="EE941">
        <v>0</v>
      </c>
      <c r="EF941">
        <v>0</v>
      </c>
      <c r="EG941">
        <v>0</v>
      </c>
      <c r="EH941">
        <v>0</v>
      </c>
      <c r="EI941">
        <v>112</v>
      </c>
      <c r="EJ941" t="e">
        <f>VLOOKUP($A941,таксономия!$1:$1048576,7,0)</f>
        <v>#N/A</v>
      </c>
      <c r="EK941" t="e">
        <f>VLOOKUP($A941,таксономия!$1:$1048576,8,0)</f>
        <v>#N/A</v>
      </c>
      <c r="EL941" s="3" t="e">
        <f>VLOOKUP($A941,таксономия!$1:$1048576,9,0)</f>
        <v>#N/A</v>
      </c>
      <c r="EM941" t="e">
        <f>VLOOKUP($A941,таксономия!$1:$1048576,10,0)</f>
        <v>#N/A</v>
      </c>
      <c r="EN941" t="e">
        <f>VLOOKUP($A941,таксономия!$1:$1048576,11,0)</f>
        <v>#N/A</v>
      </c>
      <c r="EO941" t="e">
        <f>VLOOKUP($A941,таксономия!$1:$1048576,12,0)</f>
        <v>#N/A</v>
      </c>
      <c r="EP941" t="e">
        <f>VLOOKUP($A941,таксономия!$1:$1048576,13,0)</f>
        <v>#N/A</v>
      </c>
      <c r="EQ941" t="e">
        <f>VLOOKUP($A941,таксономия!$1:$1048576,14,0)</f>
        <v>#N/A</v>
      </c>
    </row>
    <row r="942" spans="1:147" x14ac:dyDescent="0.25">
      <c r="A942" t="s">
        <v>1274</v>
      </c>
      <c r="C942">
        <f t="shared" si="18"/>
        <v>1</v>
      </c>
      <c r="D942" s="1">
        <v>1</v>
      </c>
      <c r="E942">
        <v>0</v>
      </c>
      <c r="F942">
        <v>0</v>
      </c>
      <c r="G942">
        <v>0</v>
      </c>
      <c r="H942">
        <v>0</v>
      </c>
      <c r="I942">
        <v>0</v>
      </c>
      <c r="J942" s="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>
        <v>0</v>
      </c>
      <c r="DN942">
        <v>0</v>
      </c>
      <c r="DO942">
        <v>0</v>
      </c>
      <c r="DP942">
        <v>0</v>
      </c>
      <c r="DQ942">
        <v>0</v>
      </c>
      <c r="DR942">
        <v>0</v>
      </c>
      <c r="DS942">
        <v>0</v>
      </c>
      <c r="DT942">
        <v>0</v>
      </c>
      <c r="DU942">
        <v>0</v>
      </c>
      <c r="DV942">
        <v>0</v>
      </c>
      <c r="DW942">
        <v>0</v>
      </c>
      <c r="DX942">
        <v>0</v>
      </c>
      <c r="DY942">
        <v>0</v>
      </c>
      <c r="DZ942">
        <v>0</v>
      </c>
      <c r="EA942">
        <v>0</v>
      </c>
      <c r="EB942">
        <v>0</v>
      </c>
      <c r="EC942">
        <v>0</v>
      </c>
      <c r="ED942">
        <v>0</v>
      </c>
      <c r="EE942">
        <v>0</v>
      </c>
      <c r="EF942">
        <v>0</v>
      </c>
      <c r="EG942">
        <v>0</v>
      </c>
      <c r="EH942">
        <v>0</v>
      </c>
      <c r="EI942">
        <v>112</v>
      </c>
      <c r="EJ942" t="e">
        <f>VLOOKUP($A942,таксономия!$1:$1048576,7,0)</f>
        <v>#N/A</v>
      </c>
      <c r="EK942" t="e">
        <f>VLOOKUP($A942,таксономия!$1:$1048576,8,0)</f>
        <v>#N/A</v>
      </c>
      <c r="EL942" s="3" t="e">
        <f>VLOOKUP($A942,таксономия!$1:$1048576,9,0)</f>
        <v>#N/A</v>
      </c>
      <c r="EM942" t="e">
        <f>VLOOKUP($A942,таксономия!$1:$1048576,10,0)</f>
        <v>#N/A</v>
      </c>
      <c r="EN942" t="e">
        <f>VLOOKUP($A942,таксономия!$1:$1048576,11,0)</f>
        <v>#N/A</v>
      </c>
      <c r="EO942" t="e">
        <f>VLOOKUP($A942,таксономия!$1:$1048576,12,0)</f>
        <v>#N/A</v>
      </c>
      <c r="EP942" t="e">
        <f>VLOOKUP($A942,таксономия!$1:$1048576,13,0)</f>
        <v>#N/A</v>
      </c>
      <c r="EQ942" t="e">
        <f>VLOOKUP($A942,таксономия!$1:$1048576,14,0)</f>
        <v>#N/A</v>
      </c>
    </row>
    <row r="943" spans="1:147" x14ac:dyDescent="0.25">
      <c r="A943" t="s">
        <v>1275</v>
      </c>
      <c r="C943">
        <f t="shared" si="18"/>
        <v>1</v>
      </c>
      <c r="D943" s="1">
        <v>1</v>
      </c>
      <c r="E943">
        <v>0</v>
      </c>
      <c r="F943">
        <v>0</v>
      </c>
      <c r="G943">
        <v>0</v>
      </c>
      <c r="H943">
        <v>0</v>
      </c>
      <c r="I943">
        <v>0</v>
      </c>
      <c r="J943" s="2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0</v>
      </c>
      <c r="DU943">
        <v>0</v>
      </c>
      <c r="DV943">
        <v>0</v>
      </c>
      <c r="DW943">
        <v>0</v>
      </c>
      <c r="DX943">
        <v>0</v>
      </c>
      <c r="DY943">
        <v>0</v>
      </c>
      <c r="DZ943">
        <v>0</v>
      </c>
      <c r="EA943">
        <v>0</v>
      </c>
      <c r="EB943">
        <v>0</v>
      </c>
      <c r="EC943">
        <v>0</v>
      </c>
      <c r="ED943">
        <v>0</v>
      </c>
      <c r="EE943">
        <v>0</v>
      </c>
      <c r="EF943">
        <v>0</v>
      </c>
      <c r="EG943">
        <v>0</v>
      </c>
      <c r="EH943">
        <v>0</v>
      </c>
      <c r="EI943">
        <v>112</v>
      </c>
      <c r="EJ943" t="e">
        <f>VLOOKUP($A943,таксономия!$1:$1048576,7,0)</f>
        <v>#N/A</v>
      </c>
      <c r="EK943" t="e">
        <f>VLOOKUP($A943,таксономия!$1:$1048576,8,0)</f>
        <v>#N/A</v>
      </c>
      <c r="EL943" s="3" t="e">
        <f>VLOOKUP($A943,таксономия!$1:$1048576,9,0)</f>
        <v>#N/A</v>
      </c>
      <c r="EM943" t="e">
        <f>VLOOKUP($A943,таксономия!$1:$1048576,10,0)</f>
        <v>#N/A</v>
      </c>
      <c r="EN943" t="e">
        <f>VLOOKUP($A943,таксономия!$1:$1048576,11,0)</f>
        <v>#N/A</v>
      </c>
      <c r="EO943" t="e">
        <f>VLOOKUP($A943,таксономия!$1:$1048576,12,0)</f>
        <v>#N/A</v>
      </c>
      <c r="EP943" t="e">
        <f>VLOOKUP($A943,таксономия!$1:$1048576,13,0)</f>
        <v>#N/A</v>
      </c>
      <c r="EQ943" t="e">
        <f>VLOOKUP($A943,таксономия!$1:$1048576,14,0)</f>
        <v>#N/A</v>
      </c>
    </row>
    <row r="944" spans="1:147" x14ac:dyDescent="0.25">
      <c r="A944" t="s">
        <v>1277</v>
      </c>
      <c r="C944">
        <f t="shared" si="18"/>
        <v>1</v>
      </c>
      <c r="D944" s="1">
        <v>1</v>
      </c>
      <c r="E944">
        <v>0</v>
      </c>
      <c r="F944">
        <v>0</v>
      </c>
      <c r="G944">
        <v>0</v>
      </c>
      <c r="H944">
        <v>0</v>
      </c>
      <c r="I944">
        <v>0</v>
      </c>
      <c r="J944" s="2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0</v>
      </c>
      <c r="DP944">
        <v>0</v>
      </c>
      <c r="DQ944">
        <v>0</v>
      </c>
      <c r="DR944">
        <v>0</v>
      </c>
      <c r="DS944">
        <v>0</v>
      </c>
      <c r="DT944">
        <v>0</v>
      </c>
      <c r="DU944">
        <v>0</v>
      </c>
      <c r="DV944">
        <v>0</v>
      </c>
      <c r="DW944">
        <v>0</v>
      </c>
      <c r="DX944">
        <v>0</v>
      </c>
      <c r="DY944">
        <v>0</v>
      </c>
      <c r="DZ944">
        <v>0</v>
      </c>
      <c r="EA944">
        <v>0</v>
      </c>
      <c r="EB944">
        <v>0</v>
      </c>
      <c r="EC944">
        <v>0</v>
      </c>
      <c r="ED944">
        <v>0</v>
      </c>
      <c r="EE944">
        <v>0</v>
      </c>
      <c r="EF944">
        <v>0</v>
      </c>
      <c r="EG944">
        <v>0</v>
      </c>
      <c r="EH944">
        <v>0</v>
      </c>
      <c r="EI944">
        <v>112</v>
      </c>
      <c r="EJ944" t="e">
        <f>VLOOKUP($A944,таксономия!$1:$1048576,7,0)</f>
        <v>#N/A</v>
      </c>
      <c r="EK944" t="e">
        <f>VLOOKUP($A944,таксономия!$1:$1048576,8,0)</f>
        <v>#N/A</v>
      </c>
      <c r="EL944" s="3" t="e">
        <f>VLOOKUP($A944,таксономия!$1:$1048576,9,0)</f>
        <v>#N/A</v>
      </c>
      <c r="EM944" t="e">
        <f>VLOOKUP($A944,таксономия!$1:$1048576,10,0)</f>
        <v>#N/A</v>
      </c>
      <c r="EN944" t="e">
        <f>VLOOKUP($A944,таксономия!$1:$1048576,11,0)</f>
        <v>#N/A</v>
      </c>
      <c r="EO944" t="e">
        <f>VLOOKUP($A944,таксономия!$1:$1048576,12,0)</f>
        <v>#N/A</v>
      </c>
      <c r="EP944" t="e">
        <f>VLOOKUP($A944,таксономия!$1:$1048576,13,0)</f>
        <v>#N/A</v>
      </c>
      <c r="EQ944" t="e">
        <f>VLOOKUP($A944,таксономия!$1:$1048576,14,0)</f>
        <v>#N/A</v>
      </c>
    </row>
    <row r="945" spans="1:147" x14ac:dyDescent="0.25">
      <c r="A945" t="s">
        <v>1280</v>
      </c>
      <c r="C945">
        <f t="shared" si="18"/>
        <v>1</v>
      </c>
      <c r="D945" s="1">
        <v>1</v>
      </c>
      <c r="E945">
        <v>0</v>
      </c>
      <c r="F945">
        <v>0</v>
      </c>
      <c r="G945">
        <v>0</v>
      </c>
      <c r="H945">
        <v>0</v>
      </c>
      <c r="I945">
        <v>0</v>
      </c>
      <c r="J945" s="2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0</v>
      </c>
      <c r="DS945">
        <v>0</v>
      </c>
      <c r="DT945">
        <v>0</v>
      </c>
      <c r="DU945">
        <v>0</v>
      </c>
      <c r="DV945">
        <v>0</v>
      </c>
      <c r="DW945">
        <v>0</v>
      </c>
      <c r="DX945">
        <v>0</v>
      </c>
      <c r="DY945">
        <v>0</v>
      </c>
      <c r="DZ945">
        <v>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110</v>
      </c>
      <c r="EJ945" t="str">
        <f>VLOOKUP($A945,таксономия!$1:$1048576,7,0)</f>
        <v>Bacteria</v>
      </c>
      <c r="EK945" t="str">
        <f>VLOOKUP($A945,таксономия!$1:$1048576,8,0)</f>
        <v xml:space="preserve"> Proteobacteria</v>
      </c>
      <c r="EL945" s="3" t="str">
        <f>VLOOKUP($A945,таксономия!$1:$1048576,9,0)</f>
        <v xml:space="preserve"> Gammaproteobacteria</v>
      </c>
      <c r="EM945" t="str">
        <f>VLOOKUP($A945,таксономия!$1:$1048576,10,0)</f>
        <v xml:space="preserve"> Pasteurellales</v>
      </c>
      <c r="EN945" t="str">
        <f>VLOOKUP($A945,таксономия!$1:$1048576,11,0)</f>
        <v>Pasteurellaceae</v>
      </c>
      <c r="EO945" t="str">
        <f>VLOOKUP($A945,таксономия!$1:$1048576,12,0)</f>
        <v xml:space="preserve"> Haemophilus.</v>
      </c>
      <c r="EP945">
        <f>VLOOKUP($A945,таксономия!$1:$1048576,13,0)</f>
        <v>0</v>
      </c>
      <c r="EQ945">
        <f>VLOOKUP($A945,таксономия!$1:$1048576,14,0)</f>
        <v>0</v>
      </c>
    </row>
    <row r="946" spans="1:147" x14ac:dyDescent="0.25">
      <c r="A946" t="s">
        <v>1281</v>
      </c>
      <c r="C946">
        <f t="shared" si="18"/>
        <v>1</v>
      </c>
      <c r="D946" s="1">
        <v>1</v>
      </c>
      <c r="E946">
        <v>0</v>
      </c>
      <c r="F946">
        <v>0</v>
      </c>
      <c r="G946">
        <v>0</v>
      </c>
      <c r="H946">
        <v>0</v>
      </c>
      <c r="I946">
        <v>0</v>
      </c>
      <c r="J946" s="2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0</v>
      </c>
      <c r="DT946">
        <v>0</v>
      </c>
      <c r="DU946">
        <v>0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0</v>
      </c>
      <c r="EB946">
        <v>0</v>
      </c>
      <c r="EC946">
        <v>0</v>
      </c>
      <c r="ED946">
        <v>0</v>
      </c>
      <c r="EE946">
        <v>0</v>
      </c>
      <c r="EF946">
        <v>0</v>
      </c>
      <c r="EG946">
        <v>0</v>
      </c>
      <c r="EH946">
        <v>0</v>
      </c>
      <c r="EI946">
        <v>108</v>
      </c>
      <c r="EJ946" t="e">
        <f>VLOOKUP($A946,таксономия!$1:$1048576,7,0)</f>
        <v>#N/A</v>
      </c>
      <c r="EK946" t="e">
        <f>VLOOKUP($A946,таксономия!$1:$1048576,8,0)</f>
        <v>#N/A</v>
      </c>
      <c r="EL946" s="3" t="e">
        <f>VLOOKUP($A946,таксономия!$1:$1048576,9,0)</f>
        <v>#N/A</v>
      </c>
      <c r="EM946" t="e">
        <f>VLOOKUP($A946,таксономия!$1:$1048576,10,0)</f>
        <v>#N/A</v>
      </c>
      <c r="EN946" t="e">
        <f>VLOOKUP($A946,таксономия!$1:$1048576,11,0)</f>
        <v>#N/A</v>
      </c>
      <c r="EO946" t="e">
        <f>VLOOKUP($A946,таксономия!$1:$1048576,12,0)</f>
        <v>#N/A</v>
      </c>
      <c r="EP946" t="e">
        <f>VLOOKUP($A946,таксономия!$1:$1048576,13,0)</f>
        <v>#N/A</v>
      </c>
      <c r="EQ946" t="e">
        <f>VLOOKUP($A946,таксономия!$1:$1048576,14,0)</f>
        <v>#N/A</v>
      </c>
    </row>
    <row r="947" spans="1:147" x14ac:dyDescent="0.25">
      <c r="A947" t="s">
        <v>1283</v>
      </c>
      <c r="C947">
        <f t="shared" si="18"/>
        <v>1</v>
      </c>
      <c r="D947" s="1">
        <v>1</v>
      </c>
      <c r="E947">
        <v>0</v>
      </c>
      <c r="F947">
        <v>0</v>
      </c>
      <c r="G947">
        <v>0</v>
      </c>
      <c r="H947">
        <v>0</v>
      </c>
      <c r="I947">
        <v>0</v>
      </c>
      <c r="J947" s="2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0</v>
      </c>
      <c r="DN947">
        <v>0</v>
      </c>
      <c r="DO947">
        <v>0</v>
      </c>
      <c r="DP947">
        <v>0</v>
      </c>
      <c r="DQ947">
        <v>0</v>
      </c>
      <c r="DR947">
        <v>0</v>
      </c>
      <c r="DS947">
        <v>0</v>
      </c>
      <c r="DT947">
        <v>0</v>
      </c>
      <c r="DU947">
        <v>0</v>
      </c>
      <c r="DV947">
        <v>0</v>
      </c>
      <c r="DW947">
        <v>0</v>
      </c>
      <c r="DX947">
        <v>0</v>
      </c>
      <c r="DY947">
        <v>0</v>
      </c>
      <c r="DZ947">
        <v>0</v>
      </c>
      <c r="EA947">
        <v>0</v>
      </c>
      <c r="EB947">
        <v>0</v>
      </c>
      <c r="EC947">
        <v>0</v>
      </c>
      <c r="ED947">
        <v>0</v>
      </c>
      <c r="EE947">
        <v>0</v>
      </c>
      <c r="EF947">
        <v>0</v>
      </c>
      <c r="EG947">
        <v>0</v>
      </c>
      <c r="EH947">
        <v>0</v>
      </c>
      <c r="EI947">
        <v>67</v>
      </c>
      <c r="EJ947" t="e">
        <f>VLOOKUP($A947,таксономия!$1:$1048576,7,0)</f>
        <v>#N/A</v>
      </c>
      <c r="EK947" t="e">
        <f>VLOOKUP($A947,таксономия!$1:$1048576,8,0)</f>
        <v>#N/A</v>
      </c>
      <c r="EL947" s="3" t="e">
        <f>VLOOKUP($A947,таксономия!$1:$1048576,9,0)</f>
        <v>#N/A</v>
      </c>
      <c r="EM947" t="e">
        <f>VLOOKUP($A947,таксономия!$1:$1048576,10,0)</f>
        <v>#N/A</v>
      </c>
      <c r="EN947" t="e">
        <f>VLOOKUP($A947,таксономия!$1:$1048576,11,0)</f>
        <v>#N/A</v>
      </c>
      <c r="EO947" t="e">
        <f>VLOOKUP($A947,таксономия!$1:$1048576,12,0)</f>
        <v>#N/A</v>
      </c>
      <c r="EP947" t="e">
        <f>VLOOKUP($A947,таксономия!$1:$1048576,13,0)</f>
        <v>#N/A</v>
      </c>
      <c r="EQ947" t="e">
        <f>VLOOKUP($A947,таксономия!$1:$1048576,14,0)</f>
        <v>#N/A</v>
      </c>
    </row>
    <row r="948" spans="1:147" x14ac:dyDescent="0.25">
      <c r="A948" t="s">
        <v>1284</v>
      </c>
      <c r="C948">
        <f t="shared" si="18"/>
        <v>1</v>
      </c>
      <c r="D948" s="1">
        <v>1</v>
      </c>
      <c r="E948">
        <v>0</v>
      </c>
      <c r="F948">
        <v>0</v>
      </c>
      <c r="G948">
        <v>0</v>
      </c>
      <c r="H948">
        <v>0</v>
      </c>
      <c r="I948">
        <v>0</v>
      </c>
      <c r="J948" s="2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  <c r="DT948">
        <v>0</v>
      </c>
      <c r="DU948">
        <v>0</v>
      </c>
      <c r="DV948">
        <v>0</v>
      </c>
      <c r="DW948">
        <v>0</v>
      </c>
      <c r="DX948">
        <v>0</v>
      </c>
      <c r="DY948">
        <v>0</v>
      </c>
      <c r="DZ948">
        <v>0</v>
      </c>
      <c r="EA948">
        <v>0</v>
      </c>
      <c r="EB948">
        <v>0</v>
      </c>
      <c r="EC948">
        <v>0</v>
      </c>
      <c r="ED948">
        <v>0</v>
      </c>
      <c r="EE948">
        <v>0</v>
      </c>
      <c r="EF948">
        <v>0</v>
      </c>
      <c r="EG948">
        <v>0</v>
      </c>
      <c r="EH948">
        <v>0</v>
      </c>
      <c r="EI948">
        <v>74</v>
      </c>
      <c r="EJ948" t="e">
        <f>VLOOKUP($A948,таксономия!$1:$1048576,7,0)</f>
        <v>#N/A</v>
      </c>
      <c r="EK948" t="e">
        <f>VLOOKUP($A948,таксономия!$1:$1048576,8,0)</f>
        <v>#N/A</v>
      </c>
      <c r="EL948" s="3" t="e">
        <f>VLOOKUP($A948,таксономия!$1:$1048576,9,0)</f>
        <v>#N/A</v>
      </c>
      <c r="EM948" t="e">
        <f>VLOOKUP($A948,таксономия!$1:$1048576,10,0)</f>
        <v>#N/A</v>
      </c>
      <c r="EN948" t="e">
        <f>VLOOKUP($A948,таксономия!$1:$1048576,11,0)</f>
        <v>#N/A</v>
      </c>
      <c r="EO948" t="e">
        <f>VLOOKUP($A948,таксономия!$1:$1048576,12,0)</f>
        <v>#N/A</v>
      </c>
      <c r="EP948" t="e">
        <f>VLOOKUP($A948,таксономия!$1:$1048576,13,0)</f>
        <v>#N/A</v>
      </c>
      <c r="EQ948" t="e">
        <f>VLOOKUP($A948,таксономия!$1:$1048576,14,0)</f>
        <v>#N/A</v>
      </c>
    </row>
    <row r="949" spans="1:147" x14ac:dyDescent="0.25">
      <c r="A949" t="s">
        <v>1285</v>
      </c>
      <c r="C949">
        <f t="shared" si="18"/>
        <v>1</v>
      </c>
      <c r="D949" s="1">
        <v>1</v>
      </c>
      <c r="E949">
        <v>0</v>
      </c>
      <c r="F949">
        <v>0</v>
      </c>
      <c r="G949">
        <v>0</v>
      </c>
      <c r="H949">
        <v>0</v>
      </c>
      <c r="I949">
        <v>0</v>
      </c>
      <c r="J949" s="2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0</v>
      </c>
      <c r="DR949">
        <v>0</v>
      </c>
      <c r="DS949">
        <v>0</v>
      </c>
      <c r="DT949">
        <v>0</v>
      </c>
      <c r="DU949">
        <v>0</v>
      </c>
      <c r="DV949">
        <v>0</v>
      </c>
      <c r="DW949">
        <v>0</v>
      </c>
      <c r="DX949">
        <v>0</v>
      </c>
      <c r="DY949">
        <v>0</v>
      </c>
      <c r="DZ949">
        <v>0</v>
      </c>
      <c r="EA949">
        <v>0</v>
      </c>
      <c r="EB949">
        <v>0</v>
      </c>
      <c r="EC949">
        <v>0</v>
      </c>
      <c r="ED949">
        <v>0</v>
      </c>
      <c r="EE949">
        <v>0</v>
      </c>
      <c r="EF949">
        <v>0</v>
      </c>
      <c r="EG949">
        <v>0</v>
      </c>
      <c r="EH949">
        <v>0</v>
      </c>
      <c r="EI949">
        <v>108</v>
      </c>
      <c r="EJ949" t="e">
        <f>VLOOKUP($A949,таксономия!$1:$1048576,7,0)</f>
        <v>#N/A</v>
      </c>
      <c r="EK949" t="e">
        <f>VLOOKUP($A949,таксономия!$1:$1048576,8,0)</f>
        <v>#N/A</v>
      </c>
      <c r="EL949" s="3" t="e">
        <f>VLOOKUP($A949,таксономия!$1:$1048576,9,0)</f>
        <v>#N/A</v>
      </c>
      <c r="EM949" t="e">
        <f>VLOOKUP($A949,таксономия!$1:$1048576,10,0)</f>
        <v>#N/A</v>
      </c>
      <c r="EN949" t="e">
        <f>VLOOKUP($A949,таксономия!$1:$1048576,11,0)</f>
        <v>#N/A</v>
      </c>
      <c r="EO949" t="e">
        <f>VLOOKUP($A949,таксономия!$1:$1048576,12,0)</f>
        <v>#N/A</v>
      </c>
      <c r="EP949" t="e">
        <f>VLOOKUP($A949,таксономия!$1:$1048576,13,0)</f>
        <v>#N/A</v>
      </c>
      <c r="EQ949" t="e">
        <f>VLOOKUP($A949,таксономия!$1:$1048576,14,0)</f>
        <v>#N/A</v>
      </c>
    </row>
    <row r="950" spans="1:147" x14ac:dyDescent="0.25">
      <c r="A950" t="s">
        <v>1286</v>
      </c>
      <c r="C950">
        <f t="shared" si="18"/>
        <v>1</v>
      </c>
      <c r="D950" s="1">
        <v>1</v>
      </c>
      <c r="E950">
        <v>0</v>
      </c>
      <c r="F950">
        <v>0</v>
      </c>
      <c r="G950">
        <v>0</v>
      </c>
      <c r="H950">
        <v>0</v>
      </c>
      <c r="I950">
        <v>0</v>
      </c>
      <c r="J950" s="2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  <c r="DT950">
        <v>0</v>
      </c>
      <c r="DU950">
        <v>0</v>
      </c>
      <c r="DV950">
        <v>0</v>
      </c>
      <c r="DW950">
        <v>0</v>
      </c>
      <c r="DX950">
        <v>0</v>
      </c>
      <c r="DY950">
        <v>0</v>
      </c>
      <c r="DZ950">
        <v>0</v>
      </c>
      <c r="EA950">
        <v>0</v>
      </c>
      <c r="EB950">
        <v>0</v>
      </c>
      <c r="EC950">
        <v>0</v>
      </c>
      <c r="ED950">
        <v>0</v>
      </c>
      <c r="EE950">
        <v>0</v>
      </c>
      <c r="EF950">
        <v>0</v>
      </c>
      <c r="EG950">
        <v>0</v>
      </c>
      <c r="EH950">
        <v>0</v>
      </c>
      <c r="EI950">
        <v>110</v>
      </c>
      <c r="EJ950" t="e">
        <f>VLOOKUP($A950,таксономия!$1:$1048576,7,0)</f>
        <v>#N/A</v>
      </c>
      <c r="EK950" t="e">
        <f>VLOOKUP($A950,таксономия!$1:$1048576,8,0)</f>
        <v>#N/A</v>
      </c>
      <c r="EL950" s="3" t="e">
        <f>VLOOKUP($A950,таксономия!$1:$1048576,9,0)</f>
        <v>#N/A</v>
      </c>
      <c r="EM950" t="e">
        <f>VLOOKUP($A950,таксономия!$1:$1048576,10,0)</f>
        <v>#N/A</v>
      </c>
      <c r="EN950" t="e">
        <f>VLOOKUP($A950,таксономия!$1:$1048576,11,0)</f>
        <v>#N/A</v>
      </c>
      <c r="EO950" t="e">
        <f>VLOOKUP($A950,таксономия!$1:$1048576,12,0)</f>
        <v>#N/A</v>
      </c>
      <c r="EP950" t="e">
        <f>VLOOKUP($A950,таксономия!$1:$1048576,13,0)</f>
        <v>#N/A</v>
      </c>
      <c r="EQ950" t="e">
        <f>VLOOKUP($A950,таксономия!$1:$1048576,14,0)</f>
        <v>#N/A</v>
      </c>
    </row>
    <row r="951" spans="1:147" x14ac:dyDescent="0.25">
      <c r="A951" t="s">
        <v>1287</v>
      </c>
      <c r="C951">
        <f t="shared" si="18"/>
        <v>1</v>
      </c>
      <c r="D951" s="1">
        <v>1</v>
      </c>
      <c r="E951">
        <v>0</v>
      </c>
      <c r="F951">
        <v>0</v>
      </c>
      <c r="G951">
        <v>0</v>
      </c>
      <c r="H951">
        <v>0</v>
      </c>
      <c r="I951">
        <v>0</v>
      </c>
      <c r="J951" s="2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0</v>
      </c>
      <c r="DT951">
        <v>0</v>
      </c>
      <c r="DU951">
        <v>0</v>
      </c>
      <c r="DV951">
        <v>0</v>
      </c>
      <c r="DW951">
        <v>0</v>
      </c>
      <c r="DX951">
        <v>0</v>
      </c>
      <c r="DY951">
        <v>0</v>
      </c>
      <c r="DZ951">
        <v>0</v>
      </c>
      <c r="EA951">
        <v>0</v>
      </c>
      <c r="EB951">
        <v>0</v>
      </c>
      <c r="EC951">
        <v>0</v>
      </c>
      <c r="ED951">
        <v>0</v>
      </c>
      <c r="EE951">
        <v>0</v>
      </c>
      <c r="EF951">
        <v>0</v>
      </c>
      <c r="EG951">
        <v>0</v>
      </c>
      <c r="EH951">
        <v>0</v>
      </c>
      <c r="EI951">
        <v>107</v>
      </c>
      <c r="EJ951" t="str">
        <f>VLOOKUP($A951,таксономия!$1:$1048576,7,0)</f>
        <v>Bacteria</v>
      </c>
      <c r="EK951" t="str">
        <f>VLOOKUP($A951,таксономия!$1:$1048576,8,0)</f>
        <v xml:space="preserve"> Proteobacteria</v>
      </c>
      <c r="EL951" s="3" t="str">
        <f>VLOOKUP($A951,таксономия!$1:$1048576,9,0)</f>
        <v xml:space="preserve"> Gammaproteobacteria</v>
      </c>
      <c r="EM951" t="str">
        <f>VLOOKUP($A951,таксономия!$1:$1048576,10,0)</f>
        <v xml:space="preserve"> Chromatiales</v>
      </c>
      <c r="EN951" t="str">
        <f>VLOOKUP($A951,таксономия!$1:$1048576,11,0)</f>
        <v>Chromatiaceae</v>
      </c>
      <c r="EO951" t="str">
        <f>VLOOKUP($A951,таксономия!$1:$1048576,12,0)</f>
        <v xml:space="preserve"> Thiocapsa.</v>
      </c>
      <c r="EP951">
        <f>VLOOKUP($A951,таксономия!$1:$1048576,13,0)</f>
        <v>0</v>
      </c>
      <c r="EQ951">
        <f>VLOOKUP($A951,таксономия!$1:$1048576,14,0)</f>
        <v>0</v>
      </c>
    </row>
    <row r="952" spans="1:147" x14ac:dyDescent="0.25">
      <c r="A952" t="s">
        <v>1296</v>
      </c>
      <c r="C952">
        <f t="shared" si="18"/>
        <v>1</v>
      </c>
      <c r="D952" s="1">
        <v>1</v>
      </c>
      <c r="E952">
        <v>0</v>
      </c>
      <c r="F952">
        <v>0</v>
      </c>
      <c r="G952">
        <v>0</v>
      </c>
      <c r="H952">
        <v>0</v>
      </c>
      <c r="I952">
        <v>0</v>
      </c>
      <c r="J952" s="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0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0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0</v>
      </c>
      <c r="DT952">
        <v>0</v>
      </c>
      <c r="DU952">
        <v>0</v>
      </c>
      <c r="DV952">
        <v>0</v>
      </c>
      <c r="DW952">
        <v>0</v>
      </c>
      <c r="DX952">
        <v>0</v>
      </c>
      <c r="DY952">
        <v>0</v>
      </c>
      <c r="DZ952">
        <v>0</v>
      </c>
      <c r="EA952">
        <v>0</v>
      </c>
      <c r="EB952">
        <v>0</v>
      </c>
      <c r="EC952">
        <v>0</v>
      </c>
      <c r="ED952">
        <v>0</v>
      </c>
      <c r="EE952">
        <v>0</v>
      </c>
      <c r="EF952">
        <v>0</v>
      </c>
      <c r="EG952">
        <v>0</v>
      </c>
      <c r="EH952">
        <v>0</v>
      </c>
      <c r="EI952">
        <v>112</v>
      </c>
      <c r="EJ952" t="e">
        <f>VLOOKUP($A952,таксономия!$1:$1048576,7,0)</f>
        <v>#N/A</v>
      </c>
      <c r="EK952" t="e">
        <f>VLOOKUP($A952,таксономия!$1:$1048576,8,0)</f>
        <v>#N/A</v>
      </c>
      <c r="EL952" s="3" t="e">
        <f>VLOOKUP($A952,таксономия!$1:$1048576,9,0)</f>
        <v>#N/A</v>
      </c>
      <c r="EM952" t="e">
        <f>VLOOKUP($A952,таксономия!$1:$1048576,10,0)</f>
        <v>#N/A</v>
      </c>
      <c r="EN952" t="e">
        <f>VLOOKUP($A952,таксономия!$1:$1048576,11,0)</f>
        <v>#N/A</v>
      </c>
      <c r="EO952" t="e">
        <f>VLOOKUP($A952,таксономия!$1:$1048576,12,0)</f>
        <v>#N/A</v>
      </c>
      <c r="EP952" t="e">
        <f>VLOOKUP($A952,таксономия!$1:$1048576,13,0)</f>
        <v>#N/A</v>
      </c>
      <c r="EQ952" t="e">
        <f>VLOOKUP($A952,таксономия!$1:$1048576,14,0)</f>
        <v>#N/A</v>
      </c>
    </row>
    <row r="953" spans="1:147" x14ac:dyDescent="0.25">
      <c r="A953" t="s">
        <v>1297</v>
      </c>
      <c r="C953">
        <f t="shared" si="18"/>
        <v>1</v>
      </c>
      <c r="D953" s="1">
        <v>1</v>
      </c>
      <c r="E953">
        <v>0</v>
      </c>
      <c r="F953">
        <v>0</v>
      </c>
      <c r="G953">
        <v>0</v>
      </c>
      <c r="H953">
        <v>0</v>
      </c>
      <c r="I953">
        <v>0</v>
      </c>
      <c r="J953" s="2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0</v>
      </c>
      <c r="DM953">
        <v>0</v>
      </c>
      <c r="DN953">
        <v>0</v>
      </c>
      <c r="DO953">
        <v>0</v>
      </c>
      <c r="DP953">
        <v>0</v>
      </c>
      <c r="DQ953">
        <v>0</v>
      </c>
      <c r="DR953">
        <v>0</v>
      </c>
      <c r="DS953">
        <v>0</v>
      </c>
      <c r="DT953">
        <v>0</v>
      </c>
      <c r="DU953">
        <v>0</v>
      </c>
      <c r="DV953">
        <v>0</v>
      </c>
      <c r="DW953">
        <v>0</v>
      </c>
      <c r="DX953">
        <v>0</v>
      </c>
      <c r="DY953">
        <v>0</v>
      </c>
      <c r="DZ953">
        <v>0</v>
      </c>
      <c r="EA953">
        <v>0</v>
      </c>
      <c r="EB953">
        <v>0</v>
      </c>
      <c r="EC953">
        <v>0</v>
      </c>
      <c r="ED953">
        <v>0</v>
      </c>
      <c r="EE953">
        <v>0</v>
      </c>
      <c r="EF953">
        <v>0</v>
      </c>
      <c r="EG953">
        <v>0</v>
      </c>
      <c r="EH953">
        <v>0</v>
      </c>
      <c r="EI953">
        <v>108</v>
      </c>
      <c r="EJ953" t="str">
        <f>VLOOKUP($A953,таксономия!$1:$1048576,7,0)</f>
        <v>Bacteria</v>
      </c>
      <c r="EK953" t="str">
        <f>VLOOKUP($A953,таксономия!$1:$1048576,8,0)</f>
        <v xml:space="preserve"> Proteobacteria</v>
      </c>
      <c r="EL953" s="3" t="str">
        <f>VLOOKUP($A953,таксономия!$1:$1048576,9,0)</f>
        <v xml:space="preserve"> Gammaproteobacteria</v>
      </c>
      <c r="EM953" t="str">
        <f>VLOOKUP($A953,таксономия!$1:$1048576,10,0)</f>
        <v xml:space="preserve"> Methylococcales</v>
      </c>
      <c r="EN953" t="str">
        <f>VLOOKUP($A953,таксономия!$1:$1048576,11,0)</f>
        <v>Methylococcaceae</v>
      </c>
      <c r="EO953" t="str">
        <f>VLOOKUP($A953,таксономия!$1:$1048576,12,0)</f>
        <v xml:space="preserve"> Methylomonas.</v>
      </c>
      <c r="EP953">
        <f>VLOOKUP($A953,таксономия!$1:$1048576,13,0)</f>
        <v>0</v>
      </c>
      <c r="EQ953">
        <f>VLOOKUP($A953,таксономия!$1:$1048576,14,0)</f>
        <v>0</v>
      </c>
    </row>
    <row r="954" spans="1:147" x14ac:dyDescent="0.25">
      <c r="A954" t="s">
        <v>1301</v>
      </c>
      <c r="C954">
        <f t="shared" si="18"/>
        <v>1</v>
      </c>
      <c r="D954" s="1">
        <v>1</v>
      </c>
      <c r="E954">
        <v>0</v>
      </c>
      <c r="F954">
        <v>0</v>
      </c>
      <c r="G954">
        <v>0</v>
      </c>
      <c r="H954">
        <v>0</v>
      </c>
      <c r="I954">
        <v>0</v>
      </c>
      <c r="J954" s="2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>
        <v>0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0</v>
      </c>
      <c r="DT954">
        <v>0</v>
      </c>
      <c r="DU954">
        <v>0</v>
      </c>
      <c r="DV954">
        <v>0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0</v>
      </c>
      <c r="EC954">
        <v>0</v>
      </c>
      <c r="ED954">
        <v>0</v>
      </c>
      <c r="EE954">
        <v>0</v>
      </c>
      <c r="EF954">
        <v>0</v>
      </c>
      <c r="EG954">
        <v>0</v>
      </c>
      <c r="EH954">
        <v>0</v>
      </c>
      <c r="EI954">
        <v>112</v>
      </c>
      <c r="EJ954" t="e">
        <f>VLOOKUP($A954,таксономия!$1:$1048576,7,0)</f>
        <v>#N/A</v>
      </c>
      <c r="EK954" t="e">
        <f>VLOOKUP($A954,таксономия!$1:$1048576,8,0)</f>
        <v>#N/A</v>
      </c>
      <c r="EL954" s="3" t="e">
        <f>VLOOKUP($A954,таксономия!$1:$1048576,9,0)</f>
        <v>#N/A</v>
      </c>
      <c r="EM954" t="e">
        <f>VLOOKUP($A954,таксономия!$1:$1048576,10,0)</f>
        <v>#N/A</v>
      </c>
      <c r="EN954" t="e">
        <f>VLOOKUP($A954,таксономия!$1:$1048576,11,0)</f>
        <v>#N/A</v>
      </c>
      <c r="EO954" t="e">
        <f>VLOOKUP($A954,таксономия!$1:$1048576,12,0)</f>
        <v>#N/A</v>
      </c>
      <c r="EP954" t="e">
        <f>VLOOKUP($A954,таксономия!$1:$1048576,13,0)</f>
        <v>#N/A</v>
      </c>
      <c r="EQ954" t="e">
        <f>VLOOKUP($A954,таксономия!$1:$1048576,14,0)</f>
        <v>#N/A</v>
      </c>
    </row>
    <row r="955" spans="1:147" x14ac:dyDescent="0.25">
      <c r="A955" t="s">
        <v>1302</v>
      </c>
      <c r="C955">
        <f t="shared" si="18"/>
        <v>1</v>
      </c>
      <c r="D955" s="1">
        <v>1</v>
      </c>
      <c r="E955">
        <v>0</v>
      </c>
      <c r="F955">
        <v>0</v>
      </c>
      <c r="G955">
        <v>0</v>
      </c>
      <c r="H955">
        <v>0</v>
      </c>
      <c r="I955">
        <v>0</v>
      </c>
      <c r="J955" s="2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0</v>
      </c>
      <c r="DR955">
        <v>0</v>
      </c>
      <c r="DS955">
        <v>0</v>
      </c>
      <c r="DT955">
        <v>0</v>
      </c>
      <c r="DU955">
        <v>0</v>
      </c>
      <c r="DV955">
        <v>0</v>
      </c>
      <c r="DW955">
        <v>0</v>
      </c>
      <c r="DX955">
        <v>0</v>
      </c>
      <c r="DY955">
        <v>0</v>
      </c>
      <c r="DZ955">
        <v>0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0</v>
      </c>
      <c r="EH955">
        <v>0</v>
      </c>
      <c r="EI955">
        <v>108</v>
      </c>
      <c r="EJ955" t="str">
        <f>VLOOKUP($A955,таксономия!$1:$1048576,7,0)</f>
        <v>Bacteria</v>
      </c>
      <c r="EK955" t="str">
        <f>VLOOKUP($A955,таксономия!$1:$1048576,8,0)</f>
        <v xml:space="preserve"> Proteobacteria</v>
      </c>
      <c r="EL955" s="3" t="str">
        <f>VLOOKUP($A955,таксономия!$1:$1048576,9,0)</f>
        <v xml:space="preserve"> Gammaproteobacteria</v>
      </c>
      <c r="EM955" t="str">
        <f>VLOOKUP($A955,таксономия!$1:$1048576,10,0)</f>
        <v xml:space="preserve"> Enterobacteriales</v>
      </c>
      <c r="EN955" t="str">
        <f>VLOOKUP($A955,таксономия!$1:$1048576,11,0)</f>
        <v>Enterobacteriaceae</v>
      </c>
      <c r="EO955" t="str">
        <f>VLOOKUP($A955,таксономия!$1:$1048576,12,0)</f>
        <v xml:space="preserve"> Escherichia.</v>
      </c>
      <c r="EP955">
        <f>VLOOKUP($A955,таксономия!$1:$1048576,13,0)</f>
        <v>0</v>
      </c>
      <c r="EQ955">
        <f>VLOOKUP($A955,таксономия!$1:$1048576,14,0)</f>
        <v>0</v>
      </c>
    </row>
    <row r="956" spans="1:147" x14ac:dyDescent="0.25">
      <c r="A956" t="s">
        <v>1303</v>
      </c>
      <c r="C956">
        <f t="shared" si="18"/>
        <v>1</v>
      </c>
      <c r="D956" s="1">
        <v>1</v>
      </c>
      <c r="E956">
        <v>0</v>
      </c>
      <c r="F956">
        <v>0</v>
      </c>
      <c r="G956">
        <v>0</v>
      </c>
      <c r="H956">
        <v>0</v>
      </c>
      <c r="I956">
        <v>0</v>
      </c>
      <c r="J956" s="2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  <c r="DM956">
        <v>0</v>
      </c>
      <c r="DN956">
        <v>0</v>
      </c>
      <c r="DO956">
        <v>0</v>
      </c>
      <c r="DP956">
        <v>0</v>
      </c>
      <c r="DQ956">
        <v>0</v>
      </c>
      <c r="DR956">
        <v>0</v>
      </c>
      <c r="DS956">
        <v>0</v>
      </c>
      <c r="DT956">
        <v>0</v>
      </c>
      <c r="DU956">
        <v>0</v>
      </c>
      <c r="DV956">
        <v>0</v>
      </c>
      <c r="DW956">
        <v>0</v>
      </c>
      <c r="DX956">
        <v>0</v>
      </c>
      <c r="DY956">
        <v>0</v>
      </c>
      <c r="DZ956">
        <v>0</v>
      </c>
      <c r="EA956">
        <v>0</v>
      </c>
      <c r="EB956">
        <v>0</v>
      </c>
      <c r="EC956">
        <v>0</v>
      </c>
      <c r="ED956">
        <v>0</v>
      </c>
      <c r="EE956">
        <v>0</v>
      </c>
      <c r="EF956">
        <v>0</v>
      </c>
      <c r="EG956">
        <v>0</v>
      </c>
      <c r="EH956">
        <v>0</v>
      </c>
      <c r="EI956">
        <v>63</v>
      </c>
      <c r="EJ956" t="e">
        <f>VLOOKUP($A956,таксономия!$1:$1048576,7,0)</f>
        <v>#N/A</v>
      </c>
      <c r="EK956" t="e">
        <f>VLOOKUP($A956,таксономия!$1:$1048576,8,0)</f>
        <v>#N/A</v>
      </c>
      <c r="EL956" s="3" t="e">
        <f>VLOOKUP($A956,таксономия!$1:$1048576,9,0)</f>
        <v>#N/A</v>
      </c>
      <c r="EM956" t="e">
        <f>VLOOKUP($A956,таксономия!$1:$1048576,10,0)</f>
        <v>#N/A</v>
      </c>
      <c r="EN956" t="e">
        <f>VLOOKUP($A956,таксономия!$1:$1048576,11,0)</f>
        <v>#N/A</v>
      </c>
      <c r="EO956" t="e">
        <f>VLOOKUP($A956,таксономия!$1:$1048576,12,0)</f>
        <v>#N/A</v>
      </c>
      <c r="EP956" t="e">
        <f>VLOOKUP($A956,таксономия!$1:$1048576,13,0)</f>
        <v>#N/A</v>
      </c>
      <c r="EQ956" t="e">
        <f>VLOOKUP($A956,таксономия!$1:$1048576,14,0)</f>
        <v>#N/A</v>
      </c>
    </row>
    <row r="957" spans="1:147" x14ac:dyDescent="0.25">
      <c r="A957" t="s">
        <v>1304</v>
      </c>
      <c r="C957">
        <f t="shared" si="18"/>
        <v>1</v>
      </c>
      <c r="D957" s="1">
        <v>1</v>
      </c>
      <c r="E957">
        <v>0</v>
      </c>
      <c r="F957">
        <v>0</v>
      </c>
      <c r="G957">
        <v>0</v>
      </c>
      <c r="H957">
        <v>0</v>
      </c>
      <c r="I957">
        <v>0</v>
      </c>
      <c r="J957" s="2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0</v>
      </c>
      <c r="DR957">
        <v>0</v>
      </c>
      <c r="DS957">
        <v>0</v>
      </c>
      <c r="DT957">
        <v>0</v>
      </c>
      <c r="DU957">
        <v>0</v>
      </c>
      <c r="DV957">
        <v>0</v>
      </c>
      <c r="DW957">
        <v>0</v>
      </c>
      <c r="DX957">
        <v>0</v>
      </c>
      <c r="DY957">
        <v>0</v>
      </c>
      <c r="DZ957">
        <v>0</v>
      </c>
      <c r="EA957">
        <v>0</v>
      </c>
      <c r="EB957">
        <v>0</v>
      </c>
      <c r="EC957">
        <v>0</v>
      </c>
      <c r="ED957">
        <v>0</v>
      </c>
      <c r="EE957">
        <v>0</v>
      </c>
      <c r="EF957">
        <v>0</v>
      </c>
      <c r="EG957">
        <v>0</v>
      </c>
      <c r="EH957">
        <v>0</v>
      </c>
      <c r="EI957">
        <v>101</v>
      </c>
      <c r="EJ957" t="e">
        <f>VLOOKUP($A957,таксономия!$1:$1048576,7,0)</f>
        <v>#N/A</v>
      </c>
      <c r="EK957" t="e">
        <f>VLOOKUP($A957,таксономия!$1:$1048576,8,0)</f>
        <v>#N/A</v>
      </c>
      <c r="EL957" s="3" t="e">
        <f>VLOOKUP($A957,таксономия!$1:$1048576,9,0)</f>
        <v>#N/A</v>
      </c>
      <c r="EM957" t="e">
        <f>VLOOKUP($A957,таксономия!$1:$1048576,10,0)</f>
        <v>#N/A</v>
      </c>
      <c r="EN957" t="e">
        <f>VLOOKUP($A957,таксономия!$1:$1048576,11,0)</f>
        <v>#N/A</v>
      </c>
      <c r="EO957" t="e">
        <f>VLOOKUP($A957,таксономия!$1:$1048576,12,0)</f>
        <v>#N/A</v>
      </c>
      <c r="EP957" t="e">
        <f>VLOOKUP($A957,таксономия!$1:$1048576,13,0)</f>
        <v>#N/A</v>
      </c>
      <c r="EQ957" t="e">
        <f>VLOOKUP($A957,таксономия!$1:$1048576,14,0)</f>
        <v>#N/A</v>
      </c>
    </row>
    <row r="958" spans="1:147" x14ac:dyDescent="0.25">
      <c r="A958" t="s">
        <v>1306</v>
      </c>
      <c r="C958">
        <f t="shared" si="18"/>
        <v>1</v>
      </c>
      <c r="D958" s="1">
        <v>1</v>
      </c>
      <c r="E958">
        <v>0</v>
      </c>
      <c r="F958">
        <v>0</v>
      </c>
      <c r="G958">
        <v>0</v>
      </c>
      <c r="H958">
        <v>0</v>
      </c>
      <c r="I958">
        <v>0</v>
      </c>
      <c r="J958" s="2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0</v>
      </c>
      <c r="DL958">
        <v>0</v>
      </c>
      <c r="DM958">
        <v>0</v>
      </c>
      <c r="DN958">
        <v>0</v>
      </c>
      <c r="DO958">
        <v>0</v>
      </c>
      <c r="DP958">
        <v>0</v>
      </c>
      <c r="DQ958">
        <v>0</v>
      </c>
      <c r="DR958">
        <v>0</v>
      </c>
      <c r="DS958">
        <v>0</v>
      </c>
      <c r="DT958">
        <v>0</v>
      </c>
      <c r="DU958">
        <v>0</v>
      </c>
      <c r="DV958">
        <v>0</v>
      </c>
      <c r="DW958">
        <v>0</v>
      </c>
      <c r="DX958">
        <v>0</v>
      </c>
      <c r="DY958">
        <v>0</v>
      </c>
      <c r="DZ958">
        <v>0</v>
      </c>
      <c r="EA958">
        <v>0</v>
      </c>
      <c r="EB958">
        <v>0</v>
      </c>
      <c r="EC958">
        <v>0</v>
      </c>
      <c r="ED958">
        <v>0</v>
      </c>
      <c r="EE958">
        <v>0</v>
      </c>
      <c r="EF958">
        <v>0</v>
      </c>
      <c r="EG958">
        <v>0</v>
      </c>
      <c r="EH958">
        <v>0</v>
      </c>
      <c r="EI958">
        <v>101</v>
      </c>
      <c r="EJ958" t="str">
        <f>VLOOKUP($A958,таксономия!$1:$1048576,7,0)</f>
        <v>Bacteria</v>
      </c>
      <c r="EK958" t="str">
        <f>VLOOKUP($A958,таксономия!$1:$1048576,8,0)</f>
        <v xml:space="preserve"> Actinobacteria</v>
      </c>
      <c r="EL958" s="3" t="str">
        <f>VLOOKUP($A958,таксономия!$1:$1048576,9,0)</f>
        <v xml:space="preserve"> Corynebacteriales</v>
      </c>
      <c r="EM958" t="str">
        <f>VLOOKUP($A958,таксономия!$1:$1048576,10,0)</f>
        <v xml:space="preserve"> Corynebacteriaceae</v>
      </c>
      <c r="EN958" t="str">
        <f>VLOOKUP($A958,таксономия!$1:$1048576,11,0)</f>
        <v>Corynebacterium.</v>
      </c>
      <c r="EO958">
        <f>VLOOKUP($A958,таксономия!$1:$1048576,12,0)</f>
        <v>0</v>
      </c>
      <c r="EP958">
        <f>VLOOKUP($A958,таксономия!$1:$1048576,13,0)</f>
        <v>0</v>
      </c>
      <c r="EQ958">
        <f>VLOOKUP($A958,таксономия!$1:$1048576,14,0)</f>
        <v>0</v>
      </c>
    </row>
    <row r="959" spans="1:147" x14ac:dyDescent="0.25">
      <c r="A959" t="s">
        <v>1308</v>
      </c>
      <c r="C959">
        <f t="shared" si="18"/>
        <v>1</v>
      </c>
      <c r="D959" s="1">
        <v>1</v>
      </c>
      <c r="E959">
        <v>0</v>
      </c>
      <c r="F959">
        <v>0</v>
      </c>
      <c r="G959">
        <v>0</v>
      </c>
      <c r="H959">
        <v>0</v>
      </c>
      <c r="I959">
        <v>0</v>
      </c>
      <c r="J959" s="2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0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  <c r="DM959">
        <v>0</v>
      </c>
      <c r="DN959">
        <v>0</v>
      </c>
      <c r="DO959">
        <v>0</v>
      </c>
      <c r="DP959">
        <v>0</v>
      </c>
      <c r="DQ959">
        <v>0</v>
      </c>
      <c r="DR959">
        <v>0</v>
      </c>
      <c r="DS959">
        <v>0</v>
      </c>
      <c r="DT959">
        <v>0</v>
      </c>
      <c r="DU959">
        <v>0</v>
      </c>
      <c r="DV959">
        <v>0</v>
      </c>
      <c r="DW959">
        <v>0</v>
      </c>
      <c r="DX959">
        <v>0</v>
      </c>
      <c r="DY959">
        <v>0</v>
      </c>
      <c r="DZ959">
        <v>0</v>
      </c>
      <c r="EA959">
        <v>0</v>
      </c>
      <c r="EB959">
        <v>0</v>
      </c>
      <c r="EC959">
        <v>0</v>
      </c>
      <c r="ED959">
        <v>0</v>
      </c>
      <c r="EE959">
        <v>0</v>
      </c>
      <c r="EF959">
        <v>0</v>
      </c>
      <c r="EG959">
        <v>0</v>
      </c>
      <c r="EH959">
        <v>0</v>
      </c>
      <c r="EI959">
        <v>51</v>
      </c>
      <c r="EJ959" t="e">
        <f>VLOOKUP($A959,таксономия!$1:$1048576,7,0)</f>
        <v>#N/A</v>
      </c>
      <c r="EK959" t="e">
        <f>VLOOKUP($A959,таксономия!$1:$1048576,8,0)</f>
        <v>#N/A</v>
      </c>
      <c r="EL959" s="3" t="e">
        <f>VLOOKUP($A959,таксономия!$1:$1048576,9,0)</f>
        <v>#N/A</v>
      </c>
      <c r="EM959" t="e">
        <f>VLOOKUP($A959,таксономия!$1:$1048576,10,0)</f>
        <v>#N/A</v>
      </c>
      <c r="EN959" t="e">
        <f>VLOOKUP($A959,таксономия!$1:$1048576,11,0)</f>
        <v>#N/A</v>
      </c>
      <c r="EO959" t="e">
        <f>VLOOKUP($A959,таксономия!$1:$1048576,12,0)</f>
        <v>#N/A</v>
      </c>
      <c r="EP959" t="e">
        <f>VLOOKUP($A959,таксономия!$1:$1048576,13,0)</f>
        <v>#N/A</v>
      </c>
      <c r="EQ959" t="e">
        <f>VLOOKUP($A959,таксономия!$1:$1048576,14,0)</f>
        <v>#N/A</v>
      </c>
    </row>
    <row r="960" spans="1:147" x14ac:dyDescent="0.25">
      <c r="A960" t="s">
        <v>1309</v>
      </c>
      <c r="C960">
        <f t="shared" si="18"/>
        <v>1</v>
      </c>
      <c r="D960" s="1">
        <v>1</v>
      </c>
      <c r="E960">
        <v>0</v>
      </c>
      <c r="F960">
        <v>0</v>
      </c>
      <c r="G960">
        <v>0</v>
      </c>
      <c r="H960">
        <v>0</v>
      </c>
      <c r="I960">
        <v>0</v>
      </c>
      <c r="J960" s="2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  <c r="DM960">
        <v>0</v>
      </c>
      <c r="DN960">
        <v>0</v>
      </c>
      <c r="DO960">
        <v>0</v>
      </c>
      <c r="DP960">
        <v>0</v>
      </c>
      <c r="DQ960">
        <v>0</v>
      </c>
      <c r="DR960">
        <v>0</v>
      </c>
      <c r="DS960">
        <v>0</v>
      </c>
      <c r="DT960">
        <v>0</v>
      </c>
      <c r="DU960">
        <v>0</v>
      </c>
      <c r="DV960">
        <v>0</v>
      </c>
      <c r="DW960">
        <v>0</v>
      </c>
      <c r="DX960">
        <v>0</v>
      </c>
      <c r="DY960">
        <v>0</v>
      </c>
      <c r="DZ960">
        <v>0</v>
      </c>
      <c r="EA960">
        <v>0</v>
      </c>
      <c r="EB960">
        <v>0</v>
      </c>
      <c r="EC960">
        <v>0</v>
      </c>
      <c r="ED960">
        <v>0</v>
      </c>
      <c r="EE960">
        <v>0</v>
      </c>
      <c r="EF960">
        <v>0</v>
      </c>
      <c r="EG960">
        <v>0</v>
      </c>
      <c r="EH960">
        <v>0</v>
      </c>
      <c r="EI960">
        <v>110</v>
      </c>
      <c r="EJ960" t="str">
        <f>VLOOKUP($A960,таксономия!$1:$1048576,7,0)</f>
        <v>Bacteria</v>
      </c>
      <c r="EK960" t="str">
        <f>VLOOKUP($A960,таксономия!$1:$1048576,8,0)</f>
        <v xml:space="preserve"> Bacteroidetes</v>
      </c>
      <c r="EL960" s="3" t="str">
        <f>VLOOKUP($A960,таксономия!$1:$1048576,9,0)</f>
        <v xml:space="preserve"> Cytophagia</v>
      </c>
      <c r="EM960" t="str">
        <f>VLOOKUP($A960,таксономия!$1:$1048576,10,0)</f>
        <v xml:space="preserve"> Cytophagales</v>
      </c>
      <c r="EN960" t="str">
        <f>VLOOKUP($A960,таксономия!$1:$1048576,11,0)</f>
        <v xml:space="preserve"> Cyclobacteriaceae</v>
      </c>
      <c r="EO960" t="str">
        <f>VLOOKUP($A960,таксономия!$1:$1048576,12,0)</f>
        <v>Cyclobacterium.</v>
      </c>
      <c r="EP960">
        <f>VLOOKUP($A960,таксономия!$1:$1048576,13,0)</f>
        <v>0</v>
      </c>
      <c r="EQ960">
        <f>VLOOKUP($A960,таксономия!$1:$1048576,14,0)</f>
        <v>0</v>
      </c>
    </row>
    <row r="961" spans="1:147" x14ac:dyDescent="0.25">
      <c r="A961" t="s">
        <v>1313</v>
      </c>
      <c r="C961">
        <f t="shared" si="18"/>
        <v>1</v>
      </c>
      <c r="D961" s="1">
        <v>1</v>
      </c>
      <c r="E961">
        <v>0</v>
      </c>
      <c r="F961">
        <v>0</v>
      </c>
      <c r="G961">
        <v>0</v>
      </c>
      <c r="H961">
        <v>0</v>
      </c>
      <c r="I961">
        <v>0</v>
      </c>
      <c r="J961" s="2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0</v>
      </c>
      <c r="DS961">
        <v>0</v>
      </c>
      <c r="DT961">
        <v>0</v>
      </c>
      <c r="DU961">
        <v>0</v>
      </c>
      <c r="DV961">
        <v>0</v>
      </c>
      <c r="DW961">
        <v>0</v>
      </c>
      <c r="DX961">
        <v>0</v>
      </c>
      <c r="DY961">
        <v>0</v>
      </c>
      <c r="DZ961">
        <v>0</v>
      </c>
      <c r="EA961">
        <v>0</v>
      </c>
      <c r="EB961">
        <v>0</v>
      </c>
      <c r="EC961">
        <v>0</v>
      </c>
      <c r="ED961">
        <v>0</v>
      </c>
      <c r="EE961">
        <v>0</v>
      </c>
      <c r="EF961">
        <v>0</v>
      </c>
      <c r="EG961">
        <v>0</v>
      </c>
      <c r="EH961">
        <v>0</v>
      </c>
      <c r="EI961">
        <v>108</v>
      </c>
      <c r="EJ961" t="str">
        <f>VLOOKUP($A961,таксономия!$1:$1048576,7,0)</f>
        <v>Bacteria</v>
      </c>
      <c r="EK961" t="str">
        <f>VLOOKUP($A961,таксономия!$1:$1048576,8,0)</f>
        <v xml:space="preserve"> Firmicutes</v>
      </c>
      <c r="EL961" s="3" t="str">
        <f>VLOOKUP($A961,таксономия!$1:$1048576,9,0)</f>
        <v xml:space="preserve"> Negativicutes</v>
      </c>
      <c r="EM961" t="str">
        <f>VLOOKUP($A961,таксономия!$1:$1048576,10,0)</f>
        <v xml:space="preserve"> Selenomonadales</v>
      </c>
      <c r="EN961" t="str">
        <f>VLOOKUP($A961,таксономия!$1:$1048576,11,0)</f>
        <v xml:space="preserve"> Veillonellaceae</v>
      </c>
      <c r="EO961" t="str">
        <f>VLOOKUP($A961,таксономия!$1:$1048576,12,0)</f>
        <v>Megasphaera.</v>
      </c>
      <c r="EP961">
        <f>VLOOKUP($A961,таксономия!$1:$1048576,13,0)</f>
        <v>0</v>
      </c>
      <c r="EQ961">
        <f>VLOOKUP($A961,таксономия!$1:$1048576,14,0)</f>
        <v>0</v>
      </c>
    </row>
    <row r="962" spans="1:147" x14ac:dyDescent="0.25">
      <c r="A962" t="s">
        <v>1315</v>
      </c>
      <c r="C962">
        <f t="shared" si="18"/>
        <v>1</v>
      </c>
      <c r="D962" s="1">
        <v>1</v>
      </c>
      <c r="E962">
        <v>0</v>
      </c>
      <c r="F962">
        <v>0</v>
      </c>
      <c r="G962">
        <v>0</v>
      </c>
      <c r="H962">
        <v>0</v>
      </c>
      <c r="I962">
        <v>0</v>
      </c>
      <c r="J962" s="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0</v>
      </c>
      <c r="DP962">
        <v>0</v>
      </c>
      <c r="DQ962">
        <v>0</v>
      </c>
      <c r="DR962">
        <v>0</v>
      </c>
      <c r="DS962">
        <v>0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0</v>
      </c>
      <c r="EA962">
        <v>0</v>
      </c>
      <c r="EB962">
        <v>0</v>
      </c>
      <c r="EC962">
        <v>0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109</v>
      </c>
      <c r="EJ962" t="str">
        <f>VLOOKUP($A962,таксономия!$1:$1048576,7,0)</f>
        <v>Bacteria</v>
      </c>
      <c r="EK962" t="str">
        <f>VLOOKUP($A962,таксономия!$1:$1048576,8,0)</f>
        <v xml:space="preserve"> Bacteroidetes</v>
      </c>
      <c r="EL962" s="3" t="str">
        <f>VLOOKUP($A962,таксономия!$1:$1048576,9,0)</f>
        <v xml:space="preserve"> Bacteroidia</v>
      </c>
      <c r="EM962" t="str">
        <f>VLOOKUP($A962,таксономия!$1:$1048576,10,0)</f>
        <v xml:space="preserve"> Bacteroidales</v>
      </c>
      <c r="EN962" t="str">
        <f>VLOOKUP($A962,таксономия!$1:$1048576,11,0)</f>
        <v xml:space="preserve"> Prevotellaceae</v>
      </c>
      <c r="EO962" t="str">
        <f>VLOOKUP($A962,таксономия!$1:$1048576,12,0)</f>
        <v>Prevotella.</v>
      </c>
      <c r="EP962">
        <f>VLOOKUP($A962,таксономия!$1:$1048576,13,0)</f>
        <v>0</v>
      </c>
      <c r="EQ962">
        <f>VLOOKUP($A962,таксономия!$1:$1048576,14,0)</f>
        <v>0</v>
      </c>
    </row>
    <row r="963" spans="1:147" x14ac:dyDescent="0.25">
      <c r="A963" t="s">
        <v>1317</v>
      </c>
      <c r="C963">
        <f t="shared" si="18"/>
        <v>1</v>
      </c>
      <c r="D963" s="1">
        <v>1</v>
      </c>
      <c r="E963">
        <v>0</v>
      </c>
      <c r="F963">
        <v>0</v>
      </c>
      <c r="G963">
        <v>0</v>
      </c>
      <c r="H963">
        <v>0</v>
      </c>
      <c r="I963">
        <v>0</v>
      </c>
      <c r="J963" s="2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0</v>
      </c>
      <c r="CQ963">
        <v>0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0</v>
      </c>
      <c r="DN963">
        <v>0</v>
      </c>
      <c r="DO963">
        <v>0</v>
      </c>
      <c r="DP963">
        <v>0</v>
      </c>
      <c r="DQ963">
        <v>0</v>
      </c>
      <c r="DR963">
        <v>0</v>
      </c>
      <c r="DS963">
        <v>0</v>
      </c>
      <c r="DT963">
        <v>0</v>
      </c>
      <c r="DU963">
        <v>0</v>
      </c>
      <c r="DV963">
        <v>0</v>
      </c>
      <c r="DW963">
        <v>0</v>
      </c>
      <c r="DX963">
        <v>0</v>
      </c>
      <c r="DY963">
        <v>0</v>
      </c>
      <c r="DZ963">
        <v>0</v>
      </c>
      <c r="EA963">
        <v>0</v>
      </c>
      <c r="EB963">
        <v>0</v>
      </c>
      <c r="EC963">
        <v>0</v>
      </c>
      <c r="ED963">
        <v>0</v>
      </c>
      <c r="EE963">
        <v>0</v>
      </c>
      <c r="EF963">
        <v>0</v>
      </c>
      <c r="EG963">
        <v>0</v>
      </c>
      <c r="EH963">
        <v>0</v>
      </c>
      <c r="EI963">
        <v>108</v>
      </c>
      <c r="EJ963" t="e">
        <f>VLOOKUP($A963,таксономия!$1:$1048576,7,0)</f>
        <v>#N/A</v>
      </c>
      <c r="EK963" t="e">
        <f>VLOOKUP($A963,таксономия!$1:$1048576,8,0)</f>
        <v>#N/A</v>
      </c>
      <c r="EL963" s="3" t="e">
        <f>VLOOKUP($A963,таксономия!$1:$1048576,9,0)</f>
        <v>#N/A</v>
      </c>
      <c r="EM963" t="e">
        <f>VLOOKUP($A963,таксономия!$1:$1048576,10,0)</f>
        <v>#N/A</v>
      </c>
      <c r="EN963" t="e">
        <f>VLOOKUP($A963,таксономия!$1:$1048576,11,0)</f>
        <v>#N/A</v>
      </c>
      <c r="EO963" t="e">
        <f>VLOOKUP($A963,таксономия!$1:$1048576,12,0)</f>
        <v>#N/A</v>
      </c>
      <c r="EP963" t="e">
        <f>VLOOKUP($A963,таксономия!$1:$1048576,13,0)</f>
        <v>#N/A</v>
      </c>
      <c r="EQ963" t="e">
        <f>VLOOKUP($A963,таксономия!$1:$1048576,14,0)</f>
        <v>#N/A</v>
      </c>
    </row>
    <row r="964" spans="1:147" x14ac:dyDescent="0.25">
      <c r="A964" t="s">
        <v>1318</v>
      </c>
      <c r="C964">
        <f t="shared" si="18"/>
        <v>1</v>
      </c>
      <c r="D964" s="1">
        <v>1</v>
      </c>
      <c r="E964">
        <v>0</v>
      </c>
      <c r="F964">
        <v>0</v>
      </c>
      <c r="G964">
        <v>0</v>
      </c>
      <c r="H964">
        <v>0</v>
      </c>
      <c r="I964">
        <v>0</v>
      </c>
      <c r="J964" s="2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  <c r="DM964">
        <v>0</v>
      </c>
      <c r="DN964">
        <v>0</v>
      </c>
      <c r="DO964">
        <v>0</v>
      </c>
      <c r="DP964">
        <v>0</v>
      </c>
      <c r="DQ964">
        <v>0</v>
      </c>
      <c r="DR964">
        <v>0</v>
      </c>
      <c r="DS964">
        <v>0</v>
      </c>
      <c r="DT964">
        <v>0</v>
      </c>
      <c r="DU964">
        <v>0</v>
      </c>
      <c r="DV964">
        <v>0</v>
      </c>
      <c r="DW964">
        <v>0</v>
      </c>
      <c r="DX964">
        <v>0</v>
      </c>
      <c r="DY964">
        <v>0</v>
      </c>
      <c r="DZ964">
        <v>0</v>
      </c>
      <c r="EA964">
        <v>0</v>
      </c>
      <c r="EB964">
        <v>0</v>
      </c>
      <c r="EC964">
        <v>0</v>
      </c>
      <c r="ED964">
        <v>0</v>
      </c>
      <c r="EE964">
        <v>0</v>
      </c>
      <c r="EF964">
        <v>0</v>
      </c>
      <c r="EG964">
        <v>0</v>
      </c>
      <c r="EH964">
        <v>0</v>
      </c>
      <c r="EI964">
        <v>108</v>
      </c>
      <c r="EJ964" t="e">
        <f>VLOOKUP($A964,таксономия!$1:$1048576,7,0)</f>
        <v>#N/A</v>
      </c>
      <c r="EK964" t="e">
        <f>VLOOKUP($A964,таксономия!$1:$1048576,8,0)</f>
        <v>#N/A</v>
      </c>
      <c r="EL964" s="3" t="e">
        <f>VLOOKUP($A964,таксономия!$1:$1048576,9,0)</f>
        <v>#N/A</v>
      </c>
      <c r="EM964" t="e">
        <f>VLOOKUP($A964,таксономия!$1:$1048576,10,0)</f>
        <v>#N/A</v>
      </c>
      <c r="EN964" t="e">
        <f>VLOOKUP($A964,таксономия!$1:$1048576,11,0)</f>
        <v>#N/A</v>
      </c>
      <c r="EO964" t="e">
        <f>VLOOKUP($A964,таксономия!$1:$1048576,12,0)</f>
        <v>#N/A</v>
      </c>
      <c r="EP964" t="e">
        <f>VLOOKUP($A964,таксономия!$1:$1048576,13,0)</f>
        <v>#N/A</v>
      </c>
      <c r="EQ964" t="e">
        <f>VLOOKUP($A964,таксономия!$1:$1048576,14,0)</f>
        <v>#N/A</v>
      </c>
    </row>
    <row r="965" spans="1:147" x14ac:dyDescent="0.25">
      <c r="A965" t="s">
        <v>1319</v>
      </c>
      <c r="C965">
        <f t="shared" si="18"/>
        <v>1</v>
      </c>
      <c r="D965" s="1">
        <v>1</v>
      </c>
      <c r="E965">
        <v>0</v>
      </c>
      <c r="F965">
        <v>0</v>
      </c>
      <c r="G965">
        <v>0</v>
      </c>
      <c r="H965">
        <v>0</v>
      </c>
      <c r="I965">
        <v>0</v>
      </c>
      <c r="J965" s="2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0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  <c r="DM965">
        <v>0</v>
      </c>
      <c r="DN965">
        <v>0</v>
      </c>
      <c r="DO965">
        <v>0</v>
      </c>
      <c r="DP965">
        <v>0</v>
      </c>
      <c r="DQ965">
        <v>0</v>
      </c>
      <c r="DR965">
        <v>0</v>
      </c>
      <c r="DS965">
        <v>0</v>
      </c>
      <c r="DT965">
        <v>0</v>
      </c>
      <c r="DU965">
        <v>0</v>
      </c>
      <c r="DV965">
        <v>0</v>
      </c>
      <c r="DW965">
        <v>0</v>
      </c>
      <c r="DX965">
        <v>0</v>
      </c>
      <c r="DY965">
        <v>0</v>
      </c>
      <c r="DZ965">
        <v>0</v>
      </c>
      <c r="EA965">
        <v>0</v>
      </c>
      <c r="EB965">
        <v>0</v>
      </c>
      <c r="EC965">
        <v>0</v>
      </c>
      <c r="ED965">
        <v>0</v>
      </c>
      <c r="EE965">
        <v>0</v>
      </c>
      <c r="EF965">
        <v>0</v>
      </c>
      <c r="EG965">
        <v>0</v>
      </c>
      <c r="EH965">
        <v>0</v>
      </c>
      <c r="EI965">
        <v>108</v>
      </c>
      <c r="EJ965" t="e">
        <f>VLOOKUP($A965,таксономия!$1:$1048576,7,0)</f>
        <v>#N/A</v>
      </c>
      <c r="EK965" t="e">
        <f>VLOOKUP($A965,таксономия!$1:$1048576,8,0)</f>
        <v>#N/A</v>
      </c>
      <c r="EL965" s="3" t="e">
        <f>VLOOKUP($A965,таксономия!$1:$1048576,9,0)</f>
        <v>#N/A</v>
      </c>
      <c r="EM965" t="e">
        <f>VLOOKUP($A965,таксономия!$1:$1048576,10,0)</f>
        <v>#N/A</v>
      </c>
      <c r="EN965" t="e">
        <f>VLOOKUP($A965,таксономия!$1:$1048576,11,0)</f>
        <v>#N/A</v>
      </c>
      <c r="EO965" t="e">
        <f>VLOOKUP($A965,таксономия!$1:$1048576,12,0)</f>
        <v>#N/A</v>
      </c>
      <c r="EP965" t="e">
        <f>VLOOKUP($A965,таксономия!$1:$1048576,13,0)</f>
        <v>#N/A</v>
      </c>
      <c r="EQ965" t="e">
        <f>VLOOKUP($A965,таксономия!$1:$1048576,14,0)</f>
        <v>#N/A</v>
      </c>
    </row>
    <row r="966" spans="1:147" x14ac:dyDescent="0.25">
      <c r="A966" t="s">
        <v>1320</v>
      </c>
      <c r="C966">
        <f t="shared" si="18"/>
        <v>1</v>
      </c>
      <c r="D966" s="1">
        <v>1</v>
      </c>
      <c r="E966">
        <v>0</v>
      </c>
      <c r="F966">
        <v>0</v>
      </c>
      <c r="G966">
        <v>0</v>
      </c>
      <c r="H966">
        <v>0</v>
      </c>
      <c r="I966">
        <v>0</v>
      </c>
      <c r="J966" s="2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  <c r="DM966">
        <v>0</v>
      </c>
      <c r="DN966">
        <v>0</v>
      </c>
      <c r="DO966">
        <v>0</v>
      </c>
      <c r="DP966">
        <v>0</v>
      </c>
      <c r="DQ966">
        <v>0</v>
      </c>
      <c r="DR966">
        <v>0</v>
      </c>
      <c r="DS966">
        <v>0</v>
      </c>
      <c r="DT966">
        <v>0</v>
      </c>
      <c r="DU966">
        <v>0</v>
      </c>
      <c r="DV966">
        <v>0</v>
      </c>
      <c r="DW966">
        <v>0</v>
      </c>
      <c r="DX966">
        <v>0</v>
      </c>
      <c r="DY966">
        <v>0</v>
      </c>
      <c r="DZ966">
        <v>0</v>
      </c>
      <c r="EA966">
        <v>0</v>
      </c>
      <c r="EB966">
        <v>0</v>
      </c>
      <c r="EC966">
        <v>0</v>
      </c>
      <c r="ED966">
        <v>0</v>
      </c>
      <c r="EE966">
        <v>0</v>
      </c>
      <c r="EF966">
        <v>0</v>
      </c>
      <c r="EG966">
        <v>0</v>
      </c>
      <c r="EH966">
        <v>0</v>
      </c>
      <c r="EI966">
        <v>108</v>
      </c>
      <c r="EJ966" t="e">
        <f>VLOOKUP($A966,таксономия!$1:$1048576,7,0)</f>
        <v>#N/A</v>
      </c>
      <c r="EK966" t="e">
        <f>VLOOKUP($A966,таксономия!$1:$1048576,8,0)</f>
        <v>#N/A</v>
      </c>
      <c r="EL966" s="3" t="e">
        <f>VLOOKUP($A966,таксономия!$1:$1048576,9,0)</f>
        <v>#N/A</v>
      </c>
      <c r="EM966" t="e">
        <f>VLOOKUP($A966,таксономия!$1:$1048576,10,0)</f>
        <v>#N/A</v>
      </c>
      <c r="EN966" t="e">
        <f>VLOOKUP($A966,таксономия!$1:$1048576,11,0)</f>
        <v>#N/A</v>
      </c>
      <c r="EO966" t="e">
        <f>VLOOKUP($A966,таксономия!$1:$1048576,12,0)</f>
        <v>#N/A</v>
      </c>
      <c r="EP966" t="e">
        <f>VLOOKUP($A966,таксономия!$1:$1048576,13,0)</f>
        <v>#N/A</v>
      </c>
      <c r="EQ966" t="e">
        <f>VLOOKUP($A966,таксономия!$1:$1048576,14,0)</f>
        <v>#N/A</v>
      </c>
    </row>
    <row r="967" spans="1:147" x14ac:dyDescent="0.25">
      <c r="A967" t="s">
        <v>1321</v>
      </c>
      <c r="C967">
        <f t="shared" ref="C967:C1030" si="19">IF(SUM(D967:EH967)=1,1,)</f>
        <v>1</v>
      </c>
      <c r="D967" s="1">
        <v>1</v>
      </c>
      <c r="E967">
        <v>0</v>
      </c>
      <c r="F967">
        <v>0</v>
      </c>
      <c r="G967">
        <v>0</v>
      </c>
      <c r="H967">
        <v>0</v>
      </c>
      <c r="I967">
        <v>0</v>
      </c>
      <c r="J967" s="2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  <c r="DM967">
        <v>0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0</v>
      </c>
      <c r="DT967">
        <v>0</v>
      </c>
      <c r="DU967">
        <v>0</v>
      </c>
      <c r="DV967">
        <v>0</v>
      </c>
      <c r="DW967">
        <v>0</v>
      </c>
      <c r="DX967">
        <v>0</v>
      </c>
      <c r="DY967">
        <v>0</v>
      </c>
      <c r="DZ967">
        <v>0</v>
      </c>
      <c r="EA967">
        <v>0</v>
      </c>
      <c r="EB967">
        <v>0</v>
      </c>
      <c r="EC967">
        <v>0</v>
      </c>
      <c r="ED967">
        <v>0</v>
      </c>
      <c r="EE967">
        <v>0</v>
      </c>
      <c r="EF967">
        <v>0</v>
      </c>
      <c r="EG967">
        <v>0</v>
      </c>
      <c r="EH967">
        <v>0</v>
      </c>
      <c r="EI967">
        <v>108</v>
      </c>
      <c r="EJ967" t="e">
        <f>VLOOKUP($A967,таксономия!$1:$1048576,7,0)</f>
        <v>#N/A</v>
      </c>
      <c r="EK967" t="e">
        <f>VLOOKUP($A967,таксономия!$1:$1048576,8,0)</f>
        <v>#N/A</v>
      </c>
      <c r="EL967" s="3" t="e">
        <f>VLOOKUP($A967,таксономия!$1:$1048576,9,0)</f>
        <v>#N/A</v>
      </c>
      <c r="EM967" t="e">
        <f>VLOOKUP($A967,таксономия!$1:$1048576,10,0)</f>
        <v>#N/A</v>
      </c>
      <c r="EN967" t="e">
        <f>VLOOKUP($A967,таксономия!$1:$1048576,11,0)</f>
        <v>#N/A</v>
      </c>
      <c r="EO967" t="e">
        <f>VLOOKUP($A967,таксономия!$1:$1048576,12,0)</f>
        <v>#N/A</v>
      </c>
      <c r="EP967" t="e">
        <f>VLOOKUP($A967,таксономия!$1:$1048576,13,0)</f>
        <v>#N/A</v>
      </c>
      <c r="EQ967" t="e">
        <f>VLOOKUP($A967,таксономия!$1:$1048576,14,0)</f>
        <v>#N/A</v>
      </c>
    </row>
    <row r="968" spans="1:147" x14ac:dyDescent="0.25">
      <c r="A968" t="s">
        <v>1322</v>
      </c>
      <c r="C968">
        <f t="shared" si="19"/>
        <v>1</v>
      </c>
      <c r="D968" s="1">
        <v>1</v>
      </c>
      <c r="E968">
        <v>0</v>
      </c>
      <c r="F968">
        <v>0</v>
      </c>
      <c r="G968">
        <v>0</v>
      </c>
      <c r="H968">
        <v>0</v>
      </c>
      <c r="I968">
        <v>0</v>
      </c>
      <c r="J968" s="2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  <c r="DT968">
        <v>0</v>
      </c>
      <c r="DU968">
        <v>0</v>
      </c>
      <c r="DV968">
        <v>0</v>
      </c>
      <c r="DW968">
        <v>0</v>
      </c>
      <c r="DX968">
        <v>0</v>
      </c>
      <c r="DY968">
        <v>0</v>
      </c>
      <c r="DZ968">
        <v>0</v>
      </c>
      <c r="EA968">
        <v>0</v>
      </c>
      <c r="EB968">
        <v>0</v>
      </c>
      <c r="EC968">
        <v>0</v>
      </c>
      <c r="ED968">
        <v>0</v>
      </c>
      <c r="EE968">
        <v>0</v>
      </c>
      <c r="EF968">
        <v>0</v>
      </c>
      <c r="EG968">
        <v>0</v>
      </c>
      <c r="EH968">
        <v>0</v>
      </c>
      <c r="EI968">
        <v>108</v>
      </c>
      <c r="EJ968" t="str">
        <f>VLOOKUP($A968,таксономия!$1:$1048576,7,0)</f>
        <v>Bacteria</v>
      </c>
      <c r="EK968" t="str">
        <f>VLOOKUP($A968,таксономия!$1:$1048576,8,0)</f>
        <v xml:space="preserve"> Proteobacteria</v>
      </c>
      <c r="EL968" s="3" t="str">
        <f>VLOOKUP($A968,таксономия!$1:$1048576,9,0)</f>
        <v xml:space="preserve"> Gammaproteobacteria</v>
      </c>
      <c r="EM968" t="str">
        <f>VLOOKUP($A968,таксономия!$1:$1048576,10,0)</f>
        <v xml:space="preserve"> Enterobacteriales</v>
      </c>
      <c r="EN968" t="str">
        <f>VLOOKUP($A968,таксономия!$1:$1048576,11,0)</f>
        <v>Enterobacteriaceae</v>
      </c>
      <c r="EO968" t="str">
        <f>VLOOKUP($A968,таксономия!$1:$1048576,12,0)</f>
        <v xml:space="preserve"> Escherichia.</v>
      </c>
      <c r="EP968">
        <f>VLOOKUP($A968,таксономия!$1:$1048576,13,0)</f>
        <v>0</v>
      </c>
      <c r="EQ968">
        <f>VLOOKUP($A968,таксономия!$1:$1048576,14,0)</f>
        <v>0</v>
      </c>
    </row>
    <row r="969" spans="1:147" x14ac:dyDescent="0.25">
      <c r="A969" t="s">
        <v>1323</v>
      </c>
      <c r="C969">
        <f t="shared" si="19"/>
        <v>1</v>
      </c>
      <c r="D969" s="1">
        <v>1</v>
      </c>
      <c r="E969">
        <v>0</v>
      </c>
      <c r="F969">
        <v>0</v>
      </c>
      <c r="G969">
        <v>0</v>
      </c>
      <c r="H969">
        <v>0</v>
      </c>
      <c r="I969">
        <v>0</v>
      </c>
      <c r="J969" s="2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  <c r="DM969">
        <v>0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0</v>
      </c>
      <c r="DT969">
        <v>0</v>
      </c>
      <c r="DU969">
        <v>0</v>
      </c>
      <c r="DV969">
        <v>0</v>
      </c>
      <c r="DW969">
        <v>0</v>
      </c>
      <c r="DX969">
        <v>0</v>
      </c>
      <c r="DY969">
        <v>0</v>
      </c>
      <c r="DZ969">
        <v>0</v>
      </c>
      <c r="EA969">
        <v>0</v>
      </c>
      <c r="EB969">
        <v>0</v>
      </c>
      <c r="EC969">
        <v>0</v>
      </c>
      <c r="ED969">
        <v>0</v>
      </c>
      <c r="EE969">
        <v>0</v>
      </c>
      <c r="EF969">
        <v>0</v>
      </c>
      <c r="EG969">
        <v>0</v>
      </c>
      <c r="EH969">
        <v>0</v>
      </c>
      <c r="EI969">
        <v>108</v>
      </c>
      <c r="EJ969" t="e">
        <f>VLOOKUP($A969,таксономия!$1:$1048576,7,0)</f>
        <v>#N/A</v>
      </c>
      <c r="EK969" t="e">
        <f>VLOOKUP($A969,таксономия!$1:$1048576,8,0)</f>
        <v>#N/A</v>
      </c>
      <c r="EL969" s="3" t="e">
        <f>VLOOKUP($A969,таксономия!$1:$1048576,9,0)</f>
        <v>#N/A</v>
      </c>
      <c r="EM969" t="e">
        <f>VLOOKUP($A969,таксономия!$1:$1048576,10,0)</f>
        <v>#N/A</v>
      </c>
      <c r="EN969" t="e">
        <f>VLOOKUP($A969,таксономия!$1:$1048576,11,0)</f>
        <v>#N/A</v>
      </c>
      <c r="EO969" t="e">
        <f>VLOOKUP($A969,таксономия!$1:$1048576,12,0)</f>
        <v>#N/A</v>
      </c>
      <c r="EP969" t="e">
        <f>VLOOKUP($A969,таксономия!$1:$1048576,13,0)</f>
        <v>#N/A</v>
      </c>
      <c r="EQ969" t="e">
        <f>VLOOKUP($A969,таксономия!$1:$1048576,14,0)</f>
        <v>#N/A</v>
      </c>
    </row>
    <row r="970" spans="1:147" x14ac:dyDescent="0.25">
      <c r="A970" t="s">
        <v>1324</v>
      </c>
      <c r="C970">
        <f t="shared" si="19"/>
        <v>1</v>
      </c>
      <c r="D970" s="1">
        <v>1</v>
      </c>
      <c r="E970">
        <v>0</v>
      </c>
      <c r="F970">
        <v>0</v>
      </c>
      <c r="G970">
        <v>0</v>
      </c>
      <c r="H970">
        <v>0</v>
      </c>
      <c r="I970">
        <v>0</v>
      </c>
      <c r="J970" s="2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0</v>
      </c>
      <c r="DT970">
        <v>0</v>
      </c>
      <c r="DU970">
        <v>0</v>
      </c>
      <c r="DV970">
        <v>0</v>
      </c>
      <c r="DW970">
        <v>0</v>
      </c>
      <c r="DX970">
        <v>0</v>
      </c>
      <c r="DY970">
        <v>0</v>
      </c>
      <c r="DZ970">
        <v>0</v>
      </c>
      <c r="EA970">
        <v>0</v>
      </c>
      <c r="EB970">
        <v>0</v>
      </c>
      <c r="EC970">
        <v>0</v>
      </c>
      <c r="ED970">
        <v>0</v>
      </c>
      <c r="EE970">
        <v>0</v>
      </c>
      <c r="EF970">
        <v>0</v>
      </c>
      <c r="EG970">
        <v>0</v>
      </c>
      <c r="EH970">
        <v>0</v>
      </c>
      <c r="EI970">
        <v>108</v>
      </c>
      <c r="EJ970" t="e">
        <f>VLOOKUP($A970,таксономия!$1:$1048576,7,0)</f>
        <v>#N/A</v>
      </c>
      <c r="EK970" t="e">
        <f>VLOOKUP($A970,таксономия!$1:$1048576,8,0)</f>
        <v>#N/A</v>
      </c>
      <c r="EL970" s="3" t="e">
        <f>VLOOKUP($A970,таксономия!$1:$1048576,9,0)</f>
        <v>#N/A</v>
      </c>
      <c r="EM970" t="e">
        <f>VLOOKUP($A970,таксономия!$1:$1048576,10,0)</f>
        <v>#N/A</v>
      </c>
      <c r="EN970" t="e">
        <f>VLOOKUP($A970,таксономия!$1:$1048576,11,0)</f>
        <v>#N/A</v>
      </c>
      <c r="EO970" t="e">
        <f>VLOOKUP($A970,таксономия!$1:$1048576,12,0)</f>
        <v>#N/A</v>
      </c>
      <c r="EP970" t="e">
        <f>VLOOKUP($A970,таксономия!$1:$1048576,13,0)</f>
        <v>#N/A</v>
      </c>
      <c r="EQ970" t="e">
        <f>VLOOKUP($A970,таксономия!$1:$1048576,14,0)</f>
        <v>#N/A</v>
      </c>
    </row>
    <row r="971" spans="1:147" x14ac:dyDescent="0.25">
      <c r="A971" t="s">
        <v>1325</v>
      </c>
      <c r="C971">
        <f t="shared" si="19"/>
        <v>1</v>
      </c>
      <c r="D971" s="1">
        <v>1</v>
      </c>
      <c r="E971">
        <v>0</v>
      </c>
      <c r="F971">
        <v>0</v>
      </c>
      <c r="G971">
        <v>0</v>
      </c>
      <c r="H971">
        <v>0</v>
      </c>
      <c r="I971">
        <v>0</v>
      </c>
      <c r="J971" s="2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  <c r="DT971">
        <v>0</v>
      </c>
      <c r="DU971">
        <v>0</v>
      </c>
      <c r="DV971">
        <v>0</v>
      </c>
      <c r="DW971">
        <v>0</v>
      </c>
      <c r="DX971">
        <v>0</v>
      </c>
      <c r="DY971">
        <v>0</v>
      </c>
      <c r="DZ971">
        <v>0</v>
      </c>
      <c r="EA971">
        <v>0</v>
      </c>
      <c r="EB971">
        <v>0</v>
      </c>
      <c r="EC971">
        <v>0</v>
      </c>
      <c r="ED971">
        <v>0</v>
      </c>
      <c r="EE971">
        <v>0</v>
      </c>
      <c r="EF971">
        <v>0</v>
      </c>
      <c r="EG971">
        <v>0</v>
      </c>
      <c r="EH971">
        <v>0</v>
      </c>
      <c r="EI971">
        <v>108</v>
      </c>
      <c r="EJ971" t="e">
        <f>VLOOKUP($A971,таксономия!$1:$1048576,7,0)</f>
        <v>#N/A</v>
      </c>
      <c r="EK971" t="e">
        <f>VLOOKUP($A971,таксономия!$1:$1048576,8,0)</f>
        <v>#N/A</v>
      </c>
      <c r="EL971" s="3" t="e">
        <f>VLOOKUP($A971,таксономия!$1:$1048576,9,0)</f>
        <v>#N/A</v>
      </c>
      <c r="EM971" t="e">
        <f>VLOOKUP($A971,таксономия!$1:$1048576,10,0)</f>
        <v>#N/A</v>
      </c>
      <c r="EN971" t="e">
        <f>VLOOKUP($A971,таксономия!$1:$1048576,11,0)</f>
        <v>#N/A</v>
      </c>
      <c r="EO971" t="e">
        <f>VLOOKUP($A971,таксономия!$1:$1048576,12,0)</f>
        <v>#N/A</v>
      </c>
      <c r="EP971" t="e">
        <f>VLOOKUP($A971,таксономия!$1:$1048576,13,0)</f>
        <v>#N/A</v>
      </c>
      <c r="EQ971" t="e">
        <f>VLOOKUP($A971,таксономия!$1:$1048576,14,0)</f>
        <v>#N/A</v>
      </c>
    </row>
    <row r="972" spans="1:147" x14ac:dyDescent="0.25">
      <c r="A972" t="s">
        <v>1326</v>
      </c>
      <c r="C972">
        <f t="shared" si="19"/>
        <v>1</v>
      </c>
      <c r="D972" s="1">
        <v>1</v>
      </c>
      <c r="E972">
        <v>0</v>
      </c>
      <c r="F972">
        <v>0</v>
      </c>
      <c r="G972">
        <v>0</v>
      </c>
      <c r="H972">
        <v>0</v>
      </c>
      <c r="I972">
        <v>0</v>
      </c>
      <c r="J972" s="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  <c r="DM972">
        <v>0</v>
      </c>
      <c r="DN972">
        <v>0</v>
      </c>
      <c r="DO972">
        <v>0</v>
      </c>
      <c r="DP972">
        <v>0</v>
      </c>
      <c r="DQ972">
        <v>0</v>
      </c>
      <c r="DR972">
        <v>0</v>
      </c>
      <c r="DS972">
        <v>0</v>
      </c>
      <c r="DT972">
        <v>0</v>
      </c>
      <c r="DU972">
        <v>0</v>
      </c>
      <c r="DV972">
        <v>0</v>
      </c>
      <c r="DW972">
        <v>0</v>
      </c>
      <c r="DX972">
        <v>0</v>
      </c>
      <c r="DY972">
        <v>0</v>
      </c>
      <c r="DZ972">
        <v>0</v>
      </c>
      <c r="EA972">
        <v>0</v>
      </c>
      <c r="EB972">
        <v>0</v>
      </c>
      <c r="EC972">
        <v>0</v>
      </c>
      <c r="ED972">
        <v>0</v>
      </c>
      <c r="EE972">
        <v>0</v>
      </c>
      <c r="EF972">
        <v>0</v>
      </c>
      <c r="EG972">
        <v>0</v>
      </c>
      <c r="EH972">
        <v>0</v>
      </c>
      <c r="EI972">
        <v>108</v>
      </c>
      <c r="EJ972" t="e">
        <f>VLOOKUP($A972,таксономия!$1:$1048576,7,0)</f>
        <v>#N/A</v>
      </c>
      <c r="EK972" t="e">
        <f>VLOOKUP($A972,таксономия!$1:$1048576,8,0)</f>
        <v>#N/A</v>
      </c>
      <c r="EL972" s="3" t="e">
        <f>VLOOKUP($A972,таксономия!$1:$1048576,9,0)</f>
        <v>#N/A</v>
      </c>
      <c r="EM972" t="e">
        <f>VLOOKUP($A972,таксономия!$1:$1048576,10,0)</f>
        <v>#N/A</v>
      </c>
      <c r="EN972" t="e">
        <f>VLOOKUP($A972,таксономия!$1:$1048576,11,0)</f>
        <v>#N/A</v>
      </c>
      <c r="EO972" t="e">
        <f>VLOOKUP($A972,таксономия!$1:$1048576,12,0)</f>
        <v>#N/A</v>
      </c>
      <c r="EP972" t="e">
        <f>VLOOKUP($A972,таксономия!$1:$1048576,13,0)</f>
        <v>#N/A</v>
      </c>
      <c r="EQ972" t="e">
        <f>VLOOKUP($A972,таксономия!$1:$1048576,14,0)</f>
        <v>#N/A</v>
      </c>
    </row>
    <row r="973" spans="1:147" x14ac:dyDescent="0.25">
      <c r="A973" t="s">
        <v>1327</v>
      </c>
      <c r="C973">
        <f t="shared" si="19"/>
        <v>1</v>
      </c>
      <c r="D973" s="1">
        <v>1</v>
      </c>
      <c r="E973">
        <v>0</v>
      </c>
      <c r="F973">
        <v>0</v>
      </c>
      <c r="G973">
        <v>0</v>
      </c>
      <c r="H973">
        <v>0</v>
      </c>
      <c r="I973">
        <v>0</v>
      </c>
      <c r="J973" s="2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0</v>
      </c>
      <c r="DU973">
        <v>0</v>
      </c>
      <c r="DV973">
        <v>0</v>
      </c>
      <c r="DW973">
        <v>0</v>
      </c>
      <c r="DX973">
        <v>0</v>
      </c>
      <c r="DY973">
        <v>0</v>
      </c>
      <c r="DZ973">
        <v>0</v>
      </c>
      <c r="EA973">
        <v>0</v>
      </c>
      <c r="EB973">
        <v>0</v>
      </c>
      <c r="EC973">
        <v>0</v>
      </c>
      <c r="ED973">
        <v>0</v>
      </c>
      <c r="EE973">
        <v>0</v>
      </c>
      <c r="EF973">
        <v>0</v>
      </c>
      <c r="EG973">
        <v>0</v>
      </c>
      <c r="EH973">
        <v>0</v>
      </c>
      <c r="EI973">
        <v>108</v>
      </c>
      <c r="EJ973" t="e">
        <f>VLOOKUP($A973,таксономия!$1:$1048576,7,0)</f>
        <v>#N/A</v>
      </c>
      <c r="EK973" t="e">
        <f>VLOOKUP($A973,таксономия!$1:$1048576,8,0)</f>
        <v>#N/A</v>
      </c>
      <c r="EL973" s="3" t="e">
        <f>VLOOKUP($A973,таксономия!$1:$1048576,9,0)</f>
        <v>#N/A</v>
      </c>
      <c r="EM973" t="e">
        <f>VLOOKUP($A973,таксономия!$1:$1048576,10,0)</f>
        <v>#N/A</v>
      </c>
      <c r="EN973" t="e">
        <f>VLOOKUP($A973,таксономия!$1:$1048576,11,0)</f>
        <v>#N/A</v>
      </c>
      <c r="EO973" t="e">
        <f>VLOOKUP($A973,таксономия!$1:$1048576,12,0)</f>
        <v>#N/A</v>
      </c>
      <c r="EP973" t="e">
        <f>VLOOKUP($A973,таксономия!$1:$1048576,13,0)</f>
        <v>#N/A</v>
      </c>
      <c r="EQ973" t="e">
        <f>VLOOKUP($A973,таксономия!$1:$1048576,14,0)</f>
        <v>#N/A</v>
      </c>
    </row>
    <row r="974" spans="1:147" x14ac:dyDescent="0.25">
      <c r="A974" t="s">
        <v>1328</v>
      </c>
      <c r="C974">
        <f t="shared" si="19"/>
        <v>1</v>
      </c>
      <c r="D974" s="1">
        <v>1</v>
      </c>
      <c r="E974">
        <v>0</v>
      </c>
      <c r="F974">
        <v>0</v>
      </c>
      <c r="G974">
        <v>0</v>
      </c>
      <c r="H974">
        <v>0</v>
      </c>
      <c r="I974">
        <v>0</v>
      </c>
      <c r="J974" s="2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0</v>
      </c>
      <c r="DU974">
        <v>0</v>
      </c>
      <c r="DV974">
        <v>0</v>
      </c>
      <c r="DW974">
        <v>0</v>
      </c>
      <c r="DX974">
        <v>0</v>
      </c>
      <c r="DY974">
        <v>0</v>
      </c>
      <c r="DZ974">
        <v>0</v>
      </c>
      <c r="EA974">
        <v>0</v>
      </c>
      <c r="EB974">
        <v>0</v>
      </c>
      <c r="EC974">
        <v>0</v>
      </c>
      <c r="ED974">
        <v>0</v>
      </c>
      <c r="EE974">
        <v>0</v>
      </c>
      <c r="EF974">
        <v>0</v>
      </c>
      <c r="EG974">
        <v>0</v>
      </c>
      <c r="EH974">
        <v>0</v>
      </c>
      <c r="EI974">
        <v>110</v>
      </c>
      <c r="EJ974" t="str">
        <f>VLOOKUP($A974,таксономия!$1:$1048576,7,0)</f>
        <v>Bacteria</v>
      </c>
      <c r="EK974" t="str">
        <f>VLOOKUP($A974,таксономия!$1:$1048576,8,0)</f>
        <v xml:space="preserve"> Bacteroidetes</v>
      </c>
      <c r="EL974" s="3" t="str">
        <f>VLOOKUP($A974,таксономия!$1:$1048576,9,0)</f>
        <v xml:space="preserve"> Flavobacteriia</v>
      </c>
      <c r="EM974" t="str">
        <f>VLOOKUP($A974,таксономия!$1:$1048576,10,0)</f>
        <v xml:space="preserve"> Flavobacteriales</v>
      </c>
      <c r="EN974" t="str">
        <f>VLOOKUP($A974,таксономия!$1:$1048576,11,0)</f>
        <v>Flavobacteriaceae</v>
      </c>
      <c r="EO974" t="str">
        <f>VLOOKUP($A974,таксономия!$1:$1048576,12,0)</f>
        <v xml:space="preserve"> Bizionia.</v>
      </c>
      <c r="EP974">
        <f>VLOOKUP($A974,таксономия!$1:$1048576,13,0)</f>
        <v>0</v>
      </c>
      <c r="EQ974">
        <f>VLOOKUP($A974,таксономия!$1:$1048576,14,0)</f>
        <v>0</v>
      </c>
    </row>
    <row r="975" spans="1:147" x14ac:dyDescent="0.25">
      <c r="A975" t="s">
        <v>1329</v>
      </c>
      <c r="C975">
        <f t="shared" si="19"/>
        <v>1</v>
      </c>
      <c r="D975" s="1">
        <v>1</v>
      </c>
      <c r="E975">
        <v>0</v>
      </c>
      <c r="F975">
        <v>0</v>
      </c>
      <c r="G975">
        <v>0</v>
      </c>
      <c r="H975">
        <v>0</v>
      </c>
      <c r="I975">
        <v>0</v>
      </c>
      <c r="J975" s="2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  <c r="DT975">
        <v>0</v>
      </c>
      <c r="DU975">
        <v>0</v>
      </c>
      <c r="DV975">
        <v>0</v>
      </c>
      <c r="DW975">
        <v>0</v>
      </c>
      <c r="DX975">
        <v>0</v>
      </c>
      <c r="DY975">
        <v>0</v>
      </c>
      <c r="DZ975">
        <v>0</v>
      </c>
      <c r="EA975">
        <v>0</v>
      </c>
      <c r="EB975">
        <v>0</v>
      </c>
      <c r="EC975">
        <v>0</v>
      </c>
      <c r="ED975">
        <v>0</v>
      </c>
      <c r="EE975">
        <v>0</v>
      </c>
      <c r="EF975">
        <v>0</v>
      </c>
      <c r="EG975">
        <v>0</v>
      </c>
      <c r="EH975">
        <v>0</v>
      </c>
      <c r="EI975">
        <v>108</v>
      </c>
      <c r="EJ975" t="e">
        <f>VLOOKUP($A975,таксономия!$1:$1048576,7,0)</f>
        <v>#N/A</v>
      </c>
      <c r="EK975" t="e">
        <f>VLOOKUP($A975,таксономия!$1:$1048576,8,0)</f>
        <v>#N/A</v>
      </c>
      <c r="EL975" s="3" t="e">
        <f>VLOOKUP($A975,таксономия!$1:$1048576,9,0)</f>
        <v>#N/A</v>
      </c>
      <c r="EM975" t="e">
        <f>VLOOKUP($A975,таксономия!$1:$1048576,10,0)</f>
        <v>#N/A</v>
      </c>
      <c r="EN975" t="e">
        <f>VLOOKUP($A975,таксономия!$1:$1048576,11,0)</f>
        <v>#N/A</v>
      </c>
      <c r="EO975" t="e">
        <f>VLOOKUP($A975,таксономия!$1:$1048576,12,0)</f>
        <v>#N/A</v>
      </c>
      <c r="EP975" t="e">
        <f>VLOOKUP($A975,таксономия!$1:$1048576,13,0)</f>
        <v>#N/A</v>
      </c>
      <c r="EQ975" t="e">
        <f>VLOOKUP($A975,таксономия!$1:$1048576,14,0)</f>
        <v>#N/A</v>
      </c>
    </row>
    <row r="976" spans="1:147" x14ac:dyDescent="0.25">
      <c r="A976" t="s">
        <v>1330</v>
      </c>
      <c r="C976">
        <f t="shared" si="19"/>
        <v>1</v>
      </c>
      <c r="D976" s="1">
        <v>1</v>
      </c>
      <c r="E976">
        <v>0</v>
      </c>
      <c r="F976">
        <v>0</v>
      </c>
      <c r="G976">
        <v>0</v>
      </c>
      <c r="H976">
        <v>0</v>
      </c>
      <c r="I976">
        <v>0</v>
      </c>
      <c r="J976" s="2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  <c r="DT976">
        <v>0</v>
      </c>
      <c r="DU976">
        <v>0</v>
      </c>
      <c r="DV976">
        <v>0</v>
      </c>
      <c r="DW976">
        <v>0</v>
      </c>
      <c r="DX976">
        <v>0</v>
      </c>
      <c r="DY976">
        <v>0</v>
      </c>
      <c r="DZ976">
        <v>0</v>
      </c>
      <c r="EA976">
        <v>0</v>
      </c>
      <c r="EB976">
        <v>0</v>
      </c>
      <c r="EC976">
        <v>0</v>
      </c>
      <c r="ED976">
        <v>0</v>
      </c>
      <c r="EE976">
        <v>0</v>
      </c>
      <c r="EF976">
        <v>0</v>
      </c>
      <c r="EG976">
        <v>0</v>
      </c>
      <c r="EH976">
        <v>0</v>
      </c>
      <c r="EI976">
        <v>107</v>
      </c>
      <c r="EJ976" t="str">
        <f>VLOOKUP($A976,таксономия!$1:$1048576,7,0)</f>
        <v>Bacteria</v>
      </c>
      <c r="EK976" t="str">
        <f>VLOOKUP($A976,таксономия!$1:$1048576,8,0)</f>
        <v xml:space="preserve"> Firmicutes</v>
      </c>
      <c r="EL976" s="3" t="str">
        <f>VLOOKUP($A976,таксономия!$1:$1048576,9,0)</f>
        <v xml:space="preserve"> Clostridia</v>
      </c>
      <c r="EM976" t="str">
        <f>VLOOKUP($A976,таксономия!$1:$1048576,10,0)</f>
        <v xml:space="preserve"> Clostridiales</v>
      </c>
      <c r="EN976" t="str">
        <f>VLOOKUP($A976,таксономия!$1:$1048576,11,0)</f>
        <v xml:space="preserve"> Peptococcaceae</v>
      </c>
      <c r="EO976" t="str">
        <f>VLOOKUP($A976,таксономия!$1:$1048576,12,0)</f>
        <v>Desulfosporosinus.</v>
      </c>
      <c r="EP976">
        <f>VLOOKUP($A976,таксономия!$1:$1048576,13,0)</f>
        <v>0</v>
      </c>
      <c r="EQ976">
        <f>VLOOKUP($A976,таксономия!$1:$1048576,14,0)</f>
        <v>0</v>
      </c>
    </row>
    <row r="977" spans="1:147" x14ac:dyDescent="0.25">
      <c r="A977" t="s">
        <v>1331</v>
      </c>
      <c r="C977">
        <f t="shared" si="19"/>
        <v>1</v>
      </c>
      <c r="D977" s="1">
        <v>1</v>
      </c>
      <c r="E977">
        <v>0</v>
      </c>
      <c r="F977">
        <v>0</v>
      </c>
      <c r="G977">
        <v>0</v>
      </c>
      <c r="H977">
        <v>0</v>
      </c>
      <c r="I977">
        <v>0</v>
      </c>
      <c r="J977" s="2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  <c r="DT977">
        <v>0</v>
      </c>
      <c r="DU977">
        <v>0</v>
      </c>
      <c r="DV977">
        <v>0</v>
      </c>
      <c r="DW977">
        <v>0</v>
      </c>
      <c r="DX977">
        <v>0</v>
      </c>
      <c r="DY977">
        <v>0</v>
      </c>
      <c r="DZ977">
        <v>0</v>
      </c>
      <c r="EA977">
        <v>0</v>
      </c>
      <c r="EB977">
        <v>0</v>
      </c>
      <c r="EC977">
        <v>0</v>
      </c>
      <c r="ED977">
        <v>0</v>
      </c>
      <c r="EE977">
        <v>0</v>
      </c>
      <c r="EF977">
        <v>0</v>
      </c>
      <c r="EG977">
        <v>0</v>
      </c>
      <c r="EH977">
        <v>0</v>
      </c>
      <c r="EI977">
        <v>108</v>
      </c>
      <c r="EJ977" t="str">
        <f>VLOOKUP($A977,таксономия!$1:$1048576,7,0)</f>
        <v>Bacteria</v>
      </c>
      <c r="EK977" t="str">
        <f>VLOOKUP($A977,таксономия!$1:$1048576,8,0)</f>
        <v xml:space="preserve"> Proteobacteria</v>
      </c>
      <c r="EL977" s="3" t="str">
        <f>VLOOKUP($A977,таксономия!$1:$1048576,9,0)</f>
        <v xml:space="preserve"> Alphaproteobacteria</v>
      </c>
      <c r="EM977" t="str">
        <f>VLOOKUP($A977,таксономия!$1:$1048576,10,0)</f>
        <v xml:space="preserve"> Sphingomonadales</v>
      </c>
      <c r="EN977" t="str">
        <f>VLOOKUP($A977,таксономия!$1:$1048576,11,0)</f>
        <v>Sphingomonadaceae</v>
      </c>
      <c r="EO977" t="str">
        <f>VLOOKUP($A977,таксономия!$1:$1048576,12,0)</f>
        <v xml:space="preserve"> Sphingobium.</v>
      </c>
      <c r="EP977">
        <f>VLOOKUP($A977,таксономия!$1:$1048576,13,0)</f>
        <v>0</v>
      </c>
      <c r="EQ977">
        <f>VLOOKUP($A977,таксономия!$1:$1048576,14,0)</f>
        <v>0</v>
      </c>
    </row>
    <row r="978" spans="1:147" x14ac:dyDescent="0.25">
      <c r="A978" t="s">
        <v>1332</v>
      </c>
      <c r="C978">
        <f t="shared" si="19"/>
        <v>1</v>
      </c>
      <c r="D978" s="1">
        <v>1</v>
      </c>
      <c r="E978">
        <v>0</v>
      </c>
      <c r="F978">
        <v>0</v>
      </c>
      <c r="G978">
        <v>0</v>
      </c>
      <c r="H978">
        <v>0</v>
      </c>
      <c r="I978">
        <v>0</v>
      </c>
      <c r="J978" s="2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  <c r="DM978">
        <v>0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  <c r="DT978">
        <v>0</v>
      </c>
      <c r="DU978">
        <v>0</v>
      </c>
      <c r="DV978">
        <v>0</v>
      </c>
      <c r="DW978">
        <v>0</v>
      </c>
      <c r="DX978">
        <v>0</v>
      </c>
      <c r="DY978">
        <v>0</v>
      </c>
      <c r="DZ978">
        <v>0</v>
      </c>
      <c r="EA978">
        <v>0</v>
      </c>
      <c r="EB978">
        <v>0</v>
      </c>
      <c r="EC978">
        <v>0</v>
      </c>
      <c r="ED978">
        <v>0</v>
      </c>
      <c r="EE978">
        <v>0</v>
      </c>
      <c r="EF978">
        <v>0</v>
      </c>
      <c r="EG978">
        <v>0</v>
      </c>
      <c r="EH978">
        <v>0</v>
      </c>
      <c r="EI978">
        <v>94</v>
      </c>
      <c r="EJ978" t="str">
        <f>VLOOKUP($A978,таксономия!$1:$1048576,7,0)</f>
        <v>Bacteria</v>
      </c>
      <c r="EK978" t="str">
        <f>VLOOKUP($A978,таксономия!$1:$1048576,8,0)</f>
        <v xml:space="preserve"> Proteobacteria</v>
      </c>
      <c r="EL978" s="3" t="str">
        <f>VLOOKUP($A978,таксономия!$1:$1048576,9,0)</f>
        <v xml:space="preserve"> Betaproteobacteria</v>
      </c>
      <c r="EM978" t="str">
        <f>VLOOKUP($A978,таксономия!$1:$1048576,10,0)</f>
        <v xml:space="preserve"> Burkholderiales</v>
      </c>
      <c r="EN978" t="str">
        <f>VLOOKUP($A978,таксономия!$1:$1048576,11,0)</f>
        <v>Burkholderiaceae</v>
      </c>
      <c r="EO978" t="str">
        <f>VLOOKUP($A978,таксономия!$1:$1048576,12,0)</f>
        <v xml:space="preserve"> Candidatus Glomeribacter.</v>
      </c>
      <c r="EP978">
        <f>VLOOKUP($A978,таксономия!$1:$1048576,13,0)</f>
        <v>0</v>
      </c>
      <c r="EQ978">
        <f>VLOOKUP($A978,таксономия!$1:$1048576,14,0)</f>
        <v>0</v>
      </c>
    </row>
    <row r="979" spans="1:147" x14ac:dyDescent="0.25">
      <c r="A979" t="s">
        <v>1333</v>
      </c>
      <c r="C979">
        <f t="shared" si="19"/>
        <v>1</v>
      </c>
      <c r="D979" s="1">
        <v>1</v>
      </c>
      <c r="E979">
        <v>0</v>
      </c>
      <c r="F979">
        <v>0</v>
      </c>
      <c r="G979">
        <v>0</v>
      </c>
      <c r="H979">
        <v>0</v>
      </c>
      <c r="I979">
        <v>0</v>
      </c>
      <c r="J979" s="2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  <c r="DT979">
        <v>0</v>
      </c>
      <c r="DU979">
        <v>0</v>
      </c>
      <c r="DV979">
        <v>0</v>
      </c>
      <c r="DW979">
        <v>0</v>
      </c>
      <c r="DX979">
        <v>0</v>
      </c>
      <c r="DY979">
        <v>0</v>
      </c>
      <c r="DZ979">
        <v>0</v>
      </c>
      <c r="EA979">
        <v>0</v>
      </c>
      <c r="EB979">
        <v>0</v>
      </c>
      <c r="EC979">
        <v>0</v>
      </c>
      <c r="ED979">
        <v>0</v>
      </c>
      <c r="EE979">
        <v>0</v>
      </c>
      <c r="EF979">
        <v>0</v>
      </c>
      <c r="EG979">
        <v>0</v>
      </c>
      <c r="EH979">
        <v>0</v>
      </c>
      <c r="EI979">
        <v>112</v>
      </c>
      <c r="EJ979" t="str">
        <f>VLOOKUP($A979,таксономия!$1:$1048576,7,0)</f>
        <v>Bacteria</v>
      </c>
      <c r="EK979" t="str">
        <f>VLOOKUP($A979,таксономия!$1:$1048576,8,0)</f>
        <v xml:space="preserve"> Proteobacteria</v>
      </c>
      <c r="EL979" s="3" t="str">
        <f>VLOOKUP($A979,таксономия!$1:$1048576,9,0)</f>
        <v xml:space="preserve"> Gammaproteobacteria</v>
      </c>
      <c r="EM979" t="str">
        <f>VLOOKUP($A979,таксономия!$1:$1048576,10,0)</f>
        <v xml:space="preserve"> Pseudomonadales</v>
      </c>
      <c r="EN979" t="str">
        <f>VLOOKUP($A979,таксономия!$1:$1048576,11,0)</f>
        <v>Moraxellaceae</v>
      </c>
      <c r="EO979" t="str">
        <f>VLOOKUP($A979,таксономия!$1:$1048576,12,0)</f>
        <v xml:space="preserve"> Acinetobacter</v>
      </c>
      <c r="EP979" t="str">
        <f>VLOOKUP($A979,таксономия!$1:$1048576,13,0)</f>
        <v>Acinetobacter calcoaceticus/baumannii complex.</v>
      </c>
      <c r="EQ979">
        <f>VLOOKUP($A979,таксономия!$1:$1048576,14,0)</f>
        <v>0</v>
      </c>
    </row>
    <row r="980" spans="1:147" x14ac:dyDescent="0.25">
      <c r="A980" t="s">
        <v>1334</v>
      </c>
      <c r="C980">
        <f t="shared" si="19"/>
        <v>1</v>
      </c>
      <c r="D980" s="1">
        <v>1</v>
      </c>
      <c r="E980">
        <v>0</v>
      </c>
      <c r="F980">
        <v>0</v>
      </c>
      <c r="G980">
        <v>0</v>
      </c>
      <c r="H980">
        <v>0</v>
      </c>
      <c r="I980">
        <v>0</v>
      </c>
      <c r="J980" s="2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0</v>
      </c>
      <c r="DR980">
        <v>0</v>
      </c>
      <c r="DS980">
        <v>0</v>
      </c>
      <c r="DT980">
        <v>0</v>
      </c>
      <c r="DU980">
        <v>0</v>
      </c>
      <c r="DV980">
        <v>0</v>
      </c>
      <c r="DW980">
        <v>0</v>
      </c>
      <c r="DX980">
        <v>0</v>
      </c>
      <c r="DY980">
        <v>0</v>
      </c>
      <c r="DZ980">
        <v>0</v>
      </c>
      <c r="EA980">
        <v>0</v>
      </c>
      <c r="EB980">
        <v>0</v>
      </c>
      <c r="EC980">
        <v>0</v>
      </c>
      <c r="ED980">
        <v>0</v>
      </c>
      <c r="EE980">
        <v>0</v>
      </c>
      <c r="EF980">
        <v>0</v>
      </c>
      <c r="EG980">
        <v>0</v>
      </c>
      <c r="EH980">
        <v>0</v>
      </c>
      <c r="EI980">
        <v>113</v>
      </c>
      <c r="EJ980" t="str">
        <f>VLOOKUP($A980,таксономия!$1:$1048576,7,0)</f>
        <v>Bacteria</v>
      </c>
      <c r="EK980" t="str">
        <f>VLOOKUP($A980,таксономия!$1:$1048576,8,0)</f>
        <v xml:space="preserve"> Proteobacteria</v>
      </c>
      <c r="EL980" s="3" t="str">
        <f>VLOOKUP($A980,таксономия!$1:$1048576,9,0)</f>
        <v xml:space="preserve"> Gammaproteobacteria</v>
      </c>
      <c r="EM980" t="str">
        <f>VLOOKUP($A980,таксономия!$1:$1048576,10,0)</f>
        <v xml:space="preserve"> Pseudomonadales</v>
      </c>
      <c r="EN980" t="str">
        <f>VLOOKUP($A980,таксономия!$1:$1048576,11,0)</f>
        <v>Moraxellaceae</v>
      </c>
      <c r="EO980" t="str">
        <f>VLOOKUP($A980,таксономия!$1:$1048576,12,0)</f>
        <v xml:space="preserve"> Acinetobacter</v>
      </c>
      <c r="EP980" t="str">
        <f>VLOOKUP($A980,таксономия!$1:$1048576,13,0)</f>
        <v>Acinetobacter calcoaceticus/baumannii complex.</v>
      </c>
      <c r="EQ980">
        <f>VLOOKUP($A980,таксономия!$1:$1048576,14,0)</f>
        <v>0</v>
      </c>
    </row>
    <row r="981" spans="1:147" x14ac:dyDescent="0.25">
      <c r="A981" t="s">
        <v>1335</v>
      </c>
      <c r="C981">
        <f t="shared" si="19"/>
        <v>1</v>
      </c>
      <c r="D981" s="1">
        <v>1</v>
      </c>
      <c r="E981">
        <v>0</v>
      </c>
      <c r="F981">
        <v>0</v>
      </c>
      <c r="G981">
        <v>0</v>
      </c>
      <c r="H981">
        <v>0</v>
      </c>
      <c r="I981">
        <v>0</v>
      </c>
      <c r="J981" s="2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  <c r="DT981">
        <v>0</v>
      </c>
      <c r="DU981">
        <v>0</v>
      </c>
      <c r="DV981">
        <v>0</v>
      </c>
      <c r="DW981">
        <v>0</v>
      </c>
      <c r="DX981">
        <v>0</v>
      </c>
      <c r="DY981">
        <v>0</v>
      </c>
      <c r="DZ981">
        <v>0</v>
      </c>
      <c r="EA981">
        <v>0</v>
      </c>
      <c r="EB981">
        <v>0</v>
      </c>
      <c r="EC981">
        <v>0</v>
      </c>
      <c r="ED981">
        <v>0</v>
      </c>
      <c r="EE981">
        <v>0</v>
      </c>
      <c r="EF981">
        <v>0</v>
      </c>
      <c r="EG981">
        <v>0</v>
      </c>
      <c r="EH981">
        <v>0</v>
      </c>
      <c r="EI981">
        <v>112</v>
      </c>
      <c r="EJ981" t="str">
        <f>VLOOKUP($A981,таксономия!$1:$1048576,7,0)</f>
        <v>Bacteria</v>
      </c>
      <c r="EK981" t="str">
        <f>VLOOKUP($A981,таксономия!$1:$1048576,8,0)</f>
        <v xml:space="preserve"> Proteobacteria</v>
      </c>
      <c r="EL981" s="3" t="str">
        <f>VLOOKUP($A981,таксономия!$1:$1048576,9,0)</f>
        <v xml:space="preserve"> Gammaproteobacteria</v>
      </c>
      <c r="EM981" t="str">
        <f>VLOOKUP($A981,таксономия!$1:$1048576,10,0)</f>
        <v xml:space="preserve"> Pseudomonadales</v>
      </c>
      <c r="EN981" t="str">
        <f>VLOOKUP($A981,таксономия!$1:$1048576,11,0)</f>
        <v>Moraxellaceae</v>
      </c>
      <c r="EO981" t="str">
        <f>VLOOKUP($A981,таксономия!$1:$1048576,12,0)</f>
        <v xml:space="preserve"> Acinetobacter</v>
      </c>
      <c r="EP981" t="str">
        <f>VLOOKUP($A981,таксономия!$1:$1048576,13,0)</f>
        <v>Acinetobacter calcoaceticus/baumannii complex.</v>
      </c>
      <c r="EQ981">
        <f>VLOOKUP($A981,таксономия!$1:$1048576,14,0)</f>
        <v>0</v>
      </c>
    </row>
    <row r="982" spans="1:147" x14ac:dyDescent="0.25">
      <c r="A982" t="s">
        <v>1338</v>
      </c>
      <c r="C982">
        <f t="shared" si="19"/>
        <v>1</v>
      </c>
      <c r="D982" s="1">
        <v>1</v>
      </c>
      <c r="E982">
        <v>0</v>
      </c>
      <c r="F982">
        <v>0</v>
      </c>
      <c r="G982">
        <v>0</v>
      </c>
      <c r="H982">
        <v>0</v>
      </c>
      <c r="I982">
        <v>0</v>
      </c>
      <c r="J982" s="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0</v>
      </c>
      <c r="CQ982">
        <v>0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  <c r="DT982">
        <v>0</v>
      </c>
      <c r="DU982">
        <v>0</v>
      </c>
      <c r="DV982">
        <v>0</v>
      </c>
      <c r="DW982">
        <v>0</v>
      </c>
      <c r="DX982">
        <v>0</v>
      </c>
      <c r="DY982">
        <v>0</v>
      </c>
      <c r="DZ982">
        <v>0</v>
      </c>
      <c r="EA982">
        <v>0</v>
      </c>
      <c r="EB982">
        <v>0</v>
      </c>
      <c r="EC982">
        <v>0</v>
      </c>
      <c r="ED982">
        <v>0</v>
      </c>
      <c r="EE982">
        <v>0</v>
      </c>
      <c r="EF982">
        <v>0</v>
      </c>
      <c r="EG982">
        <v>0</v>
      </c>
      <c r="EH982">
        <v>0</v>
      </c>
      <c r="EI982">
        <v>106</v>
      </c>
      <c r="EJ982" t="str">
        <f>VLOOKUP($A982,таксономия!$1:$1048576,7,0)</f>
        <v>Bacteria</v>
      </c>
      <c r="EK982" t="str">
        <f>VLOOKUP($A982,таксономия!$1:$1048576,8,0)</f>
        <v xml:space="preserve"> Proteobacteria</v>
      </c>
      <c r="EL982" s="3" t="str">
        <f>VLOOKUP($A982,таксономия!$1:$1048576,9,0)</f>
        <v xml:space="preserve"> Gammaproteobacteria</v>
      </c>
      <c r="EM982" t="str">
        <f>VLOOKUP($A982,таксономия!$1:$1048576,10,0)</f>
        <v xml:space="preserve"> Xanthomonadales</v>
      </c>
      <c r="EN982" t="str">
        <f>VLOOKUP($A982,таксономия!$1:$1048576,11,0)</f>
        <v>Xanthomonadaceae</v>
      </c>
      <c r="EO982" t="str">
        <f>VLOOKUP($A982,таксономия!$1:$1048576,12,0)</f>
        <v xml:space="preserve"> Xanthomonas.</v>
      </c>
      <c r="EP982">
        <f>VLOOKUP($A982,таксономия!$1:$1048576,13,0)</f>
        <v>0</v>
      </c>
      <c r="EQ982">
        <f>VLOOKUP($A982,таксономия!$1:$1048576,14,0)</f>
        <v>0</v>
      </c>
    </row>
    <row r="983" spans="1:147" x14ac:dyDescent="0.25">
      <c r="A983" t="s">
        <v>1341</v>
      </c>
      <c r="C983">
        <f t="shared" si="19"/>
        <v>1</v>
      </c>
      <c r="D983" s="1">
        <v>1</v>
      </c>
      <c r="E983">
        <v>0</v>
      </c>
      <c r="F983">
        <v>0</v>
      </c>
      <c r="G983">
        <v>0</v>
      </c>
      <c r="H983">
        <v>0</v>
      </c>
      <c r="I983">
        <v>0</v>
      </c>
      <c r="J983" s="2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0</v>
      </c>
      <c r="CQ983">
        <v>0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  <c r="DM983">
        <v>0</v>
      </c>
      <c r="DN983">
        <v>0</v>
      </c>
      <c r="DO983">
        <v>0</v>
      </c>
      <c r="DP983">
        <v>0</v>
      </c>
      <c r="DQ983">
        <v>0</v>
      </c>
      <c r="DR983">
        <v>0</v>
      </c>
      <c r="DS983">
        <v>0</v>
      </c>
      <c r="DT983">
        <v>0</v>
      </c>
      <c r="DU983">
        <v>0</v>
      </c>
      <c r="DV983">
        <v>0</v>
      </c>
      <c r="DW983">
        <v>0</v>
      </c>
      <c r="DX983">
        <v>0</v>
      </c>
      <c r="DY983">
        <v>0</v>
      </c>
      <c r="DZ983">
        <v>0</v>
      </c>
      <c r="EA983">
        <v>0</v>
      </c>
      <c r="EB983">
        <v>0</v>
      </c>
      <c r="EC983">
        <v>0</v>
      </c>
      <c r="ED983">
        <v>0</v>
      </c>
      <c r="EE983">
        <v>0</v>
      </c>
      <c r="EF983">
        <v>0</v>
      </c>
      <c r="EG983">
        <v>0</v>
      </c>
      <c r="EH983">
        <v>0</v>
      </c>
      <c r="EI983">
        <v>110</v>
      </c>
      <c r="EJ983" t="str">
        <f>VLOOKUP($A983,таксономия!$1:$1048576,7,0)</f>
        <v>Bacteria</v>
      </c>
      <c r="EK983" t="str">
        <f>VLOOKUP($A983,таксономия!$1:$1048576,8,0)</f>
        <v xml:space="preserve"> Bacteroidetes</v>
      </c>
      <c r="EL983" s="3" t="str">
        <f>VLOOKUP($A983,таксономия!$1:$1048576,9,0)</f>
        <v xml:space="preserve"> Flavobacteriia</v>
      </c>
      <c r="EM983" t="str">
        <f>VLOOKUP($A983,таксономия!$1:$1048576,10,0)</f>
        <v xml:space="preserve"> Flavobacteriales</v>
      </c>
      <c r="EN983" t="str">
        <f>VLOOKUP($A983,таксономия!$1:$1048576,11,0)</f>
        <v>Flavobacteriaceae</v>
      </c>
      <c r="EO983" t="str">
        <f>VLOOKUP($A983,таксономия!$1:$1048576,12,0)</f>
        <v xml:space="preserve"> Muricauda.</v>
      </c>
      <c r="EP983">
        <f>VLOOKUP($A983,таксономия!$1:$1048576,13,0)</f>
        <v>0</v>
      </c>
      <c r="EQ983">
        <f>VLOOKUP($A983,таксономия!$1:$1048576,14,0)</f>
        <v>0</v>
      </c>
    </row>
    <row r="984" spans="1:147" x14ac:dyDescent="0.25">
      <c r="A984" t="s">
        <v>1343</v>
      </c>
      <c r="C984">
        <f t="shared" si="19"/>
        <v>1</v>
      </c>
      <c r="D984" s="1">
        <v>1</v>
      </c>
      <c r="E984">
        <v>0</v>
      </c>
      <c r="F984">
        <v>0</v>
      </c>
      <c r="G984">
        <v>0</v>
      </c>
      <c r="H984">
        <v>0</v>
      </c>
      <c r="I984">
        <v>0</v>
      </c>
      <c r="J984" s="2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0</v>
      </c>
      <c r="DR984">
        <v>0</v>
      </c>
      <c r="DS984">
        <v>0</v>
      </c>
      <c r="DT984">
        <v>0</v>
      </c>
      <c r="DU984">
        <v>0</v>
      </c>
      <c r="DV984">
        <v>0</v>
      </c>
      <c r="DW984">
        <v>0</v>
      </c>
      <c r="DX984">
        <v>0</v>
      </c>
      <c r="DY984">
        <v>0</v>
      </c>
      <c r="DZ984">
        <v>0</v>
      </c>
      <c r="EA984">
        <v>0</v>
      </c>
      <c r="EB984">
        <v>0</v>
      </c>
      <c r="EC984">
        <v>0</v>
      </c>
      <c r="ED984">
        <v>0</v>
      </c>
      <c r="EE984">
        <v>0</v>
      </c>
      <c r="EF984">
        <v>0</v>
      </c>
      <c r="EG984">
        <v>0</v>
      </c>
      <c r="EH984">
        <v>0</v>
      </c>
      <c r="EI984">
        <v>110</v>
      </c>
      <c r="EJ984" t="str">
        <f>VLOOKUP($A984,таксономия!$1:$1048576,7,0)</f>
        <v>Bacteria</v>
      </c>
      <c r="EK984" t="str">
        <f>VLOOKUP($A984,таксономия!$1:$1048576,8,0)</f>
        <v xml:space="preserve"> Bacteroidetes</v>
      </c>
      <c r="EL984" s="3" t="str">
        <f>VLOOKUP($A984,таксономия!$1:$1048576,9,0)</f>
        <v xml:space="preserve"> Flavobacteriia</v>
      </c>
      <c r="EM984" t="str">
        <f>VLOOKUP($A984,таксономия!$1:$1048576,10,0)</f>
        <v xml:space="preserve"> Flavobacteriales</v>
      </c>
      <c r="EN984" t="str">
        <f>VLOOKUP($A984,таксономия!$1:$1048576,11,0)</f>
        <v>Flavobacteriaceae</v>
      </c>
      <c r="EO984" t="str">
        <f>VLOOKUP($A984,таксономия!$1:$1048576,12,0)</f>
        <v xml:space="preserve"> Muricauda.</v>
      </c>
      <c r="EP984">
        <f>VLOOKUP($A984,таксономия!$1:$1048576,13,0)</f>
        <v>0</v>
      </c>
      <c r="EQ984">
        <f>VLOOKUP($A984,таксономия!$1:$1048576,14,0)</f>
        <v>0</v>
      </c>
    </row>
    <row r="985" spans="1:147" x14ac:dyDescent="0.25">
      <c r="A985" t="s">
        <v>1344</v>
      </c>
      <c r="C985">
        <f t="shared" si="19"/>
        <v>1</v>
      </c>
      <c r="D985" s="1">
        <v>1</v>
      </c>
      <c r="E985">
        <v>0</v>
      </c>
      <c r="F985">
        <v>0</v>
      </c>
      <c r="G985">
        <v>0</v>
      </c>
      <c r="H985">
        <v>0</v>
      </c>
      <c r="I985">
        <v>0</v>
      </c>
      <c r="J985" s="2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  <c r="DT985">
        <v>0</v>
      </c>
      <c r="DU985">
        <v>0</v>
      </c>
      <c r="DV985">
        <v>0</v>
      </c>
      <c r="DW985">
        <v>0</v>
      </c>
      <c r="DX985">
        <v>0</v>
      </c>
      <c r="DY985">
        <v>0</v>
      </c>
      <c r="DZ985">
        <v>0</v>
      </c>
      <c r="EA985">
        <v>0</v>
      </c>
      <c r="EB985">
        <v>0</v>
      </c>
      <c r="EC985">
        <v>0</v>
      </c>
      <c r="ED985">
        <v>0</v>
      </c>
      <c r="EE985">
        <v>0</v>
      </c>
      <c r="EF985">
        <v>0</v>
      </c>
      <c r="EG985">
        <v>0</v>
      </c>
      <c r="EH985">
        <v>0</v>
      </c>
      <c r="EI985">
        <v>108</v>
      </c>
      <c r="EJ985" t="str">
        <f>VLOOKUP($A985,таксономия!$1:$1048576,7,0)</f>
        <v>Bacteria</v>
      </c>
      <c r="EK985" t="str">
        <f>VLOOKUP($A985,таксономия!$1:$1048576,8,0)</f>
        <v xml:space="preserve"> Proteobacteria</v>
      </c>
      <c r="EL985" s="3" t="str">
        <f>VLOOKUP($A985,таксономия!$1:$1048576,9,0)</f>
        <v xml:space="preserve"> Gammaproteobacteria</v>
      </c>
      <c r="EM985" t="str">
        <f>VLOOKUP($A985,таксономия!$1:$1048576,10,0)</f>
        <v xml:space="preserve"> Enterobacteriales</v>
      </c>
      <c r="EN985" t="str">
        <f>VLOOKUP($A985,таксономия!$1:$1048576,11,0)</f>
        <v>Enterobacteriaceae</v>
      </c>
      <c r="EO985" t="str">
        <f>VLOOKUP($A985,таксономия!$1:$1048576,12,0)</f>
        <v xml:space="preserve"> Enterobacter</v>
      </c>
      <c r="EP985" t="str">
        <f>VLOOKUP($A985,таксономия!$1:$1048576,13,0)</f>
        <v xml:space="preserve"> Enterobacter cloacae complex.</v>
      </c>
      <c r="EQ985">
        <f>VLOOKUP($A985,таксономия!$1:$1048576,14,0)</f>
        <v>0</v>
      </c>
    </row>
    <row r="986" spans="1:147" x14ac:dyDescent="0.25">
      <c r="A986" t="s">
        <v>1346</v>
      </c>
      <c r="C986">
        <f t="shared" si="19"/>
        <v>1</v>
      </c>
      <c r="D986" s="1">
        <v>1</v>
      </c>
      <c r="E986">
        <v>0</v>
      </c>
      <c r="F986">
        <v>0</v>
      </c>
      <c r="G986">
        <v>0</v>
      </c>
      <c r="H986">
        <v>0</v>
      </c>
      <c r="I986">
        <v>0</v>
      </c>
      <c r="J986" s="2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  <c r="DT986">
        <v>0</v>
      </c>
      <c r="DU986">
        <v>0</v>
      </c>
      <c r="DV986">
        <v>0</v>
      </c>
      <c r="DW986">
        <v>0</v>
      </c>
      <c r="DX986">
        <v>0</v>
      </c>
      <c r="DY986">
        <v>0</v>
      </c>
      <c r="DZ986">
        <v>0</v>
      </c>
      <c r="EA986">
        <v>0</v>
      </c>
      <c r="EB986">
        <v>0</v>
      </c>
      <c r="EC986">
        <v>0</v>
      </c>
      <c r="ED986">
        <v>0</v>
      </c>
      <c r="EE986">
        <v>0</v>
      </c>
      <c r="EF986">
        <v>0</v>
      </c>
      <c r="EG986">
        <v>0</v>
      </c>
      <c r="EH986">
        <v>0</v>
      </c>
      <c r="EI986">
        <v>63</v>
      </c>
      <c r="EJ986" t="e">
        <f>VLOOKUP($A986,таксономия!$1:$1048576,7,0)</f>
        <v>#N/A</v>
      </c>
      <c r="EK986" t="e">
        <f>VLOOKUP($A986,таксономия!$1:$1048576,8,0)</f>
        <v>#N/A</v>
      </c>
      <c r="EL986" s="3" t="e">
        <f>VLOOKUP($A986,таксономия!$1:$1048576,9,0)</f>
        <v>#N/A</v>
      </c>
      <c r="EM986" t="e">
        <f>VLOOKUP($A986,таксономия!$1:$1048576,10,0)</f>
        <v>#N/A</v>
      </c>
      <c r="EN986" t="e">
        <f>VLOOKUP($A986,таксономия!$1:$1048576,11,0)</f>
        <v>#N/A</v>
      </c>
      <c r="EO986" t="e">
        <f>VLOOKUP($A986,таксономия!$1:$1048576,12,0)</f>
        <v>#N/A</v>
      </c>
      <c r="EP986" t="e">
        <f>VLOOKUP($A986,таксономия!$1:$1048576,13,0)</f>
        <v>#N/A</v>
      </c>
      <c r="EQ986" t="e">
        <f>VLOOKUP($A986,таксономия!$1:$1048576,14,0)</f>
        <v>#N/A</v>
      </c>
    </row>
    <row r="987" spans="1:147" x14ac:dyDescent="0.25">
      <c r="A987" t="s">
        <v>1347</v>
      </c>
      <c r="C987">
        <f t="shared" si="19"/>
        <v>1</v>
      </c>
      <c r="D987" s="1">
        <v>1</v>
      </c>
      <c r="E987">
        <v>0</v>
      </c>
      <c r="F987">
        <v>0</v>
      </c>
      <c r="G987">
        <v>0</v>
      </c>
      <c r="H987">
        <v>0</v>
      </c>
      <c r="I987">
        <v>0</v>
      </c>
      <c r="J987" s="2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  <c r="DT987">
        <v>0</v>
      </c>
      <c r="DU987">
        <v>0</v>
      </c>
      <c r="DV987">
        <v>0</v>
      </c>
      <c r="DW987">
        <v>0</v>
      </c>
      <c r="DX987">
        <v>0</v>
      </c>
      <c r="DY987">
        <v>0</v>
      </c>
      <c r="DZ987">
        <v>0</v>
      </c>
      <c r="EA987">
        <v>0</v>
      </c>
      <c r="EB987">
        <v>0</v>
      </c>
      <c r="EC987">
        <v>0</v>
      </c>
      <c r="ED987">
        <v>0</v>
      </c>
      <c r="EE987">
        <v>0</v>
      </c>
      <c r="EF987">
        <v>0</v>
      </c>
      <c r="EG987">
        <v>0</v>
      </c>
      <c r="EH987">
        <v>0</v>
      </c>
      <c r="EI987">
        <v>101</v>
      </c>
      <c r="EJ987" t="e">
        <f>VLOOKUP($A987,таксономия!$1:$1048576,7,0)</f>
        <v>#N/A</v>
      </c>
      <c r="EK987" t="e">
        <f>VLOOKUP($A987,таксономия!$1:$1048576,8,0)</f>
        <v>#N/A</v>
      </c>
      <c r="EL987" s="3" t="e">
        <f>VLOOKUP($A987,таксономия!$1:$1048576,9,0)</f>
        <v>#N/A</v>
      </c>
      <c r="EM987" t="e">
        <f>VLOOKUP($A987,таксономия!$1:$1048576,10,0)</f>
        <v>#N/A</v>
      </c>
      <c r="EN987" t="e">
        <f>VLOOKUP($A987,таксономия!$1:$1048576,11,0)</f>
        <v>#N/A</v>
      </c>
      <c r="EO987" t="e">
        <f>VLOOKUP($A987,таксономия!$1:$1048576,12,0)</f>
        <v>#N/A</v>
      </c>
      <c r="EP987" t="e">
        <f>VLOOKUP($A987,таксономия!$1:$1048576,13,0)</f>
        <v>#N/A</v>
      </c>
      <c r="EQ987" t="e">
        <f>VLOOKUP($A987,таксономия!$1:$1048576,14,0)</f>
        <v>#N/A</v>
      </c>
    </row>
    <row r="988" spans="1:147" x14ac:dyDescent="0.25">
      <c r="A988" t="s">
        <v>1352</v>
      </c>
      <c r="C988">
        <f t="shared" si="19"/>
        <v>1</v>
      </c>
      <c r="D988" s="1">
        <v>1</v>
      </c>
      <c r="E988">
        <v>0</v>
      </c>
      <c r="F988">
        <v>0</v>
      </c>
      <c r="G988">
        <v>0</v>
      </c>
      <c r="H988">
        <v>0</v>
      </c>
      <c r="I988">
        <v>0</v>
      </c>
      <c r="J988" s="2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  <c r="DM988">
        <v>0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  <c r="DT988">
        <v>0</v>
      </c>
      <c r="DU988">
        <v>0</v>
      </c>
      <c r="DV988">
        <v>0</v>
      </c>
      <c r="DW988">
        <v>0</v>
      </c>
      <c r="DX988">
        <v>0</v>
      </c>
      <c r="DY988">
        <v>0</v>
      </c>
      <c r="DZ988">
        <v>0</v>
      </c>
      <c r="EA988">
        <v>0</v>
      </c>
      <c r="EB988">
        <v>0</v>
      </c>
      <c r="EC988">
        <v>0</v>
      </c>
      <c r="ED988">
        <v>0</v>
      </c>
      <c r="EE988">
        <v>0</v>
      </c>
      <c r="EF988">
        <v>0</v>
      </c>
      <c r="EG988">
        <v>0</v>
      </c>
      <c r="EH988">
        <v>0</v>
      </c>
      <c r="EI988">
        <v>109</v>
      </c>
      <c r="EJ988" t="str">
        <f>VLOOKUP($A988,таксономия!$1:$1048576,7,0)</f>
        <v>Bacteria</v>
      </c>
      <c r="EK988" t="str">
        <f>VLOOKUP($A988,таксономия!$1:$1048576,8,0)</f>
        <v xml:space="preserve"> Proteobacteria</v>
      </c>
      <c r="EL988" s="3" t="str">
        <f>VLOOKUP($A988,таксономия!$1:$1048576,9,0)</f>
        <v xml:space="preserve"> Gammaproteobacteria</v>
      </c>
      <c r="EM988" t="str">
        <f>VLOOKUP($A988,таксономия!$1:$1048576,10,0)</f>
        <v xml:space="preserve"> Methylococcales</v>
      </c>
      <c r="EN988" t="str">
        <f>VLOOKUP($A988,таксономия!$1:$1048576,11,0)</f>
        <v>Methylococcaceae</v>
      </c>
      <c r="EO988" t="str">
        <f>VLOOKUP($A988,таксономия!$1:$1048576,12,0)</f>
        <v xml:space="preserve"> Methylobacter.</v>
      </c>
      <c r="EP988">
        <f>VLOOKUP($A988,таксономия!$1:$1048576,13,0)</f>
        <v>0</v>
      </c>
      <c r="EQ988">
        <f>VLOOKUP($A988,таксономия!$1:$1048576,14,0)</f>
        <v>0</v>
      </c>
    </row>
    <row r="989" spans="1:147" x14ac:dyDescent="0.25">
      <c r="A989" t="s">
        <v>1353</v>
      </c>
      <c r="C989">
        <f t="shared" si="19"/>
        <v>1</v>
      </c>
      <c r="D989" s="1">
        <v>1</v>
      </c>
      <c r="E989">
        <v>0</v>
      </c>
      <c r="F989">
        <v>0</v>
      </c>
      <c r="G989">
        <v>0</v>
      </c>
      <c r="H989">
        <v>0</v>
      </c>
      <c r="I989">
        <v>0</v>
      </c>
      <c r="J989" s="2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0</v>
      </c>
      <c r="DP989">
        <v>0</v>
      </c>
      <c r="DQ989">
        <v>0</v>
      </c>
      <c r="DR989">
        <v>0</v>
      </c>
      <c r="DS989">
        <v>0</v>
      </c>
      <c r="DT989">
        <v>0</v>
      </c>
      <c r="DU989">
        <v>0</v>
      </c>
      <c r="DV989">
        <v>0</v>
      </c>
      <c r="DW989">
        <v>0</v>
      </c>
      <c r="DX989">
        <v>0</v>
      </c>
      <c r="DY989">
        <v>0</v>
      </c>
      <c r="DZ989">
        <v>0</v>
      </c>
      <c r="EA989">
        <v>0</v>
      </c>
      <c r="EB989">
        <v>0</v>
      </c>
      <c r="EC989">
        <v>0</v>
      </c>
      <c r="ED989">
        <v>0</v>
      </c>
      <c r="EE989">
        <v>0</v>
      </c>
      <c r="EF989">
        <v>0</v>
      </c>
      <c r="EG989">
        <v>0</v>
      </c>
      <c r="EH989">
        <v>0</v>
      </c>
      <c r="EI989">
        <v>105</v>
      </c>
      <c r="EJ989" t="str">
        <f>VLOOKUP($A989,таксономия!$1:$1048576,7,0)</f>
        <v>Bacteria</v>
      </c>
      <c r="EK989" t="str">
        <f>VLOOKUP($A989,таксономия!$1:$1048576,8,0)</f>
        <v xml:space="preserve"> Proteobacteria</v>
      </c>
      <c r="EL989" s="3" t="str">
        <f>VLOOKUP($A989,таксономия!$1:$1048576,9,0)</f>
        <v xml:space="preserve"> Gammaproteobacteria</v>
      </c>
      <c r="EM989" t="str">
        <f>VLOOKUP($A989,таксономия!$1:$1048576,10,0)</f>
        <v xml:space="preserve"> Methylococcales</v>
      </c>
      <c r="EN989" t="str">
        <f>VLOOKUP($A989,таксономия!$1:$1048576,11,0)</f>
        <v>Methylococcaceae</v>
      </c>
      <c r="EO989" t="str">
        <f>VLOOKUP($A989,таксономия!$1:$1048576,12,0)</f>
        <v xml:space="preserve"> Methylobacter.</v>
      </c>
      <c r="EP989">
        <f>VLOOKUP($A989,таксономия!$1:$1048576,13,0)</f>
        <v>0</v>
      </c>
      <c r="EQ989">
        <f>VLOOKUP($A989,таксономия!$1:$1048576,14,0)</f>
        <v>0</v>
      </c>
    </row>
    <row r="990" spans="1:147" x14ac:dyDescent="0.25">
      <c r="A990" t="s">
        <v>1354</v>
      </c>
      <c r="C990">
        <f t="shared" si="19"/>
        <v>1</v>
      </c>
      <c r="D990" s="1">
        <v>1</v>
      </c>
      <c r="E990">
        <v>0</v>
      </c>
      <c r="F990">
        <v>0</v>
      </c>
      <c r="G990">
        <v>0</v>
      </c>
      <c r="H990">
        <v>0</v>
      </c>
      <c r="I990">
        <v>0</v>
      </c>
      <c r="J990" s="2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0</v>
      </c>
      <c r="DS990">
        <v>0</v>
      </c>
      <c r="DT990">
        <v>0</v>
      </c>
      <c r="DU990">
        <v>0</v>
      </c>
      <c r="DV990">
        <v>0</v>
      </c>
      <c r="DW990">
        <v>0</v>
      </c>
      <c r="DX990">
        <v>0</v>
      </c>
      <c r="DY990">
        <v>0</v>
      </c>
      <c r="DZ990">
        <v>0</v>
      </c>
      <c r="EA990">
        <v>0</v>
      </c>
      <c r="EB990">
        <v>0</v>
      </c>
      <c r="EC990">
        <v>0</v>
      </c>
      <c r="ED990">
        <v>0</v>
      </c>
      <c r="EE990">
        <v>0</v>
      </c>
      <c r="EF990">
        <v>0</v>
      </c>
      <c r="EG990">
        <v>0</v>
      </c>
      <c r="EH990">
        <v>0</v>
      </c>
      <c r="EI990">
        <v>108</v>
      </c>
      <c r="EJ990" t="str">
        <f>VLOOKUP($A990,таксономия!$1:$1048576,7,0)</f>
        <v>Bacteria</v>
      </c>
      <c r="EK990" t="str">
        <f>VLOOKUP($A990,таксономия!$1:$1048576,8,0)</f>
        <v xml:space="preserve"> Proteobacteria</v>
      </c>
      <c r="EL990" s="3" t="str">
        <f>VLOOKUP($A990,таксономия!$1:$1048576,9,0)</f>
        <v xml:space="preserve"> Betaproteobacteria</v>
      </c>
      <c r="EM990" t="str">
        <f>VLOOKUP($A990,таксономия!$1:$1048576,10,0)</f>
        <v xml:space="preserve"> Neisseriales</v>
      </c>
      <c r="EN990" t="str">
        <f>VLOOKUP($A990,таксономия!$1:$1048576,11,0)</f>
        <v>Neisseriaceae</v>
      </c>
      <c r="EO990" t="str">
        <f>VLOOKUP($A990,таксономия!$1:$1048576,12,0)</f>
        <v xml:space="preserve"> Neisseria.</v>
      </c>
      <c r="EP990">
        <f>VLOOKUP($A990,таксономия!$1:$1048576,13,0)</f>
        <v>0</v>
      </c>
      <c r="EQ990">
        <f>VLOOKUP($A990,таксономия!$1:$1048576,14,0)</f>
        <v>0</v>
      </c>
    </row>
    <row r="991" spans="1:147" x14ac:dyDescent="0.25">
      <c r="A991" t="s">
        <v>1357</v>
      </c>
      <c r="C991">
        <f t="shared" si="19"/>
        <v>1</v>
      </c>
      <c r="D991" s="1">
        <v>1</v>
      </c>
      <c r="E991">
        <v>0</v>
      </c>
      <c r="F991">
        <v>0</v>
      </c>
      <c r="G991">
        <v>0</v>
      </c>
      <c r="H991">
        <v>0</v>
      </c>
      <c r="I991">
        <v>0</v>
      </c>
      <c r="J991" s="2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  <c r="DM991">
        <v>0</v>
      </c>
      <c r="DN991">
        <v>0</v>
      </c>
      <c r="DO991">
        <v>0</v>
      </c>
      <c r="DP991">
        <v>0</v>
      </c>
      <c r="DQ991">
        <v>0</v>
      </c>
      <c r="DR991">
        <v>0</v>
      </c>
      <c r="DS991">
        <v>0</v>
      </c>
      <c r="DT991">
        <v>0</v>
      </c>
      <c r="DU991">
        <v>0</v>
      </c>
      <c r="DV991">
        <v>0</v>
      </c>
      <c r="DW991">
        <v>0</v>
      </c>
      <c r="DX991">
        <v>0</v>
      </c>
      <c r="DY991">
        <v>0</v>
      </c>
      <c r="DZ991">
        <v>0</v>
      </c>
      <c r="EA991">
        <v>0</v>
      </c>
      <c r="EB991">
        <v>0</v>
      </c>
      <c r="EC991">
        <v>0</v>
      </c>
      <c r="ED991">
        <v>0</v>
      </c>
      <c r="EE991">
        <v>0</v>
      </c>
      <c r="EF991">
        <v>0</v>
      </c>
      <c r="EG991">
        <v>0</v>
      </c>
      <c r="EH991">
        <v>0</v>
      </c>
      <c r="EI991">
        <v>91</v>
      </c>
      <c r="EJ991" t="str">
        <f>VLOOKUP($A991,таксономия!$1:$1048576,7,0)</f>
        <v>Bacteria</v>
      </c>
      <c r="EK991" t="str">
        <f>VLOOKUP($A991,таксономия!$1:$1048576,8,0)</f>
        <v xml:space="preserve"> Actinobacteria</v>
      </c>
      <c r="EL991" s="3" t="str">
        <f>VLOOKUP($A991,таксономия!$1:$1048576,9,0)</f>
        <v xml:space="preserve"> Propionibacteriales</v>
      </c>
      <c r="EM991" t="str">
        <f>VLOOKUP($A991,таксономия!$1:$1048576,10,0)</f>
        <v xml:space="preserve"> Propionibacteriaceae</v>
      </c>
      <c r="EN991" t="str">
        <f>VLOOKUP($A991,таксономия!$1:$1048576,11,0)</f>
        <v>Propionibacterium.</v>
      </c>
      <c r="EO991">
        <f>VLOOKUP($A991,таксономия!$1:$1048576,12,0)</f>
        <v>0</v>
      </c>
      <c r="EP991">
        <f>VLOOKUP($A991,таксономия!$1:$1048576,13,0)</f>
        <v>0</v>
      </c>
      <c r="EQ991">
        <f>VLOOKUP($A991,таксономия!$1:$1048576,14,0)</f>
        <v>0</v>
      </c>
    </row>
    <row r="992" spans="1:147" x14ac:dyDescent="0.25">
      <c r="A992" t="s">
        <v>1358</v>
      </c>
      <c r="C992">
        <f t="shared" si="19"/>
        <v>1</v>
      </c>
      <c r="D992" s="1">
        <v>1</v>
      </c>
      <c r="E992">
        <v>0</v>
      </c>
      <c r="F992">
        <v>0</v>
      </c>
      <c r="G992">
        <v>0</v>
      </c>
      <c r="H992">
        <v>0</v>
      </c>
      <c r="I992">
        <v>0</v>
      </c>
      <c r="J992" s="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  <c r="DM992">
        <v>0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0</v>
      </c>
      <c r="DT992">
        <v>0</v>
      </c>
      <c r="DU992">
        <v>0</v>
      </c>
      <c r="DV992">
        <v>0</v>
      </c>
      <c r="DW992">
        <v>0</v>
      </c>
      <c r="DX992">
        <v>0</v>
      </c>
      <c r="DY992">
        <v>0</v>
      </c>
      <c r="DZ992">
        <v>0</v>
      </c>
      <c r="EA992">
        <v>0</v>
      </c>
      <c r="EB992">
        <v>0</v>
      </c>
      <c r="EC992">
        <v>0</v>
      </c>
      <c r="ED992">
        <v>0</v>
      </c>
      <c r="EE992">
        <v>0</v>
      </c>
      <c r="EF992">
        <v>0</v>
      </c>
      <c r="EG992">
        <v>0</v>
      </c>
      <c r="EH992">
        <v>0</v>
      </c>
      <c r="EI992">
        <v>113</v>
      </c>
      <c r="EJ992" t="str">
        <f>VLOOKUP($A992,таксономия!$1:$1048576,7,0)</f>
        <v>Bacteria</v>
      </c>
      <c r="EK992" t="str">
        <f>VLOOKUP($A992,таксономия!$1:$1048576,8,0)</f>
        <v xml:space="preserve"> Actinobacteria</v>
      </c>
      <c r="EL992" s="3" t="str">
        <f>VLOOKUP($A992,таксономия!$1:$1048576,9,0)</f>
        <v xml:space="preserve"> Propionibacteriales</v>
      </c>
      <c r="EM992" t="str">
        <f>VLOOKUP($A992,таксономия!$1:$1048576,10,0)</f>
        <v xml:space="preserve"> Propionibacteriaceae</v>
      </c>
      <c r="EN992" t="str">
        <f>VLOOKUP($A992,таксономия!$1:$1048576,11,0)</f>
        <v>Propionibacterium.</v>
      </c>
      <c r="EO992">
        <f>VLOOKUP($A992,таксономия!$1:$1048576,12,0)</f>
        <v>0</v>
      </c>
      <c r="EP992">
        <f>VLOOKUP($A992,таксономия!$1:$1048576,13,0)</f>
        <v>0</v>
      </c>
      <c r="EQ992">
        <f>VLOOKUP($A992,таксономия!$1:$1048576,14,0)</f>
        <v>0</v>
      </c>
    </row>
    <row r="993" spans="1:147" x14ac:dyDescent="0.25">
      <c r="A993" t="s">
        <v>1359</v>
      </c>
      <c r="C993">
        <f t="shared" si="19"/>
        <v>1</v>
      </c>
      <c r="D993" s="1">
        <v>1</v>
      </c>
      <c r="E993">
        <v>0</v>
      </c>
      <c r="F993">
        <v>0</v>
      </c>
      <c r="G993">
        <v>0</v>
      </c>
      <c r="H993">
        <v>0</v>
      </c>
      <c r="I993">
        <v>0</v>
      </c>
      <c r="J993" s="2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  <c r="DT993">
        <v>0</v>
      </c>
      <c r="DU993">
        <v>0</v>
      </c>
      <c r="DV993">
        <v>0</v>
      </c>
      <c r="DW993">
        <v>0</v>
      </c>
      <c r="DX993">
        <v>0</v>
      </c>
      <c r="DY993">
        <v>0</v>
      </c>
      <c r="DZ993">
        <v>0</v>
      </c>
      <c r="EA993">
        <v>0</v>
      </c>
      <c r="EB993">
        <v>0</v>
      </c>
      <c r="EC993">
        <v>0</v>
      </c>
      <c r="ED993">
        <v>0</v>
      </c>
      <c r="EE993">
        <v>0</v>
      </c>
      <c r="EF993">
        <v>0</v>
      </c>
      <c r="EG993">
        <v>0</v>
      </c>
      <c r="EH993">
        <v>0</v>
      </c>
      <c r="EI993">
        <v>104</v>
      </c>
      <c r="EJ993" t="str">
        <f>VLOOKUP($A993,таксономия!$1:$1048576,7,0)</f>
        <v>Bacteria</v>
      </c>
      <c r="EK993" t="str">
        <f>VLOOKUP($A993,таксономия!$1:$1048576,8,0)</f>
        <v xml:space="preserve"> Proteobacteria</v>
      </c>
      <c r="EL993" s="3" t="str">
        <f>VLOOKUP($A993,таксономия!$1:$1048576,9,0)</f>
        <v xml:space="preserve"> Gammaproteobacteria</v>
      </c>
      <c r="EM993" t="str">
        <f>VLOOKUP($A993,таксономия!$1:$1048576,10,0)</f>
        <v xml:space="preserve"> Chromatiales</v>
      </c>
      <c r="EN993" t="str">
        <f>VLOOKUP($A993,таксономия!$1:$1048576,11,0)</f>
        <v>Ectothiorhodospiraceae</v>
      </c>
      <c r="EO993" t="str">
        <f>VLOOKUP($A993,таксономия!$1:$1048576,12,0)</f>
        <v xml:space="preserve"> Thiorhodospira.</v>
      </c>
      <c r="EP993">
        <f>VLOOKUP($A993,таксономия!$1:$1048576,13,0)</f>
        <v>0</v>
      </c>
      <c r="EQ993">
        <f>VLOOKUP($A993,таксономия!$1:$1048576,14,0)</f>
        <v>0</v>
      </c>
    </row>
    <row r="994" spans="1:147" x14ac:dyDescent="0.25">
      <c r="A994" t="s">
        <v>1360</v>
      </c>
      <c r="C994">
        <f t="shared" si="19"/>
        <v>1</v>
      </c>
      <c r="D994" s="1">
        <v>1</v>
      </c>
      <c r="E994">
        <v>0</v>
      </c>
      <c r="F994">
        <v>0</v>
      </c>
      <c r="G994">
        <v>0</v>
      </c>
      <c r="H994">
        <v>0</v>
      </c>
      <c r="I994">
        <v>0</v>
      </c>
      <c r="J994" s="2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0</v>
      </c>
      <c r="DO994">
        <v>0</v>
      </c>
      <c r="DP994">
        <v>0</v>
      </c>
      <c r="DQ994">
        <v>0</v>
      </c>
      <c r="DR994">
        <v>0</v>
      </c>
      <c r="DS994">
        <v>0</v>
      </c>
      <c r="DT994">
        <v>0</v>
      </c>
      <c r="DU994">
        <v>0</v>
      </c>
      <c r="DV994">
        <v>0</v>
      </c>
      <c r="DW994">
        <v>0</v>
      </c>
      <c r="DX994">
        <v>0</v>
      </c>
      <c r="DY994">
        <v>0</v>
      </c>
      <c r="DZ994">
        <v>0</v>
      </c>
      <c r="EA994">
        <v>0</v>
      </c>
      <c r="EB994">
        <v>0</v>
      </c>
      <c r="EC994">
        <v>0</v>
      </c>
      <c r="ED994">
        <v>0</v>
      </c>
      <c r="EE994">
        <v>0</v>
      </c>
      <c r="EF994">
        <v>0</v>
      </c>
      <c r="EG994">
        <v>0</v>
      </c>
      <c r="EH994">
        <v>0</v>
      </c>
      <c r="EI994">
        <v>109</v>
      </c>
      <c r="EJ994" t="str">
        <f>VLOOKUP($A994,таксономия!$1:$1048576,7,0)</f>
        <v>Bacteria</v>
      </c>
      <c r="EK994" t="str">
        <f>VLOOKUP($A994,таксономия!$1:$1048576,8,0)</f>
        <v xml:space="preserve"> Proteobacteria</v>
      </c>
      <c r="EL994" s="3" t="str">
        <f>VLOOKUP($A994,таксономия!$1:$1048576,9,0)</f>
        <v xml:space="preserve"> Gammaproteobacteria</v>
      </c>
      <c r="EM994" t="str">
        <f>VLOOKUP($A994,таксономия!$1:$1048576,10,0)</f>
        <v xml:space="preserve"> Chromatiales</v>
      </c>
      <c r="EN994" t="str">
        <f>VLOOKUP($A994,таксономия!$1:$1048576,11,0)</f>
        <v>Ectothiorhodospiraceae</v>
      </c>
      <c r="EO994" t="str">
        <f>VLOOKUP($A994,таксономия!$1:$1048576,12,0)</f>
        <v xml:space="preserve"> Thiorhodospira.</v>
      </c>
      <c r="EP994">
        <f>VLOOKUP($A994,таксономия!$1:$1048576,13,0)</f>
        <v>0</v>
      </c>
      <c r="EQ994">
        <f>VLOOKUP($A994,таксономия!$1:$1048576,14,0)</f>
        <v>0</v>
      </c>
    </row>
    <row r="995" spans="1:147" x14ac:dyDescent="0.25">
      <c r="A995" t="s">
        <v>1361</v>
      </c>
      <c r="C995">
        <f t="shared" si="19"/>
        <v>1</v>
      </c>
      <c r="D995" s="1">
        <v>1</v>
      </c>
      <c r="E995">
        <v>0</v>
      </c>
      <c r="F995">
        <v>0</v>
      </c>
      <c r="G995">
        <v>0</v>
      </c>
      <c r="H995">
        <v>0</v>
      </c>
      <c r="I995">
        <v>0</v>
      </c>
      <c r="J995" s="2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0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0</v>
      </c>
      <c r="DL995">
        <v>0</v>
      </c>
      <c r="DM995">
        <v>0</v>
      </c>
      <c r="DN995">
        <v>0</v>
      </c>
      <c r="DO995">
        <v>0</v>
      </c>
      <c r="DP995">
        <v>0</v>
      </c>
      <c r="DQ995">
        <v>0</v>
      </c>
      <c r="DR995">
        <v>0</v>
      </c>
      <c r="DS995">
        <v>0</v>
      </c>
      <c r="DT995">
        <v>0</v>
      </c>
      <c r="DU995">
        <v>0</v>
      </c>
      <c r="DV995">
        <v>0</v>
      </c>
      <c r="DW995">
        <v>0</v>
      </c>
      <c r="DX995">
        <v>0</v>
      </c>
      <c r="DY995">
        <v>0</v>
      </c>
      <c r="DZ995">
        <v>0</v>
      </c>
      <c r="EA995">
        <v>0</v>
      </c>
      <c r="EB995">
        <v>0</v>
      </c>
      <c r="EC995">
        <v>0</v>
      </c>
      <c r="ED995">
        <v>0</v>
      </c>
      <c r="EE995">
        <v>0</v>
      </c>
      <c r="EF995">
        <v>0</v>
      </c>
      <c r="EG995">
        <v>0</v>
      </c>
      <c r="EH995">
        <v>0</v>
      </c>
      <c r="EI995">
        <v>106</v>
      </c>
      <c r="EJ995" t="e">
        <f>VLOOKUP($A995,таксономия!$1:$1048576,7,0)</f>
        <v>#N/A</v>
      </c>
      <c r="EK995" t="e">
        <f>VLOOKUP($A995,таксономия!$1:$1048576,8,0)</f>
        <v>#N/A</v>
      </c>
      <c r="EL995" s="3" t="e">
        <f>VLOOKUP($A995,таксономия!$1:$1048576,9,0)</f>
        <v>#N/A</v>
      </c>
      <c r="EM995" t="e">
        <f>VLOOKUP($A995,таксономия!$1:$1048576,10,0)</f>
        <v>#N/A</v>
      </c>
      <c r="EN995" t="e">
        <f>VLOOKUP($A995,таксономия!$1:$1048576,11,0)</f>
        <v>#N/A</v>
      </c>
      <c r="EO995" t="e">
        <f>VLOOKUP($A995,таксономия!$1:$1048576,12,0)</f>
        <v>#N/A</v>
      </c>
      <c r="EP995" t="e">
        <f>VLOOKUP($A995,таксономия!$1:$1048576,13,0)</f>
        <v>#N/A</v>
      </c>
      <c r="EQ995" t="e">
        <f>VLOOKUP($A995,таксономия!$1:$1048576,14,0)</f>
        <v>#N/A</v>
      </c>
    </row>
    <row r="996" spans="1:147" x14ac:dyDescent="0.25">
      <c r="A996" t="s">
        <v>1362</v>
      </c>
      <c r="C996">
        <f t="shared" si="19"/>
        <v>1</v>
      </c>
      <c r="D996" s="1">
        <v>1</v>
      </c>
      <c r="E996">
        <v>0</v>
      </c>
      <c r="F996">
        <v>0</v>
      </c>
      <c r="G996">
        <v>0</v>
      </c>
      <c r="H996">
        <v>0</v>
      </c>
      <c r="I996">
        <v>0</v>
      </c>
      <c r="J996" s="2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0</v>
      </c>
      <c r="DR996">
        <v>0</v>
      </c>
      <c r="DS996">
        <v>0</v>
      </c>
      <c r="DT996">
        <v>0</v>
      </c>
      <c r="DU996">
        <v>0</v>
      </c>
      <c r="DV996">
        <v>0</v>
      </c>
      <c r="DW996">
        <v>0</v>
      </c>
      <c r="DX996">
        <v>0</v>
      </c>
      <c r="DY996">
        <v>0</v>
      </c>
      <c r="DZ996">
        <v>0</v>
      </c>
      <c r="EA996">
        <v>0</v>
      </c>
      <c r="EB996">
        <v>0</v>
      </c>
      <c r="EC996">
        <v>0</v>
      </c>
      <c r="ED996">
        <v>0</v>
      </c>
      <c r="EE996">
        <v>0</v>
      </c>
      <c r="EF996">
        <v>0</v>
      </c>
      <c r="EG996">
        <v>0</v>
      </c>
      <c r="EH996">
        <v>0</v>
      </c>
      <c r="EI996">
        <v>108</v>
      </c>
      <c r="EJ996" t="e">
        <f>VLOOKUP($A996,таксономия!$1:$1048576,7,0)</f>
        <v>#N/A</v>
      </c>
      <c r="EK996" t="e">
        <f>VLOOKUP($A996,таксономия!$1:$1048576,8,0)</f>
        <v>#N/A</v>
      </c>
      <c r="EL996" s="3" t="e">
        <f>VLOOKUP($A996,таксономия!$1:$1048576,9,0)</f>
        <v>#N/A</v>
      </c>
      <c r="EM996" t="e">
        <f>VLOOKUP($A996,таксономия!$1:$1048576,10,0)</f>
        <v>#N/A</v>
      </c>
      <c r="EN996" t="e">
        <f>VLOOKUP($A996,таксономия!$1:$1048576,11,0)</f>
        <v>#N/A</v>
      </c>
      <c r="EO996" t="e">
        <f>VLOOKUP($A996,таксономия!$1:$1048576,12,0)</f>
        <v>#N/A</v>
      </c>
      <c r="EP996" t="e">
        <f>VLOOKUP($A996,таксономия!$1:$1048576,13,0)</f>
        <v>#N/A</v>
      </c>
      <c r="EQ996" t="e">
        <f>VLOOKUP($A996,таксономия!$1:$1048576,14,0)</f>
        <v>#N/A</v>
      </c>
    </row>
    <row r="997" spans="1:147" x14ac:dyDescent="0.25">
      <c r="A997" t="s">
        <v>1363</v>
      </c>
      <c r="C997">
        <f t="shared" si="19"/>
        <v>1</v>
      </c>
      <c r="D997" s="1">
        <v>1</v>
      </c>
      <c r="E997">
        <v>0</v>
      </c>
      <c r="F997">
        <v>0</v>
      </c>
      <c r="G997">
        <v>0</v>
      </c>
      <c r="H997">
        <v>0</v>
      </c>
      <c r="I997">
        <v>0</v>
      </c>
      <c r="J997" s="2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v>0</v>
      </c>
      <c r="CR997">
        <v>0</v>
      </c>
      <c r="CS997">
        <v>0</v>
      </c>
      <c r="CT997">
        <v>0</v>
      </c>
      <c r="CU997">
        <v>0</v>
      </c>
      <c r="CV997">
        <v>0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0</v>
      </c>
      <c r="DD997">
        <v>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  <c r="DM997">
        <v>0</v>
      </c>
      <c r="DN997">
        <v>0</v>
      </c>
      <c r="DO997">
        <v>0</v>
      </c>
      <c r="DP997">
        <v>0</v>
      </c>
      <c r="DQ997">
        <v>0</v>
      </c>
      <c r="DR997">
        <v>0</v>
      </c>
      <c r="DS997">
        <v>0</v>
      </c>
      <c r="DT997">
        <v>0</v>
      </c>
      <c r="DU997">
        <v>0</v>
      </c>
      <c r="DV997">
        <v>0</v>
      </c>
      <c r="DW997">
        <v>0</v>
      </c>
      <c r="DX997">
        <v>0</v>
      </c>
      <c r="DY997">
        <v>0</v>
      </c>
      <c r="DZ997">
        <v>0</v>
      </c>
      <c r="EA997">
        <v>0</v>
      </c>
      <c r="EB997">
        <v>0</v>
      </c>
      <c r="EC997">
        <v>0</v>
      </c>
      <c r="ED997">
        <v>0</v>
      </c>
      <c r="EE997">
        <v>0</v>
      </c>
      <c r="EF997">
        <v>0</v>
      </c>
      <c r="EG997">
        <v>0</v>
      </c>
      <c r="EH997">
        <v>0</v>
      </c>
      <c r="EI997">
        <v>107</v>
      </c>
      <c r="EJ997" t="e">
        <f>VLOOKUP($A997,таксономия!$1:$1048576,7,0)</f>
        <v>#N/A</v>
      </c>
      <c r="EK997" t="e">
        <f>VLOOKUP($A997,таксономия!$1:$1048576,8,0)</f>
        <v>#N/A</v>
      </c>
      <c r="EL997" s="3" t="e">
        <f>VLOOKUP($A997,таксономия!$1:$1048576,9,0)</f>
        <v>#N/A</v>
      </c>
      <c r="EM997" t="e">
        <f>VLOOKUP($A997,таксономия!$1:$1048576,10,0)</f>
        <v>#N/A</v>
      </c>
      <c r="EN997" t="e">
        <f>VLOOKUP($A997,таксономия!$1:$1048576,11,0)</f>
        <v>#N/A</v>
      </c>
      <c r="EO997" t="e">
        <f>VLOOKUP($A997,таксономия!$1:$1048576,12,0)</f>
        <v>#N/A</v>
      </c>
      <c r="EP997" t="e">
        <f>VLOOKUP($A997,таксономия!$1:$1048576,13,0)</f>
        <v>#N/A</v>
      </c>
      <c r="EQ997" t="e">
        <f>VLOOKUP($A997,таксономия!$1:$1048576,14,0)</f>
        <v>#N/A</v>
      </c>
    </row>
    <row r="998" spans="1:147" x14ac:dyDescent="0.25">
      <c r="A998" t="s">
        <v>1365</v>
      </c>
      <c r="B998" t="s">
        <v>5623</v>
      </c>
      <c r="C998">
        <f t="shared" si="19"/>
        <v>1</v>
      </c>
      <c r="D998" s="1">
        <v>1</v>
      </c>
      <c r="E998">
        <v>0</v>
      </c>
      <c r="F998">
        <v>0</v>
      </c>
      <c r="G998">
        <v>0</v>
      </c>
      <c r="H998">
        <v>0</v>
      </c>
      <c r="I998">
        <v>0</v>
      </c>
      <c r="J998" s="2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>
        <v>0</v>
      </c>
      <c r="DN998">
        <v>0</v>
      </c>
      <c r="DO998">
        <v>0</v>
      </c>
      <c r="DP998">
        <v>0</v>
      </c>
      <c r="DQ998">
        <v>0</v>
      </c>
      <c r="DR998">
        <v>0</v>
      </c>
      <c r="DS998">
        <v>0</v>
      </c>
      <c r="DT998">
        <v>0</v>
      </c>
      <c r="DU998">
        <v>0</v>
      </c>
      <c r="DV998">
        <v>0</v>
      </c>
      <c r="DW998">
        <v>0</v>
      </c>
      <c r="DX998">
        <v>0</v>
      </c>
      <c r="DY998">
        <v>0</v>
      </c>
      <c r="DZ998">
        <v>0</v>
      </c>
      <c r="EA998">
        <v>0</v>
      </c>
      <c r="EB998">
        <v>0</v>
      </c>
      <c r="EC998">
        <v>0</v>
      </c>
      <c r="ED998">
        <v>0</v>
      </c>
      <c r="EE998">
        <v>0</v>
      </c>
      <c r="EF998">
        <v>0</v>
      </c>
      <c r="EG998">
        <v>0</v>
      </c>
      <c r="EH998">
        <v>0</v>
      </c>
      <c r="EI998">
        <v>69</v>
      </c>
      <c r="EJ998" t="str">
        <f>VLOOKUP($A998,таксономия!$1:$1048576,7,0)</f>
        <v>Bacteria</v>
      </c>
      <c r="EK998" t="str">
        <f>VLOOKUP($A998,таксономия!$1:$1048576,8,0)</f>
        <v xml:space="preserve"> Actinobacteria</v>
      </c>
      <c r="EL998" s="3" t="str">
        <f>VLOOKUP($A998,таксономия!$1:$1048576,9,0)</f>
        <v xml:space="preserve"> Corynebacteriales</v>
      </c>
      <c r="EM998" t="str">
        <f>VLOOKUP($A998,таксономия!$1:$1048576,10,0)</f>
        <v xml:space="preserve"> Mycobacteriaceae</v>
      </c>
      <c r="EN998" t="str">
        <f>VLOOKUP($A998,таксономия!$1:$1048576,11,0)</f>
        <v>Mycobacterium.</v>
      </c>
      <c r="EO998">
        <f>VLOOKUP($A998,таксономия!$1:$1048576,12,0)</f>
        <v>0</v>
      </c>
      <c r="EP998">
        <f>VLOOKUP($A998,таксономия!$1:$1048576,13,0)</f>
        <v>0</v>
      </c>
      <c r="EQ998">
        <f>VLOOKUP($A998,таксономия!$1:$1048576,14,0)</f>
        <v>0</v>
      </c>
    </row>
    <row r="999" spans="1:147" x14ac:dyDescent="0.25">
      <c r="A999" t="s">
        <v>1366</v>
      </c>
      <c r="B999" t="s">
        <v>5623</v>
      </c>
      <c r="C999">
        <f t="shared" si="19"/>
        <v>1</v>
      </c>
      <c r="D999" s="1">
        <v>1</v>
      </c>
      <c r="E999">
        <v>0</v>
      </c>
      <c r="F999">
        <v>0</v>
      </c>
      <c r="G999">
        <v>0</v>
      </c>
      <c r="H999">
        <v>0</v>
      </c>
      <c r="I999">
        <v>0</v>
      </c>
      <c r="J999" s="2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  <c r="DM999">
        <v>0</v>
      </c>
      <c r="DN999">
        <v>0</v>
      </c>
      <c r="DO999">
        <v>0</v>
      </c>
      <c r="DP999">
        <v>0</v>
      </c>
      <c r="DQ999">
        <v>0</v>
      </c>
      <c r="DR999">
        <v>0</v>
      </c>
      <c r="DS999">
        <v>0</v>
      </c>
      <c r="DT999">
        <v>0</v>
      </c>
      <c r="DU999">
        <v>0</v>
      </c>
      <c r="DV999">
        <v>0</v>
      </c>
      <c r="DW999">
        <v>0</v>
      </c>
      <c r="DX999">
        <v>0</v>
      </c>
      <c r="DY999">
        <v>0</v>
      </c>
      <c r="DZ999">
        <v>0</v>
      </c>
      <c r="EA999">
        <v>0</v>
      </c>
      <c r="EB999">
        <v>0</v>
      </c>
      <c r="EC999">
        <v>0</v>
      </c>
      <c r="ED999">
        <v>0</v>
      </c>
      <c r="EE999">
        <v>0</v>
      </c>
      <c r="EF999">
        <v>0</v>
      </c>
      <c r="EG999">
        <v>0</v>
      </c>
      <c r="EH999">
        <v>0</v>
      </c>
      <c r="EI999">
        <v>77</v>
      </c>
      <c r="EJ999" t="str">
        <f>VLOOKUP($A999,таксономия!$1:$1048576,7,0)</f>
        <v>Bacteria</v>
      </c>
      <c r="EK999" t="str">
        <f>VLOOKUP($A999,таксономия!$1:$1048576,8,0)</f>
        <v xml:space="preserve"> Actinobacteria</v>
      </c>
      <c r="EL999" s="3" t="str">
        <f>VLOOKUP($A999,таксономия!$1:$1048576,9,0)</f>
        <v xml:space="preserve"> Corynebacteriales</v>
      </c>
      <c r="EM999" t="str">
        <f>VLOOKUP($A999,таксономия!$1:$1048576,10,0)</f>
        <v xml:space="preserve"> Mycobacteriaceae</v>
      </c>
      <c r="EN999" t="str">
        <f>VLOOKUP($A999,таксономия!$1:$1048576,11,0)</f>
        <v>Mycobacterium.</v>
      </c>
      <c r="EO999">
        <f>VLOOKUP($A999,таксономия!$1:$1048576,12,0)</f>
        <v>0</v>
      </c>
      <c r="EP999">
        <f>VLOOKUP($A999,таксономия!$1:$1048576,13,0)</f>
        <v>0</v>
      </c>
      <c r="EQ999">
        <f>VLOOKUP($A999,таксономия!$1:$1048576,14,0)</f>
        <v>0</v>
      </c>
    </row>
    <row r="1000" spans="1:147" x14ac:dyDescent="0.25">
      <c r="A1000" t="s">
        <v>1367</v>
      </c>
      <c r="C1000">
        <f t="shared" si="19"/>
        <v>1</v>
      </c>
      <c r="D1000" s="1">
        <v>1</v>
      </c>
      <c r="E1000">
        <v>0</v>
      </c>
      <c r="F1000">
        <v>0</v>
      </c>
      <c r="G1000">
        <v>0</v>
      </c>
      <c r="H1000">
        <v>0</v>
      </c>
      <c r="I1000">
        <v>0</v>
      </c>
      <c r="J1000" s="2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>
        <v>0</v>
      </c>
      <c r="DN1000">
        <v>0</v>
      </c>
      <c r="DO1000">
        <v>0</v>
      </c>
      <c r="DP1000">
        <v>0</v>
      </c>
      <c r="DQ1000">
        <v>0</v>
      </c>
      <c r="DR1000">
        <v>0</v>
      </c>
      <c r="DS1000">
        <v>0</v>
      </c>
      <c r="DT1000">
        <v>0</v>
      </c>
      <c r="DU1000">
        <v>0</v>
      </c>
      <c r="DV1000">
        <v>0</v>
      </c>
      <c r="DW1000">
        <v>0</v>
      </c>
      <c r="DX1000">
        <v>0</v>
      </c>
      <c r="DY1000">
        <v>0</v>
      </c>
      <c r="DZ1000">
        <v>0</v>
      </c>
      <c r="EA1000">
        <v>0</v>
      </c>
      <c r="EB1000">
        <v>0</v>
      </c>
      <c r="EC1000">
        <v>0</v>
      </c>
      <c r="ED1000">
        <v>0</v>
      </c>
      <c r="EE1000">
        <v>0</v>
      </c>
      <c r="EF1000">
        <v>0</v>
      </c>
      <c r="EG1000">
        <v>0</v>
      </c>
      <c r="EH1000">
        <v>0</v>
      </c>
      <c r="EI1000">
        <v>109</v>
      </c>
      <c r="EJ1000" t="e">
        <f>VLOOKUP($A1000,таксономия!$1:$1048576,7,0)</f>
        <v>#N/A</v>
      </c>
      <c r="EK1000" t="e">
        <f>VLOOKUP($A1000,таксономия!$1:$1048576,8,0)</f>
        <v>#N/A</v>
      </c>
      <c r="EL1000" s="3" t="e">
        <f>VLOOKUP($A1000,таксономия!$1:$1048576,9,0)</f>
        <v>#N/A</v>
      </c>
      <c r="EM1000" t="e">
        <f>VLOOKUP($A1000,таксономия!$1:$1048576,10,0)</f>
        <v>#N/A</v>
      </c>
      <c r="EN1000" t="e">
        <f>VLOOKUP($A1000,таксономия!$1:$1048576,11,0)</f>
        <v>#N/A</v>
      </c>
      <c r="EO1000" t="e">
        <f>VLOOKUP($A1000,таксономия!$1:$1048576,12,0)</f>
        <v>#N/A</v>
      </c>
      <c r="EP1000" t="e">
        <f>VLOOKUP($A1000,таксономия!$1:$1048576,13,0)</f>
        <v>#N/A</v>
      </c>
      <c r="EQ1000" t="e">
        <f>VLOOKUP($A1000,таксономия!$1:$1048576,14,0)</f>
        <v>#N/A</v>
      </c>
    </row>
    <row r="1001" spans="1:147" x14ac:dyDescent="0.25">
      <c r="A1001" t="s">
        <v>1368</v>
      </c>
      <c r="C1001">
        <f t="shared" si="19"/>
        <v>1</v>
      </c>
      <c r="D1001" s="1">
        <v>1</v>
      </c>
      <c r="E1001">
        <v>0</v>
      </c>
      <c r="F1001">
        <v>0</v>
      </c>
      <c r="G1001">
        <v>0</v>
      </c>
      <c r="H1001">
        <v>0</v>
      </c>
      <c r="I1001">
        <v>0</v>
      </c>
      <c r="J1001" s="2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  <c r="DM1001">
        <v>0</v>
      </c>
      <c r="DN1001">
        <v>0</v>
      </c>
      <c r="DO1001">
        <v>0</v>
      </c>
      <c r="DP1001">
        <v>0</v>
      </c>
      <c r="DQ1001">
        <v>0</v>
      </c>
      <c r="DR1001">
        <v>0</v>
      </c>
      <c r="DS1001">
        <v>0</v>
      </c>
      <c r="DT1001">
        <v>0</v>
      </c>
      <c r="DU1001">
        <v>0</v>
      </c>
      <c r="DV1001">
        <v>0</v>
      </c>
      <c r="DW1001">
        <v>0</v>
      </c>
      <c r="DX1001">
        <v>0</v>
      </c>
      <c r="DY1001">
        <v>0</v>
      </c>
      <c r="DZ1001">
        <v>0</v>
      </c>
      <c r="EA1001">
        <v>0</v>
      </c>
      <c r="EB1001">
        <v>0</v>
      </c>
      <c r="EC1001">
        <v>0</v>
      </c>
      <c r="ED1001">
        <v>0</v>
      </c>
      <c r="EE1001">
        <v>0</v>
      </c>
      <c r="EF1001">
        <v>0</v>
      </c>
      <c r="EG1001">
        <v>0</v>
      </c>
      <c r="EH1001">
        <v>0</v>
      </c>
      <c r="EI1001">
        <v>110</v>
      </c>
      <c r="EJ1001" t="e">
        <f>VLOOKUP($A1001,таксономия!$1:$1048576,7,0)</f>
        <v>#N/A</v>
      </c>
      <c r="EK1001" t="e">
        <f>VLOOKUP($A1001,таксономия!$1:$1048576,8,0)</f>
        <v>#N/A</v>
      </c>
      <c r="EL1001" s="3" t="e">
        <f>VLOOKUP($A1001,таксономия!$1:$1048576,9,0)</f>
        <v>#N/A</v>
      </c>
      <c r="EM1001" t="e">
        <f>VLOOKUP($A1001,таксономия!$1:$1048576,10,0)</f>
        <v>#N/A</v>
      </c>
      <c r="EN1001" t="e">
        <f>VLOOKUP($A1001,таксономия!$1:$1048576,11,0)</f>
        <v>#N/A</v>
      </c>
      <c r="EO1001" t="e">
        <f>VLOOKUP($A1001,таксономия!$1:$1048576,12,0)</f>
        <v>#N/A</v>
      </c>
      <c r="EP1001" t="e">
        <f>VLOOKUP($A1001,таксономия!$1:$1048576,13,0)</f>
        <v>#N/A</v>
      </c>
      <c r="EQ1001" t="e">
        <f>VLOOKUP($A1001,таксономия!$1:$1048576,14,0)</f>
        <v>#N/A</v>
      </c>
    </row>
    <row r="1002" spans="1:147" x14ac:dyDescent="0.25">
      <c r="A1002" t="s">
        <v>1369</v>
      </c>
      <c r="C1002">
        <f t="shared" si="19"/>
        <v>1</v>
      </c>
      <c r="D1002" s="1">
        <v>1</v>
      </c>
      <c r="E1002">
        <v>0</v>
      </c>
      <c r="F1002">
        <v>0</v>
      </c>
      <c r="G1002">
        <v>0</v>
      </c>
      <c r="H1002">
        <v>0</v>
      </c>
      <c r="I1002">
        <v>0</v>
      </c>
      <c r="J1002" s="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0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  <c r="DM1002">
        <v>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0</v>
      </c>
      <c r="DT1002">
        <v>0</v>
      </c>
      <c r="DU1002">
        <v>0</v>
      </c>
      <c r="DV1002">
        <v>0</v>
      </c>
      <c r="DW1002">
        <v>0</v>
      </c>
      <c r="DX1002">
        <v>0</v>
      </c>
      <c r="DY1002">
        <v>0</v>
      </c>
      <c r="DZ1002">
        <v>0</v>
      </c>
      <c r="EA1002">
        <v>0</v>
      </c>
      <c r="EB1002">
        <v>0</v>
      </c>
      <c r="EC1002">
        <v>0</v>
      </c>
      <c r="ED1002">
        <v>0</v>
      </c>
      <c r="EE1002">
        <v>0</v>
      </c>
      <c r="EF1002">
        <v>0</v>
      </c>
      <c r="EG1002">
        <v>0</v>
      </c>
      <c r="EH1002">
        <v>0</v>
      </c>
      <c r="EI1002">
        <v>76</v>
      </c>
      <c r="EJ1002" t="e">
        <f>VLOOKUP($A1002,таксономия!$1:$1048576,7,0)</f>
        <v>#N/A</v>
      </c>
      <c r="EK1002" t="e">
        <f>VLOOKUP($A1002,таксономия!$1:$1048576,8,0)</f>
        <v>#N/A</v>
      </c>
      <c r="EL1002" s="3" t="e">
        <f>VLOOKUP($A1002,таксономия!$1:$1048576,9,0)</f>
        <v>#N/A</v>
      </c>
      <c r="EM1002" t="e">
        <f>VLOOKUP($A1002,таксономия!$1:$1048576,10,0)</f>
        <v>#N/A</v>
      </c>
      <c r="EN1002" t="e">
        <f>VLOOKUP($A1002,таксономия!$1:$1048576,11,0)</f>
        <v>#N/A</v>
      </c>
      <c r="EO1002" t="e">
        <f>VLOOKUP($A1002,таксономия!$1:$1048576,12,0)</f>
        <v>#N/A</v>
      </c>
      <c r="EP1002" t="e">
        <f>VLOOKUP($A1002,таксономия!$1:$1048576,13,0)</f>
        <v>#N/A</v>
      </c>
      <c r="EQ1002" t="e">
        <f>VLOOKUP($A1002,таксономия!$1:$1048576,14,0)</f>
        <v>#N/A</v>
      </c>
    </row>
    <row r="1003" spans="1:147" x14ac:dyDescent="0.25">
      <c r="A1003" t="s">
        <v>1371</v>
      </c>
      <c r="C1003">
        <f t="shared" si="19"/>
        <v>1</v>
      </c>
      <c r="D1003" s="1">
        <v>1</v>
      </c>
      <c r="E1003">
        <v>0</v>
      </c>
      <c r="F1003">
        <v>0</v>
      </c>
      <c r="G1003">
        <v>0</v>
      </c>
      <c r="H1003">
        <v>0</v>
      </c>
      <c r="I1003">
        <v>0</v>
      </c>
      <c r="J1003" s="2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  <c r="DM1003">
        <v>0</v>
      </c>
      <c r="DN1003">
        <v>0</v>
      </c>
      <c r="DO1003">
        <v>0</v>
      </c>
      <c r="DP1003">
        <v>0</v>
      </c>
      <c r="DQ1003">
        <v>0</v>
      </c>
      <c r="DR1003">
        <v>0</v>
      </c>
      <c r="DS1003">
        <v>0</v>
      </c>
      <c r="DT1003">
        <v>0</v>
      </c>
      <c r="DU1003">
        <v>0</v>
      </c>
      <c r="DV1003">
        <v>0</v>
      </c>
      <c r="DW1003">
        <v>0</v>
      </c>
      <c r="DX1003">
        <v>0</v>
      </c>
      <c r="DY1003">
        <v>0</v>
      </c>
      <c r="DZ1003">
        <v>0</v>
      </c>
      <c r="EA1003">
        <v>0</v>
      </c>
      <c r="EB1003">
        <v>0</v>
      </c>
      <c r="EC1003">
        <v>0</v>
      </c>
      <c r="ED1003">
        <v>0</v>
      </c>
      <c r="EE1003">
        <v>0</v>
      </c>
      <c r="EF1003">
        <v>0</v>
      </c>
      <c r="EG1003">
        <v>0</v>
      </c>
      <c r="EH1003">
        <v>0</v>
      </c>
      <c r="EI1003">
        <v>107</v>
      </c>
      <c r="EJ1003" t="e">
        <f>VLOOKUP($A1003,таксономия!$1:$1048576,7,0)</f>
        <v>#N/A</v>
      </c>
      <c r="EK1003" t="e">
        <f>VLOOKUP($A1003,таксономия!$1:$1048576,8,0)</f>
        <v>#N/A</v>
      </c>
      <c r="EL1003" s="3" t="e">
        <f>VLOOKUP($A1003,таксономия!$1:$1048576,9,0)</f>
        <v>#N/A</v>
      </c>
      <c r="EM1003" t="e">
        <f>VLOOKUP($A1003,таксономия!$1:$1048576,10,0)</f>
        <v>#N/A</v>
      </c>
      <c r="EN1003" t="e">
        <f>VLOOKUP($A1003,таксономия!$1:$1048576,11,0)</f>
        <v>#N/A</v>
      </c>
      <c r="EO1003" t="e">
        <f>VLOOKUP($A1003,таксономия!$1:$1048576,12,0)</f>
        <v>#N/A</v>
      </c>
      <c r="EP1003" t="e">
        <f>VLOOKUP($A1003,таксономия!$1:$1048576,13,0)</f>
        <v>#N/A</v>
      </c>
      <c r="EQ1003" t="e">
        <f>VLOOKUP($A1003,таксономия!$1:$1048576,14,0)</f>
        <v>#N/A</v>
      </c>
    </row>
    <row r="1004" spans="1:147" x14ac:dyDescent="0.25">
      <c r="A1004" t="s">
        <v>1372</v>
      </c>
      <c r="C1004">
        <f t="shared" si="19"/>
        <v>1</v>
      </c>
      <c r="D1004" s="1">
        <v>1</v>
      </c>
      <c r="E1004">
        <v>0</v>
      </c>
      <c r="F1004">
        <v>0</v>
      </c>
      <c r="G1004">
        <v>0</v>
      </c>
      <c r="H1004">
        <v>0</v>
      </c>
      <c r="I1004">
        <v>0</v>
      </c>
      <c r="J1004" s="2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0</v>
      </c>
      <c r="DL1004">
        <v>0</v>
      </c>
      <c r="DM1004">
        <v>0</v>
      </c>
      <c r="DN1004">
        <v>0</v>
      </c>
      <c r="DO1004">
        <v>0</v>
      </c>
      <c r="DP1004">
        <v>0</v>
      </c>
      <c r="DQ1004">
        <v>0</v>
      </c>
      <c r="DR1004">
        <v>0</v>
      </c>
      <c r="DS1004">
        <v>0</v>
      </c>
      <c r="DT1004">
        <v>0</v>
      </c>
      <c r="DU1004">
        <v>0</v>
      </c>
      <c r="DV1004">
        <v>0</v>
      </c>
      <c r="DW1004">
        <v>0</v>
      </c>
      <c r="DX1004">
        <v>0</v>
      </c>
      <c r="DY1004">
        <v>0</v>
      </c>
      <c r="DZ1004">
        <v>0</v>
      </c>
      <c r="EA1004">
        <v>0</v>
      </c>
      <c r="EB1004">
        <v>0</v>
      </c>
      <c r="EC1004">
        <v>0</v>
      </c>
      <c r="ED1004">
        <v>0</v>
      </c>
      <c r="EE1004">
        <v>0</v>
      </c>
      <c r="EF1004">
        <v>0</v>
      </c>
      <c r="EG1004">
        <v>0</v>
      </c>
      <c r="EH1004">
        <v>0</v>
      </c>
      <c r="EI1004">
        <v>110</v>
      </c>
      <c r="EJ1004" t="e">
        <f>VLOOKUP($A1004,таксономия!$1:$1048576,7,0)</f>
        <v>#N/A</v>
      </c>
      <c r="EK1004" t="e">
        <f>VLOOKUP($A1004,таксономия!$1:$1048576,8,0)</f>
        <v>#N/A</v>
      </c>
      <c r="EL1004" s="3" t="e">
        <f>VLOOKUP($A1004,таксономия!$1:$1048576,9,0)</f>
        <v>#N/A</v>
      </c>
      <c r="EM1004" t="e">
        <f>VLOOKUP($A1004,таксономия!$1:$1048576,10,0)</f>
        <v>#N/A</v>
      </c>
      <c r="EN1004" t="e">
        <f>VLOOKUP($A1004,таксономия!$1:$1048576,11,0)</f>
        <v>#N/A</v>
      </c>
      <c r="EO1004" t="e">
        <f>VLOOKUP($A1004,таксономия!$1:$1048576,12,0)</f>
        <v>#N/A</v>
      </c>
      <c r="EP1004" t="e">
        <f>VLOOKUP($A1004,таксономия!$1:$1048576,13,0)</f>
        <v>#N/A</v>
      </c>
      <c r="EQ1004" t="e">
        <f>VLOOKUP($A1004,таксономия!$1:$1048576,14,0)</f>
        <v>#N/A</v>
      </c>
    </row>
    <row r="1005" spans="1:147" x14ac:dyDescent="0.25">
      <c r="A1005" t="s">
        <v>1373</v>
      </c>
      <c r="C1005">
        <f t="shared" si="19"/>
        <v>1</v>
      </c>
      <c r="D1005" s="1">
        <v>1</v>
      </c>
      <c r="E1005">
        <v>0</v>
      </c>
      <c r="F1005">
        <v>0</v>
      </c>
      <c r="G1005">
        <v>0</v>
      </c>
      <c r="H1005">
        <v>0</v>
      </c>
      <c r="I1005">
        <v>0</v>
      </c>
      <c r="J1005" s="2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>
        <v>0</v>
      </c>
      <c r="DN1005">
        <v>0</v>
      </c>
      <c r="DO1005">
        <v>0</v>
      </c>
      <c r="DP1005">
        <v>0</v>
      </c>
      <c r="DQ1005">
        <v>0</v>
      </c>
      <c r="DR1005">
        <v>0</v>
      </c>
      <c r="DS1005">
        <v>0</v>
      </c>
      <c r="DT1005">
        <v>0</v>
      </c>
      <c r="DU1005">
        <v>0</v>
      </c>
      <c r="DV1005">
        <v>0</v>
      </c>
      <c r="DW1005">
        <v>0</v>
      </c>
      <c r="DX1005">
        <v>0</v>
      </c>
      <c r="DY1005">
        <v>0</v>
      </c>
      <c r="DZ1005">
        <v>0</v>
      </c>
      <c r="EA1005">
        <v>0</v>
      </c>
      <c r="EB1005">
        <v>0</v>
      </c>
      <c r="EC1005">
        <v>0</v>
      </c>
      <c r="ED1005">
        <v>0</v>
      </c>
      <c r="EE1005">
        <v>0</v>
      </c>
      <c r="EF1005">
        <v>0</v>
      </c>
      <c r="EG1005">
        <v>0</v>
      </c>
      <c r="EH1005">
        <v>0</v>
      </c>
      <c r="EI1005">
        <v>107</v>
      </c>
      <c r="EJ1005" t="e">
        <f>VLOOKUP($A1005,таксономия!$1:$1048576,7,0)</f>
        <v>#N/A</v>
      </c>
      <c r="EK1005" t="e">
        <f>VLOOKUP($A1005,таксономия!$1:$1048576,8,0)</f>
        <v>#N/A</v>
      </c>
      <c r="EL1005" s="3" t="e">
        <f>VLOOKUP($A1005,таксономия!$1:$1048576,9,0)</f>
        <v>#N/A</v>
      </c>
      <c r="EM1005" t="e">
        <f>VLOOKUP($A1005,таксономия!$1:$1048576,10,0)</f>
        <v>#N/A</v>
      </c>
      <c r="EN1005" t="e">
        <f>VLOOKUP($A1005,таксономия!$1:$1048576,11,0)</f>
        <v>#N/A</v>
      </c>
      <c r="EO1005" t="e">
        <f>VLOOKUP($A1005,таксономия!$1:$1048576,12,0)</f>
        <v>#N/A</v>
      </c>
      <c r="EP1005" t="e">
        <f>VLOOKUP($A1005,таксономия!$1:$1048576,13,0)</f>
        <v>#N/A</v>
      </c>
      <c r="EQ1005" t="e">
        <f>VLOOKUP($A1005,таксономия!$1:$1048576,14,0)</f>
        <v>#N/A</v>
      </c>
    </row>
    <row r="1006" spans="1:147" x14ac:dyDescent="0.25">
      <c r="A1006" t="s">
        <v>1374</v>
      </c>
      <c r="C1006">
        <f t="shared" si="19"/>
        <v>1</v>
      </c>
      <c r="D1006" s="1">
        <v>1</v>
      </c>
      <c r="E1006">
        <v>0</v>
      </c>
      <c r="F1006">
        <v>0</v>
      </c>
      <c r="G1006">
        <v>0</v>
      </c>
      <c r="H1006">
        <v>0</v>
      </c>
      <c r="I1006">
        <v>0</v>
      </c>
      <c r="J1006" s="2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  <c r="DM1006">
        <v>0</v>
      </c>
      <c r="DN1006">
        <v>0</v>
      </c>
      <c r="DO1006">
        <v>0</v>
      </c>
      <c r="DP1006">
        <v>0</v>
      </c>
      <c r="DQ1006">
        <v>0</v>
      </c>
      <c r="DR1006">
        <v>0</v>
      </c>
      <c r="DS1006">
        <v>0</v>
      </c>
      <c r="DT1006">
        <v>0</v>
      </c>
      <c r="DU1006">
        <v>0</v>
      </c>
      <c r="DV1006">
        <v>0</v>
      </c>
      <c r="DW1006">
        <v>0</v>
      </c>
      <c r="DX1006">
        <v>0</v>
      </c>
      <c r="DY1006">
        <v>0</v>
      </c>
      <c r="DZ1006">
        <v>0</v>
      </c>
      <c r="EA1006">
        <v>0</v>
      </c>
      <c r="EB1006">
        <v>0</v>
      </c>
      <c r="EC1006">
        <v>0</v>
      </c>
      <c r="ED1006">
        <v>0</v>
      </c>
      <c r="EE1006">
        <v>0</v>
      </c>
      <c r="EF1006">
        <v>0</v>
      </c>
      <c r="EG1006">
        <v>0</v>
      </c>
      <c r="EH1006">
        <v>0</v>
      </c>
      <c r="EI1006">
        <v>109</v>
      </c>
      <c r="EJ1006" t="e">
        <f>VLOOKUP($A1006,таксономия!$1:$1048576,7,0)</f>
        <v>#N/A</v>
      </c>
      <c r="EK1006" t="e">
        <f>VLOOKUP($A1006,таксономия!$1:$1048576,8,0)</f>
        <v>#N/A</v>
      </c>
      <c r="EL1006" s="3" t="e">
        <f>VLOOKUP($A1006,таксономия!$1:$1048576,9,0)</f>
        <v>#N/A</v>
      </c>
      <c r="EM1006" t="e">
        <f>VLOOKUP($A1006,таксономия!$1:$1048576,10,0)</f>
        <v>#N/A</v>
      </c>
      <c r="EN1006" t="e">
        <f>VLOOKUP($A1006,таксономия!$1:$1048576,11,0)</f>
        <v>#N/A</v>
      </c>
      <c r="EO1006" t="e">
        <f>VLOOKUP($A1006,таксономия!$1:$1048576,12,0)</f>
        <v>#N/A</v>
      </c>
      <c r="EP1006" t="e">
        <f>VLOOKUP($A1006,таксономия!$1:$1048576,13,0)</f>
        <v>#N/A</v>
      </c>
      <c r="EQ1006" t="e">
        <f>VLOOKUP($A1006,таксономия!$1:$1048576,14,0)</f>
        <v>#N/A</v>
      </c>
    </row>
    <row r="1007" spans="1:147" x14ac:dyDescent="0.25">
      <c r="A1007" t="s">
        <v>1375</v>
      </c>
      <c r="C1007">
        <f t="shared" si="19"/>
        <v>1</v>
      </c>
      <c r="D1007" s="1">
        <v>1</v>
      </c>
      <c r="E1007">
        <v>0</v>
      </c>
      <c r="F1007">
        <v>0</v>
      </c>
      <c r="G1007">
        <v>0</v>
      </c>
      <c r="H1007">
        <v>0</v>
      </c>
      <c r="I1007">
        <v>0</v>
      </c>
      <c r="J1007" s="2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  <c r="DM1007">
        <v>0</v>
      </c>
      <c r="DN1007">
        <v>0</v>
      </c>
      <c r="DO1007">
        <v>0</v>
      </c>
      <c r="DP1007">
        <v>0</v>
      </c>
      <c r="DQ1007">
        <v>0</v>
      </c>
      <c r="DR1007">
        <v>0</v>
      </c>
      <c r="DS1007">
        <v>0</v>
      </c>
      <c r="DT1007">
        <v>0</v>
      </c>
      <c r="DU1007">
        <v>0</v>
      </c>
      <c r="DV1007">
        <v>0</v>
      </c>
      <c r="DW1007">
        <v>0</v>
      </c>
      <c r="DX1007">
        <v>0</v>
      </c>
      <c r="DY1007">
        <v>0</v>
      </c>
      <c r="DZ1007">
        <v>0</v>
      </c>
      <c r="EA1007">
        <v>0</v>
      </c>
      <c r="EB1007">
        <v>0</v>
      </c>
      <c r="EC1007">
        <v>0</v>
      </c>
      <c r="ED1007">
        <v>0</v>
      </c>
      <c r="EE1007">
        <v>0</v>
      </c>
      <c r="EF1007">
        <v>0</v>
      </c>
      <c r="EG1007">
        <v>0</v>
      </c>
      <c r="EH1007">
        <v>0</v>
      </c>
      <c r="EI1007">
        <v>108</v>
      </c>
      <c r="EJ1007" t="str">
        <f>VLOOKUP($A1007,таксономия!$1:$1048576,7,0)</f>
        <v>Bacteria</v>
      </c>
      <c r="EK1007" t="str">
        <f>VLOOKUP($A1007,таксономия!$1:$1048576,8,0)</f>
        <v xml:space="preserve"> Firmicutes</v>
      </c>
      <c r="EL1007" s="3" t="str">
        <f>VLOOKUP($A1007,таксономия!$1:$1048576,9,0)</f>
        <v xml:space="preserve"> Negativicutes</v>
      </c>
      <c r="EM1007" t="str">
        <f>VLOOKUP($A1007,таксономия!$1:$1048576,10,0)</f>
        <v xml:space="preserve"> Selenomonadales</v>
      </c>
      <c r="EN1007" t="str">
        <f>VLOOKUP($A1007,таксономия!$1:$1048576,11,0)</f>
        <v>Acidaminococcaceae</v>
      </c>
      <c r="EO1007" t="str">
        <f>VLOOKUP($A1007,таксономия!$1:$1048576,12,0)</f>
        <v xml:space="preserve"> Acidaminococcus.</v>
      </c>
      <c r="EP1007">
        <f>VLOOKUP($A1007,таксономия!$1:$1048576,13,0)</f>
        <v>0</v>
      </c>
      <c r="EQ1007">
        <f>VLOOKUP($A1007,таксономия!$1:$1048576,14,0)</f>
        <v>0</v>
      </c>
    </row>
    <row r="1008" spans="1:147" x14ac:dyDescent="0.25">
      <c r="A1008" t="s">
        <v>1376</v>
      </c>
      <c r="C1008">
        <f t="shared" si="19"/>
        <v>1</v>
      </c>
      <c r="D1008" s="1">
        <v>1</v>
      </c>
      <c r="E1008">
        <v>0</v>
      </c>
      <c r="F1008">
        <v>0</v>
      </c>
      <c r="G1008">
        <v>0</v>
      </c>
      <c r="H1008">
        <v>0</v>
      </c>
      <c r="I1008">
        <v>0</v>
      </c>
      <c r="J1008" s="2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0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  <c r="DM1008">
        <v>0</v>
      </c>
      <c r="DN1008">
        <v>0</v>
      </c>
      <c r="DO1008">
        <v>0</v>
      </c>
      <c r="DP1008">
        <v>0</v>
      </c>
      <c r="DQ1008">
        <v>0</v>
      </c>
      <c r="DR1008">
        <v>0</v>
      </c>
      <c r="DS1008">
        <v>0</v>
      </c>
      <c r="DT1008">
        <v>0</v>
      </c>
      <c r="DU1008">
        <v>0</v>
      </c>
      <c r="DV1008">
        <v>0</v>
      </c>
      <c r="DW1008">
        <v>0</v>
      </c>
      <c r="DX1008">
        <v>0</v>
      </c>
      <c r="DY1008">
        <v>0</v>
      </c>
      <c r="DZ1008">
        <v>0</v>
      </c>
      <c r="EA1008">
        <v>0</v>
      </c>
      <c r="EB1008">
        <v>0</v>
      </c>
      <c r="EC1008">
        <v>0</v>
      </c>
      <c r="ED1008">
        <v>0</v>
      </c>
      <c r="EE1008">
        <v>0</v>
      </c>
      <c r="EF1008">
        <v>0</v>
      </c>
      <c r="EG1008">
        <v>0</v>
      </c>
      <c r="EH1008">
        <v>0</v>
      </c>
      <c r="EI1008">
        <v>108</v>
      </c>
      <c r="EJ1008" t="str">
        <f>VLOOKUP($A1008,таксономия!$1:$1048576,7,0)</f>
        <v>Bacteria</v>
      </c>
      <c r="EK1008" t="str">
        <f>VLOOKUP($A1008,таксономия!$1:$1048576,8,0)</f>
        <v xml:space="preserve"> Firmicutes</v>
      </c>
      <c r="EL1008" s="3" t="str">
        <f>VLOOKUP($A1008,таксономия!$1:$1048576,9,0)</f>
        <v xml:space="preserve"> Negativicutes</v>
      </c>
      <c r="EM1008" t="str">
        <f>VLOOKUP($A1008,таксономия!$1:$1048576,10,0)</f>
        <v xml:space="preserve"> Selenomonadales</v>
      </c>
      <c r="EN1008" t="str">
        <f>VLOOKUP($A1008,таксономия!$1:$1048576,11,0)</f>
        <v>Acidaminococcaceae</v>
      </c>
      <c r="EO1008" t="str">
        <f>VLOOKUP($A1008,таксономия!$1:$1048576,12,0)</f>
        <v xml:space="preserve"> Acidaminococcus.</v>
      </c>
      <c r="EP1008">
        <f>VLOOKUP($A1008,таксономия!$1:$1048576,13,0)</f>
        <v>0</v>
      </c>
      <c r="EQ1008">
        <f>VLOOKUP($A1008,таксономия!$1:$1048576,14,0)</f>
        <v>0</v>
      </c>
    </row>
    <row r="1009" spans="1:147" x14ac:dyDescent="0.25">
      <c r="A1009" t="s">
        <v>1377</v>
      </c>
      <c r="C1009">
        <f t="shared" si="19"/>
        <v>1</v>
      </c>
      <c r="D1009" s="1">
        <v>1</v>
      </c>
      <c r="E1009">
        <v>0</v>
      </c>
      <c r="F1009">
        <v>0</v>
      </c>
      <c r="G1009">
        <v>0</v>
      </c>
      <c r="H1009">
        <v>0</v>
      </c>
      <c r="I1009">
        <v>0</v>
      </c>
      <c r="J1009" s="2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v>0</v>
      </c>
      <c r="CR1009">
        <v>0</v>
      </c>
      <c r="CS1009">
        <v>0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0</v>
      </c>
      <c r="DN1009">
        <v>0</v>
      </c>
      <c r="DO1009">
        <v>0</v>
      </c>
      <c r="DP1009">
        <v>0</v>
      </c>
      <c r="DQ1009">
        <v>0</v>
      </c>
      <c r="DR1009">
        <v>0</v>
      </c>
      <c r="DS1009">
        <v>0</v>
      </c>
      <c r="DT1009">
        <v>0</v>
      </c>
      <c r="DU1009">
        <v>0</v>
      </c>
      <c r="DV1009">
        <v>0</v>
      </c>
      <c r="DW1009">
        <v>0</v>
      </c>
      <c r="DX1009">
        <v>0</v>
      </c>
      <c r="DY1009">
        <v>0</v>
      </c>
      <c r="DZ1009">
        <v>0</v>
      </c>
      <c r="EA1009">
        <v>0</v>
      </c>
      <c r="EB1009">
        <v>0</v>
      </c>
      <c r="EC1009">
        <v>0</v>
      </c>
      <c r="ED1009">
        <v>0</v>
      </c>
      <c r="EE1009">
        <v>0</v>
      </c>
      <c r="EF1009">
        <v>0</v>
      </c>
      <c r="EG1009">
        <v>0</v>
      </c>
      <c r="EH1009">
        <v>0</v>
      </c>
      <c r="EI1009">
        <v>107</v>
      </c>
      <c r="EJ1009" t="str">
        <f>VLOOKUP($A1009,таксономия!$1:$1048576,7,0)</f>
        <v>Bacteria</v>
      </c>
      <c r="EK1009" t="str">
        <f>VLOOKUP($A1009,таксономия!$1:$1048576,8,0)</f>
        <v xml:space="preserve"> Firmicutes</v>
      </c>
      <c r="EL1009" s="3" t="str">
        <f>VLOOKUP($A1009,таксономия!$1:$1048576,9,0)</f>
        <v xml:space="preserve"> Negativicutes</v>
      </c>
      <c r="EM1009" t="str">
        <f>VLOOKUP($A1009,таксономия!$1:$1048576,10,0)</f>
        <v xml:space="preserve"> Selenomonadales</v>
      </c>
      <c r="EN1009" t="str">
        <f>VLOOKUP($A1009,таксономия!$1:$1048576,11,0)</f>
        <v>Acidaminococcaceae</v>
      </c>
      <c r="EO1009" t="str">
        <f>VLOOKUP($A1009,таксономия!$1:$1048576,12,0)</f>
        <v xml:space="preserve"> Acidaminococcus.</v>
      </c>
      <c r="EP1009">
        <f>VLOOKUP($A1009,таксономия!$1:$1048576,13,0)</f>
        <v>0</v>
      </c>
      <c r="EQ1009">
        <f>VLOOKUP($A1009,таксономия!$1:$1048576,14,0)</f>
        <v>0</v>
      </c>
    </row>
    <row r="1010" spans="1:147" x14ac:dyDescent="0.25">
      <c r="A1010" t="s">
        <v>1378</v>
      </c>
      <c r="C1010">
        <f t="shared" si="19"/>
        <v>1</v>
      </c>
      <c r="D1010" s="1">
        <v>1</v>
      </c>
      <c r="E1010">
        <v>0</v>
      </c>
      <c r="F1010">
        <v>0</v>
      </c>
      <c r="G1010">
        <v>0</v>
      </c>
      <c r="H1010">
        <v>0</v>
      </c>
      <c r="I1010">
        <v>0</v>
      </c>
      <c r="J1010" s="2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  <c r="DM1010">
        <v>0</v>
      </c>
      <c r="DN1010">
        <v>0</v>
      </c>
      <c r="DO1010">
        <v>0</v>
      </c>
      <c r="DP1010">
        <v>0</v>
      </c>
      <c r="DQ1010">
        <v>0</v>
      </c>
      <c r="DR1010">
        <v>0</v>
      </c>
      <c r="DS1010">
        <v>0</v>
      </c>
      <c r="DT1010">
        <v>0</v>
      </c>
      <c r="DU1010">
        <v>0</v>
      </c>
      <c r="DV1010">
        <v>0</v>
      </c>
      <c r="DW1010">
        <v>0</v>
      </c>
      <c r="DX1010">
        <v>0</v>
      </c>
      <c r="DY1010">
        <v>0</v>
      </c>
      <c r="DZ1010">
        <v>0</v>
      </c>
      <c r="EA1010">
        <v>0</v>
      </c>
      <c r="EB1010">
        <v>0</v>
      </c>
      <c r="EC1010">
        <v>0</v>
      </c>
      <c r="ED1010">
        <v>0</v>
      </c>
      <c r="EE1010">
        <v>0</v>
      </c>
      <c r="EF1010">
        <v>0</v>
      </c>
      <c r="EG1010">
        <v>0</v>
      </c>
      <c r="EH1010">
        <v>0</v>
      </c>
      <c r="EI1010">
        <v>106</v>
      </c>
      <c r="EJ1010" t="e">
        <f>VLOOKUP($A1010,таксономия!$1:$1048576,7,0)</f>
        <v>#N/A</v>
      </c>
      <c r="EK1010" t="e">
        <f>VLOOKUP($A1010,таксономия!$1:$1048576,8,0)</f>
        <v>#N/A</v>
      </c>
      <c r="EL1010" s="3" t="e">
        <f>VLOOKUP($A1010,таксономия!$1:$1048576,9,0)</f>
        <v>#N/A</v>
      </c>
      <c r="EM1010" t="e">
        <f>VLOOKUP($A1010,таксономия!$1:$1048576,10,0)</f>
        <v>#N/A</v>
      </c>
      <c r="EN1010" t="e">
        <f>VLOOKUP($A1010,таксономия!$1:$1048576,11,0)</f>
        <v>#N/A</v>
      </c>
      <c r="EO1010" t="e">
        <f>VLOOKUP($A1010,таксономия!$1:$1048576,12,0)</f>
        <v>#N/A</v>
      </c>
      <c r="EP1010" t="e">
        <f>VLOOKUP($A1010,таксономия!$1:$1048576,13,0)</f>
        <v>#N/A</v>
      </c>
      <c r="EQ1010" t="e">
        <f>VLOOKUP($A1010,таксономия!$1:$1048576,14,0)</f>
        <v>#N/A</v>
      </c>
    </row>
    <row r="1011" spans="1:147" x14ac:dyDescent="0.25">
      <c r="A1011" t="s">
        <v>1380</v>
      </c>
      <c r="C1011">
        <f t="shared" si="19"/>
        <v>1</v>
      </c>
      <c r="D1011" s="1">
        <v>1</v>
      </c>
      <c r="E1011">
        <v>0</v>
      </c>
      <c r="F1011">
        <v>0</v>
      </c>
      <c r="G1011">
        <v>0</v>
      </c>
      <c r="H1011">
        <v>0</v>
      </c>
      <c r="I1011">
        <v>0</v>
      </c>
      <c r="J1011" s="2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0</v>
      </c>
      <c r="CQ1011">
        <v>0</v>
      </c>
      <c r="CR1011">
        <v>0</v>
      </c>
      <c r="CS1011">
        <v>0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0</v>
      </c>
      <c r="DN1011">
        <v>0</v>
      </c>
      <c r="DO1011">
        <v>0</v>
      </c>
      <c r="DP1011">
        <v>0</v>
      </c>
      <c r="DQ1011">
        <v>0</v>
      </c>
      <c r="DR1011">
        <v>0</v>
      </c>
      <c r="DS1011">
        <v>0</v>
      </c>
      <c r="DT1011">
        <v>0</v>
      </c>
      <c r="DU1011">
        <v>0</v>
      </c>
      <c r="DV1011">
        <v>0</v>
      </c>
      <c r="DW1011">
        <v>0</v>
      </c>
      <c r="DX1011">
        <v>0</v>
      </c>
      <c r="DY1011">
        <v>0</v>
      </c>
      <c r="DZ1011">
        <v>0</v>
      </c>
      <c r="EA1011">
        <v>0</v>
      </c>
      <c r="EB1011">
        <v>0</v>
      </c>
      <c r="EC1011">
        <v>0</v>
      </c>
      <c r="ED1011">
        <v>0</v>
      </c>
      <c r="EE1011">
        <v>0</v>
      </c>
      <c r="EF1011">
        <v>0</v>
      </c>
      <c r="EG1011">
        <v>0</v>
      </c>
      <c r="EH1011">
        <v>0</v>
      </c>
      <c r="EI1011">
        <v>98</v>
      </c>
      <c r="EJ1011" t="str">
        <f>VLOOKUP($A1011,таксономия!$1:$1048576,7,0)</f>
        <v>Bacteria</v>
      </c>
      <c r="EK1011" t="str">
        <f>VLOOKUP($A1011,таксономия!$1:$1048576,8,0)</f>
        <v xml:space="preserve"> Proteobacteria</v>
      </c>
      <c r="EL1011" s="3" t="str">
        <f>VLOOKUP($A1011,таксономия!$1:$1048576,9,0)</f>
        <v xml:space="preserve"> Alphaproteobacteria</v>
      </c>
      <c r="EM1011" t="str">
        <f>VLOOKUP($A1011,таксономия!$1:$1048576,10,0)</f>
        <v xml:space="preserve"> Rhizobiales</v>
      </c>
      <c r="EN1011" t="str">
        <f>VLOOKUP($A1011,таксономия!$1:$1048576,11,0)</f>
        <v>Hyphomicrobiaceae</v>
      </c>
      <c r="EO1011" t="str">
        <f>VLOOKUP($A1011,таксономия!$1:$1048576,12,0)</f>
        <v xml:space="preserve"> Pelagibacterium.</v>
      </c>
      <c r="EP1011">
        <f>VLOOKUP($A1011,таксономия!$1:$1048576,13,0)</f>
        <v>0</v>
      </c>
      <c r="EQ1011">
        <f>VLOOKUP($A1011,таксономия!$1:$1048576,14,0)</f>
        <v>0</v>
      </c>
    </row>
    <row r="1012" spans="1:147" x14ac:dyDescent="0.25">
      <c r="A1012" t="s">
        <v>1381</v>
      </c>
      <c r="C1012">
        <f t="shared" si="19"/>
        <v>1</v>
      </c>
      <c r="D1012" s="1">
        <v>1</v>
      </c>
      <c r="E1012">
        <v>0</v>
      </c>
      <c r="F1012">
        <v>0</v>
      </c>
      <c r="G1012">
        <v>0</v>
      </c>
      <c r="H1012">
        <v>0</v>
      </c>
      <c r="I1012">
        <v>0</v>
      </c>
      <c r="J1012" s="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v>0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0</v>
      </c>
      <c r="DN1012">
        <v>0</v>
      </c>
      <c r="DO1012">
        <v>0</v>
      </c>
      <c r="DP1012">
        <v>0</v>
      </c>
      <c r="DQ1012">
        <v>0</v>
      </c>
      <c r="DR1012">
        <v>0</v>
      </c>
      <c r="DS1012">
        <v>0</v>
      </c>
      <c r="DT1012">
        <v>0</v>
      </c>
      <c r="DU1012">
        <v>0</v>
      </c>
      <c r="DV1012">
        <v>0</v>
      </c>
      <c r="DW1012">
        <v>0</v>
      </c>
      <c r="DX1012">
        <v>0</v>
      </c>
      <c r="DY1012">
        <v>0</v>
      </c>
      <c r="DZ1012">
        <v>0</v>
      </c>
      <c r="EA1012">
        <v>0</v>
      </c>
      <c r="EB1012">
        <v>0</v>
      </c>
      <c r="EC1012">
        <v>0</v>
      </c>
      <c r="ED1012">
        <v>0</v>
      </c>
      <c r="EE1012">
        <v>0</v>
      </c>
      <c r="EF1012">
        <v>0</v>
      </c>
      <c r="EG1012">
        <v>0</v>
      </c>
      <c r="EH1012">
        <v>0</v>
      </c>
      <c r="EI1012">
        <v>108</v>
      </c>
      <c r="EJ1012" t="str">
        <f>VLOOKUP($A1012,таксономия!$1:$1048576,7,0)</f>
        <v>Bacteria</v>
      </c>
      <c r="EK1012" t="str">
        <f>VLOOKUP($A1012,таксономия!$1:$1048576,8,0)</f>
        <v xml:space="preserve"> Proteobacteria</v>
      </c>
      <c r="EL1012" s="3" t="str">
        <f>VLOOKUP($A1012,таксономия!$1:$1048576,9,0)</f>
        <v xml:space="preserve"> Gammaproteobacteria</v>
      </c>
      <c r="EM1012" t="str">
        <f>VLOOKUP($A1012,таксономия!$1:$1048576,10,0)</f>
        <v xml:space="preserve"> Methylococcales</v>
      </c>
      <c r="EN1012" t="str">
        <f>VLOOKUP($A1012,таксономия!$1:$1048576,11,0)</f>
        <v>Methylococcaceae</v>
      </c>
      <c r="EO1012" t="str">
        <f>VLOOKUP($A1012,таксономия!$1:$1048576,12,0)</f>
        <v xml:space="preserve"> Methylomicrobium.</v>
      </c>
      <c r="EP1012">
        <f>VLOOKUP($A1012,таксономия!$1:$1048576,13,0)</f>
        <v>0</v>
      </c>
      <c r="EQ1012">
        <f>VLOOKUP($A1012,таксономия!$1:$1048576,14,0)</f>
        <v>0</v>
      </c>
    </row>
    <row r="1013" spans="1:147" x14ac:dyDescent="0.25">
      <c r="A1013" t="s">
        <v>1385</v>
      </c>
      <c r="C1013">
        <f t="shared" si="19"/>
        <v>1</v>
      </c>
      <c r="D1013" s="1">
        <v>1</v>
      </c>
      <c r="E1013">
        <v>0</v>
      </c>
      <c r="F1013">
        <v>0</v>
      </c>
      <c r="G1013">
        <v>0</v>
      </c>
      <c r="H1013">
        <v>0</v>
      </c>
      <c r="I1013">
        <v>0</v>
      </c>
      <c r="J1013" s="2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0</v>
      </c>
      <c r="CQ1013">
        <v>0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  <c r="DM1013">
        <v>0</v>
      </c>
      <c r="DN1013">
        <v>0</v>
      </c>
      <c r="DO1013">
        <v>0</v>
      </c>
      <c r="DP1013">
        <v>0</v>
      </c>
      <c r="DQ1013">
        <v>0</v>
      </c>
      <c r="DR1013">
        <v>0</v>
      </c>
      <c r="DS1013">
        <v>0</v>
      </c>
      <c r="DT1013">
        <v>0</v>
      </c>
      <c r="DU1013">
        <v>0</v>
      </c>
      <c r="DV1013">
        <v>0</v>
      </c>
      <c r="DW1013">
        <v>0</v>
      </c>
      <c r="DX1013">
        <v>0</v>
      </c>
      <c r="DY1013">
        <v>0</v>
      </c>
      <c r="DZ1013">
        <v>0</v>
      </c>
      <c r="EA1013">
        <v>0</v>
      </c>
      <c r="EB1013">
        <v>0</v>
      </c>
      <c r="EC1013">
        <v>0</v>
      </c>
      <c r="ED1013">
        <v>0</v>
      </c>
      <c r="EE1013">
        <v>0</v>
      </c>
      <c r="EF1013">
        <v>0</v>
      </c>
      <c r="EG1013">
        <v>0</v>
      </c>
      <c r="EH1013">
        <v>0</v>
      </c>
      <c r="EI1013">
        <v>72</v>
      </c>
      <c r="EJ1013" t="str">
        <f>VLOOKUP($A1013,таксономия!$1:$1048576,7,0)</f>
        <v>Bacteria</v>
      </c>
      <c r="EK1013" t="str">
        <f>VLOOKUP($A1013,таксономия!$1:$1048576,8,0)</f>
        <v xml:space="preserve"> Bacteroidetes</v>
      </c>
      <c r="EL1013" s="3" t="str">
        <f>VLOOKUP($A1013,таксономия!$1:$1048576,9,0)</f>
        <v xml:space="preserve"> Bacteroidia</v>
      </c>
      <c r="EM1013" t="str">
        <f>VLOOKUP($A1013,таксономия!$1:$1048576,10,0)</f>
        <v xml:space="preserve"> Bacteroidales</v>
      </c>
      <c r="EN1013" t="str">
        <f>VLOOKUP($A1013,таксономия!$1:$1048576,11,0)</f>
        <v xml:space="preserve"> Prevotellaceae</v>
      </c>
      <c r="EO1013" t="str">
        <f>VLOOKUP($A1013,таксономия!$1:$1048576,12,0)</f>
        <v>Alloprevotella.</v>
      </c>
      <c r="EP1013">
        <f>VLOOKUP($A1013,таксономия!$1:$1048576,13,0)</f>
        <v>0</v>
      </c>
      <c r="EQ1013">
        <f>VLOOKUP($A1013,таксономия!$1:$1048576,14,0)</f>
        <v>0</v>
      </c>
    </row>
    <row r="1014" spans="1:147" x14ac:dyDescent="0.25">
      <c r="A1014" t="s">
        <v>1386</v>
      </c>
      <c r="C1014">
        <f t="shared" si="19"/>
        <v>1</v>
      </c>
      <c r="D1014" s="1">
        <v>1</v>
      </c>
      <c r="E1014">
        <v>0</v>
      </c>
      <c r="F1014">
        <v>0</v>
      </c>
      <c r="G1014">
        <v>0</v>
      </c>
      <c r="H1014">
        <v>0</v>
      </c>
      <c r="I1014">
        <v>0</v>
      </c>
      <c r="J1014" s="2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0</v>
      </c>
      <c r="CQ1014">
        <v>0</v>
      </c>
      <c r="CR1014">
        <v>0</v>
      </c>
      <c r="CS1014">
        <v>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0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>
        <v>0</v>
      </c>
      <c r="DN1014">
        <v>0</v>
      </c>
      <c r="DO1014">
        <v>0</v>
      </c>
      <c r="DP1014">
        <v>0</v>
      </c>
      <c r="DQ1014">
        <v>0</v>
      </c>
      <c r="DR1014">
        <v>0</v>
      </c>
      <c r="DS1014">
        <v>0</v>
      </c>
      <c r="DT1014">
        <v>0</v>
      </c>
      <c r="DU1014">
        <v>0</v>
      </c>
      <c r="DV1014">
        <v>0</v>
      </c>
      <c r="DW1014">
        <v>0</v>
      </c>
      <c r="DX1014">
        <v>0</v>
      </c>
      <c r="DY1014">
        <v>0</v>
      </c>
      <c r="DZ1014">
        <v>0</v>
      </c>
      <c r="EA1014">
        <v>0</v>
      </c>
      <c r="EB1014">
        <v>0</v>
      </c>
      <c r="EC1014">
        <v>0</v>
      </c>
      <c r="ED1014">
        <v>0</v>
      </c>
      <c r="EE1014">
        <v>0</v>
      </c>
      <c r="EF1014">
        <v>0</v>
      </c>
      <c r="EG1014">
        <v>0</v>
      </c>
      <c r="EH1014">
        <v>0</v>
      </c>
      <c r="EI1014">
        <v>109</v>
      </c>
      <c r="EJ1014" t="str">
        <f>VLOOKUP($A1014,таксономия!$1:$1048576,7,0)</f>
        <v>Bacteria</v>
      </c>
      <c r="EK1014" t="str">
        <f>VLOOKUP($A1014,таксономия!$1:$1048576,8,0)</f>
        <v xml:space="preserve"> Bacteroidetes</v>
      </c>
      <c r="EL1014" s="3" t="str">
        <f>VLOOKUP($A1014,таксономия!$1:$1048576,9,0)</f>
        <v xml:space="preserve"> Bacteroidia</v>
      </c>
      <c r="EM1014" t="str">
        <f>VLOOKUP($A1014,таксономия!$1:$1048576,10,0)</f>
        <v xml:space="preserve"> Bacteroidales</v>
      </c>
      <c r="EN1014" t="str">
        <f>VLOOKUP($A1014,таксономия!$1:$1048576,11,0)</f>
        <v xml:space="preserve"> Prevotellaceae</v>
      </c>
      <c r="EO1014" t="str">
        <f>VLOOKUP($A1014,таксономия!$1:$1048576,12,0)</f>
        <v>Alloprevotella.</v>
      </c>
      <c r="EP1014">
        <f>VLOOKUP($A1014,таксономия!$1:$1048576,13,0)</f>
        <v>0</v>
      </c>
      <c r="EQ1014">
        <f>VLOOKUP($A1014,таксономия!$1:$1048576,14,0)</f>
        <v>0</v>
      </c>
    </row>
    <row r="1015" spans="1:147" x14ac:dyDescent="0.25">
      <c r="A1015" t="s">
        <v>1387</v>
      </c>
      <c r="C1015">
        <f t="shared" si="19"/>
        <v>1</v>
      </c>
      <c r="D1015" s="1">
        <v>1</v>
      </c>
      <c r="E1015">
        <v>0</v>
      </c>
      <c r="F1015">
        <v>0</v>
      </c>
      <c r="G1015">
        <v>0</v>
      </c>
      <c r="H1015">
        <v>0</v>
      </c>
      <c r="I1015">
        <v>0</v>
      </c>
      <c r="J1015" s="2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0</v>
      </c>
      <c r="CQ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  <c r="DM1015">
        <v>0</v>
      </c>
      <c r="DN1015">
        <v>0</v>
      </c>
      <c r="DO1015">
        <v>0</v>
      </c>
      <c r="DP1015">
        <v>0</v>
      </c>
      <c r="DQ1015">
        <v>0</v>
      </c>
      <c r="DR1015">
        <v>0</v>
      </c>
      <c r="DS1015">
        <v>0</v>
      </c>
      <c r="DT1015">
        <v>0</v>
      </c>
      <c r="DU1015">
        <v>0</v>
      </c>
      <c r="DV1015">
        <v>0</v>
      </c>
      <c r="DW1015">
        <v>0</v>
      </c>
      <c r="DX1015">
        <v>0</v>
      </c>
      <c r="DY1015">
        <v>0</v>
      </c>
      <c r="DZ1015">
        <v>0</v>
      </c>
      <c r="EA1015">
        <v>0</v>
      </c>
      <c r="EB1015">
        <v>0</v>
      </c>
      <c r="EC1015">
        <v>0</v>
      </c>
      <c r="ED1015">
        <v>0</v>
      </c>
      <c r="EE1015">
        <v>0</v>
      </c>
      <c r="EF1015">
        <v>0</v>
      </c>
      <c r="EG1015">
        <v>0</v>
      </c>
      <c r="EH1015">
        <v>0</v>
      </c>
      <c r="EI1015">
        <v>108</v>
      </c>
      <c r="EJ1015" t="str">
        <f>VLOOKUP($A1015,таксономия!$1:$1048576,7,0)</f>
        <v>Bacteria</v>
      </c>
      <c r="EK1015" t="str">
        <f>VLOOKUP($A1015,таксономия!$1:$1048576,8,0)</f>
        <v xml:space="preserve"> Firmicutes</v>
      </c>
      <c r="EL1015" s="3" t="str">
        <f>VLOOKUP($A1015,таксономия!$1:$1048576,9,0)</f>
        <v xml:space="preserve"> Negativicutes</v>
      </c>
      <c r="EM1015" t="str">
        <f>VLOOKUP($A1015,таксономия!$1:$1048576,10,0)</f>
        <v xml:space="preserve"> Selenomonadales</v>
      </c>
      <c r="EN1015" t="str">
        <f>VLOOKUP($A1015,таксономия!$1:$1048576,11,0)</f>
        <v xml:space="preserve"> Veillonellaceae</v>
      </c>
      <c r="EO1015" t="str">
        <f>VLOOKUP($A1015,таксономия!$1:$1048576,12,0)</f>
        <v>Selenomonas.</v>
      </c>
      <c r="EP1015">
        <f>VLOOKUP($A1015,таксономия!$1:$1048576,13,0)</f>
        <v>0</v>
      </c>
      <c r="EQ1015">
        <f>VLOOKUP($A1015,таксономия!$1:$1048576,14,0)</f>
        <v>0</v>
      </c>
    </row>
    <row r="1016" spans="1:147" x14ac:dyDescent="0.25">
      <c r="A1016" t="s">
        <v>1390</v>
      </c>
      <c r="C1016">
        <f t="shared" si="19"/>
        <v>1</v>
      </c>
      <c r="D1016" s="1">
        <v>1</v>
      </c>
      <c r="E1016">
        <v>0</v>
      </c>
      <c r="F1016">
        <v>0</v>
      </c>
      <c r="G1016">
        <v>0</v>
      </c>
      <c r="H1016">
        <v>0</v>
      </c>
      <c r="I1016">
        <v>0</v>
      </c>
      <c r="J1016" s="2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0</v>
      </c>
      <c r="CR1016">
        <v>0</v>
      </c>
      <c r="CS1016">
        <v>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  <c r="DM1016">
        <v>0</v>
      </c>
      <c r="DN1016">
        <v>0</v>
      </c>
      <c r="DO1016">
        <v>0</v>
      </c>
      <c r="DP1016">
        <v>0</v>
      </c>
      <c r="DQ1016">
        <v>0</v>
      </c>
      <c r="DR1016">
        <v>0</v>
      </c>
      <c r="DS1016">
        <v>0</v>
      </c>
      <c r="DT1016">
        <v>0</v>
      </c>
      <c r="DU1016">
        <v>0</v>
      </c>
      <c r="DV1016">
        <v>0</v>
      </c>
      <c r="DW1016">
        <v>0</v>
      </c>
      <c r="DX1016">
        <v>0</v>
      </c>
      <c r="DY1016">
        <v>0</v>
      </c>
      <c r="DZ1016">
        <v>0</v>
      </c>
      <c r="EA1016">
        <v>0</v>
      </c>
      <c r="EB1016">
        <v>0</v>
      </c>
      <c r="EC1016">
        <v>0</v>
      </c>
      <c r="ED1016">
        <v>0</v>
      </c>
      <c r="EE1016">
        <v>0</v>
      </c>
      <c r="EF1016">
        <v>0</v>
      </c>
      <c r="EG1016">
        <v>0</v>
      </c>
      <c r="EH1016">
        <v>0</v>
      </c>
      <c r="EI1016">
        <v>114</v>
      </c>
      <c r="EJ1016" t="str">
        <f>VLOOKUP($A1016,таксономия!$1:$1048576,7,0)</f>
        <v>Bacteria</v>
      </c>
      <c r="EK1016" t="str">
        <f>VLOOKUP($A1016,таксономия!$1:$1048576,8,0)</f>
        <v xml:space="preserve"> Cyanobacteria</v>
      </c>
      <c r="EL1016" s="3" t="str">
        <f>VLOOKUP($A1016,таксономия!$1:$1048576,9,0)</f>
        <v xml:space="preserve"> Oscillatoriophycideae</v>
      </c>
      <c r="EM1016" t="str">
        <f>VLOOKUP($A1016,таксономия!$1:$1048576,10,0)</f>
        <v xml:space="preserve"> Chroococcales</v>
      </c>
      <c r="EN1016" t="str">
        <f>VLOOKUP($A1016,таксономия!$1:$1048576,11,0)</f>
        <v>Crocosphaera.</v>
      </c>
      <c r="EO1016">
        <f>VLOOKUP($A1016,таксономия!$1:$1048576,12,0)</f>
        <v>0</v>
      </c>
      <c r="EP1016">
        <f>VLOOKUP($A1016,таксономия!$1:$1048576,13,0)</f>
        <v>0</v>
      </c>
      <c r="EQ1016">
        <f>VLOOKUP($A1016,таксономия!$1:$1048576,14,0)</f>
        <v>0</v>
      </c>
    </row>
    <row r="1017" spans="1:147" x14ac:dyDescent="0.25">
      <c r="A1017" t="s">
        <v>1391</v>
      </c>
      <c r="C1017">
        <f t="shared" si="19"/>
        <v>1</v>
      </c>
      <c r="D1017" s="1">
        <v>1</v>
      </c>
      <c r="E1017">
        <v>0</v>
      </c>
      <c r="F1017">
        <v>0</v>
      </c>
      <c r="G1017">
        <v>0</v>
      </c>
      <c r="H1017">
        <v>0</v>
      </c>
      <c r="I1017">
        <v>0</v>
      </c>
      <c r="J1017" s="2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0</v>
      </c>
      <c r="CG1017">
        <v>0</v>
      </c>
      <c r="CH1017">
        <v>0</v>
      </c>
      <c r="CI1017">
        <v>0</v>
      </c>
      <c r="CJ1017">
        <v>0</v>
      </c>
      <c r="CK1017">
        <v>0</v>
      </c>
      <c r="CL1017">
        <v>0</v>
      </c>
      <c r="CM1017">
        <v>0</v>
      </c>
      <c r="CN1017">
        <v>0</v>
      </c>
      <c r="CO1017">
        <v>0</v>
      </c>
      <c r="CP1017">
        <v>0</v>
      </c>
      <c r="CQ1017">
        <v>0</v>
      </c>
      <c r="CR1017">
        <v>0</v>
      </c>
      <c r="CS1017">
        <v>0</v>
      </c>
      <c r="CT1017">
        <v>0</v>
      </c>
      <c r="CU1017">
        <v>0</v>
      </c>
      <c r="CV1017">
        <v>0</v>
      </c>
      <c r="CW1017">
        <v>0</v>
      </c>
      <c r="CX1017">
        <v>0</v>
      </c>
      <c r="CY1017">
        <v>0</v>
      </c>
      <c r="CZ1017">
        <v>0</v>
      </c>
      <c r="DA1017">
        <v>0</v>
      </c>
      <c r="DB1017">
        <v>0</v>
      </c>
      <c r="DC1017">
        <v>0</v>
      </c>
      <c r="DD1017">
        <v>0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0</v>
      </c>
      <c r="DL1017">
        <v>0</v>
      </c>
      <c r="DM1017">
        <v>0</v>
      </c>
      <c r="DN1017">
        <v>0</v>
      </c>
      <c r="DO1017">
        <v>0</v>
      </c>
      <c r="DP1017">
        <v>0</v>
      </c>
      <c r="DQ1017">
        <v>0</v>
      </c>
      <c r="DR1017">
        <v>0</v>
      </c>
      <c r="DS1017">
        <v>0</v>
      </c>
      <c r="DT1017">
        <v>0</v>
      </c>
      <c r="DU1017">
        <v>0</v>
      </c>
      <c r="DV1017">
        <v>0</v>
      </c>
      <c r="DW1017">
        <v>0</v>
      </c>
      <c r="DX1017">
        <v>0</v>
      </c>
      <c r="DY1017">
        <v>0</v>
      </c>
      <c r="DZ1017">
        <v>0</v>
      </c>
      <c r="EA1017">
        <v>0</v>
      </c>
      <c r="EB1017">
        <v>0</v>
      </c>
      <c r="EC1017">
        <v>0</v>
      </c>
      <c r="ED1017">
        <v>0</v>
      </c>
      <c r="EE1017">
        <v>0</v>
      </c>
      <c r="EF1017">
        <v>0</v>
      </c>
      <c r="EG1017">
        <v>0</v>
      </c>
      <c r="EH1017">
        <v>0</v>
      </c>
      <c r="EI1017">
        <v>108</v>
      </c>
      <c r="EJ1017" t="str">
        <f>VLOOKUP($A1017,таксономия!$1:$1048576,7,0)</f>
        <v>Bacteria</v>
      </c>
      <c r="EK1017" t="str">
        <f>VLOOKUP($A1017,таксономия!$1:$1048576,8,0)</f>
        <v xml:space="preserve"> Cyanobacteria</v>
      </c>
      <c r="EL1017" s="3" t="str">
        <f>VLOOKUP($A1017,таксономия!$1:$1048576,9,0)</f>
        <v xml:space="preserve"> Oscillatoriophycideae</v>
      </c>
      <c r="EM1017" t="str">
        <f>VLOOKUP($A1017,таксономия!$1:$1048576,10,0)</f>
        <v xml:space="preserve"> Chroococcales</v>
      </c>
      <c r="EN1017" t="str">
        <f>VLOOKUP($A1017,таксономия!$1:$1048576,11,0)</f>
        <v>Crocosphaera.</v>
      </c>
      <c r="EO1017">
        <f>VLOOKUP($A1017,таксономия!$1:$1048576,12,0)</f>
        <v>0</v>
      </c>
      <c r="EP1017">
        <f>VLOOKUP($A1017,таксономия!$1:$1048576,13,0)</f>
        <v>0</v>
      </c>
      <c r="EQ1017">
        <f>VLOOKUP($A1017,таксономия!$1:$1048576,14,0)</f>
        <v>0</v>
      </c>
    </row>
    <row r="1018" spans="1:147" x14ac:dyDescent="0.25">
      <c r="A1018" t="s">
        <v>1392</v>
      </c>
      <c r="C1018">
        <f t="shared" si="19"/>
        <v>1</v>
      </c>
      <c r="D1018" s="1">
        <v>1</v>
      </c>
      <c r="E1018">
        <v>0</v>
      </c>
      <c r="F1018">
        <v>0</v>
      </c>
      <c r="G1018">
        <v>0</v>
      </c>
      <c r="H1018">
        <v>0</v>
      </c>
      <c r="I1018">
        <v>0</v>
      </c>
      <c r="J1018" s="2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0</v>
      </c>
      <c r="CP1018">
        <v>0</v>
      </c>
      <c r="CQ1018">
        <v>0</v>
      </c>
      <c r="CR1018">
        <v>0</v>
      </c>
      <c r="CS1018">
        <v>0</v>
      </c>
      <c r="CT1018">
        <v>0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0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  <c r="DM1018">
        <v>0</v>
      </c>
      <c r="DN1018">
        <v>0</v>
      </c>
      <c r="DO1018">
        <v>0</v>
      </c>
      <c r="DP1018">
        <v>0</v>
      </c>
      <c r="DQ1018">
        <v>0</v>
      </c>
      <c r="DR1018">
        <v>0</v>
      </c>
      <c r="DS1018">
        <v>0</v>
      </c>
      <c r="DT1018">
        <v>0</v>
      </c>
      <c r="DU1018">
        <v>0</v>
      </c>
      <c r="DV1018">
        <v>0</v>
      </c>
      <c r="DW1018">
        <v>0</v>
      </c>
      <c r="DX1018">
        <v>0</v>
      </c>
      <c r="DY1018">
        <v>0</v>
      </c>
      <c r="DZ1018">
        <v>0</v>
      </c>
      <c r="EA1018">
        <v>0</v>
      </c>
      <c r="EB1018">
        <v>0</v>
      </c>
      <c r="EC1018">
        <v>0</v>
      </c>
      <c r="ED1018">
        <v>0</v>
      </c>
      <c r="EE1018">
        <v>0</v>
      </c>
      <c r="EF1018">
        <v>0</v>
      </c>
      <c r="EG1018">
        <v>0</v>
      </c>
      <c r="EH1018">
        <v>0</v>
      </c>
      <c r="EI1018">
        <v>108</v>
      </c>
      <c r="EJ1018" t="e">
        <f>VLOOKUP($A1018,таксономия!$1:$1048576,7,0)</f>
        <v>#N/A</v>
      </c>
      <c r="EK1018" t="e">
        <f>VLOOKUP($A1018,таксономия!$1:$1048576,8,0)</f>
        <v>#N/A</v>
      </c>
      <c r="EL1018" s="3" t="e">
        <f>VLOOKUP($A1018,таксономия!$1:$1048576,9,0)</f>
        <v>#N/A</v>
      </c>
      <c r="EM1018" t="e">
        <f>VLOOKUP($A1018,таксономия!$1:$1048576,10,0)</f>
        <v>#N/A</v>
      </c>
      <c r="EN1018" t="e">
        <f>VLOOKUP($A1018,таксономия!$1:$1048576,11,0)</f>
        <v>#N/A</v>
      </c>
      <c r="EO1018" t="e">
        <f>VLOOKUP($A1018,таксономия!$1:$1048576,12,0)</f>
        <v>#N/A</v>
      </c>
      <c r="EP1018" t="e">
        <f>VLOOKUP($A1018,таксономия!$1:$1048576,13,0)</f>
        <v>#N/A</v>
      </c>
      <c r="EQ1018" t="e">
        <f>VLOOKUP($A1018,таксономия!$1:$1048576,14,0)</f>
        <v>#N/A</v>
      </c>
    </row>
    <row r="1019" spans="1:147" x14ac:dyDescent="0.25">
      <c r="A1019" t="s">
        <v>1393</v>
      </c>
      <c r="C1019">
        <f t="shared" si="19"/>
        <v>1</v>
      </c>
      <c r="D1019" s="1">
        <v>1</v>
      </c>
      <c r="E1019">
        <v>0</v>
      </c>
      <c r="F1019">
        <v>0</v>
      </c>
      <c r="G1019">
        <v>0</v>
      </c>
      <c r="H1019">
        <v>0</v>
      </c>
      <c r="I1019">
        <v>0</v>
      </c>
      <c r="J1019" s="2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0</v>
      </c>
      <c r="CP1019">
        <v>0</v>
      </c>
      <c r="CQ1019">
        <v>0</v>
      </c>
      <c r="CR1019">
        <v>0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0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0</v>
      </c>
      <c r="DN1019">
        <v>0</v>
      </c>
      <c r="DO1019">
        <v>0</v>
      </c>
      <c r="DP1019">
        <v>0</v>
      </c>
      <c r="DQ1019">
        <v>0</v>
      </c>
      <c r="DR1019">
        <v>0</v>
      </c>
      <c r="DS1019">
        <v>0</v>
      </c>
      <c r="DT1019">
        <v>0</v>
      </c>
      <c r="DU1019">
        <v>0</v>
      </c>
      <c r="DV1019">
        <v>0</v>
      </c>
      <c r="DW1019">
        <v>0</v>
      </c>
      <c r="DX1019">
        <v>0</v>
      </c>
      <c r="DY1019">
        <v>0</v>
      </c>
      <c r="DZ1019">
        <v>0</v>
      </c>
      <c r="EA1019">
        <v>0</v>
      </c>
      <c r="EB1019">
        <v>0</v>
      </c>
      <c r="EC1019">
        <v>0</v>
      </c>
      <c r="ED1019">
        <v>0</v>
      </c>
      <c r="EE1019">
        <v>0</v>
      </c>
      <c r="EF1019">
        <v>0</v>
      </c>
      <c r="EG1019">
        <v>0</v>
      </c>
      <c r="EH1019">
        <v>0</v>
      </c>
      <c r="EI1019">
        <v>108</v>
      </c>
      <c r="EJ1019" t="e">
        <f>VLOOKUP($A1019,таксономия!$1:$1048576,7,0)</f>
        <v>#N/A</v>
      </c>
      <c r="EK1019" t="e">
        <f>VLOOKUP($A1019,таксономия!$1:$1048576,8,0)</f>
        <v>#N/A</v>
      </c>
      <c r="EL1019" s="3" t="e">
        <f>VLOOKUP($A1019,таксономия!$1:$1048576,9,0)</f>
        <v>#N/A</v>
      </c>
      <c r="EM1019" t="e">
        <f>VLOOKUP($A1019,таксономия!$1:$1048576,10,0)</f>
        <v>#N/A</v>
      </c>
      <c r="EN1019" t="e">
        <f>VLOOKUP($A1019,таксономия!$1:$1048576,11,0)</f>
        <v>#N/A</v>
      </c>
      <c r="EO1019" t="e">
        <f>VLOOKUP($A1019,таксономия!$1:$1048576,12,0)</f>
        <v>#N/A</v>
      </c>
      <c r="EP1019" t="e">
        <f>VLOOKUP($A1019,таксономия!$1:$1048576,13,0)</f>
        <v>#N/A</v>
      </c>
      <c r="EQ1019" t="e">
        <f>VLOOKUP($A1019,таксономия!$1:$1048576,14,0)</f>
        <v>#N/A</v>
      </c>
    </row>
    <row r="1020" spans="1:147" x14ac:dyDescent="0.25">
      <c r="A1020" t="s">
        <v>1394</v>
      </c>
      <c r="C1020">
        <f t="shared" si="19"/>
        <v>1</v>
      </c>
      <c r="D1020" s="1">
        <v>1</v>
      </c>
      <c r="E1020">
        <v>0</v>
      </c>
      <c r="F1020">
        <v>0</v>
      </c>
      <c r="G1020">
        <v>0</v>
      </c>
      <c r="H1020">
        <v>0</v>
      </c>
      <c r="I1020">
        <v>0</v>
      </c>
      <c r="J1020" s="2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0</v>
      </c>
      <c r="CN1020">
        <v>0</v>
      </c>
      <c r="CO1020">
        <v>0</v>
      </c>
      <c r="CP1020">
        <v>0</v>
      </c>
      <c r="CQ1020">
        <v>0</v>
      </c>
      <c r="CR1020">
        <v>0</v>
      </c>
      <c r="CS1020">
        <v>0</v>
      </c>
      <c r="CT1020">
        <v>0</v>
      </c>
      <c r="CU1020">
        <v>0</v>
      </c>
      <c r="CV1020">
        <v>0</v>
      </c>
      <c r="CW1020">
        <v>0</v>
      </c>
      <c r="CX1020">
        <v>0</v>
      </c>
      <c r="CY1020">
        <v>0</v>
      </c>
      <c r="CZ1020">
        <v>0</v>
      </c>
      <c r="DA1020">
        <v>0</v>
      </c>
      <c r="DB1020">
        <v>0</v>
      </c>
      <c r="DC1020">
        <v>0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  <c r="DM1020">
        <v>0</v>
      </c>
      <c r="DN1020">
        <v>0</v>
      </c>
      <c r="DO1020">
        <v>0</v>
      </c>
      <c r="DP1020">
        <v>0</v>
      </c>
      <c r="DQ1020">
        <v>0</v>
      </c>
      <c r="DR1020">
        <v>0</v>
      </c>
      <c r="DS1020">
        <v>0</v>
      </c>
      <c r="DT1020">
        <v>0</v>
      </c>
      <c r="DU1020">
        <v>0</v>
      </c>
      <c r="DV1020">
        <v>0</v>
      </c>
      <c r="DW1020">
        <v>0</v>
      </c>
      <c r="DX1020">
        <v>0</v>
      </c>
      <c r="DY1020">
        <v>0</v>
      </c>
      <c r="DZ1020">
        <v>0</v>
      </c>
      <c r="EA1020">
        <v>0</v>
      </c>
      <c r="EB1020">
        <v>0</v>
      </c>
      <c r="EC1020">
        <v>0</v>
      </c>
      <c r="ED1020">
        <v>0</v>
      </c>
      <c r="EE1020">
        <v>0</v>
      </c>
      <c r="EF1020">
        <v>0</v>
      </c>
      <c r="EG1020">
        <v>0</v>
      </c>
      <c r="EH1020">
        <v>0</v>
      </c>
      <c r="EI1020">
        <v>108</v>
      </c>
      <c r="EJ1020" t="e">
        <f>VLOOKUP($A1020,таксономия!$1:$1048576,7,0)</f>
        <v>#N/A</v>
      </c>
      <c r="EK1020" t="e">
        <f>VLOOKUP($A1020,таксономия!$1:$1048576,8,0)</f>
        <v>#N/A</v>
      </c>
      <c r="EL1020" s="3" t="e">
        <f>VLOOKUP($A1020,таксономия!$1:$1048576,9,0)</f>
        <v>#N/A</v>
      </c>
      <c r="EM1020" t="e">
        <f>VLOOKUP($A1020,таксономия!$1:$1048576,10,0)</f>
        <v>#N/A</v>
      </c>
      <c r="EN1020" t="e">
        <f>VLOOKUP($A1020,таксономия!$1:$1048576,11,0)</f>
        <v>#N/A</v>
      </c>
      <c r="EO1020" t="e">
        <f>VLOOKUP($A1020,таксономия!$1:$1048576,12,0)</f>
        <v>#N/A</v>
      </c>
      <c r="EP1020" t="e">
        <f>VLOOKUP($A1020,таксономия!$1:$1048576,13,0)</f>
        <v>#N/A</v>
      </c>
      <c r="EQ1020" t="e">
        <f>VLOOKUP($A1020,таксономия!$1:$1048576,14,0)</f>
        <v>#N/A</v>
      </c>
    </row>
    <row r="1021" spans="1:147" x14ac:dyDescent="0.25">
      <c r="A1021" t="s">
        <v>1395</v>
      </c>
      <c r="C1021">
        <f t="shared" si="19"/>
        <v>1</v>
      </c>
      <c r="D1021" s="1">
        <v>1</v>
      </c>
      <c r="E1021">
        <v>0</v>
      </c>
      <c r="F1021">
        <v>0</v>
      </c>
      <c r="G1021">
        <v>0</v>
      </c>
      <c r="H1021">
        <v>0</v>
      </c>
      <c r="I1021">
        <v>0</v>
      </c>
      <c r="J1021" s="2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  <c r="DM1021">
        <v>0</v>
      </c>
      <c r="DN1021">
        <v>0</v>
      </c>
      <c r="DO1021">
        <v>0</v>
      </c>
      <c r="DP1021">
        <v>0</v>
      </c>
      <c r="DQ1021">
        <v>0</v>
      </c>
      <c r="DR1021">
        <v>0</v>
      </c>
      <c r="DS1021">
        <v>0</v>
      </c>
      <c r="DT1021">
        <v>0</v>
      </c>
      <c r="DU1021">
        <v>0</v>
      </c>
      <c r="DV1021">
        <v>0</v>
      </c>
      <c r="DW1021">
        <v>0</v>
      </c>
      <c r="DX1021">
        <v>0</v>
      </c>
      <c r="DY1021">
        <v>0</v>
      </c>
      <c r="DZ1021">
        <v>0</v>
      </c>
      <c r="EA1021">
        <v>0</v>
      </c>
      <c r="EB1021">
        <v>0</v>
      </c>
      <c r="EC1021">
        <v>0</v>
      </c>
      <c r="ED1021">
        <v>0</v>
      </c>
      <c r="EE1021">
        <v>0</v>
      </c>
      <c r="EF1021">
        <v>0</v>
      </c>
      <c r="EG1021">
        <v>0</v>
      </c>
      <c r="EH1021">
        <v>0</v>
      </c>
      <c r="EI1021">
        <v>108</v>
      </c>
      <c r="EJ1021" t="e">
        <f>VLOOKUP($A1021,таксономия!$1:$1048576,7,0)</f>
        <v>#N/A</v>
      </c>
      <c r="EK1021" t="e">
        <f>VLOOKUP($A1021,таксономия!$1:$1048576,8,0)</f>
        <v>#N/A</v>
      </c>
      <c r="EL1021" s="3" t="e">
        <f>VLOOKUP($A1021,таксономия!$1:$1048576,9,0)</f>
        <v>#N/A</v>
      </c>
      <c r="EM1021" t="e">
        <f>VLOOKUP($A1021,таксономия!$1:$1048576,10,0)</f>
        <v>#N/A</v>
      </c>
      <c r="EN1021" t="e">
        <f>VLOOKUP($A1021,таксономия!$1:$1048576,11,0)</f>
        <v>#N/A</v>
      </c>
      <c r="EO1021" t="e">
        <f>VLOOKUP($A1021,таксономия!$1:$1048576,12,0)</f>
        <v>#N/A</v>
      </c>
      <c r="EP1021" t="e">
        <f>VLOOKUP($A1021,таксономия!$1:$1048576,13,0)</f>
        <v>#N/A</v>
      </c>
      <c r="EQ1021" t="e">
        <f>VLOOKUP($A1021,таксономия!$1:$1048576,14,0)</f>
        <v>#N/A</v>
      </c>
    </row>
    <row r="1022" spans="1:147" x14ac:dyDescent="0.25">
      <c r="A1022" t="s">
        <v>1396</v>
      </c>
      <c r="C1022">
        <f t="shared" si="19"/>
        <v>1</v>
      </c>
      <c r="D1022" s="1">
        <v>1</v>
      </c>
      <c r="E1022">
        <v>0</v>
      </c>
      <c r="F1022">
        <v>0</v>
      </c>
      <c r="G1022">
        <v>0</v>
      </c>
      <c r="H1022">
        <v>0</v>
      </c>
      <c r="I1022">
        <v>0</v>
      </c>
      <c r="J1022" s="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0</v>
      </c>
      <c r="CR1022">
        <v>0</v>
      </c>
      <c r="CS1022">
        <v>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0</v>
      </c>
      <c r="DD1022">
        <v>0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>
        <v>0</v>
      </c>
      <c r="DN1022">
        <v>0</v>
      </c>
      <c r="DO1022">
        <v>0</v>
      </c>
      <c r="DP1022">
        <v>0</v>
      </c>
      <c r="DQ1022">
        <v>0</v>
      </c>
      <c r="DR1022">
        <v>0</v>
      </c>
      <c r="DS1022">
        <v>0</v>
      </c>
      <c r="DT1022">
        <v>0</v>
      </c>
      <c r="DU1022">
        <v>0</v>
      </c>
      <c r="DV1022">
        <v>0</v>
      </c>
      <c r="DW1022">
        <v>0</v>
      </c>
      <c r="DX1022">
        <v>0</v>
      </c>
      <c r="DY1022">
        <v>0</v>
      </c>
      <c r="DZ1022">
        <v>0</v>
      </c>
      <c r="EA1022">
        <v>0</v>
      </c>
      <c r="EB1022">
        <v>0</v>
      </c>
      <c r="EC1022">
        <v>0</v>
      </c>
      <c r="ED1022">
        <v>0</v>
      </c>
      <c r="EE1022">
        <v>0</v>
      </c>
      <c r="EF1022">
        <v>0</v>
      </c>
      <c r="EG1022">
        <v>0</v>
      </c>
      <c r="EH1022">
        <v>0</v>
      </c>
      <c r="EI1022">
        <v>108</v>
      </c>
      <c r="EJ1022" t="e">
        <f>VLOOKUP($A1022,таксономия!$1:$1048576,7,0)</f>
        <v>#N/A</v>
      </c>
      <c r="EK1022" t="e">
        <f>VLOOKUP($A1022,таксономия!$1:$1048576,8,0)</f>
        <v>#N/A</v>
      </c>
      <c r="EL1022" s="3" t="e">
        <f>VLOOKUP($A1022,таксономия!$1:$1048576,9,0)</f>
        <v>#N/A</v>
      </c>
      <c r="EM1022" t="e">
        <f>VLOOKUP($A1022,таксономия!$1:$1048576,10,0)</f>
        <v>#N/A</v>
      </c>
      <c r="EN1022" t="e">
        <f>VLOOKUP($A1022,таксономия!$1:$1048576,11,0)</f>
        <v>#N/A</v>
      </c>
      <c r="EO1022" t="e">
        <f>VLOOKUP($A1022,таксономия!$1:$1048576,12,0)</f>
        <v>#N/A</v>
      </c>
      <c r="EP1022" t="e">
        <f>VLOOKUP($A1022,таксономия!$1:$1048576,13,0)</f>
        <v>#N/A</v>
      </c>
      <c r="EQ1022" t="e">
        <f>VLOOKUP($A1022,таксономия!$1:$1048576,14,0)</f>
        <v>#N/A</v>
      </c>
    </row>
    <row r="1023" spans="1:147" x14ac:dyDescent="0.25">
      <c r="A1023" t="s">
        <v>1397</v>
      </c>
      <c r="C1023">
        <f t="shared" si="19"/>
        <v>1</v>
      </c>
      <c r="D1023" s="1">
        <v>1</v>
      </c>
      <c r="E1023">
        <v>0</v>
      </c>
      <c r="F1023">
        <v>0</v>
      </c>
      <c r="G1023">
        <v>0</v>
      </c>
      <c r="H1023">
        <v>0</v>
      </c>
      <c r="I1023">
        <v>0</v>
      </c>
      <c r="J1023" s="2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>
        <v>0</v>
      </c>
      <c r="CR1023">
        <v>0</v>
      </c>
      <c r="CS1023">
        <v>0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0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>
        <v>0</v>
      </c>
      <c r="DN1023">
        <v>0</v>
      </c>
      <c r="DO1023">
        <v>0</v>
      </c>
      <c r="DP1023">
        <v>0</v>
      </c>
      <c r="DQ1023">
        <v>0</v>
      </c>
      <c r="DR1023">
        <v>0</v>
      </c>
      <c r="DS1023">
        <v>0</v>
      </c>
      <c r="DT1023">
        <v>0</v>
      </c>
      <c r="DU1023">
        <v>0</v>
      </c>
      <c r="DV1023">
        <v>0</v>
      </c>
      <c r="DW1023">
        <v>0</v>
      </c>
      <c r="DX1023">
        <v>0</v>
      </c>
      <c r="DY1023">
        <v>0</v>
      </c>
      <c r="DZ1023">
        <v>0</v>
      </c>
      <c r="EA1023">
        <v>0</v>
      </c>
      <c r="EB1023">
        <v>0</v>
      </c>
      <c r="EC1023">
        <v>0</v>
      </c>
      <c r="ED1023">
        <v>0</v>
      </c>
      <c r="EE1023">
        <v>0</v>
      </c>
      <c r="EF1023">
        <v>0</v>
      </c>
      <c r="EG1023">
        <v>0</v>
      </c>
      <c r="EH1023">
        <v>0</v>
      </c>
      <c r="EI1023">
        <v>108</v>
      </c>
      <c r="EJ1023" t="e">
        <f>VLOOKUP($A1023,таксономия!$1:$1048576,7,0)</f>
        <v>#N/A</v>
      </c>
      <c r="EK1023" t="e">
        <f>VLOOKUP($A1023,таксономия!$1:$1048576,8,0)</f>
        <v>#N/A</v>
      </c>
      <c r="EL1023" s="3" t="e">
        <f>VLOOKUP($A1023,таксономия!$1:$1048576,9,0)</f>
        <v>#N/A</v>
      </c>
      <c r="EM1023" t="e">
        <f>VLOOKUP($A1023,таксономия!$1:$1048576,10,0)</f>
        <v>#N/A</v>
      </c>
      <c r="EN1023" t="e">
        <f>VLOOKUP($A1023,таксономия!$1:$1048576,11,0)</f>
        <v>#N/A</v>
      </c>
      <c r="EO1023" t="e">
        <f>VLOOKUP($A1023,таксономия!$1:$1048576,12,0)</f>
        <v>#N/A</v>
      </c>
      <c r="EP1023" t="e">
        <f>VLOOKUP($A1023,таксономия!$1:$1048576,13,0)</f>
        <v>#N/A</v>
      </c>
      <c r="EQ1023" t="e">
        <f>VLOOKUP($A1023,таксономия!$1:$1048576,14,0)</f>
        <v>#N/A</v>
      </c>
    </row>
    <row r="1024" spans="1:147" x14ac:dyDescent="0.25">
      <c r="A1024" t="s">
        <v>1398</v>
      </c>
      <c r="C1024">
        <f t="shared" si="19"/>
        <v>1</v>
      </c>
      <c r="D1024" s="1">
        <v>1</v>
      </c>
      <c r="E1024">
        <v>0</v>
      </c>
      <c r="F1024">
        <v>0</v>
      </c>
      <c r="G1024">
        <v>0</v>
      </c>
      <c r="H1024">
        <v>0</v>
      </c>
      <c r="I1024">
        <v>0</v>
      </c>
      <c r="J1024" s="2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0</v>
      </c>
      <c r="CQ1024">
        <v>0</v>
      </c>
      <c r="CR1024">
        <v>0</v>
      </c>
      <c r="CS1024">
        <v>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0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  <c r="DM1024">
        <v>0</v>
      </c>
      <c r="DN1024">
        <v>0</v>
      </c>
      <c r="DO1024">
        <v>0</v>
      </c>
      <c r="DP1024">
        <v>0</v>
      </c>
      <c r="DQ1024">
        <v>0</v>
      </c>
      <c r="DR1024">
        <v>0</v>
      </c>
      <c r="DS1024">
        <v>0</v>
      </c>
      <c r="DT1024">
        <v>0</v>
      </c>
      <c r="DU1024">
        <v>0</v>
      </c>
      <c r="DV1024">
        <v>0</v>
      </c>
      <c r="DW1024">
        <v>0</v>
      </c>
      <c r="DX1024">
        <v>0</v>
      </c>
      <c r="DY1024">
        <v>0</v>
      </c>
      <c r="DZ1024">
        <v>0</v>
      </c>
      <c r="EA1024">
        <v>0</v>
      </c>
      <c r="EB1024">
        <v>0</v>
      </c>
      <c r="EC1024">
        <v>0</v>
      </c>
      <c r="ED1024">
        <v>0</v>
      </c>
      <c r="EE1024">
        <v>0</v>
      </c>
      <c r="EF1024">
        <v>0</v>
      </c>
      <c r="EG1024">
        <v>0</v>
      </c>
      <c r="EH1024">
        <v>0</v>
      </c>
      <c r="EI1024">
        <v>108</v>
      </c>
      <c r="EJ1024" t="e">
        <f>VLOOKUP($A1024,таксономия!$1:$1048576,7,0)</f>
        <v>#N/A</v>
      </c>
      <c r="EK1024" t="e">
        <f>VLOOKUP($A1024,таксономия!$1:$1048576,8,0)</f>
        <v>#N/A</v>
      </c>
      <c r="EL1024" s="3" t="e">
        <f>VLOOKUP($A1024,таксономия!$1:$1048576,9,0)</f>
        <v>#N/A</v>
      </c>
      <c r="EM1024" t="e">
        <f>VLOOKUP($A1024,таксономия!$1:$1048576,10,0)</f>
        <v>#N/A</v>
      </c>
      <c r="EN1024" t="e">
        <f>VLOOKUP($A1024,таксономия!$1:$1048576,11,0)</f>
        <v>#N/A</v>
      </c>
      <c r="EO1024" t="e">
        <f>VLOOKUP($A1024,таксономия!$1:$1048576,12,0)</f>
        <v>#N/A</v>
      </c>
      <c r="EP1024" t="e">
        <f>VLOOKUP($A1024,таксономия!$1:$1048576,13,0)</f>
        <v>#N/A</v>
      </c>
      <c r="EQ1024" t="e">
        <f>VLOOKUP($A1024,таксономия!$1:$1048576,14,0)</f>
        <v>#N/A</v>
      </c>
    </row>
    <row r="1025" spans="1:147" x14ac:dyDescent="0.25">
      <c r="A1025" t="s">
        <v>1399</v>
      </c>
      <c r="C1025">
        <f t="shared" si="19"/>
        <v>1</v>
      </c>
      <c r="D1025" s="1">
        <v>1</v>
      </c>
      <c r="E1025">
        <v>0</v>
      </c>
      <c r="F1025">
        <v>0</v>
      </c>
      <c r="G1025">
        <v>0</v>
      </c>
      <c r="H1025">
        <v>0</v>
      </c>
      <c r="I1025">
        <v>0</v>
      </c>
      <c r="J1025" s="2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0</v>
      </c>
      <c r="DN1025">
        <v>0</v>
      </c>
      <c r="DO1025">
        <v>0</v>
      </c>
      <c r="DP1025">
        <v>0</v>
      </c>
      <c r="DQ1025">
        <v>0</v>
      </c>
      <c r="DR1025">
        <v>0</v>
      </c>
      <c r="DS1025">
        <v>0</v>
      </c>
      <c r="DT1025">
        <v>0</v>
      </c>
      <c r="DU1025">
        <v>0</v>
      </c>
      <c r="DV1025">
        <v>0</v>
      </c>
      <c r="DW1025">
        <v>0</v>
      </c>
      <c r="DX1025">
        <v>0</v>
      </c>
      <c r="DY1025">
        <v>0</v>
      </c>
      <c r="DZ1025">
        <v>0</v>
      </c>
      <c r="EA1025">
        <v>0</v>
      </c>
      <c r="EB1025">
        <v>0</v>
      </c>
      <c r="EC1025">
        <v>0</v>
      </c>
      <c r="ED1025">
        <v>0</v>
      </c>
      <c r="EE1025">
        <v>0</v>
      </c>
      <c r="EF1025">
        <v>0</v>
      </c>
      <c r="EG1025">
        <v>0</v>
      </c>
      <c r="EH1025">
        <v>0</v>
      </c>
      <c r="EI1025">
        <v>108</v>
      </c>
      <c r="EJ1025" t="e">
        <f>VLOOKUP($A1025,таксономия!$1:$1048576,7,0)</f>
        <v>#N/A</v>
      </c>
      <c r="EK1025" t="e">
        <f>VLOOKUP($A1025,таксономия!$1:$1048576,8,0)</f>
        <v>#N/A</v>
      </c>
      <c r="EL1025" s="3" t="e">
        <f>VLOOKUP($A1025,таксономия!$1:$1048576,9,0)</f>
        <v>#N/A</v>
      </c>
      <c r="EM1025" t="e">
        <f>VLOOKUP($A1025,таксономия!$1:$1048576,10,0)</f>
        <v>#N/A</v>
      </c>
      <c r="EN1025" t="e">
        <f>VLOOKUP($A1025,таксономия!$1:$1048576,11,0)</f>
        <v>#N/A</v>
      </c>
      <c r="EO1025" t="e">
        <f>VLOOKUP($A1025,таксономия!$1:$1048576,12,0)</f>
        <v>#N/A</v>
      </c>
      <c r="EP1025" t="e">
        <f>VLOOKUP($A1025,таксономия!$1:$1048576,13,0)</f>
        <v>#N/A</v>
      </c>
      <c r="EQ1025" t="e">
        <f>VLOOKUP($A1025,таксономия!$1:$1048576,14,0)</f>
        <v>#N/A</v>
      </c>
    </row>
    <row r="1026" spans="1:147" x14ac:dyDescent="0.25">
      <c r="A1026" t="s">
        <v>1400</v>
      </c>
      <c r="C1026">
        <f t="shared" si="19"/>
        <v>1</v>
      </c>
      <c r="D1026" s="1">
        <v>1</v>
      </c>
      <c r="E1026">
        <v>0</v>
      </c>
      <c r="F1026">
        <v>0</v>
      </c>
      <c r="G1026">
        <v>0</v>
      </c>
      <c r="H1026">
        <v>0</v>
      </c>
      <c r="I1026">
        <v>0</v>
      </c>
      <c r="J1026" s="2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  <c r="DM1026">
        <v>0</v>
      </c>
      <c r="DN1026">
        <v>0</v>
      </c>
      <c r="DO1026">
        <v>0</v>
      </c>
      <c r="DP1026">
        <v>0</v>
      </c>
      <c r="DQ1026">
        <v>0</v>
      </c>
      <c r="DR1026">
        <v>0</v>
      </c>
      <c r="DS1026">
        <v>0</v>
      </c>
      <c r="DT1026">
        <v>0</v>
      </c>
      <c r="DU1026">
        <v>0</v>
      </c>
      <c r="DV1026">
        <v>0</v>
      </c>
      <c r="DW1026">
        <v>0</v>
      </c>
      <c r="DX1026">
        <v>0</v>
      </c>
      <c r="DY1026">
        <v>0</v>
      </c>
      <c r="DZ1026">
        <v>0</v>
      </c>
      <c r="EA1026">
        <v>0</v>
      </c>
      <c r="EB1026">
        <v>0</v>
      </c>
      <c r="EC1026">
        <v>0</v>
      </c>
      <c r="ED1026">
        <v>0</v>
      </c>
      <c r="EE1026">
        <v>0</v>
      </c>
      <c r="EF1026">
        <v>0</v>
      </c>
      <c r="EG1026">
        <v>0</v>
      </c>
      <c r="EH1026">
        <v>0</v>
      </c>
      <c r="EI1026">
        <v>108</v>
      </c>
      <c r="EJ1026" t="e">
        <f>VLOOKUP($A1026,таксономия!$1:$1048576,7,0)</f>
        <v>#N/A</v>
      </c>
      <c r="EK1026" t="e">
        <f>VLOOKUP($A1026,таксономия!$1:$1048576,8,0)</f>
        <v>#N/A</v>
      </c>
      <c r="EL1026" s="3" t="e">
        <f>VLOOKUP($A1026,таксономия!$1:$1048576,9,0)</f>
        <v>#N/A</v>
      </c>
      <c r="EM1026" t="e">
        <f>VLOOKUP($A1026,таксономия!$1:$1048576,10,0)</f>
        <v>#N/A</v>
      </c>
      <c r="EN1026" t="e">
        <f>VLOOKUP($A1026,таксономия!$1:$1048576,11,0)</f>
        <v>#N/A</v>
      </c>
      <c r="EO1026" t="e">
        <f>VLOOKUP($A1026,таксономия!$1:$1048576,12,0)</f>
        <v>#N/A</v>
      </c>
      <c r="EP1026" t="e">
        <f>VLOOKUP($A1026,таксономия!$1:$1048576,13,0)</f>
        <v>#N/A</v>
      </c>
      <c r="EQ1026" t="e">
        <f>VLOOKUP($A1026,таксономия!$1:$1048576,14,0)</f>
        <v>#N/A</v>
      </c>
    </row>
    <row r="1027" spans="1:147" x14ac:dyDescent="0.25">
      <c r="A1027" t="s">
        <v>1401</v>
      </c>
      <c r="C1027">
        <f t="shared" si="19"/>
        <v>1</v>
      </c>
      <c r="D1027" s="1">
        <v>1</v>
      </c>
      <c r="E1027">
        <v>0</v>
      </c>
      <c r="F1027">
        <v>0</v>
      </c>
      <c r="G1027">
        <v>0</v>
      </c>
      <c r="H1027">
        <v>0</v>
      </c>
      <c r="I1027">
        <v>0</v>
      </c>
      <c r="J1027" s="2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  <c r="DM1027">
        <v>0</v>
      </c>
      <c r="DN1027">
        <v>0</v>
      </c>
      <c r="DO1027">
        <v>0</v>
      </c>
      <c r="DP1027">
        <v>0</v>
      </c>
      <c r="DQ1027">
        <v>0</v>
      </c>
      <c r="DR1027">
        <v>0</v>
      </c>
      <c r="DS1027">
        <v>0</v>
      </c>
      <c r="DT1027">
        <v>0</v>
      </c>
      <c r="DU1027">
        <v>0</v>
      </c>
      <c r="DV1027">
        <v>0</v>
      </c>
      <c r="DW1027">
        <v>0</v>
      </c>
      <c r="DX1027">
        <v>0</v>
      </c>
      <c r="DY1027">
        <v>0</v>
      </c>
      <c r="DZ1027">
        <v>0</v>
      </c>
      <c r="EA1027">
        <v>0</v>
      </c>
      <c r="EB1027">
        <v>0</v>
      </c>
      <c r="EC1027">
        <v>0</v>
      </c>
      <c r="ED1027">
        <v>0</v>
      </c>
      <c r="EE1027">
        <v>0</v>
      </c>
      <c r="EF1027">
        <v>0</v>
      </c>
      <c r="EG1027">
        <v>0</v>
      </c>
      <c r="EH1027">
        <v>0</v>
      </c>
      <c r="EI1027">
        <v>108</v>
      </c>
      <c r="EJ1027" t="e">
        <f>VLOOKUP($A1027,таксономия!$1:$1048576,7,0)</f>
        <v>#N/A</v>
      </c>
      <c r="EK1027" t="e">
        <f>VLOOKUP($A1027,таксономия!$1:$1048576,8,0)</f>
        <v>#N/A</v>
      </c>
      <c r="EL1027" s="3" t="e">
        <f>VLOOKUP($A1027,таксономия!$1:$1048576,9,0)</f>
        <v>#N/A</v>
      </c>
      <c r="EM1027" t="e">
        <f>VLOOKUP($A1027,таксономия!$1:$1048576,10,0)</f>
        <v>#N/A</v>
      </c>
      <c r="EN1027" t="e">
        <f>VLOOKUP($A1027,таксономия!$1:$1048576,11,0)</f>
        <v>#N/A</v>
      </c>
      <c r="EO1027" t="e">
        <f>VLOOKUP($A1027,таксономия!$1:$1048576,12,0)</f>
        <v>#N/A</v>
      </c>
      <c r="EP1027" t="e">
        <f>VLOOKUP($A1027,таксономия!$1:$1048576,13,0)</f>
        <v>#N/A</v>
      </c>
      <c r="EQ1027" t="e">
        <f>VLOOKUP($A1027,таксономия!$1:$1048576,14,0)</f>
        <v>#N/A</v>
      </c>
    </row>
    <row r="1028" spans="1:147" x14ac:dyDescent="0.25">
      <c r="A1028" t="s">
        <v>1402</v>
      </c>
      <c r="C1028">
        <f t="shared" si="19"/>
        <v>1</v>
      </c>
      <c r="D1028" s="1">
        <v>1</v>
      </c>
      <c r="E1028">
        <v>0</v>
      </c>
      <c r="F1028">
        <v>0</v>
      </c>
      <c r="G1028">
        <v>0</v>
      </c>
      <c r="H1028">
        <v>0</v>
      </c>
      <c r="I1028">
        <v>0</v>
      </c>
      <c r="J1028" s="2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0</v>
      </c>
      <c r="DN1028">
        <v>0</v>
      </c>
      <c r="DO1028">
        <v>0</v>
      </c>
      <c r="DP1028">
        <v>0</v>
      </c>
      <c r="DQ1028">
        <v>0</v>
      </c>
      <c r="DR1028">
        <v>0</v>
      </c>
      <c r="DS1028">
        <v>0</v>
      </c>
      <c r="DT1028">
        <v>0</v>
      </c>
      <c r="DU1028">
        <v>0</v>
      </c>
      <c r="DV1028">
        <v>0</v>
      </c>
      <c r="DW1028">
        <v>0</v>
      </c>
      <c r="DX1028">
        <v>0</v>
      </c>
      <c r="DY1028">
        <v>0</v>
      </c>
      <c r="DZ1028">
        <v>0</v>
      </c>
      <c r="EA1028">
        <v>0</v>
      </c>
      <c r="EB1028">
        <v>0</v>
      </c>
      <c r="EC1028">
        <v>0</v>
      </c>
      <c r="ED1028">
        <v>0</v>
      </c>
      <c r="EE1028">
        <v>0</v>
      </c>
      <c r="EF1028">
        <v>0</v>
      </c>
      <c r="EG1028">
        <v>0</v>
      </c>
      <c r="EH1028">
        <v>0</v>
      </c>
      <c r="EI1028">
        <v>108</v>
      </c>
      <c r="EJ1028" t="e">
        <f>VLOOKUP($A1028,таксономия!$1:$1048576,7,0)</f>
        <v>#N/A</v>
      </c>
      <c r="EK1028" t="e">
        <f>VLOOKUP($A1028,таксономия!$1:$1048576,8,0)</f>
        <v>#N/A</v>
      </c>
      <c r="EL1028" s="3" t="e">
        <f>VLOOKUP($A1028,таксономия!$1:$1048576,9,0)</f>
        <v>#N/A</v>
      </c>
      <c r="EM1028" t="e">
        <f>VLOOKUP($A1028,таксономия!$1:$1048576,10,0)</f>
        <v>#N/A</v>
      </c>
      <c r="EN1028" t="e">
        <f>VLOOKUP($A1028,таксономия!$1:$1048576,11,0)</f>
        <v>#N/A</v>
      </c>
      <c r="EO1028" t="e">
        <f>VLOOKUP($A1028,таксономия!$1:$1048576,12,0)</f>
        <v>#N/A</v>
      </c>
      <c r="EP1028" t="e">
        <f>VLOOKUP($A1028,таксономия!$1:$1048576,13,0)</f>
        <v>#N/A</v>
      </c>
      <c r="EQ1028" t="e">
        <f>VLOOKUP($A1028,таксономия!$1:$1048576,14,0)</f>
        <v>#N/A</v>
      </c>
    </row>
    <row r="1029" spans="1:147" x14ac:dyDescent="0.25">
      <c r="A1029" t="s">
        <v>1403</v>
      </c>
      <c r="C1029">
        <f t="shared" si="19"/>
        <v>1</v>
      </c>
      <c r="D1029" s="1">
        <v>1</v>
      </c>
      <c r="E1029">
        <v>0</v>
      </c>
      <c r="F1029">
        <v>0</v>
      </c>
      <c r="G1029">
        <v>0</v>
      </c>
      <c r="H1029">
        <v>0</v>
      </c>
      <c r="I1029">
        <v>0</v>
      </c>
      <c r="J1029" s="2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0</v>
      </c>
      <c r="CT1029">
        <v>0</v>
      </c>
      <c r="CU1029">
        <v>0</v>
      </c>
      <c r="CV1029">
        <v>0</v>
      </c>
      <c r="CW1029">
        <v>0</v>
      </c>
      <c r="CX1029">
        <v>0</v>
      </c>
      <c r="CY1029">
        <v>0</v>
      </c>
      <c r="CZ1029">
        <v>0</v>
      </c>
      <c r="DA1029">
        <v>0</v>
      </c>
      <c r="DB1029">
        <v>0</v>
      </c>
      <c r="DC1029">
        <v>0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  <c r="DM1029">
        <v>0</v>
      </c>
      <c r="DN1029">
        <v>0</v>
      </c>
      <c r="DO1029">
        <v>0</v>
      </c>
      <c r="DP1029">
        <v>0</v>
      </c>
      <c r="DQ1029">
        <v>0</v>
      </c>
      <c r="DR1029">
        <v>0</v>
      </c>
      <c r="DS1029">
        <v>0</v>
      </c>
      <c r="DT1029">
        <v>0</v>
      </c>
      <c r="DU1029">
        <v>0</v>
      </c>
      <c r="DV1029">
        <v>0</v>
      </c>
      <c r="DW1029">
        <v>0</v>
      </c>
      <c r="DX1029">
        <v>0</v>
      </c>
      <c r="DY1029">
        <v>0</v>
      </c>
      <c r="DZ1029">
        <v>0</v>
      </c>
      <c r="EA1029">
        <v>0</v>
      </c>
      <c r="EB1029">
        <v>0</v>
      </c>
      <c r="EC1029">
        <v>0</v>
      </c>
      <c r="ED1029">
        <v>0</v>
      </c>
      <c r="EE1029">
        <v>0</v>
      </c>
      <c r="EF1029">
        <v>0</v>
      </c>
      <c r="EG1029">
        <v>0</v>
      </c>
      <c r="EH1029">
        <v>0</v>
      </c>
      <c r="EI1029">
        <v>108</v>
      </c>
      <c r="EJ1029" t="e">
        <f>VLOOKUP($A1029,таксономия!$1:$1048576,7,0)</f>
        <v>#N/A</v>
      </c>
      <c r="EK1029" t="e">
        <f>VLOOKUP($A1029,таксономия!$1:$1048576,8,0)</f>
        <v>#N/A</v>
      </c>
      <c r="EL1029" s="3" t="e">
        <f>VLOOKUP($A1029,таксономия!$1:$1048576,9,0)</f>
        <v>#N/A</v>
      </c>
      <c r="EM1029" t="e">
        <f>VLOOKUP($A1029,таксономия!$1:$1048576,10,0)</f>
        <v>#N/A</v>
      </c>
      <c r="EN1029" t="e">
        <f>VLOOKUP($A1029,таксономия!$1:$1048576,11,0)</f>
        <v>#N/A</v>
      </c>
      <c r="EO1029" t="e">
        <f>VLOOKUP($A1029,таксономия!$1:$1048576,12,0)</f>
        <v>#N/A</v>
      </c>
      <c r="EP1029" t="e">
        <f>VLOOKUP($A1029,таксономия!$1:$1048576,13,0)</f>
        <v>#N/A</v>
      </c>
      <c r="EQ1029" t="e">
        <f>VLOOKUP($A1029,таксономия!$1:$1048576,14,0)</f>
        <v>#N/A</v>
      </c>
    </row>
    <row r="1030" spans="1:147" x14ac:dyDescent="0.25">
      <c r="A1030" t="s">
        <v>1404</v>
      </c>
      <c r="C1030">
        <f t="shared" si="19"/>
        <v>1</v>
      </c>
      <c r="D1030" s="1">
        <v>1</v>
      </c>
      <c r="E1030">
        <v>0</v>
      </c>
      <c r="F1030">
        <v>0</v>
      </c>
      <c r="G1030">
        <v>0</v>
      </c>
      <c r="H1030">
        <v>0</v>
      </c>
      <c r="I1030">
        <v>0</v>
      </c>
      <c r="J1030" s="2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>
        <v>0</v>
      </c>
      <c r="DN1030">
        <v>0</v>
      </c>
      <c r="DO1030">
        <v>0</v>
      </c>
      <c r="DP1030">
        <v>0</v>
      </c>
      <c r="DQ1030">
        <v>0</v>
      </c>
      <c r="DR1030">
        <v>0</v>
      </c>
      <c r="DS1030">
        <v>0</v>
      </c>
      <c r="DT1030">
        <v>0</v>
      </c>
      <c r="DU1030">
        <v>0</v>
      </c>
      <c r="DV1030">
        <v>0</v>
      </c>
      <c r="DW1030">
        <v>0</v>
      </c>
      <c r="DX1030">
        <v>0</v>
      </c>
      <c r="DY1030">
        <v>0</v>
      </c>
      <c r="DZ1030">
        <v>0</v>
      </c>
      <c r="EA1030">
        <v>0</v>
      </c>
      <c r="EB1030">
        <v>0</v>
      </c>
      <c r="EC1030">
        <v>0</v>
      </c>
      <c r="ED1030">
        <v>0</v>
      </c>
      <c r="EE1030">
        <v>0</v>
      </c>
      <c r="EF1030">
        <v>0</v>
      </c>
      <c r="EG1030">
        <v>0</v>
      </c>
      <c r="EH1030">
        <v>0</v>
      </c>
      <c r="EI1030">
        <v>108</v>
      </c>
      <c r="EJ1030" t="e">
        <f>VLOOKUP($A1030,таксономия!$1:$1048576,7,0)</f>
        <v>#N/A</v>
      </c>
      <c r="EK1030" t="e">
        <f>VLOOKUP($A1030,таксономия!$1:$1048576,8,0)</f>
        <v>#N/A</v>
      </c>
      <c r="EL1030" s="3" t="e">
        <f>VLOOKUP($A1030,таксономия!$1:$1048576,9,0)</f>
        <v>#N/A</v>
      </c>
      <c r="EM1030" t="e">
        <f>VLOOKUP($A1030,таксономия!$1:$1048576,10,0)</f>
        <v>#N/A</v>
      </c>
      <c r="EN1030" t="e">
        <f>VLOOKUP($A1030,таксономия!$1:$1048576,11,0)</f>
        <v>#N/A</v>
      </c>
      <c r="EO1030" t="e">
        <f>VLOOKUP($A1030,таксономия!$1:$1048576,12,0)</f>
        <v>#N/A</v>
      </c>
      <c r="EP1030" t="e">
        <f>VLOOKUP($A1030,таксономия!$1:$1048576,13,0)</f>
        <v>#N/A</v>
      </c>
      <c r="EQ1030" t="e">
        <f>VLOOKUP($A1030,таксономия!$1:$1048576,14,0)</f>
        <v>#N/A</v>
      </c>
    </row>
    <row r="1031" spans="1:147" x14ac:dyDescent="0.25">
      <c r="A1031" t="s">
        <v>1408</v>
      </c>
      <c r="C1031">
        <f t="shared" ref="C1031:C1094" si="20">IF(SUM(D1031:EH1031)=1,1,)</f>
        <v>1</v>
      </c>
      <c r="D1031" s="1">
        <v>1</v>
      </c>
      <c r="E1031">
        <v>0</v>
      </c>
      <c r="F1031">
        <v>0</v>
      </c>
      <c r="G1031">
        <v>0</v>
      </c>
      <c r="H1031">
        <v>0</v>
      </c>
      <c r="I1031">
        <v>0</v>
      </c>
      <c r="J1031" s="2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v>0</v>
      </c>
      <c r="CR1031">
        <v>0</v>
      </c>
      <c r="CS1031">
        <v>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  <c r="DM1031">
        <v>0</v>
      </c>
      <c r="DN1031">
        <v>0</v>
      </c>
      <c r="DO1031">
        <v>0</v>
      </c>
      <c r="DP1031">
        <v>0</v>
      </c>
      <c r="DQ1031">
        <v>0</v>
      </c>
      <c r="DR1031">
        <v>0</v>
      </c>
      <c r="DS1031">
        <v>0</v>
      </c>
      <c r="DT1031">
        <v>0</v>
      </c>
      <c r="DU1031">
        <v>0</v>
      </c>
      <c r="DV1031">
        <v>0</v>
      </c>
      <c r="DW1031">
        <v>0</v>
      </c>
      <c r="DX1031">
        <v>0</v>
      </c>
      <c r="DY1031">
        <v>0</v>
      </c>
      <c r="DZ1031">
        <v>0</v>
      </c>
      <c r="EA1031">
        <v>0</v>
      </c>
      <c r="EB1031">
        <v>0</v>
      </c>
      <c r="EC1031">
        <v>0</v>
      </c>
      <c r="ED1031">
        <v>0</v>
      </c>
      <c r="EE1031">
        <v>0</v>
      </c>
      <c r="EF1031">
        <v>0</v>
      </c>
      <c r="EG1031">
        <v>0</v>
      </c>
      <c r="EH1031">
        <v>0</v>
      </c>
      <c r="EI1031">
        <v>106</v>
      </c>
      <c r="EJ1031" t="str">
        <f>VLOOKUP($A1031,таксономия!$1:$1048576,7,0)</f>
        <v>Bacteria</v>
      </c>
      <c r="EK1031" t="str">
        <f>VLOOKUP($A1031,таксономия!$1:$1048576,8,0)</f>
        <v xml:space="preserve"> Proteobacteria</v>
      </c>
      <c r="EL1031" s="3" t="str">
        <f>VLOOKUP($A1031,таксономия!$1:$1048576,9,0)</f>
        <v xml:space="preserve"> Alphaproteobacteria</v>
      </c>
      <c r="EM1031" t="str">
        <f>VLOOKUP($A1031,таксономия!$1:$1048576,10,0)</f>
        <v xml:space="preserve"> Sphingomonadales</v>
      </c>
      <c r="EN1031" t="str">
        <f>VLOOKUP($A1031,таксономия!$1:$1048576,11,0)</f>
        <v>Sphingomonadaceae</v>
      </c>
      <c r="EO1031" t="str">
        <f>VLOOKUP($A1031,таксономия!$1:$1048576,12,0)</f>
        <v xml:space="preserve"> Novosphingobium.</v>
      </c>
      <c r="EP1031">
        <f>VLOOKUP($A1031,таксономия!$1:$1048576,13,0)</f>
        <v>0</v>
      </c>
      <c r="EQ1031">
        <f>VLOOKUP($A1031,таксономия!$1:$1048576,14,0)</f>
        <v>0</v>
      </c>
    </row>
    <row r="1032" spans="1:147" x14ac:dyDescent="0.25">
      <c r="A1032" t="s">
        <v>1410</v>
      </c>
      <c r="C1032">
        <f t="shared" si="20"/>
        <v>1</v>
      </c>
      <c r="D1032" s="1">
        <v>1</v>
      </c>
      <c r="E1032">
        <v>0</v>
      </c>
      <c r="F1032">
        <v>0</v>
      </c>
      <c r="G1032">
        <v>0</v>
      </c>
      <c r="H1032">
        <v>0</v>
      </c>
      <c r="I1032">
        <v>0</v>
      </c>
      <c r="J1032" s="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0</v>
      </c>
      <c r="CR1032">
        <v>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0</v>
      </c>
      <c r="DL1032">
        <v>0</v>
      </c>
      <c r="DM1032">
        <v>0</v>
      </c>
      <c r="DN1032">
        <v>0</v>
      </c>
      <c r="DO1032">
        <v>0</v>
      </c>
      <c r="DP1032">
        <v>0</v>
      </c>
      <c r="DQ1032">
        <v>0</v>
      </c>
      <c r="DR1032">
        <v>0</v>
      </c>
      <c r="DS1032">
        <v>0</v>
      </c>
      <c r="DT1032">
        <v>0</v>
      </c>
      <c r="DU1032">
        <v>0</v>
      </c>
      <c r="DV1032">
        <v>0</v>
      </c>
      <c r="DW1032">
        <v>0</v>
      </c>
      <c r="DX1032">
        <v>0</v>
      </c>
      <c r="DY1032">
        <v>0</v>
      </c>
      <c r="DZ1032">
        <v>0</v>
      </c>
      <c r="EA1032">
        <v>0</v>
      </c>
      <c r="EB1032">
        <v>0</v>
      </c>
      <c r="EC1032">
        <v>0</v>
      </c>
      <c r="ED1032">
        <v>0</v>
      </c>
      <c r="EE1032">
        <v>0</v>
      </c>
      <c r="EF1032">
        <v>0</v>
      </c>
      <c r="EG1032">
        <v>0</v>
      </c>
      <c r="EH1032">
        <v>0</v>
      </c>
      <c r="EI1032">
        <v>95</v>
      </c>
      <c r="EJ1032" t="e">
        <f>VLOOKUP($A1032,таксономия!$1:$1048576,7,0)</f>
        <v>#N/A</v>
      </c>
      <c r="EK1032" t="e">
        <f>VLOOKUP($A1032,таксономия!$1:$1048576,8,0)</f>
        <v>#N/A</v>
      </c>
      <c r="EL1032" s="3" t="e">
        <f>VLOOKUP($A1032,таксономия!$1:$1048576,9,0)</f>
        <v>#N/A</v>
      </c>
      <c r="EM1032" t="e">
        <f>VLOOKUP($A1032,таксономия!$1:$1048576,10,0)</f>
        <v>#N/A</v>
      </c>
      <c r="EN1032" t="e">
        <f>VLOOKUP($A1032,таксономия!$1:$1048576,11,0)</f>
        <v>#N/A</v>
      </c>
      <c r="EO1032" t="e">
        <f>VLOOKUP($A1032,таксономия!$1:$1048576,12,0)</f>
        <v>#N/A</v>
      </c>
      <c r="EP1032" t="e">
        <f>VLOOKUP($A1032,таксономия!$1:$1048576,13,0)</f>
        <v>#N/A</v>
      </c>
      <c r="EQ1032" t="e">
        <f>VLOOKUP($A1032,таксономия!$1:$1048576,14,0)</f>
        <v>#N/A</v>
      </c>
    </row>
    <row r="1033" spans="1:147" x14ac:dyDescent="0.25">
      <c r="A1033" t="s">
        <v>1412</v>
      </c>
      <c r="C1033">
        <f t="shared" si="20"/>
        <v>1</v>
      </c>
      <c r="D1033" s="1">
        <v>1</v>
      </c>
      <c r="E1033">
        <v>0</v>
      </c>
      <c r="F1033">
        <v>0</v>
      </c>
      <c r="G1033">
        <v>0</v>
      </c>
      <c r="H1033">
        <v>0</v>
      </c>
      <c r="I1033">
        <v>0</v>
      </c>
      <c r="J1033" s="2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v>0</v>
      </c>
      <c r="CR1033">
        <v>0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0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  <c r="DM1033">
        <v>0</v>
      </c>
      <c r="DN1033">
        <v>0</v>
      </c>
      <c r="DO1033">
        <v>0</v>
      </c>
      <c r="DP1033">
        <v>0</v>
      </c>
      <c r="DQ1033">
        <v>0</v>
      </c>
      <c r="DR1033">
        <v>0</v>
      </c>
      <c r="DS1033">
        <v>0</v>
      </c>
      <c r="DT1033">
        <v>0</v>
      </c>
      <c r="DU1033">
        <v>0</v>
      </c>
      <c r="DV1033">
        <v>0</v>
      </c>
      <c r="DW1033">
        <v>0</v>
      </c>
      <c r="DX1033">
        <v>0</v>
      </c>
      <c r="DY1033">
        <v>0</v>
      </c>
      <c r="DZ1033">
        <v>0</v>
      </c>
      <c r="EA1033">
        <v>0</v>
      </c>
      <c r="EB1033">
        <v>0</v>
      </c>
      <c r="EC1033">
        <v>0</v>
      </c>
      <c r="ED1033">
        <v>0</v>
      </c>
      <c r="EE1033">
        <v>0</v>
      </c>
      <c r="EF1033">
        <v>0</v>
      </c>
      <c r="EG1033">
        <v>0</v>
      </c>
      <c r="EH1033">
        <v>0</v>
      </c>
      <c r="EI1033">
        <v>105</v>
      </c>
      <c r="EJ1033" t="e">
        <f>VLOOKUP($A1033,таксономия!$1:$1048576,7,0)</f>
        <v>#N/A</v>
      </c>
      <c r="EK1033" t="e">
        <f>VLOOKUP($A1033,таксономия!$1:$1048576,8,0)</f>
        <v>#N/A</v>
      </c>
      <c r="EL1033" s="3" t="e">
        <f>VLOOKUP($A1033,таксономия!$1:$1048576,9,0)</f>
        <v>#N/A</v>
      </c>
      <c r="EM1033" t="e">
        <f>VLOOKUP($A1033,таксономия!$1:$1048576,10,0)</f>
        <v>#N/A</v>
      </c>
      <c r="EN1033" t="e">
        <f>VLOOKUP($A1033,таксономия!$1:$1048576,11,0)</f>
        <v>#N/A</v>
      </c>
      <c r="EO1033" t="e">
        <f>VLOOKUP($A1033,таксономия!$1:$1048576,12,0)</f>
        <v>#N/A</v>
      </c>
      <c r="EP1033" t="e">
        <f>VLOOKUP($A1033,таксономия!$1:$1048576,13,0)</f>
        <v>#N/A</v>
      </c>
      <c r="EQ1033" t="e">
        <f>VLOOKUP($A1033,таксономия!$1:$1048576,14,0)</f>
        <v>#N/A</v>
      </c>
    </row>
    <row r="1034" spans="1:147" x14ac:dyDescent="0.25">
      <c r="A1034" t="s">
        <v>1413</v>
      </c>
      <c r="C1034">
        <f t="shared" si="20"/>
        <v>1</v>
      </c>
      <c r="D1034" s="1">
        <v>1</v>
      </c>
      <c r="E1034">
        <v>0</v>
      </c>
      <c r="F1034">
        <v>0</v>
      </c>
      <c r="G1034">
        <v>0</v>
      </c>
      <c r="H1034">
        <v>0</v>
      </c>
      <c r="I1034">
        <v>0</v>
      </c>
      <c r="J1034" s="2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0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  <c r="DP1034">
        <v>0</v>
      </c>
      <c r="DQ1034">
        <v>0</v>
      </c>
      <c r="DR1034">
        <v>0</v>
      </c>
      <c r="DS1034">
        <v>0</v>
      </c>
      <c r="DT1034">
        <v>0</v>
      </c>
      <c r="DU1034">
        <v>0</v>
      </c>
      <c r="DV1034">
        <v>0</v>
      </c>
      <c r="DW1034">
        <v>0</v>
      </c>
      <c r="DX1034">
        <v>0</v>
      </c>
      <c r="DY1034">
        <v>0</v>
      </c>
      <c r="DZ1034">
        <v>0</v>
      </c>
      <c r="EA1034">
        <v>0</v>
      </c>
      <c r="EB1034">
        <v>0</v>
      </c>
      <c r="EC1034">
        <v>0</v>
      </c>
      <c r="ED1034">
        <v>0</v>
      </c>
      <c r="EE1034">
        <v>0</v>
      </c>
      <c r="EF1034">
        <v>0</v>
      </c>
      <c r="EG1034">
        <v>0</v>
      </c>
      <c r="EH1034">
        <v>0</v>
      </c>
      <c r="EI1034">
        <v>110</v>
      </c>
      <c r="EJ1034" t="e">
        <f>VLOOKUP($A1034,таксономия!$1:$1048576,7,0)</f>
        <v>#N/A</v>
      </c>
      <c r="EK1034" t="e">
        <f>VLOOKUP($A1034,таксономия!$1:$1048576,8,0)</f>
        <v>#N/A</v>
      </c>
      <c r="EL1034" s="3" t="e">
        <f>VLOOKUP($A1034,таксономия!$1:$1048576,9,0)</f>
        <v>#N/A</v>
      </c>
      <c r="EM1034" t="e">
        <f>VLOOKUP($A1034,таксономия!$1:$1048576,10,0)</f>
        <v>#N/A</v>
      </c>
      <c r="EN1034" t="e">
        <f>VLOOKUP($A1034,таксономия!$1:$1048576,11,0)</f>
        <v>#N/A</v>
      </c>
      <c r="EO1034" t="e">
        <f>VLOOKUP($A1034,таксономия!$1:$1048576,12,0)</f>
        <v>#N/A</v>
      </c>
      <c r="EP1034" t="e">
        <f>VLOOKUP($A1034,таксономия!$1:$1048576,13,0)</f>
        <v>#N/A</v>
      </c>
      <c r="EQ1034" t="e">
        <f>VLOOKUP($A1034,таксономия!$1:$1048576,14,0)</f>
        <v>#N/A</v>
      </c>
    </row>
    <row r="1035" spans="1:147" x14ac:dyDescent="0.25">
      <c r="A1035" t="s">
        <v>1414</v>
      </c>
      <c r="C1035">
        <f t="shared" si="20"/>
        <v>1</v>
      </c>
      <c r="D1035" s="1">
        <v>1</v>
      </c>
      <c r="E1035">
        <v>0</v>
      </c>
      <c r="F1035">
        <v>0</v>
      </c>
      <c r="G1035">
        <v>0</v>
      </c>
      <c r="H1035">
        <v>0</v>
      </c>
      <c r="I1035">
        <v>0</v>
      </c>
      <c r="J1035" s="2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>
        <v>0</v>
      </c>
      <c r="CQ1035">
        <v>0</v>
      </c>
      <c r="CR1035">
        <v>0</v>
      </c>
      <c r="CS1035">
        <v>0</v>
      </c>
      <c r="CT1035">
        <v>0</v>
      </c>
      <c r="CU1035">
        <v>0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0</v>
      </c>
      <c r="DD1035">
        <v>0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  <c r="DM1035">
        <v>0</v>
      </c>
      <c r="DN1035">
        <v>0</v>
      </c>
      <c r="DO1035">
        <v>0</v>
      </c>
      <c r="DP1035">
        <v>0</v>
      </c>
      <c r="DQ1035">
        <v>0</v>
      </c>
      <c r="DR1035">
        <v>0</v>
      </c>
      <c r="DS1035">
        <v>0</v>
      </c>
      <c r="DT1035">
        <v>0</v>
      </c>
      <c r="DU1035">
        <v>0</v>
      </c>
      <c r="DV1035">
        <v>0</v>
      </c>
      <c r="DW1035">
        <v>0</v>
      </c>
      <c r="DX1035">
        <v>0</v>
      </c>
      <c r="DY1035">
        <v>0</v>
      </c>
      <c r="DZ1035">
        <v>0</v>
      </c>
      <c r="EA1035">
        <v>0</v>
      </c>
      <c r="EB1035">
        <v>0</v>
      </c>
      <c r="EC1035">
        <v>0</v>
      </c>
      <c r="ED1035">
        <v>0</v>
      </c>
      <c r="EE1035">
        <v>0</v>
      </c>
      <c r="EF1035">
        <v>0</v>
      </c>
      <c r="EG1035">
        <v>0</v>
      </c>
      <c r="EH1035">
        <v>0</v>
      </c>
      <c r="EI1035">
        <v>74</v>
      </c>
      <c r="EJ1035" t="e">
        <f>VLOOKUP($A1035,таксономия!$1:$1048576,7,0)</f>
        <v>#N/A</v>
      </c>
      <c r="EK1035" t="e">
        <f>VLOOKUP($A1035,таксономия!$1:$1048576,8,0)</f>
        <v>#N/A</v>
      </c>
      <c r="EL1035" s="3" t="e">
        <f>VLOOKUP($A1035,таксономия!$1:$1048576,9,0)</f>
        <v>#N/A</v>
      </c>
      <c r="EM1035" t="e">
        <f>VLOOKUP($A1035,таксономия!$1:$1048576,10,0)</f>
        <v>#N/A</v>
      </c>
      <c r="EN1035" t="e">
        <f>VLOOKUP($A1035,таксономия!$1:$1048576,11,0)</f>
        <v>#N/A</v>
      </c>
      <c r="EO1035" t="e">
        <f>VLOOKUP($A1035,таксономия!$1:$1048576,12,0)</f>
        <v>#N/A</v>
      </c>
      <c r="EP1035" t="e">
        <f>VLOOKUP($A1035,таксономия!$1:$1048576,13,0)</f>
        <v>#N/A</v>
      </c>
      <c r="EQ1035" t="e">
        <f>VLOOKUP($A1035,таксономия!$1:$1048576,14,0)</f>
        <v>#N/A</v>
      </c>
    </row>
    <row r="1036" spans="1:147" x14ac:dyDescent="0.25">
      <c r="A1036" t="s">
        <v>1418</v>
      </c>
      <c r="C1036">
        <f t="shared" si="20"/>
        <v>1</v>
      </c>
      <c r="D1036" s="1">
        <v>1</v>
      </c>
      <c r="E1036">
        <v>0</v>
      </c>
      <c r="F1036">
        <v>0</v>
      </c>
      <c r="G1036">
        <v>0</v>
      </c>
      <c r="H1036">
        <v>0</v>
      </c>
      <c r="I1036">
        <v>0</v>
      </c>
      <c r="J1036" s="2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0</v>
      </c>
      <c r="CR1036">
        <v>0</v>
      </c>
      <c r="CS1036">
        <v>0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0</v>
      </c>
      <c r="DN1036">
        <v>0</v>
      </c>
      <c r="DO1036">
        <v>0</v>
      </c>
      <c r="DP1036">
        <v>0</v>
      </c>
      <c r="DQ1036">
        <v>0</v>
      </c>
      <c r="DR1036">
        <v>0</v>
      </c>
      <c r="DS1036">
        <v>0</v>
      </c>
      <c r="DT1036">
        <v>0</v>
      </c>
      <c r="DU1036">
        <v>0</v>
      </c>
      <c r="DV1036">
        <v>0</v>
      </c>
      <c r="DW1036">
        <v>0</v>
      </c>
      <c r="DX1036">
        <v>0</v>
      </c>
      <c r="DY1036">
        <v>0</v>
      </c>
      <c r="DZ1036">
        <v>0</v>
      </c>
      <c r="EA1036">
        <v>0</v>
      </c>
      <c r="EB1036">
        <v>0</v>
      </c>
      <c r="EC1036">
        <v>0</v>
      </c>
      <c r="ED1036">
        <v>0</v>
      </c>
      <c r="EE1036">
        <v>0</v>
      </c>
      <c r="EF1036">
        <v>0</v>
      </c>
      <c r="EG1036">
        <v>0</v>
      </c>
      <c r="EH1036">
        <v>0</v>
      </c>
      <c r="EI1036">
        <v>70</v>
      </c>
      <c r="EJ1036" t="e">
        <f>VLOOKUP($A1036,таксономия!$1:$1048576,7,0)</f>
        <v>#N/A</v>
      </c>
      <c r="EK1036" t="e">
        <f>VLOOKUP($A1036,таксономия!$1:$1048576,8,0)</f>
        <v>#N/A</v>
      </c>
      <c r="EL1036" s="3" t="e">
        <f>VLOOKUP($A1036,таксономия!$1:$1048576,9,0)</f>
        <v>#N/A</v>
      </c>
      <c r="EM1036" t="e">
        <f>VLOOKUP($A1036,таксономия!$1:$1048576,10,0)</f>
        <v>#N/A</v>
      </c>
      <c r="EN1036" t="e">
        <f>VLOOKUP($A1036,таксономия!$1:$1048576,11,0)</f>
        <v>#N/A</v>
      </c>
      <c r="EO1036" t="e">
        <f>VLOOKUP($A1036,таксономия!$1:$1048576,12,0)</f>
        <v>#N/A</v>
      </c>
      <c r="EP1036" t="e">
        <f>VLOOKUP($A1036,таксономия!$1:$1048576,13,0)</f>
        <v>#N/A</v>
      </c>
      <c r="EQ1036" t="e">
        <f>VLOOKUP($A1036,таксономия!$1:$1048576,14,0)</f>
        <v>#N/A</v>
      </c>
    </row>
    <row r="1037" spans="1:147" x14ac:dyDescent="0.25">
      <c r="A1037" t="s">
        <v>1419</v>
      </c>
      <c r="C1037">
        <f t="shared" si="20"/>
        <v>1</v>
      </c>
      <c r="D1037" s="1">
        <v>1</v>
      </c>
      <c r="E1037">
        <v>0</v>
      </c>
      <c r="F1037">
        <v>0</v>
      </c>
      <c r="G1037">
        <v>0</v>
      </c>
      <c r="H1037">
        <v>0</v>
      </c>
      <c r="I1037">
        <v>0</v>
      </c>
      <c r="J1037" s="2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  <c r="DM1037">
        <v>0</v>
      </c>
      <c r="DN1037">
        <v>0</v>
      </c>
      <c r="DO1037">
        <v>0</v>
      </c>
      <c r="DP1037">
        <v>0</v>
      </c>
      <c r="DQ1037">
        <v>0</v>
      </c>
      <c r="DR1037">
        <v>0</v>
      </c>
      <c r="DS1037">
        <v>0</v>
      </c>
      <c r="DT1037">
        <v>0</v>
      </c>
      <c r="DU1037">
        <v>0</v>
      </c>
      <c r="DV1037">
        <v>0</v>
      </c>
      <c r="DW1037">
        <v>0</v>
      </c>
      <c r="DX1037">
        <v>0</v>
      </c>
      <c r="DY1037">
        <v>0</v>
      </c>
      <c r="DZ1037">
        <v>0</v>
      </c>
      <c r="EA1037">
        <v>0</v>
      </c>
      <c r="EB1037">
        <v>0</v>
      </c>
      <c r="EC1037">
        <v>0</v>
      </c>
      <c r="ED1037">
        <v>0</v>
      </c>
      <c r="EE1037">
        <v>0</v>
      </c>
      <c r="EF1037">
        <v>0</v>
      </c>
      <c r="EG1037">
        <v>0</v>
      </c>
      <c r="EH1037">
        <v>0</v>
      </c>
      <c r="EI1037">
        <v>97</v>
      </c>
      <c r="EJ1037" t="str">
        <f>VLOOKUP($A1037,таксономия!$1:$1048576,7,0)</f>
        <v>Bacteria</v>
      </c>
      <c r="EK1037" t="str">
        <f>VLOOKUP($A1037,таксономия!$1:$1048576,8,0)</f>
        <v xml:space="preserve"> Proteobacteria</v>
      </c>
      <c r="EL1037" s="3" t="str">
        <f>VLOOKUP($A1037,таксономия!$1:$1048576,9,0)</f>
        <v xml:space="preserve"> Alphaproteobacteria</v>
      </c>
      <c r="EM1037" t="str">
        <f>VLOOKUP($A1037,таксономия!$1:$1048576,10,0)</f>
        <v xml:space="preserve"> Rhizobiales</v>
      </c>
      <c r="EN1037" t="str">
        <f>VLOOKUP($A1037,таксономия!$1:$1048576,11,0)</f>
        <v>Rhizobiaceae</v>
      </c>
      <c r="EO1037" t="str">
        <f>VLOOKUP($A1037,таксономия!$1:$1048576,12,0)</f>
        <v xml:space="preserve"> Rhizobium/Agrobacterium group</v>
      </c>
      <c r="EP1037" t="str">
        <f>VLOOKUP($A1037,таксономия!$1:$1048576,13,0)</f>
        <v xml:space="preserve"> Agrobacterium</v>
      </c>
      <c r="EQ1037" t="str">
        <f>VLOOKUP($A1037,таксономия!$1:$1048576,14,0)</f>
        <v>Agrobacterium tumefaciens complex.</v>
      </c>
    </row>
    <row r="1038" spans="1:147" x14ac:dyDescent="0.25">
      <c r="A1038" t="s">
        <v>1420</v>
      </c>
      <c r="C1038">
        <f t="shared" si="20"/>
        <v>1</v>
      </c>
      <c r="D1038" s="1">
        <v>1</v>
      </c>
      <c r="E1038">
        <v>0</v>
      </c>
      <c r="F1038">
        <v>0</v>
      </c>
      <c r="G1038">
        <v>0</v>
      </c>
      <c r="H1038">
        <v>0</v>
      </c>
      <c r="I1038">
        <v>0</v>
      </c>
      <c r="J1038" s="2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0</v>
      </c>
      <c r="CQ1038">
        <v>0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0</v>
      </c>
      <c r="DD1038">
        <v>0</v>
      </c>
      <c r="DE1038">
        <v>0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  <c r="DM1038">
        <v>0</v>
      </c>
      <c r="DN1038">
        <v>0</v>
      </c>
      <c r="DO1038">
        <v>0</v>
      </c>
      <c r="DP1038">
        <v>0</v>
      </c>
      <c r="DQ1038">
        <v>0</v>
      </c>
      <c r="DR1038">
        <v>0</v>
      </c>
      <c r="DS1038">
        <v>0</v>
      </c>
      <c r="DT1038">
        <v>0</v>
      </c>
      <c r="DU1038">
        <v>0</v>
      </c>
      <c r="DV1038">
        <v>0</v>
      </c>
      <c r="DW1038">
        <v>0</v>
      </c>
      <c r="DX1038">
        <v>0</v>
      </c>
      <c r="DY1038">
        <v>0</v>
      </c>
      <c r="DZ1038">
        <v>0</v>
      </c>
      <c r="EA1038">
        <v>0</v>
      </c>
      <c r="EB1038">
        <v>0</v>
      </c>
      <c r="EC1038">
        <v>0</v>
      </c>
      <c r="ED1038">
        <v>0</v>
      </c>
      <c r="EE1038">
        <v>0</v>
      </c>
      <c r="EF1038">
        <v>0</v>
      </c>
      <c r="EG1038">
        <v>0</v>
      </c>
      <c r="EH1038">
        <v>0</v>
      </c>
      <c r="EI1038">
        <v>109</v>
      </c>
      <c r="EJ1038" t="str">
        <f>VLOOKUP($A1038,таксономия!$1:$1048576,7,0)</f>
        <v>Bacteria</v>
      </c>
      <c r="EK1038" t="str">
        <f>VLOOKUP($A1038,таксономия!$1:$1048576,8,0)</f>
        <v xml:space="preserve"> Proteobacteria</v>
      </c>
      <c r="EL1038" s="3" t="str">
        <f>VLOOKUP($A1038,таксономия!$1:$1048576,9,0)</f>
        <v xml:space="preserve"> Alphaproteobacteria</v>
      </c>
      <c r="EM1038" t="str">
        <f>VLOOKUP($A1038,таксономия!$1:$1048576,10,0)</f>
        <v xml:space="preserve"> Rhizobiales</v>
      </c>
      <c r="EN1038" t="str">
        <f>VLOOKUP($A1038,таксономия!$1:$1048576,11,0)</f>
        <v>Phyllobacteriaceae</v>
      </c>
      <c r="EO1038" t="str">
        <f>VLOOKUP($A1038,таксономия!$1:$1048576,12,0)</f>
        <v xml:space="preserve"> Mesorhizobium.</v>
      </c>
      <c r="EP1038">
        <f>VLOOKUP($A1038,таксономия!$1:$1048576,13,0)</f>
        <v>0</v>
      </c>
      <c r="EQ1038">
        <f>VLOOKUP($A1038,таксономия!$1:$1048576,14,0)</f>
        <v>0</v>
      </c>
    </row>
    <row r="1039" spans="1:147" x14ac:dyDescent="0.25">
      <c r="A1039" t="s">
        <v>1421</v>
      </c>
      <c r="C1039">
        <f t="shared" si="20"/>
        <v>1</v>
      </c>
      <c r="D1039" s="1">
        <v>1</v>
      </c>
      <c r="E1039">
        <v>0</v>
      </c>
      <c r="F1039">
        <v>0</v>
      </c>
      <c r="G1039">
        <v>0</v>
      </c>
      <c r="H1039">
        <v>0</v>
      </c>
      <c r="I1039">
        <v>0</v>
      </c>
      <c r="J1039" s="2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>
        <v>0</v>
      </c>
      <c r="DN1039">
        <v>0</v>
      </c>
      <c r="DO1039">
        <v>0</v>
      </c>
      <c r="DP1039">
        <v>0</v>
      </c>
      <c r="DQ1039">
        <v>0</v>
      </c>
      <c r="DR1039">
        <v>0</v>
      </c>
      <c r="DS1039">
        <v>0</v>
      </c>
      <c r="DT1039">
        <v>0</v>
      </c>
      <c r="DU1039">
        <v>0</v>
      </c>
      <c r="DV1039">
        <v>0</v>
      </c>
      <c r="DW1039">
        <v>0</v>
      </c>
      <c r="DX1039">
        <v>0</v>
      </c>
      <c r="DY1039">
        <v>0</v>
      </c>
      <c r="DZ1039">
        <v>0</v>
      </c>
      <c r="EA1039">
        <v>0</v>
      </c>
      <c r="EB1039">
        <v>0</v>
      </c>
      <c r="EC1039">
        <v>0</v>
      </c>
      <c r="ED1039">
        <v>0</v>
      </c>
      <c r="EE1039">
        <v>0</v>
      </c>
      <c r="EF1039">
        <v>0</v>
      </c>
      <c r="EG1039">
        <v>0</v>
      </c>
      <c r="EH1039">
        <v>0</v>
      </c>
      <c r="EI1039">
        <v>107</v>
      </c>
      <c r="EJ1039" t="str">
        <f>VLOOKUP($A1039,таксономия!$1:$1048576,7,0)</f>
        <v>Bacteria</v>
      </c>
      <c r="EK1039" t="str">
        <f>VLOOKUP($A1039,таксономия!$1:$1048576,8,0)</f>
        <v xml:space="preserve"> Proteobacteria</v>
      </c>
      <c r="EL1039" s="3" t="str">
        <f>VLOOKUP($A1039,таксономия!$1:$1048576,9,0)</f>
        <v xml:space="preserve"> Gammaproteobacteria</v>
      </c>
      <c r="EM1039" t="str">
        <f>VLOOKUP($A1039,таксономия!$1:$1048576,10,0)</f>
        <v xml:space="preserve"> Alteromonadales</v>
      </c>
      <c r="EN1039" t="str">
        <f>VLOOKUP($A1039,таксономия!$1:$1048576,11,0)</f>
        <v>Alteromonadaceae</v>
      </c>
      <c r="EO1039" t="str">
        <f>VLOOKUP($A1039,таксономия!$1:$1048576,12,0)</f>
        <v xml:space="preserve"> Marinobacter.</v>
      </c>
      <c r="EP1039">
        <f>VLOOKUP($A1039,таксономия!$1:$1048576,13,0)</f>
        <v>0</v>
      </c>
      <c r="EQ1039">
        <f>VLOOKUP($A1039,таксономия!$1:$1048576,14,0)</f>
        <v>0</v>
      </c>
    </row>
    <row r="1040" spans="1:147" x14ac:dyDescent="0.25">
      <c r="A1040" t="s">
        <v>1424</v>
      </c>
      <c r="C1040">
        <f t="shared" si="20"/>
        <v>1</v>
      </c>
      <c r="D1040" s="1">
        <v>1</v>
      </c>
      <c r="E1040">
        <v>0</v>
      </c>
      <c r="F1040">
        <v>0</v>
      </c>
      <c r="G1040">
        <v>0</v>
      </c>
      <c r="H1040">
        <v>0</v>
      </c>
      <c r="I1040">
        <v>0</v>
      </c>
      <c r="J1040" s="2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  <c r="DM1040">
        <v>0</v>
      </c>
      <c r="DN1040">
        <v>0</v>
      </c>
      <c r="DO1040">
        <v>0</v>
      </c>
      <c r="DP1040">
        <v>0</v>
      </c>
      <c r="DQ1040">
        <v>0</v>
      </c>
      <c r="DR1040">
        <v>0</v>
      </c>
      <c r="DS1040">
        <v>0</v>
      </c>
      <c r="DT1040">
        <v>0</v>
      </c>
      <c r="DU1040">
        <v>0</v>
      </c>
      <c r="DV1040">
        <v>0</v>
      </c>
      <c r="DW1040">
        <v>0</v>
      </c>
      <c r="DX1040">
        <v>0</v>
      </c>
      <c r="DY1040">
        <v>0</v>
      </c>
      <c r="DZ1040">
        <v>0</v>
      </c>
      <c r="EA1040">
        <v>0</v>
      </c>
      <c r="EB1040">
        <v>0</v>
      </c>
      <c r="EC1040">
        <v>0</v>
      </c>
      <c r="ED1040">
        <v>0</v>
      </c>
      <c r="EE1040">
        <v>0</v>
      </c>
      <c r="EF1040">
        <v>0</v>
      </c>
      <c r="EG1040">
        <v>0</v>
      </c>
      <c r="EH1040">
        <v>0</v>
      </c>
      <c r="EI1040">
        <v>107</v>
      </c>
      <c r="EJ1040" t="str">
        <f>VLOOKUP($A1040,таксономия!$1:$1048576,7,0)</f>
        <v>Bacteria</v>
      </c>
      <c r="EK1040" t="str">
        <f>VLOOKUP($A1040,таксономия!$1:$1048576,8,0)</f>
        <v xml:space="preserve"> Proteobacteria</v>
      </c>
      <c r="EL1040" s="3" t="str">
        <f>VLOOKUP($A1040,таксономия!$1:$1048576,9,0)</f>
        <v xml:space="preserve"> Alphaproteobacteria</v>
      </c>
      <c r="EM1040" t="str">
        <f>VLOOKUP($A1040,таксономия!$1:$1048576,10,0)</f>
        <v xml:space="preserve"> Rhizobiales</v>
      </c>
      <c r="EN1040" t="str">
        <f>VLOOKUP($A1040,таксономия!$1:$1048576,11,0)</f>
        <v>Bradyrhizobiaceae</v>
      </c>
      <c r="EO1040" t="str">
        <f>VLOOKUP($A1040,таксономия!$1:$1048576,12,0)</f>
        <v xml:space="preserve"> Bradyrhizobium.</v>
      </c>
      <c r="EP1040">
        <f>VLOOKUP($A1040,таксономия!$1:$1048576,13,0)</f>
        <v>0</v>
      </c>
      <c r="EQ1040">
        <f>VLOOKUP($A1040,таксономия!$1:$1048576,14,0)</f>
        <v>0</v>
      </c>
    </row>
    <row r="1041" spans="1:147" x14ac:dyDescent="0.25">
      <c r="A1041" t="s">
        <v>1426</v>
      </c>
      <c r="C1041">
        <f t="shared" si="20"/>
        <v>1</v>
      </c>
      <c r="D1041" s="1">
        <v>1</v>
      </c>
      <c r="E1041">
        <v>0</v>
      </c>
      <c r="F1041">
        <v>0</v>
      </c>
      <c r="G1041">
        <v>0</v>
      </c>
      <c r="H1041">
        <v>0</v>
      </c>
      <c r="I1041">
        <v>0</v>
      </c>
      <c r="J1041" s="2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0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  <c r="DM1041">
        <v>0</v>
      </c>
      <c r="DN1041">
        <v>0</v>
      </c>
      <c r="DO1041">
        <v>0</v>
      </c>
      <c r="DP1041">
        <v>0</v>
      </c>
      <c r="DQ1041">
        <v>0</v>
      </c>
      <c r="DR1041">
        <v>0</v>
      </c>
      <c r="DS1041">
        <v>0</v>
      </c>
      <c r="DT1041">
        <v>0</v>
      </c>
      <c r="DU1041">
        <v>0</v>
      </c>
      <c r="DV1041">
        <v>0</v>
      </c>
      <c r="DW1041">
        <v>0</v>
      </c>
      <c r="DX1041">
        <v>0</v>
      </c>
      <c r="DY1041">
        <v>0</v>
      </c>
      <c r="DZ1041">
        <v>0</v>
      </c>
      <c r="EA1041">
        <v>0</v>
      </c>
      <c r="EB1041">
        <v>0</v>
      </c>
      <c r="EC1041">
        <v>0</v>
      </c>
      <c r="ED1041">
        <v>0</v>
      </c>
      <c r="EE1041">
        <v>0</v>
      </c>
      <c r="EF1041">
        <v>0</v>
      </c>
      <c r="EG1041">
        <v>0</v>
      </c>
      <c r="EH1041">
        <v>0</v>
      </c>
      <c r="EI1041">
        <v>110</v>
      </c>
      <c r="EJ1041" t="str">
        <f>VLOOKUP($A1041,таксономия!$1:$1048576,7,0)</f>
        <v>Bacteria</v>
      </c>
      <c r="EK1041" t="str">
        <f>VLOOKUP($A1041,таксономия!$1:$1048576,8,0)</f>
        <v xml:space="preserve"> Proteobacteria</v>
      </c>
      <c r="EL1041" s="3" t="str">
        <f>VLOOKUP($A1041,таксономия!$1:$1048576,9,0)</f>
        <v xml:space="preserve"> Gammaproteobacteria</v>
      </c>
      <c r="EM1041" t="str">
        <f>VLOOKUP($A1041,таксономия!$1:$1048576,10,0)</f>
        <v xml:space="preserve"> Pseudomonadales</v>
      </c>
      <c r="EN1041" t="str">
        <f>VLOOKUP($A1041,таксономия!$1:$1048576,11,0)</f>
        <v>Moraxellaceae</v>
      </c>
      <c r="EO1041" t="str">
        <f>VLOOKUP($A1041,таксономия!$1:$1048576,12,0)</f>
        <v xml:space="preserve"> Acinetobacter.</v>
      </c>
      <c r="EP1041">
        <f>VLOOKUP($A1041,таксономия!$1:$1048576,13,0)</f>
        <v>0</v>
      </c>
      <c r="EQ1041">
        <f>VLOOKUP($A1041,таксономия!$1:$1048576,14,0)</f>
        <v>0</v>
      </c>
    </row>
    <row r="1042" spans="1:147" x14ac:dyDescent="0.25">
      <c r="A1042" t="s">
        <v>1427</v>
      </c>
      <c r="C1042">
        <f t="shared" si="20"/>
        <v>1</v>
      </c>
      <c r="D1042" s="1">
        <v>1</v>
      </c>
      <c r="E1042">
        <v>0</v>
      </c>
      <c r="F1042">
        <v>0</v>
      </c>
      <c r="G1042">
        <v>0</v>
      </c>
      <c r="H1042">
        <v>0</v>
      </c>
      <c r="I1042">
        <v>0</v>
      </c>
      <c r="J1042" s="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  <c r="DM1042">
        <v>0</v>
      </c>
      <c r="DN1042">
        <v>0</v>
      </c>
      <c r="DO1042">
        <v>0</v>
      </c>
      <c r="DP1042">
        <v>0</v>
      </c>
      <c r="DQ1042">
        <v>0</v>
      </c>
      <c r="DR1042">
        <v>0</v>
      </c>
      <c r="DS1042">
        <v>0</v>
      </c>
      <c r="DT1042">
        <v>0</v>
      </c>
      <c r="DU1042">
        <v>0</v>
      </c>
      <c r="DV1042">
        <v>0</v>
      </c>
      <c r="DW1042">
        <v>0</v>
      </c>
      <c r="DX1042">
        <v>0</v>
      </c>
      <c r="DY1042">
        <v>0</v>
      </c>
      <c r="DZ1042">
        <v>0</v>
      </c>
      <c r="EA1042">
        <v>0</v>
      </c>
      <c r="EB1042">
        <v>0</v>
      </c>
      <c r="EC1042">
        <v>0</v>
      </c>
      <c r="ED1042">
        <v>0</v>
      </c>
      <c r="EE1042">
        <v>0</v>
      </c>
      <c r="EF1042">
        <v>0</v>
      </c>
      <c r="EG1042">
        <v>0</v>
      </c>
      <c r="EH1042">
        <v>0</v>
      </c>
      <c r="EI1042">
        <v>110</v>
      </c>
      <c r="EJ1042" t="str">
        <f>VLOOKUP($A1042,таксономия!$1:$1048576,7,0)</f>
        <v>Bacteria</v>
      </c>
      <c r="EK1042" t="str">
        <f>VLOOKUP($A1042,таксономия!$1:$1048576,8,0)</f>
        <v xml:space="preserve"> Proteobacteria</v>
      </c>
      <c r="EL1042" s="3" t="str">
        <f>VLOOKUP($A1042,таксономия!$1:$1048576,9,0)</f>
        <v xml:space="preserve"> Gammaproteobacteria</v>
      </c>
      <c r="EM1042" t="str">
        <f>VLOOKUP($A1042,таксономия!$1:$1048576,10,0)</f>
        <v xml:space="preserve"> Pseudomonadales</v>
      </c>
      <c r="EN1042" t="str">
        <f>VLOOKUP($A1042,таксономия!$1:$1048576,11,0)</f>
        <v>Moraxellaceae</v>
      </c>
      <c r="EO1042" t="str">
        <f>VLOOKUP($A1042,таксономия!$1:$1048576,12,0)</f>
        <v xml:space="preserve"> Acinetobacter.</v>
      </c>
      <c r="EP1042">
        <f>VLOOKUP($A1042,таксономия!$1:$1048576,13,0)</f>
        <v>0</v>
      </c>
      <c r="EQ1042">
        <f>VLOOKUP($A1042,таксономия!$1:$1048576,14,0)</f>
        <v>0</v>
      </c>
    </row>
    <row r="1043" spans="1:147" x14ac:dyDescent="0.25">
      <c r="A1043" t="s">
        <v>1429</v>
      </c>
      <c r="B1043" t="s">
        <v>5623</v>
      </c>
      <c r="C1043">
        <f t="shared" si="20"/>
        <v>1</v>
      </c>
      <c r="D1043" s="1">
        <v>1</v>
      </c>
      <c r="E1043">
        <v>0</v>
      </c>
      <c r="F1043">
        <v>0</v>
      </c>
      <c r="G1043">
        <v>0</v>
      </c>
      <c r="H1043">
        <v>0</v>
      </c>
      <c r="I1043">
        <v>0</v>
      </c>
      <c r="J1043" s="2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>
        <v>0</v>
      </c>
      <c r="CC1043">
        <v>0</v>
      </c>
      <c r="CD1043">
        <v>0</v>
      </c>
      <c r="CE1043">
        <v>0</v>
      </c>
      <c r="CF1043">
        <v>0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0</v>
      </c>
      <c r="CP1043">
        <v>0</v>
      </c>
      <c r="CQ1043">
        <v>0</v>
      </c>
      <c r="CR1043">
        <v>0</v>
      </c>
      <c r="CS1043">
        <v>0</v>
      </c>
      <c r="CT1043">
        <v>0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0</v>
      </c>
      <c r="DE1043">
        <v>0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0</v>
      </c>
      <c r="DM1043">
        <v>0</v>
      </c>
      <c r="DN1043">
        <v>0</v>
      </c>
      <c r="DO1043">
        <v>0</v>
      </c>
      <c r="DP1043">
        <v>0</v>
      </c>
      <c r="DQ1043">
        <v>0</v>
      </c>
      <c r="DR1043">
        <v>0</v>
      </c>
      <c r="DS1043">
        <v>0</v>
      </c>
      <c r="DT1043">
        <v>0</v>
      </c>
      <c r="DU1043">
        <v>0</v>
      </c>
      <c r="DV1043">
        <v>0</v>
      </c>
      <c r="DW1043">
        <v>0</v>
      </c>
      <c r="DX1043">
        <v>0</v>
      </c>
      <c r="DY1043">
        <v>0</v>
      </c>
      <c r="DZ1043">
        <v>0</v>
      </c>
      <c r="EA1043">
        <v>0</v>
      </c>
      <c r="EB1043">
        <v>0</v>
      </c>
      <c r="EC1043">
        <v>0</v>
      </c>
      <c r="ED1043">
        <v>0</v>
      </c>
      <c r="EE1043">
        <v>0</v>
      </c>
      <c r="EF1043">
        <v>0</v>
      </c>
      <c r="EG1043">
        <v>0</v>
      </c>
      <c r="EH1043">
        <v>0</v>
      </c>
      <c r="EI1043">
        <v>65</v>
      </c>
      <c r="EJ1043" t="str">
        <f>VLOOKUP($A1043,таксономия!$1:$1048576,7,0)</f>
        <v>Bacteria</v>
      </c>
      <c r="EK1043" t="str">
        <f>VLOOKUP($A1043,таксономия!$1:$1048576,8,0)</f>
        <v xml:space="preserve"> Actinobacteria</v>
      </c>
      <c r="EL1043" s="3" t="str">
        <f>VLOOKUP($A1043,таксономия!$1:$1048576,9,0)</f>
        <v xml:space="preserve"> Corynebacteriales</v>
      </c>
      <c r="EM1043" t="str">
        <f>VLOOKUP($A1043,таксономия!$1:$1048576,10,0)</f>
        <v xml:space="preserve"> Gordoniaceae</v>
      </c>
      <c r="EN1043" t="str">
        <f>VLOOKUP($A1043,таксономия!$1:$1048576,11,0)</f>
        <v xml:space="preserve"> Gordonia.</v>
      </c>
      <c r="EO1043">
        <f>VLOOKUP($A1043,таксономия!$1:$1048576,12,0)</f>
        <v>0</v>
      </c>
      <c r="EP1043">
        <f>VLOOKUP($A1043,таксономия!$1:$1048576,13,0)</f>
        <v>0</v>
      </c>
      <c r="EQ1043">
        <f>VLOOKUP($A1043,таксономия!$1:$1048576,14,0)</f>
        <v>0</v>
      </c>
    </row>
    <row r="1044" spans="1:147" x14ac:dyDescent="0.25">
      <c r="A1044" t="s">
        <v>1431</v>
      </c>
      <c r="C1044">
        <f t="shared" si="20"/>
        <v>1</v>
      </c>
      <c r="D1044" s="1">
        <v>1</v>
      </c>
      <c r="E1044">
        <v>0</v>
      </c>
      <c r="F1044">
        <v>0</v>
      </c>
      <c r="G1044">
        <v>0</v>
      </c>
      <c r="H1044">
        <v>0</v>
      </c>
      <c r="I1044">
        <v>0</v>
      </c>
      <c r="J1044" s="2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</v>
      </c>
      <c r="CQ1044">
        <v>0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0</v>
      </c>
      <c r="DD1044">
        <v>0</v>
      </c>
      <c r="DE1044">
        <v>0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  <c r="DM1044">
        <v>0</v>
      </c>
      <c r="DN1044">
        <v>0</v>
      </c>
      <c r="DO1044">
        <v>0</v>
      </c>
      <c r="DP1044">
        <v>0</v>
      </c>
      <c r="DQ1044">
        <v>0</v>
      </c>
      <c r="DR1044">
        <v>0</v>
      </c>
      <c r="DS1044">
        <v>0</v>
      </c>
      <c r="DT1044">
        <v>0</v>
      </c>
      <c r="DU1044">
        <v>0</v>
      </c>
      <c r="DV1044">
        <v>0</v>
      </c>
      <c r="DW1044">
        <v>0</v>
      </c>
      <c r="DX1044">
        <v>0</v>
      </c>
      <c r="DY1044">
        <v>0</v>
      </c>
      <c r="DZ1044">
        <v>0</v>
      </c>
      <c r="EA1044">
        <v>0</v>
      </c>
      <c r="EB1044">
        <v>0</v>
      </c>
      <c r="EC1044">
        <v>0</v>
      </c>
      <c r="ED1044">
        <v>0</v>
      </c>
      <c r="EE1044">
        <v>0</v>
      </c>
      <c r="EF1044">
        <v>0</v>
      </c>
      <c r="EG1044">
        <v>0</v>
      </c>
      <c r="EH1044">
        <v>0</v>
      </c>
      <c r="EI1044">
        <v>109</v>
      </c>
      <c r="EJ1044" t="str">
        <f>VLOOKUP($A1044,таксономия!$1:$1048576,7,0)</f>
        <v>Bacteria</v>
      </c>
      <c r="EK1044" t="str">
        <f>VLOOKUP($A1044,таксономия!$1:$1048576,8,0)</f>
        <v xml:space="preserve"> Proteobacteria</v>
      </c>
      <c r="EL1044" s="3" t="str">
        <f>VLOOKUP($A1044,таксономия!$1:$1048576,9,0)</f>
        <v xml:space="preserve"> Gammaproteobacteria</v>
      </c>
      <c r="EM1044" t="str">
        <f>VLOOKUP($A1044,таксономия!$1:$1048576,10,0)</f>
        <v xml:space="preserve"> Enterobacteriales</v>
      </c>
      <c r="EN1044" t="str">
        <f>VLOOKUP($A1044,таксономия!$1:$1048576,11,0)</f>
        <v>Enterobacteriaceae</v>
      </c>
      <c r="EO1044" t="str">
        <f>VLOOKUP($A1044,таксономия!$1:$1048576,12,0)</f>
        <v xml:space="preserve"> Brenneria.</v>
      </c>
      <c r="EP1044">
        <f>VLOOKUP($A1044,таксономия!$1:$1048576,13,0)</f>
        <v>0</v>
      </c>
      <c r="EQ1044">
        <f>VLOOKUP($A1044,таксономия!$1:$1048576,14,0)</f>
        <v>0</v>
      </c>
    </row>
    <row r="1045" spans="1:147" x14ac:dyDescent="0.25">
      <c r="A1045" t="s">
        <v>1433</v>
      </c>
      <c r="C1045">
        <f t="shared" si="20"/>
        <v>1</v>
      </c>
      <c r="D1045" s="1">
        <v>1</v>
      </c>
      <c r="E1045">
        <v>0</v>
      </c>
      <c r="F1045">
        <v>0</v>
      </c>
      <c r="G1045">
        <v>0</v>
      </c>
      <c r="H1045">
        <v>0</v>
      </c>
      <c r="I1045">
        <v>0</v>
      </c>
      <c r="J1045" s="2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  <c r="DM1045">
        <v>0</v>
      </c>
      <c r="DN1045">
        <v>0</v>
      </c>
      <c r="DO1045">
        <v>0</v>
      </c>
      <c r="DP1045">
        <v>0</v>
      </c>
      <c r="DQ1045">
        <v>0</v>
      </c>
      <c r="DR1045">
        <v>0</v>
      </c>
      <c r="DS1045">
        <v>0</v>
      </c>
      <c r="DT1045">
        <v>0</v>
      </c>
      <c r="DU1045">
        <v>0</v>
      </c>
      <c r="DV1045">
        <v>0</v>
      </c>
      <c r="DW1045">
        <v>0</v>
      </c>
      <c r="DX1045">
        <v>0</v>
      </c>
      <c r="DY1045">
        <v>0</v>
      </c>
      <c r="DZ1045">
        <v>0</v>
      </c>
      <c r="EA1045">
        <v>0</v>
      </c>
      <c r="EB1045">
        <v>0</v>
      </c>
      <c r="EC1045">
        <v>0</v>
      </c>
      <c r="ED1045">
        <v>0</v>
      </c>
      <c r="EE1045">
        <v>0</v>
      </c>
      <c r="EF1045">
        <v>0</v>
      </c>
      <c r="EG1045">
        <v>0</v>
      </c>
      <c r="EH1045">
        <v>0</v>
      </c>
      <c r="EI1045">
        <v>107</v>
      </c>
      <c r="EJ1045" t="str">
        <f>VLOOKUP($A1045,таксономия!$1:$1048576,7,0)</f>
        <v>Bacteria</v>
      </c>
      <c r="EK1045" t="str">
        <f>VLOOKUP($A1045,таксономия!$1:$1048576,8,0)</f>
        <v xml:space="preserve"> Proteobacteria</v>
      </c>
      <c r="EL1045" s="3" t="str">
        <f>VLOOKUP($A1045,таксономия!$1:$1048576,9,0)</f>
        <v xml:space="preserve"> Gammaproteobacteria</v>
      </c>
      <c r="EM1045" t="str">
        <f>VLOOKUP($A1045,таксономия!$1:$1048576,10,0)</f>
        <v xml:space="preserve"> Xanthomonadales</v>
      </c>
      <c r="EN1045" t="str">
        <f>VLOOKUP($A1045,таксономия!$1:$1048576,11,0)</f>
        <v>Xanthomonadaceae</v>
      </c>
      <c r="EO1045" t="str">
        <f>VLOOKUP($A1045,таксономия!$1:$1048576,12,0)</f>
        <v xml:space="preserve"> Xanthomonas.</v>
      </c>
      <c r="EP1045">
        <f>VLOOKUP($A1045,таксономия!$1:$1048576,13,0)</f>
        <v>0</v>
      </c>
      <c r="EQ1045">
        <f>VLOOKUP($A1045,таксономия!$1:$1048576,14,0)</f>
        <v>0</v>
      </c>
    </row>
    <row r="1046" spans="1:147" x14ac:dyDescent="0.25">
      <c r="A1046" t="s">
        <v>1435</v>
      </c>
      <c r="C1046">
        <f t="shared" si="20"/>
        <v>1</v>
      </c>
      <c r="D1046" s="1">
        <v>1</v>
      </c>
      <c r="E1046">
        <v>0</v>
      </c>
      <c r="F1046">
        <v>0</v>
      </c>
      <c r="G1046">
        <v>0</v>
      </c>
      <c r="H1046">
        <v>0</v>
      </c>
      <c r="I1046">
        <v>0</v>
      </c>
      <c r="J1046" s="2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0</v>
      </c>
      <c r="DM1046">
        <v>0</v>
      </c>
      <c r="DN1046">
        <v>0</v>
      </c>
      <c r="DO1046">
        <v>0</v>
      </c>
      <c r="DP1046">
        <v>0</v>
      </c>
      <c r="DQ1046">
        <v>0</v>
      </c>
      <c r="DR1046">
        <v>0</v>
      </c>
      <c r="DS1046">
        <v>0</v>
      </c>
      <c r="DT1046">
        <v>0</v>
      </c>
      <c r="DU1046">
        <v>0</v>
      </c>
      <c r="DV1046">
        <v>0</v>
      </c>
      <c r="DW1046">
        <v>0</v>
      </c>
      <c r="DX1046">
        <v>0</v>
      </c>
      <c r="DY1046">
        <v>0</v>
      </c>
      <c r="DZ1046">
        <v>0</v>
      </c>
      <c r="EA1046">
        <v>0</v>
      </c>
      <c r="EB1046">
        <v>0</v>
      </c>
      <c r="EC1046">
        <v>0</v>
      </c>
      <c r="ED1046">
        <v>0</v>
      </c>
      <c r="EE1046">
        <v>0</v>
      </c>
      <c r="EF1046">
        <v>0</v>
      </c>
      <c r="EG1046">
        <v>0</v>
      </c>
      <c r="EH1046">
        <v>0</v>
      </c>
      <c r="EI1046">
        <v>112</v>
      </c>
      <c r="EJ1046" t="e">
        <f>VLOOKUP($A1046,таксономия!$1:$1048576,7,0)</f>
        <v>#N/A</v>
      </c>
      <c r="EK1046" t="e">
        <f>VLOOKUP($A1046,таксономия!$1:$1048576,8,0)</f>
        <v>#N/A</v>
      </c>
      <c r="EL1046" s="3" t="e">
        <f>VLOOKUP($A1046,таксономия!$1:$1048576,9,0)</f>
        <v>#N/A</v>
      </c>
      <c r="EM1046" t="e">
        <f>VLOOKUP($A1046,таксономия!$1:$1048576,10,0)</f>
        <v>#N/A</v>
      </c>
      <c r="EN1046" t="e">
        <f>VLOOKUP($A1046,таксономия!$1:$1048576,11,0)</f>
        <v>#N/A</v>
      </c>
      <c r="EO1046" t="e">
        <f>VLOOKUP($A1046,таксономия!$1:$1048576,12,0)</f>
        <v>#N/A</v>
      </c>
      <c r="EP1046" t="e">
        <f>VLOOKUP($A1046,таксономия!$1:$1048576,13,0)</f>
        <v>#N/A</v>
      </c>
      <c r="EQ1046" t="e">
        <f>VLOOKUP($A1046,таксономия!$1:$1048576,14,0)</f>
        <v>#N/A</v>
      </c>
    </row>
    <row r="1047" spans="1:147" x14ac:dyDescent="0.25">
      <c r="A1047" t="s">
        <v>1436</v>
      </c>
      <c r="C1047">
        <f t="shared" si="20"/>
        <v>1</v>
      </c>
      <c r="D1047" s="1">
        <v>1</v>
      </c>
      <c r="E1047">
        <v>0</v>
      </c>
      <c r="F1047">
        <v>0</v>
      </c>
      <c r="G1047">
        <v>0</v>
      </c>
      <c r="H1047">
        <v>0</v>
      </c>
      <c r="I1047">
        <v>0</v>
      </c>
      <c r="J1047" s="2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  <c r="DM1047">
        <v>0</v>
      </c>
      <c r="DN1047">
        <v>0</v>
      </c>
      <c r="DO1047">
        <v>0</v>
      </c>
      <c r="DP1047">
        <v>0</v>
      </c>
      <c r="DQ1047">
        <v>0</v>
      </c>
      <c r="DR1047">
        <v>0</v>
      </c>
      <c r="DS1047">
        <v>0</v>
      </c>
      <c r="DT1047">
        <v>0</v>
      </c>
      <c r="DU1047">
        <v>0</v>
      </c>
      <c r="DV1047">
        <v>0</v>
      </c>
      <c r="DW1047">
        <v>0</v>
      </c>
      <c r="DX1047">
        <v>0</v>
      </c>
      <c r="DY1047">
        <v>0</v>
      </c>
      <c r="DZ1047">
        <v>0</v>
      </c>
      <c r="EA1047">
        <v>0</v>
      </c>
      <c r="EB1047">
        <v>0</v>
      </c>
      <c r="EC1047">
        <v>0</v>
      </c>
      <c r="ED1047">
        <v>0</v>
      </c>
      <c r="EE1047">
        <v>0</v>
      </c>
      <c r="EF1047">
        <v>0</v>
      </c>
      <c r="EG1047">
        <v>0</v>
      </c>
      <c r="EH1047">
        <v>0</v>
      </c>
      <c r="EI1047">
        <v>104</v>
      </c>
      <c r="EJ1047" t="e">
        <f>VLOOKUP($A1047,таксономия!$1:$1048576,7,0)</f>
        <v>#N/A</v>
      </c>
      <c r="EK1047" t="e">
        <f>VLOOKUP($A1047,таксономия!$1:$1048576,8,0)</f>
        <v>#N/A</v>
      </c>
      <c r="EL1047" s="3" t="e">
        <f>VLOOKUP($A1047,таксономия!$1:$1048576,9,0)</f>
        <v>#N/A</v>
      </c>
      <c r="EM1047" t="e">
        <f>VLOOKUP($A1047,таксономия!$1:$1048576,10,0)</f>
        <v>#N/A</v>
      </c>
      <c r="EN1047" t="e">
        <f>VLOOKUP($A1047,таксономия!$1:$1048576,11,0)</f>
        <v>#N/A</v>
      </c>
      <c r="EO1047" t="e">
        <f>VLOOKUP($A1047,таксономия!$1:$1048576,12,0)</f>
        <v>#N/A</v>
      </c>
      <c r="EP1047" t="e">
        <f>VLOOKUP($A1047,таксономия!$1:$1048576,13,0)</f>
        <v>#N/A</v>
      </c>
      <c r="EQ1047" t="e">
        <f>VLOOKUP($A1047,таксономия!$1:$1048576,14,0)</f>
        <v>#N/A</v>
      </c>
    </row>
    <row r="1048" spans="1:147" x14ac:dyDescent="0.25">
      <c r="A1048" t="s">
        <v>1437</v>
      </c>
      <c r="C1048">
        <f t="shared" si="20"/>
        <v>1</v>
      </c>
      <c r="D1048" s="1">
        <v>1</v>
      </c>
      <c r="E1048">
        <v>0</v>
      </c>
      <c r="F1048">
        <v>0</v>
      </c>
      <c r="G1048">
        <v>0</v>
      </c>
      <c r="H1048">
        <v>0</v>
      </c>
      <c r="I1048">
        <v>0</v>
      </c>
      <c r="J1048" s="2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0</v>
      </c>
      <c r="DE1048">
        <v>0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0</v>
      </c>
      <c r="DM1048">
        <v>0</v>
      </c>
      <c r="DN1048">
        <v>0</v>
      </c>
      <c r="DO1048">
        <v>0</v>
      </c>
      <c r="DP1048">
        <v>0</v>
      </c>
      <c r="DQ1048">
        <v>0</v>
      </c>
      <c r="DR1048">
        <v>0</v>
      </c>
      <c r="DS1048">
        <v>0</v>
      </c>
      <c r="DT1048">
        <v>0</v>
      </c>
      <c r="DU1048">
        <v>0</v>
      </c>
      <c r="DV1048">
        <v>0</v>
      </c>
      <c r="DW1048">
        <v>0</v>
      </c>
      <c r="DX1048">
        <v>0</v>
      </c>
      <c r="DY1048">
        <v>0</v>
      </c>
      <c r="DZ1048">
        <v>0</v>
      </c>
      <c r="EA1048">
        <v>0</v>
      </c>
      <c r="EB1048">
        <v>0</v>
      </c>
      <c r="EC1048">
        <v>0</v>
      </c>
      <c r="ED1048">
        <v>0</v>
      </c>
      <c r="EE1048">
        <v>0</v>
      </c>
      <c r="EF1048">
        <v>0</v>
      </c>
      <c r="EG1048">
        <v>0</v>
      </c>
      <c r="EH1048">
        <v>0</v>
      </c>
      <c r="EI1048">
        <v>108</v>
      </c>
      <c r="EJ1048" t="str">
        <f>VLOOKUP($A1048,таксономия!$1:$1048576,7,0)</f>
        <v>Bacteria</v>
      </c>
      <c r="EK1048" t="str">
        <f>VLOOKUP($A1048,таксономия!$1:$1048576,8,0)</f>
        <v xml:space="preserve"> Proteobacteria</v>
      </c>
      <c r="EL1048" s="3" t="str">
        <f>VLOOKUP($A1048,таксономия!$1:$1048576,9,0)</f>
        <v xml:space="preserve"> Gammaproteobacteria</v>
      </c>
      <c r="EM1048" t="str">
        <f>VLOOKUP($A1048,таксономия!$1:$1048576,10,0)</f>
        <v xml:space="preserve"> Xanthomonadales</v>
      </c>
      <c r="EN1048" t="str">
        <f>VLOOKUP($A1048,таксономия!$1:$1048576,11,0)</f>
        <v>Xanthomonadaceae</v>
      </c>
      <c r="EO1048" t="str">
        <f>VLOOKUP($A1048,таксономия!$1:$1048576,12,0)</f>
        <v xml:space="preserve"> Pseudoxanthomonas.</v>
      </c>
      <c r="EP1048">
        <f>VLOOKUP($A1048,таксономия!$1:$1048576,13,0)</f>
        <v>0</v>
      </c>
      <c r="EQ1048">
        <f>VLOOKUP($A1048,таксономия!$1:$1048576,14,0)</f>
        <v>0</v>
      </c>
    </row>
    <row r="1049" spans="1:147" x14ac:dyDescent="0.25">
      <c r="A1049" t="s">
        <v>1440</v>
      </c>
      <c r="C1049">
        <f t="shared" si="20"/>
        <v>1</v>
      </c>
      <c r="D1049" s="1">
        <v>1</v>
      </c>
      <c r="E1049">
        <v>0</v>
      </c>
      <c r="F1049">
        <v>0</v>
      </c>
      <c r="G1049">
        <v>0</v>
      </c>
      <c r="H1049">
        <v>0</v>
      </c>
      <c r="I1049">
        <v>0</v>
      </c>
      <c r="J1049" s="2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v>0</v>
      </c>
      <c r="CR1049">
        <v>0</v>
      </c>
      <c r="CS1049">
        <v>0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0</v>
      </c>
      <c r="DE1049">
        <v>0</v>
      </c>
      <c r="DF1049">
        <v>0</v>
      </c>
      <c r="DG1049">
        <v>0</v>
      </c>
      <c r="DH1049">
        <v>0</v>
      </c>
      <c r="DI1049">
        <v>0</v>
      </c>
      <c r="DJ1049">
        <v>0</v>
      </c>
      <c r="DK1049">
        <v>0</v>
      </c>
      <c r="DL1049">
        <v>0</v>
      </c>
      <c r="DM1049">
        <v>0</v>
      </c>
      <c r="DN1049">
        <v>0</v>
      </c>
      <c r="DO1049">
        <v>0</v>
      </c>
      <c r="DP1049">
        <v>0</v>
      </c>
      <c r="DQ1049">
        <v>0</v>
      </c>
      <c r="DR1049">
        <v>0</v>
      </c>
      <c r="DS1049">
        <v>0</v>
      </c>
      <c r="DT1049">
        <v>0</v>
      </c>
      <c r="DU1049">
        <v>0</v>
      </c>
      <c r="DV1049">
        <v>0</v>
      </c>
      <c r="DW1049">
        <v>0</v>
      </c>
      <c r="DX1049">
        <v>0</v>
      </c>
      <c r="DY1049">
        <v>0</v>
      </c>
      <c r="DZ1049">
        <v>0</v>
      </c>
      <c r="EA1049">
        <v>0</v>
      </c>
      <c r="EB1049">
        <v>0</v>
      </c>
      <c r="EC1049">
        <v>0</v>
      </c>
      <c r="ED1049">
        <v>0</v>
      </c>
      <c r="EE1049">
        <v>0</v>
      </c>
      <c r="EF1049">
        <v>0</v>
      </c>
      <c r="EG1049">
        <v>0</v>
      </c>
      <c r="EH1049">
        <v>0</v>
      </c>
      <c r="EI1049">
        <v>92</v>
      </c>
      <c r="EJ1049" t="str">
        <f>VLOOKUP($A1049,таксономия!$1:$1048576,7,0)</f>
        <v>Bacteria</v>
      </c>
      <c r="EK1049" t="str">
        <f>VLOOKUP($A1049,таксономия!$1:$1048576,8,0)</f>
        <v xml:space="preserve"> Proteobacteria</v>
      </c>
      <c r="EL1049" s="3" t="str">
        <f>VLOOKUP($A1049,таксономия!$1:$1048576,9,0)</f>
        <v xml:space="preserve"> Gammaproteobacteria</v>
      </c>
      <c r="EM1049" t="str">
        <f>VLOOKUP($A1049,таксономия!$1:$1048576,10,0)</f>
        <v xml:space="preserve"> Xanthomonadales</v>
      </c>
      <c r="EN1049" t="str">
        <f>VLOOKUP($A1049,таксономия!$1:$1048576,11,0)</f>
        <v>Xanthomonadaceae</v>
      </c>
      <c r="EO1049" t="str">
        <f>VLOOKUP($A1049,таксономия!$1:$1048576,12,0)</f>
        <v xml:space="preserve"> Pseudoxanthomonas.</v>
      </c>
      <c r="EP1049">
        <f>VLOOKUP($A1049,таксономия!$1:$1048576,13,0)</f>
        <v>0</v>
      </c>
      <c r="EQ1049">
        <f>VLOOKUP($A1049,таксономия!$1:$1048576,14,0)</f>
        <v>0</v>
      </c>
    </row>
    <row r="1050" spans="1:147" x14ac:dyDescent="0.25">
      <c r="A1050" t="s">
        <v>1442</v>
      </c>
      <c r="C1050">
        <f t="shared" si="20"/>
        <v>1</v>
      </c>
      <c r="D1050" s="1">
        <v>1</v>
      </c>
      <c r="E1050">
        <v>0</v>
      </c>
      <c r="F1050">
        <v>0</v>
      </c>
      <c r="G1050">
        <v>0</v>
      </c>
      <c r="H1050">
        <v>0</v>
      </c>
      <c r="I1050">
        <v>0</v>
      </c>
      <c r="J1050" s="2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0</v>
      </c>
      <c r="CR1050">
        <v>0</v>
      </c>
      <c r="CS1050">
        <v>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0</v>
      </c>
      <c r="DD1050">
        <v>0</v>
      </c>
      <c r="DE1050">
        <v>0</v>
      </c>
      <c r="DF1050">
        <v>0</v>
      </c>
      <c r="DG1050">
        <v>0</v>
      </c>
      <c r="DH1050">
        <v>0</v>
      </c>
      <c r="DI1050">
        <v>0</v>
      </c>
      <c r="DJ1050">
        <v>0</v>
      </c>
      <c r="DK1050">
        <v>0</v>
      </c>
      <c r="DL1050">
        <v>0</v>
      </c>
      <c r="DM1050">
        <v>0</v>
      </c>
      <c r="DN1050">
        <v>0</v>
      </c>
      <c r="DO1050">
        <v>0</v>
      </c>
      <c r="DP1050">
        <v>0</v>
      </c>
      <c r="DQ1050">
        <v>0</v>
      </c>
      <c r="DR1050">
        <v>0</v>
      </c>
      <c r="DS1050">
        <v>0</v>
      </c>
      <c r="DT1050">
        <v>0</v>
      </c>
      <c r="DU1050">
        <v>0</v>
      </c>
      <c r="DV1050">
        <v>0</v>
      </c>
      <c r="DW1050">
        <v>0</v>
      </c>
      <c r="DX1050">
        <v>0</v>
      </c>
      <c r="DY1050">
        <v>0</v>
      </c>
      <c r="DZ1050">
        <v>0</v>
      </c>
      <c r="EA1050">
        <v>0</v>
      </c>
      <c r="EB1050">
        <v>0</v>
      </c>
      <c r="EC1050">
        <v>0</v>
      </c>
      <c r="ED1050">
        <v>0</v>
      </c>
      <c r="EE1050">
        <v>0</v>
      </c>
      <c r="EF1050">
        <v>0</v>
      </c>
      <c r="EG1050">
        <v>0</v>
      </c>
      <c r="EH1050">
        <v>0</v>
      </c>
      <c r="EI1050">
        <v>107</v>
      </c>
      <c r="EJ1050" t="str">
        <f>VLOOKUP($A1050,таксономия!$1:$1048576,7,0)</f>
        <v>Bacteria</v>
      </c>
      <c r="EK1050" t="str">
        <f>VLOOKUP($A1050,таксономия!$1:$1048576,8,0)</f>
        <v xml:space="preserve"> Proteobacteria</v>
      </c>
      <c r="EL1050" s="3" t="str">
        <f>VLOOKUP($A1050,таксономия!$1:$1048576,9,0)</f>
        <v xml:space="preserve"> Alphaproteobacteria</v>
      </c>
      <c r="EM1050" t="str">
        <f>VLOOKUP($A1050,таксономия!$1:$1048576,10,0)</f>
        <v xml:space="preserve"> Rhodospirillales</v>
      </c>
      <c r="EN1050" t="str">
        <f>VLOOKUP($A1050,таксономия!$1:$1048576,11,0)</f>
        <v>Rhodospirillaceae</v>
      </c>
      <c r="EO1050" t="str">
        <f>VLOOKUP($A1050,таксономия!$1:$1048576,12,0)</f>
        <v xml:space="preserve"> Azospirillum.</v>
      </c>
      <c r="EP1050">
        <f>VLOOKUP($A1050,таксономия!$1:$1048576,13,0)</f>
        <v>0</v>
      </c>
      <c r="EQ1050">
        <f>VLOOKUP($A1050,таксономия!$1:$1048576,14,0)</f>
        <v>0</v>
      </c>
    </row>
    <row r="1051" spans="1:147" x14ac:dyDescent="0.25">
      <c r="A1051" t="s">
        <v>1444</v>
      </c>
      <c r="C1051">
        <f t="shared" si="20"/>
        <v>1</v>
      </c>
      <c r="D1051" s="1">
        <v>1</v>
      </c>
      <c r="E1051">
        <v>0</v>
      </c>
      <c r="F1051">
        <v>0</v>
      </c>
      <c r="G1051">
        <v>0</v>
      </c>
      <c r="H1051">
        <v>0</v>
      </c>
      <c r="I1051">
        <v>0</v>
      </c>
      <c r="J1051" s="2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  <c r="DM1051">
        <v>0</v>
      </c>
      <c r="DN1051">
        <v>0</v>
      </c>
      <c r="DO1051">
        <v>0</v>
      </c>
      <c r="DP1051">
        <v>0</v>
      </c>
      <c r="DQ1051">
        <v>0</v>
      </c>
      <c r="DR1051">
        <v>0</v>
      </c>
      <c r="DS1051">
        <v>0</v>
      </c>
      <c r="DT1051">
        <v>0</v>
      </c>
      <c r="DU1051">
        <v>0</v>
      </c>
      <c r="DV1051">
        <v>0</v>
      </c>
      <c r="DW1051">
        <v>0</v>
      </c>
      <c r="DX1051">
        <v>0</v>
      </c>
      <c r="DY1051">
        <v>0</v>
      </c>
      <c r="DZ1051">
        <v>0</v>
      </c>
      <c r="EA1051">
        <v>0</v>
      </c>
      <c r="EB1051">
        <v>0</v>
      </c>
      <c r="EC1051">
        <v>0</v>
      </c>
      <c r="ED1051">
        <v>0</v>
      </c>
      <c r="EE1051">
        <v>0</v>
      </c>
      <c r="EF1051">
        <v>0</v>
      </c>
      <c r="EG1051">
        <v>0</v>
      </c>
      <c r="EH1051">
        <v>0</v>
      </c>
      <c r="EI1051">
        <v>107</v>
      </c>
      <c r="EJ1051" t="str">
        <f>VLOOKUP($A1051,таксономия!$1:$1048576,7,0)</f>
        <v>Bacteria</v>
      </c>
      <c r="EK1051" t="str">
        <f>VLOOKUP($A1051,таксономия!$1:$1048576,8,0)</f>
        <v xml:space="preserve"> Proteobacteria</v>
      </c>
      <c r="EL1051" s="3" t="str">
        <f>VLOOKUP($A1051,таксономия!$1:$1048576,9,0)</f>
        <v xml:space="preserve"> Alphaproteobacteria</v>
      </c>
      <c r="EM1051" t="str">
        <f>VLOOKUP($A1051,таксономия!$1:$1048576,10,0)</f>
        <v xml:space="preserve"> Rhodospirillales</v>
      </c>
      <c r="EN1051" t="str">
        <f>VLOOKUP($A1051,таксономия!$1:$1048576,11,0)</f>
        <v>Rhodospirillaceae</v>
      </c>
      <c r="EO1051" t="str">
        <f>VLOOKUP($A1051,таксономия!$1:$1048576,12,0)</f>
        <v xml:space="preserve"> Azospirillum.</v>
      </c>
      <c r="EP1051">
        <f>VLOOKUP($A1051,таксономия!$1:$1048576,13,0)</f>
        <v>0</v>
      </c>
      <c r="EQ1051">
        <f>VLOOKUP($A1051,таксономия!$1:$1048576,14,0)</f>
        <v>0</v>
      </c>
    </row>
    <row r="1052" spans="1:147" x14ac:dyDescent="0.25">
      <c r="A1052" t="s">
        <v>1446</v>
      </c>
      <c r="C1052">
        <f t="shared" si="20"/>
        <v>1</v>
      </c>
      <c r="D1052" s="1">
        <v>1</v>
      </c>
      <c r="E1052">
        <v>0</v>
      </c>
      <c r="F1052">
        <v>0</v>
      </c>
      <c r="G1052">
        <v>0</v>
      </c>
      <c r="H1052">
        <v>0</v>
      </c>
      <c r="I1052">
        <v>0</v>
      </c>
      <c r="J1052" s="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0</v>
      </c>
      <c r="CN1052">
        <v>0</v>
      </c>
      <c r="CO1052">
        <v>0</v>
      </c>
      <c r="CP1052">
        <v>0</v>
      </c>
      <c r="CQ1052">
        <v>0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0</v>
      </c>
      <c r="DE1052">
        <v>0</v>
      </c>
      <c r="DF1052">
        <v>0</v>
      </c>
      <c r="DG1052">
        <v>0</v>
      </c>
      <c r="DH1052">
        <v>0</v>
      </c>
      <c r="DI1052">
        <v>0</v>
      </c>
      <c r="DJ1052">
        <v>0</v>
      </c>
      <c r="DK1052">
        <v>0</v>
      </c>
      <c r="DL1052">
        <v>0</v>
      </c>
      <c r="DM1052">
        <v>0</v>
      </c>
      <c r="DN1052">
        <v>0</v>
      </c>
      <c r="DO1052">
        <v>0</v>
      </c>
      <c r="DP1052">
        <v>0</v>
      </c>
      <c r="DQ1052">
        <v>0</v>
      </c>
      <c r="DR1052">
        <v>0</v>
      </c>
      <c r="DS1052">
        <v>0</v>
      </c>
      <c r="DT1052">
        <v>0</v>
      </c>
      <c r="DU1052">
        <v>0</v>
      </c>
      <c r="DV1052">
        <v>0</v>
      </c>
      <c r="DW1052">
        <v>0</v>
      </c>
      <c r="DX1052">
        <v>0</v>
      </c>
      <c r="DY1052">
        <v>0</v>
      </c>
      <c r="DZ1052">
        <v>0</v>
      </c>
      <c r="EA1052">
        <v>0</v>
      </c>
      <c r="EB1052">
        <v>0</v>
      </c>
      <c r="EC1052">
        <v>0</v>
      </c>
      <c r="ED1052">
        <v>0</v>
      </c>
      <c r="EE1052">
        <v>0</v>
      </c>
      <c r="EF1052">
        <v>0</v>
      </c>
      <c r="EG1052">
        <v>0</v>
      </c>
      <c r="EH1052">
        <v>0</v>
      </c>
      <c r="EI1052">
        <v>107</v>
      </c>
      <c r="EJ1052" t="str">
        <f>VLOOKUP($A1052,таксономия!$1:$1048576,7,0)</f>
        <v>Bacteria</v>
      </c>
      <c r="EK1052" t="str">
        <f>VLOOKUP($A1052,таксономия!$1:$1048576,8,0)</f>
        <v xml:space="preserve"> Proteobacteria</v>
      </c>
      <c r="EL1052" s="3" t="str">
        <f>VLOOKUP($A1052,таксономия!$1:$1048576,9,0)</f>
        <v xml:space="preserve"> Alphaproteobacteria</v>
      </c>
      <c r="EM1052" t="str">
        <f>VLOOKUP($A1052,таксономия!$1:$1048576,10,0)</f>
        <v xml:space="preserve"> Rhodospirillales</v>
      </c>
      <c r="EN1052" t="str">
        <f>VLOOKUP($A1052,таксономия!$1:$1048576,11,0)</f>
        <v>Rhodospirillaceae</v>
      </c>
      <c r="EO1052" t="str">
        <f>VLOOKUP($A1052,таксономия!$1:$1048576,12,0)</f>
        <v xml:space="preserve"> Azospirillum.</v>
      </c>
      <c r="EP1052">
        <f>VLOOKUP($A1052,таксономия!$1:$1048576,13,0)</f>
        <v>0</v>
      </c>
      <c r="EQ1052">
        <f>VLOOKUP($A1052,таксономия!$1:$1048576,14,0)</f>
        <v>0</v>
      </c>
    </row>
    <row r="1053" spans="1:147" x14ac:dyDescent="0.25">
      <c r="A1053" t="s">
        <v>1447</v>
      </c>
      <c r="C1053">
        <f t="shared" si="20"/>
        <v>1</v>
      </c>
      <c r="D1053" s="1">
        <v>1</v>
      </c>
      <c r="E1053">
        <v>0</v>
      </c>
      <c r="F1053">
        <v>0</v>
      </c>
      <c r="G1053">
        <v>0</v>
      </c>
      <c r="H1053">
        <v>0</v>
      </c>
      <c r="I1053">
        <v>0</v>
      </c>
      <c r="J1053" s="2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0</v>
      </c>
      <c r="DL1053">
        <v>0</v>
      </c>
      <c r="DM1053">
        <v>0</v>
      </c>
      <c r="DN1053">
        <v>0</v>
      </c>
      <c r="DO1053">
        <v>0</v>
      </c>
      <c r="DP1053">
        <v>0</v>
      </c>
      <c r="DQ1053">
        <v>0</v>
      </c>
      <c r="DR1053">
        <v>0</v>
      </c>
      <c r="DS1053">
        <v>0</v>
      </c>
      <c r="DT1053">
        <v>0</v>
      </c>
      <c r="DU1053">
        <v>0</v>
      </c>
      <c r="DV1053">
        <v>0</v>
      </c>
      <c r="DW1053">
        <v>0</v>
      </c>
      <c r="DX1053">
        <v>0</v>
      </c>
      <c r="DY1053">
        <v>0</v>
      </c>
      <c r="DZ1053">
        <v>0</v>
      </c>
      <c r="EA1053">
        <v>0</v>
      </c>
      <c r="EB1053">
        <v>0</v>
      </c>
      <c r="EC1053">
        <v>0</v>
      </c>
      <c r="ED1053">
        <v>0</v>
      </c>
      <c r="EE1053">
        <v>0</v>
      </c>
      <c r="EF1053">
        <v>0</v>
      </c>
      <c r="EG1053">
        <v>0</v>
      </c>
      <c r="EH1053">
        <v>0</v>
      </c>
      <c r="EI1053">
        <v>108</v>
      </c>
      <c r="EJ1053" t="str">
        <f>VLOOKUP($A1053,таксономия!$1:$1048576,7,0)</f>
        <v>Bacteria</v>
      </c>
      <c r="EK1053" t="str">
        <f>VLOOKUP($A1053,таксономия!$1:$1048576,8,0)</f>
        <v xml:space="preserve"> Proteobacteria</v>
      </c>
      <c r="EL1053" s="3" t="str">
        <f>VLOOKUP($A1053,таксономия!$1:$1048576,9,0)</f>
        <v xml:space="preserve"> Gammaproteobacteria</v>
      </c>
      <c r="EM1053" t="str">
        <f>VLOOKUP($A1053,таксономия!$1:$1048576,10,0)</f>
        <v xml:space="preserve"> Enterobacteriales</v>
      </c>
      <c r="EN1053" t="str">
        <f>VLOOKUP($A1053,таксономия!$1:$1048576,11,0)</f>
        <v>Enterobacteriaceae</v>
      </c>
      <c r="EO1053" t="str">
        <f>VLOOKUP($A1053,таксономия!$1:$1048576,12,0)</f>
        <v xml:space="preserve"> Enterobacter</v>
      </c>
      <c r="EP1053" t="str">
        <f>VLOOKUP($A1053,таксономия!$1:$1048576,13,0)</f>
        <v xml:space="preserve"> Enterobacter cloacae complex.</v>
      </c>
      <c r="EQ1053">
        <f>VLOOKUP($A1053,таксономия!$1:$1048576,14,0)</f>
        <v>0</v>
      </c>
    </row>
    <row r="1054" spans="1:147" x14ac:dyDescent="0.25">
      <c r="A1054" t="s">
        <v>1449</v>
      </c>
      <c r="C1054">
        <f t="shared" si="20"/>
        <v>1</v>
      </c>
      <c r="D1054" s="1">
        <v>1</v>
      </c>
      <c r="E1054">
        <v>0</v>
      </c>
      <c r="F1054">
        <v>0</v>
      </c>
      <c r="G1054">
        <v>0</v>
      </c>
      <c r="H1054">
        <v>0</v>
      </c>
      <c r="I1054">
        <v>0</v>
      </c>
      <c r="J1054" s="2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v>0</v>
      </c>
      <c r="CR1054">
        <v>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0</v>
      </c>
      <c r="DL1054">
        <v>0</v>
      </c>
      <c r="DM1054">
        <v>0</v>
      </c>
      <c r="DN1054">
        <v>0</v>
      </c>
      <c r="DO1054">
        <v>0</v>
      </c>
      <c r="DP1054">
        <v>0</v>
      </c>
      <c r="DQ1054">
        <v>0</v>
      </c>
      <c r="DR1054">
        <v>0</v>
      </c>
      <c r="DS1054">
        <v>0</v>
      </c>
      <c r="DT1054">
        <v>0</v>
      </c>
      <c r="DU1054">
        <v>0</v>
      </c>
      <c r="DV1054">
        <v>0</v>
      </c>
      <c r="DW1054">
        <v>0</v>
      </c>
      <c r="DX1054">
        <v>0</v>
      </c>
      <c r="DY1054">
        <v>0</v>
      </c>
      <c r="DZ1054">
        <v>0</v>
      </c>
      <c r="EA1054">
        <v>0</v>
      </c>
      <c r="EB1054">
        <v>0</v>
      </c>
      <c r="EC1054">
        <v>0</v>
      </c>
      <c r="ED1054">
        <v>0</v>
      </c>
      <c r="EE1054">
        <v>0</v>
      </c>
      <c r="EF1054">
        <v>0</v>
      </c>
      <c r="EG1054">
        <v>0</v>
      </c>
      <c r="EH1054">
        <v>0</v>
      </c>
      <c r="EI1054">
        <v>110</v>
      </c>
      <c r="EJ1054" t="str">
        <f>VLOOKUP($A1054,таксономия!$1:$1048576,7,0)</f>
        <v>Bacteria</v>
      </c>
      <c r="EK1054" t="str">
        <f>VLOOKUP($A1054,таксономия!$1:$1048576,8,0)</f>
        <v xml:space="preserve"> Bacteroidetes</v>
      </c>
      <c r="EL1054" s="3" t="str">
        <f>VLOOKUP($A1054,таксономия!$1:$1048576,9,0)</f>
        <v xml:space="preserve"> Flavobacteriia</v>
      </c>
      <c r="EM1054" t="str">
        <f>VLOOKUP($A1054,таксономия!$1:$1048576,10,0)</f>
        <v xml:space="preserve"> Flavobacteriales</v>
      </c>
      <c r="EN1054" t="str">
        <f>VLOOKUP($A1054,таксономия!$1:$1048576,11,0)</f>
        <v>Cryomorphaceae</v>
      </c>
      <c r="EO1054" t="str">
        <f>VLOOKUP($A1054,таксономия!$1:$1048576,12,0)</f>
        <v xml:space="preserve"> Owenweeksia.</v>
      </c>
      <c r="EP1054">
        <f>VLOOKUP($A1054,таксономия!$1:$1048576,13,0)</f>
        <v>0</v>
      </c>
      <c r="EQ1054">
        <f>VLOOKUP($A1054,таксономия!$1:$1048576,14,0)</f>
        <v>0</v>
      </c>
    </row>
    <row r="1055" spans="1:147" x14ac:dyDescent="0.25">
      <c r="A1055" t="s">
        <v>1450</v>
      </c>
      <c r="C1055">
        <f t="shared" si="20"/>
        <v>1</v>
      </c>
      <c r="D1055" s="1">
        <v>1</v>
      </c>
      <c r="E1055">
        <v>0</v>
      </c>
      <c r="F1055">
        <v>0</v>
      </c>
      <c r="G1055">
        <v>0</v>
      </c>
      <c r="H1055">
        <v>0</v>
      </c>
      <c r="I1055">
        <v>0</v>
      </c>
      <c r="J1055" s="2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0</v>
      </c>
      <c r="CR1055">
        <v>0</v>
      </c>
      <c r="CS1055">
        <v>0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0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0</v>
      </c>
      <c r="DL1055">
        <v>0</v>
      </c>
      <c r="DM1055">
        <v>0</v>
      </c>
      <c r="DN1055">
        <v>0</v>
      </c>
      <c r="DO1055">
        <v>0</v>
      </c>
      <c r="DP1055">
        <v>0</v>
      </c>
      <c r="DQ1055">
        <v>0</v>
      </c>
      <c r="DR1055">
        <v>0</v>
      </c>
      <c r="DS1055">
        <v>0</v>
      </c>
      <c r="DT1055">
        <v>0</v>
      </c>
      <c r="DU1055">
        <v>0</v>
      </c>
      <c r="DV1055">
        <v>0</v>
      </c>
      <c r="DW1055">
        <v>0</v>
      </c>
      <c r="DX1055">
        <v>0</v>
      </c>
      <c r="DY1055">
        <v>0</v>
      </c>
      <c r="DZ1055">
        <v>0</v>
      </c>
      <c r="EA1055">
        <v>0</v>
      </c>
      <c r="EB1055">
        <v>0</v>
      </c>
      <c r="EC1055">
        <v>0</v>
      </c>
      <c r="ED1055">
        <v>0</v>
      </c>
      <c r="EE1055">
        <v>0</v>
      </c>
      <c r="EF1055">
        <v>0</v>
      </c>
      <c r="EG1055">
        <v>0</v>
      </c>
      <c r="EH1055">
        <v>0</v>
      </c>
      <c r="EI1055">
        <v>111</v>
      </c>
      <c r="EJ1055" t="str">
        <f>VLOOKUP($A1055,таксономия!$1:$1048576,7,0)</f>
        <v>Bacteria</v>
      </c>
      <c r="EK1055" t="str">
        <f>VLOOKUP($A1055,таксономия!$1:$1048576,8,0)</f>
        <v xml:space="preserve"> Bacteroidetes</v>
      </c>
      <c r="EL1055" s="3" t="str">
        <f>VLOOKUP($A1055,таксономия!$1:$1048576,9,0)</f>
        <v xml:space="preserve"> Flavobacteriia</v>
      </c>
      <c r="EM1055" t="str">
        <f>VLOOKUP($A1055,таксономия!$1:$1048576,10,0)</f>
        <v xml:space="preserve"> Flavobacteriales</v>
      </c>
      <c r="EN1055" t="str">
        <f>VLOOKUP($A1055,таксономия!$1:$1048576,11,0)</f>
        <v>Cryomorphaceae</v>
      </c>
      <c r="EO1055" t="str">
        <f>VLOOKUP($A1055,таксономия!$1:$1048576,12,0)</f>
        <v xml:space="preserve"> Owenweeksia.</v>
      </c>
      <c r="EP1055">
        <f>VLOOKUP($A1055,таксономия!$1:$1048576,13,0)</f>
        <v>0</v>
      </c>
      <c r="EQ1055">
        <f>VLOOKUP($A1055,таксономия!$1:$1048576,14,0)</f>
        <v>0</v>
      </c>
    </row>
    <row r="1056" spans="1:147" x14ac:dyDescent="0.25">
      <c r="A1056" t="s">
        <v>1453</v>
      </c>
      <c r="C1056">
        <f t="shared" si="20"/>
        <v>1</v>
      </c>
      <c r="D1056" s="1">
        <v>1</v>
      </c>
      <c r="E1056">
        <v>0</v>
      </c>
      <c r="F1056">
        <v>0</v>
      </c>
      <c r="G1056">
        <v>0</v>
      </c>
      <c r="H1056">
        <v>0</v>
      </c>
      <c r="I1056">
        <v>0</v>
      </c>
      <c r="J1056" s="2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0</v>
      </c>
      <c r="CZ1056">
        <v>0</v>
      </c>
      <c r="DA1056">
        <v>0</v>
      </c>
      <c r="DB1056">
        <v>0</v>
      </c>
      <c r="DC1056">
        <v>0</v>
      </c>
      <c r="DD1056">
        <v>0</v>
      </c>
      <c r="DE1056">
        <v>0</v>
      </c>
      <c r="DF1056">
        <v>0</v>
      </c>
      <c r="DG1056">
        <v>0</v>
      </c>
      <c r="DH1056">
        <v>0</v>
      </c>
      <c r="DI1056">
        <v>0</v>
      </c>
      <c r="DJ1056">
        <v>0</v>
      </c>
      <c r="DK1056">
        <v>0</v>
      </c>
      <c r="DL1056">
        <v>0</v>
      </c>
      <c r="DM1056">
        <v>0</v>
      </c>
      <c r="DN1056">
        <v>0</v>
      </c>
      <c r="DO1056">
        <v>0</v>
      </c>
      <c r="DP1056">
        <v>0</v>
      </c>
      <c r="DQ1056">
        <v>0</v>
      </c>
      <c r="DR1056">
        <v>0</v>
      </c>
      <c r="DS1056">
        <v>0</v>
      </c>
      <c r="DT1056">
        <v>0</v>
      </c>
      <c r="DU1056">
        <v>0</v>
      </c>
      <c r="DV1056">
        <v>0</v>
      </c>
      <c r="DW1056">
        <v>0</v>
      </c>
      <c r="DX1056">
        <v>0</v>
      </c>
      <c r="DY1056">
        <v>0</v>
      </c>
      <c r="DZ1056">
        <v>0</v>
      </c>
      <c r="EA1056">
        <v>0</v>
      </c>
      <c r="EB1056">
        <v>0</v>
      </c>
      <c r="EC1056">
        <v>0</v>
      </c>
      <c r="ED1056">
        <v>0</v>
      </c>
      <c r="EE1056">
        <v>0</v>
      </c>
      <c r="EF1056">
        <v>0</v>
      </c>
      <c r="EG1056">
        <v>0</v>
      </c>
      <c r="EH1056">
        <v>0</v>
      </c>
      <c r="EI1056">
        <v>101</v>
      </c>
      <c r="EJ1056" t="str">
        <f>VLOOKUP($A1056,таксономия!$1:$1048576,7,0)</f>
        <v>Bacteria</v>
      </c>
      <c r="EK1056" t="str">
        <f>VLOOKUP($A1056,таксономия!$1:$1048576,8,0)</f>
        <v xml:space="preserve"> Actinobacteria</v>
      </c>
      <c r="EL1056" s="3" t="str">
        <f>VLOOKUP($A1056,таксономия!$1:$1048576,9,0)</f>
        <v xml:space="preserve"> Corynebacteriales</v>
      </c>
      <c r="EM1056" t="str">
        <f>VLOOKUP($A1056,таксономия!$1:$1048576,10,0)</f>
        <v xml:space="preserve"> Mycobacteriaceae</v>
      </c>
      <c r="EN1056" t="str">
        <f>VLOOKUP($A1056,таксономия!$1:$1048576,11,0)</f>
        <v>Mycobacterium.</v>
      </c>
      <c r="EO1056">
        <f>VLOOKUP($A1056,таксономия!$1:$1048576,12,0)</f>
        <v>0</v>
      </c>
      <c r="EP1056">
        <f>VLOOKUP($A1056,таксономия!$1:$1048576,13,0)</f>
        <v>0</v>
      </c>
      <c r="EQ1056">
        <f>VLOOKUP($A1056,таксономия!$1:$1048576,14,0)</f>
        <v>0</v>
      </c>
    </row>
    <row r="1057" spans="1:147" x14ac:dyDescent="0.25">
      <c r="A1057" t="s">
        <v>1456</v>
      </c>
      <c r="C1057">
        <f t="shared" si="20"/>
        <v>1</v>
      </c>
      <c r="D1057" s="1">
        <v>1</v>
      </c>
      <c r="E1057">
        <v>0</v>
      </c>
      <c r="F1057">
        <v>0</v>
      </c>
      <c r="G1057">
        <v>0</v>
      </c>
      <c r="H1057">
        <v>0</v>
      </c>
      <c r="I1057">
        <v>0</v>
      </c>
      <c r="J1057" s="2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v>0</v>
      </c>
      <c r="CR1057">
        <v>0</v>
      </c>
      <c r="CS1057">
        <v>0</v>
      </c>
      <c r="CT1057">
        <v>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>
        <v>0</v>
      </c>
      <c r="DG1057">
        <v>0</v>
      </c>
      <c r="DH1057">
        <v>0</v>
      </c>
      <c r="DI1057">
        <v>0</v>
      </c>
      <c r="DJ1057">
        <v>0</v>
      </c>
      <c r="DK1057">
        <v>0</v>
      </c>
      <c r="DL1057">
        <v>0</v>
      </c>
      <c r="DM1057">
        <v>0</v>
      </c>
      <c r="DN1057">
        <v>0</v>
      </c>
      <c r="DO1057">
        <v>0</v>
      </c>
      <c r="DP1057">
        <v>0</v>
      </c>
      <c r="DQ1057">
        <v>0</v>
      </c>
      <c r="DR1057">
        <v>0</v>
      </c>
      <c r="DS1057">
        <v>0</v>
      </c>
      <c r="DT1057">
        <v>0</v>
      </c>
      <c r="DU1057">
        <v>0</v>
      </c>
      <c r="DV1057">
        <v>0</v>
      </c>
      <c r="DW1057">
        <v>0</v>
      </c>
      <c r="DX1057">
        <v>0</v>
      </c>
      <c r="DY1057">
        <v>0</v>
      </c>
      <c r="DZ1057">
        <v>0</v>
      </c>
      <c r="EA1057">
        <v>0</v>
      </c>
      <c r="EB1057">
        <v>0</v>
      </c>
      <c r="EC1057">
        <v>0</v>
      </c>
      <c r="ED1057">
        <v>0</v>
      </c>
      <c r="EE1057">
        <v>0</v>
      </c>
      <c r="EF1057">
        <v>0</v>
      </c>
      <c r="EG1057">
        <v>0</v>
      </c>
      <c r="EH1057">
        <v>0</v>
      </c>
      <c r="EI1057">
        <v>108</v>
      </c>
      <c r="EJ1057" t="str">
        <f>VLOOKUP($A1057,таксономия!$1:$1048576,7,0)</f>
        <v>Bacteria</v>
      </c>
      <c r="EK1057" t="str">
        <f>VLOOKUP($A1057,таксономия!$1:$1048576,8,0)</f>
        <v xml:space="preserve"> Proteobacteria</v>
      </c>
      <c r="EL1057" s="3" t="str">
        <f>VLOOKUP($A1057,таксономия!$1:$1048576,9,0)</f>
        <v xml:space="preserve"> Gammaproteobacteria</v>
      </c>
      <c r="EM1057" t="str">
        <f>VLOOKUP($A1057,таксономия!$1:$1048576,10,0)</f>
        <v xml:space="preserve"> Legionellales</v>
      </c>
      <c r="EN1057" t="str">
        <f>VLOOKUP($A1057,таксономия!$1:$1048576,11,0)</f>
        <v>Legionellaceae</v>
      </c>
      <c r="EO1057" t="str">
        <f>VLOOKUP($A1057,таксономия!$1:$1048576,12,0)</f>
        <v xml:space="preserve"> Legionella.</v>
      </c>
      <c r="EP1057">
        <f>VLOOKUP($A1057,таксономия!$1:$1048576,13,0)</f>
        <v>0</v>
      </c>
      <c r="EQ1057">
        <f>VLOOKUP($A1057,таксономия!$1:$1048576,14,0)</f>
        <v>0</v>
      </c>
    </row>
    <row r="1058" spans="1:147" x14ac:dyDescent="0.25">
      <c r="A1058" t="s">
        <v>1457</v>
      </c>
      <c r="C1058">
        <f t="shared" si="20"/>
        <v>1</v>
      </c>
      <c r="D1058" s="1">
        <v>1</v>
      </c>
      <c r="E1058">
        <v>0</v>
      </c>
      <c r="F1058">
        <v>0</v>
      </c>
      <c r="G1058">
        <v>0</v>
      </c>
      <c r="H1058">
        <v>0</v>
      </c>
      <c r="I1058">
        <v>0</v>
      </c>
      <c r="J1058" s="2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v>0</v>
      </c>
      <c r="CR1058">
        <v>0</v>
      </c>
      <c r="CS1058">
        <v>0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0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  <c r="DM1058">
        <v>0</v>
      </c>
      <c r="DN1058">
        <v>0</v>
      </c>
      <c r="DO1058">
        <v>0</v>
      </c>
      <c r="DP1058">
        <v>0</v>
      </c>
      <c r="DQ1058">
        <v>0</v>
      </c>
      <c r="DR1058">
        <v>0</v>
      </c>
      <c r="DS1058">
        <v>0</v>
      </c>
      <c r="DT1058">
        <v>0</v>
      </c>
      <c r="DU1058">
        <v>0</v>
      </c>
      <c r="DV1058">
        <v>0</v>
      </c>
      <c r="DW1058">
        <v>0</v>
      </c>
      <c r="DX1058">
        <v>0</v>
      </c>
      <c r="DY1058">
        <v>0</v>
      </c>
      <c r="DZ1058">
        <v>0</v>
      </c>
      <c r="EA1058">
        <v>0</v>
      </c>
      <c r="EB1058">
        <v>0</v>
      </c>
      <c r="EC1058">
        <v>0</v>
      </c>
      <c r="ED1058">
        <v>0</v>
      </c>
      <c r="EE1058">
        <v>0</v>
      </c>
      <c r="EF1058">
        <v>0</v>
      </c>
      <c r="EG1058">
        <v>0</v>
      </c>
      <c r="EH1058">
        <v>0</v>
      </c>
      <c r="EI1058">
        <v>104</v>
      </c>
      <c r="EJ1058" t="e">
        <f>VLOOKUP($A1058,таксономия!$1:$1048576,7,0)</f>
        <v>#N/A</v>
      </c>
      <c r="EK1058" t="e">
        <f>VLOOKUP($A1058,таксономия!$1:$1048576,8,0)</f>
        <v>#N/A</v>
      </c>
      <c r="EL1058" s="3" t="e">
        <f>VLOOKUP($A1058,таксономия!$1:$1048576,9,0)</f>
        <v>#N/A</v>
      </c>
      <c r="EM1058" t="e">
        <f>VLOOKUP($A1058,таксономия!$1:$1048576,10,0)</f>
        <v>#N/A</v>
      </c>
      <c r="EN1058" t="e">
        <f>VLOOKUP($A1058,таксономия!$1:$1048576,11,0)</f>
        <v>#N/A</v>
      </c>
      <c r="EO1058" t="e">
        <f>VLOOKUP($A1058,таксономия!$1:$1048576,12,0)</f>
        <v>#N/A</v>
      </c>
      <c r="EP1058" t="e">
        <f>VLOOKUP($A1058,таксономия!$1:$1048576,13,0)</f>
        <v>#N/A</v>
      </c>
      <c r="EQ1058" t="e">
        <f>VLOOKUP($A1058,таксономия!$1:$1048576,14,0)</f>
        <v>#N/A</v>
      </c>
    </row>
    <row r="1059" spans="1:147" x14ac:dyDescent="0.25">
      <c r="A1059" t="s">
        <v>1458</v>
      </c>
      <c r="C1059">
        <f t="shared" si="20"/>
        <v>1</v>
      </c>
      <c r="D1059" s="1">
        <v>1</v>
      </c>
      <c r="E1059">
        <v>0</v>
      </c>
      <c r="F1059">
        <v>0</v>
      </c>
      <c r="G1059">
        <v>0</v>
      </c>
      <c r="H1059">
        <v>0</v>
      </c>
      <c r="I1059">
        <v>0</v>
      </c>
      <c r="J1059" s="2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0</v>
      </c>
      <c r="CR1059">
        <v>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0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0</v>
      </c>
      <c r="DJ1059">
        <v>0</v>
      </c>
      <c r="DK1059">
        <v>0</v>
      </c>
      <c r="DL1059">
        <v>0</v>
      </c>
      <c r="DM1059">
        <v>0</v>
      </c>
      <c r="DN1059">
        <v>0</v>
      </c>
      <c r="DO1059">
        <v>0</v>
      </c>
      <c r="DP1059">
        <v>0</v>
      </c>
      <c r="DQ1059">
        <v>0</v>
      </c>
      <c r="DR1059">
        <v>0</v>
      </c>
      <c r="DS1059">
        <v>0</v>
      </c>
      <c r="DT1059">
        <v>0</v>
      </c>
      <c r="DU1059">
        <v>0</v>
      </c>
      <c r="DV1059">
        <v>0</v>
      </c>
      <c r="DW1059">
        <v>0</v>
      </c>
      <c r="DX1059">
        <v>0</v>
      </c>
      <c r="DY1059">
        <v>0</v>
      </c>
      <c r="DZ1059">
        <v>0</v>
      </c>
      <c r="EA1059">
        <v>0</v>
      </c>
      <c r="EB1059">
        <v>0</v>
      </c>
      <c r="EC1059">
        <v>0</v>
      </c>
      <c r="ED1059">
        <v>0</v>
      </c>
      <c r="EE1059">
        <v>0</v>
      </c>
      <c r="EF1059">
        <v>0</v>
      </c>
      <c r="EG1059">
        <v>0</v>
      </c>
      <c r="EH1059">
        <v>0</v>
      </c>
      <c r="EI1059">
        <v>112</v>
      </c>
      <c r="EJ1059" t="e">
        <f>VLOOKUP($A1059,таксономия!$1:$1048576,7,0)</f>
        <v>#N/A</v>
      </c>
      <c r="EK1059" t="e">
        <f>VLOOKUP($A1059,таксономия!$1:$1048576,8,0)</f>
        <v>#N/A</v>
      </c>
      <c r="EL1059" s="3" t="e">
        <f>VLOOKUP($A1059,таксономия!$1:$1048576,9,0)</f>
        <v>#N/A</v>
      </c>
      <c r="EM1059" t="e">
        <f>VLOOKUP($A1059,таксономия!$1:$1048576,10,0)</f>
        <v>#N/A</v>
      </c>
      <c r="EN1059" t="e">
        <f>VLOOKUP($A1059,таксономия!$1:$1048576,11,0)</f>
        <v>#N/A</v>
      </c>
      <c r="EO1059" t="e">
        <f>VLOOKUP($A1059,таксономия!$1:$1048576,12,0)</f>
        <v>#N/A</v>
      </c>
      <c r="EP1059" t="e">
        <f>VLOOKUP($A1059,таксономия!$1:$1048576,13,0)</f>
        <v>#N/A</v>
      </c>
      <c r="EQ1059" t="e">
        <f>VLOOKUP($A1059,таксономия!$1:$1048576,14,0)</f>
        <v>#N/A</v>
      </c>
    </row>
    <row r="1060" spans="1:147" x14ac:dyDescent="0.25">
      <c r="A1060" t="s">
        <v>1459</v>
      </c>
      <c r="C1060">
        <f t="shared" si="20"/>
        <v>1</v>
      </c>
      <c r="D1060" s="1">
        <v>1</v>
      </c>
      <c r="E1060">
        <v>0</v>
      </c>
      <c r="F1060">
        <v>0</v>
      </c>
      <c r="G1060">
        <v>0</v>
      </c>
      <c r="H1060">
        <v>0</v>
      </c>
      <c r="I1060">
        <v>0</v>
      </c>
      <c r="J1060" s="2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0</v>
      </c>
      <c r="DL1060">
        <v>0</v>
      </c>
      <c r="DM1060">
        <v>0</v>
      </c>
      <c r="DN1060">
        <v>0</v>
      </c>
      <c r="DO1060">
        <v>0</v>
      </c>
      <c r="DP1060">
        <v>0</v>
      </c>
      <c r="DQ1060">
        <v>0</v>
      </c>
      <c r="DR1060">
        <v>0</v>
      </c>
      <c r="DS1060">
        <v>0</v>
      </c>
      <c r="DT1060">
        <v>0</v>
      </c>
      <c r="DU1060">
        <v>0</v>
      </c>
      <c r="DV1060">
        <v>0</v>
      </c>
      <c r="DW1060">
        <v>0</v>
      </c>
      <c r="DX1060">
        <v>0</v>
      </c>
      <c r="DY1060">
        <v>0</v>
      </c>
      <c r="DZ1060">
        <v>0</v>
      </c>
      <c r="EA1060">
        <v>0</v>
      </c>
      <c r="EB1060">
        <v>0</v>
      </c>
      <c r="EC1060">
        <v>0</v>
      </c>
      <c r="ED1060">
        <v>0</v>
      </c>
      <c r="EE1060">
        <v>0</v>
      </c>
      <c r="EF1060">
        <v>0</v>
      </c>
      <c r="EG1060">
        <v>0</v>
      </c>
      <c r="EH1060">
        <v>0</v>
      </c>
      <c r="EI1060">
        <v>104</v>
      </c>
      <c r="EJ1060" t="e">
        <f>VLOOKUP($A1060,таксономия!$1:$1048576,7,0)</f>
        <v>#N/A</v>
      </c>
      <c r="EK1060" t="e">
        <f>VLOOKUP($A1060,таксономия!$1:$1048576,8,0)</f>
        <v>#N/A</v>
      </c>
      <c r="EL1060" s="3" t="e">
        <f>VLOOKUP($A1060,таксономия!$1:$1048576,9,0)</f>
        <v>#N/A</v>
      </c>
      <c r="EM1060" t="e">
        <f>VLOOKUP($A1060,таксономия!$1:$1048576,10,0)</f>
        <v>#N/A</v>
      </c>
      <c r="EN1060" t="e">
        <f>VLOOKUP($A1060,таксономия!$1:$1048576,11,0)</f>
        <v>#N/A</v>
      </c>
      <c r="EO1060" t="e">
        <f>VLOOKUP($A1060,таксономия!$1:$1048576,12,0)</f>
        <v>#N/A</v>
      </c>
      <c r="EP1060" t="e">
        <f>VLOOKUP($A1060,таксономия!$1:$1048576,13,0)</f>
        <v>#N/A</v>
      </c>
      <c r="EQ1060" t="e">
        <f>VLOOKUP($A1060,таксономия!$1:$1048576,14,0)</f>
        <v>#N/A</v>
      </c>
    </row>
    <row r="1061" spans="1:147" x14ac:dyDescent="0.25">
      <c r="A1061" t="s">
        <v>1460</v>
      </c>
      <c r="C1061">
        <f t="shared" si="20"/>
        <v>1</v>
      </c>
      <c r="D1061" s="1">
        <v>1</v>
      </c>
      <c r="E1061">
        <v>0</v>
      </c>
      <c r="F1061">
        <v>0</v>
      </c>
      <c r="G1061">
        <v>0</v>
      </c>
      <c r="H1061">
        <v>0</v>
      </c>
      <c r="I1061">
        <v>0</v>
      </c>
      <c r="J1061" s="2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0</v>
      </c>
      <c r="CR1061">
        <v>0</v>
      </c>
      <c r="CS1061">
        <v>0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0</v>
      </c>
      <c r="DL1061">
        <v>0</v>
      </c>
      <c r="DM1061">
        <v>0</v>
      </c>
      <c r="DN1061">
        <v>0</v>
      </c>
      <c r="DO1061">
        <v>0</v>
      </c>
      <c r="DP1061">
        <v>0</v>
      </c>
      <c r="DQ1061">
        <v>0</v>
      </c>
      <c r="DR1061">
        <v>0</v>
      </c>
      <c r="DS1061">
        <v>0</v>
      </c>
      <c r="DT1061">
        <v>0</v>
      </c>
      <c r="DU1061">
        <v>0</v>
      </c>
      <c r="DV1061">
        <v>0</v>
      </c>
      <c r="DW1061">
        <v>0</v>
      </c>
      <c r="DX1061">
        <v>0</v>
      </c>
      <c r="DY1061">
        <v>0</v>
      </c>
      <c r="DZ1061">
        <v>0</v>
      </c>
      <c r="EA1061">
        <v>0</v>
      </c>
      <c r="EB1061">
        <v>0</v>
      </c>
      <c r="EC1061">
        <v>0</v>
      </c>
      <c r="ED1061">
        <v>0</v>
      </c>
      <c r="EE1061">
        <v>0</v>
      </c>
      <c r="EF1061">
        <v>0</v>
      </c>
      <c r="EG1061">
        <v>0</v>
      </c>
      <c r="EH1061">
        <v>0</v>
      </c>
      <c r="EI1061">
        <v>112</v>
      </c>
      <c r="EJ1061" t="e">
        <f>VLOOKUP($A1061,таксономия!$1:$1048576,7,0)</f>
        <v>#N/A</v>
      </c>
      <c r="EK1061" t="e">
        <f>VLOOKUP($A1061,таксономия!$1:$1048576,8,0)</f>
        <v>#N/A</v>
      </c>
      <c r="EL1061" s="3" t="e">
        <f>VLOOKUP($A1061,таксономия!$1:$1048576,9,0)</f>
        <v>#N/A</v>
      </c>
      <c r="EM1061" t="e">
        <f>VLOOKUP($A1061,таксономия!$1:$1048576,10,0)</f>
        <v>#N/A</v>
      </c>
      <c r="EN1061" t="e">
        <f>VLOOKUP($A1061,таксономия!$1:$1048576,11,0)</f>
        <v>#N/A</v>
      </c>
      <c r="EO1061" t="e">
        <f>VLOOKUP($A1061,таксономия!$1:$1048576,12,0)</f>
        <v>#N/A</v>
      </c>
      <c r="EP1061" t="e">
        <f>VLOOKUP($A1061,таксономия!$1:$1048576,13,0)</f>
        <v>#N/A</v>
      </c>
      <c r="EQ1061" t="e">
        <f>VLOOKUP($A1061,таксономия!$1:$1048576,14,0)</f>
        <v>#N/A</v>
      </c>
    </row>
    <row r="1062" spans="1:147" x14ac:dyDescent="0.25">
      <c r="A1062" t="s">
        <v>1461</v>
      </c>
      <c r="C1062">
        <f t="shared" si="20"/>
        <v>1</v>
      </c>
      <c r="D1062" s="1">
        <v>1</v>
      </c>
      <c r="E1062">
        <v>0</v>
      </c>
      <c r="F1062">
        <v>0</v>
      </c>
      <c r="G1062">
        <v>0</v>
      </c>
      <c r="H1062">
        <v>0</v>
      </c>
      <c r="I1062">
        <v>0</v>
      </c>
      <c r="J1062" s="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0</v>
      </c>
      <c r="DN1062">
        <v>0</v>
      </c>
      <c r="DO1062">
        <v>0</v>
      </c>
      <c r="DP1062">
        <v>0</v>
      </c>
      <c r="DQ1062">
        <v>0</v>
      </c>
      <c r="DR1062">
        <v>0</v>
      </c>
      <c r="DS1062">
        <v>0</v>
      </c>
      <c r="DT1062">
        <v>0</v>
      </c>
      <c r="DU1062">
        <v>0</v>
      </c>
      <c r="DV1062">
        <v>0</v>
      </c>
      <c r="DW1062">
        <v>0</v>
      </c>
      <c r="DX1062">
        <v>0</v>
      </c>
      <c r="DY1062">
        <v>0</v>
      </c>
      <c r="DZ1062">
        <v>0</v>
      </c>
      <c r="EA1062">
        <v>0</v>
      </c>
      <c r="EB1062">
        <v>0</v>
      </c>
      <c r="EC1062">
        <v>0</v>
      </c>
      <c r="ED1062">
        <v>0</v>
      </c>
      <c r="EE1062">
        <v>0</v>
      </c>
      <c r="EF1062">
        <v>0</v>
      </c>
      <c r="EG1062">
        <v>0</v>
      </c>
      <c r="EH1062">
        <v>0</v>
      </c>
      <c r="EI1062">
        <v>112</v>
      </c>
      <c r="EJ1062" t="e">
        <f>VLOOKUP($A1062,таксономия!$1:$1048576,7,0)</f>
        <v>#N/A</v>
      </c>
      <c r="EK1062" t="e">
        <f>VLOOKUP($A1062,таксономия!$1:$1048576,8,0)</f>
        <v>#N/A</v>
      </c>
      <c r="EL1062" s="3" t="e">
        <f>VLOOKUP($A1062,таксономия!$1:$1048576,9,0)</f>
        <v>#N/A</v>
      </c>
      <c r="EM1062" t="e">
        <f>VLOOKUP($A1062,таксономия!$1:$1048576,10,0)</f>
        <v>#N/A</v>
      </c>
      <c r="EN1062" t="e">
        <f>VLOOKUP($A1062,таксономия!$1:$1048576,11,0)</f>
        <v>#N/A</v>
      </c>
      <c r="EO1062" t="e">
        <f>VLOOKUP($A1062,таксономия!$1:$1048576,12,0)</f>
        <v>#N/A</v>
      </c>
      <c r="EP1062" t="e">
        <f>VLOOKUP($A1062,таксономия!$1:$1048576,13,0)</f>
        <v>#N/A</v>
      </c>
      <c r="EQ1062" t="e">
        <f>VLOOKUP($A1062,таксономия!$1:$1048576,14,0)</f>
        <v>#N/A</v>
      </c>
    </row>
    <row r="1063" spans="1:147" x14ac:dyDescent="0.25">
      <c r="A1063" t="s">
        <v>1462</v>
      </c>
      <c r="C1063">
        <f t="shared" si="20"/>
        <v>1</v>
      </c>
      <c r="D1063" s="1">
        <v>1</v>
      </c>
      <c r="E1063">
        <v>0</v>
      </c>
      <c r="F1063">
        <v>0</v>
      </c>
      <c r="G1063">
        <v>0</v>
      </c>
      <c r="H1063">
        <v>0</v>
      </c>
      <c r="I1063">
        <v>0</v>
      </c>
      <c r="J1063" s="2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0</v>
      </c>
      <c r="DJ1063">
        <v>0</v>
      </c>
      <c r="DK1063">
        <v>0</v>
      </c>
      <c r="DL1063">
        <v>0</v>
      </c>
      <c r="DM1063">
        <v>0</v>
      </c>
      <c r="DN1063">
        <v>0</v>
      </c>
      <c r="DO1063">
        <v>0</v>
      </c>
      <c r="DP1063">
        <v>0</v>
      </c>
      <c r="DQ1063">
        <v>0</v>
      </c>
      <c r="DR1063">
        <v>0</v>
      </c>
      <c r="DS1063">
        <v>0</v>
      </c>
      <c r="DT1063">
        <v>0</v>
      </c>
      <c r="DU1063">
        <v>0</v>
      </c>
      <c r="DV1063">
        <v>0</v>
      </c>
      <c r="DW1063">
        <v>0</v>
      </c>
      <c r="DX1063">
        <v>0</v>
      </c>
      <c r="DY1063">
        <v>0</v>
      </c>
      <c r="DZ1063">
        <v>0</v>
      </c>
      <c r="EA1063">
        <v>0</v>
      </c>
      <c r="EB1063">
        <v>0</v>
      </c>
      <c r="EC1063">
        <v>0</v>
      </c>
      <c r="ED1063">
        <v>0</v>
      </c>
      <c r="EE1063">
        <v>0</v>
      </c>
      <c r="EF1063">
        <v>0</v>
      </c>
      <c r="EG1063">
        <v>0</v>
      </c>
      <c r="EH1063">
        <v>0</v>
      </c>
      <c r="EI1063">
        <v>104</v>
      </c>
      <c r="EJ1063" t="e">
        <f>VLOOKUP($A1063,таксономия!$1:$1048576,7,0)</f>
        <v>#N/A</v>
      </c>
      <c r="EK1063" t="e">
        <f>VLOOKUP($A1063,таксономия!$1:$1048576,8,0)</f>
        <v>#N/A</v>
      </c>
      <c r="EL1063" s="3" t="e">
        <f>VLOOKUP($A1063,таксономия!$1:$1048576,9,0)</f>
        <v>#N/A</v>
      </c>
      <c r="EM1063" t="e">
        <f>VLOOKUP($A1063,таксономия!$1:$1048576,10,0)</f>
        <v>#N/A</v>
      </c>
      <c r="EN1063" t="e">
        <f>VLOOKUP($A1063,таксономия!$1:$1048576,11,0)</f>
        <v>#N/A</v>
      </c>
      <c r="EO1063" t="e">
        <f>VLOOKUP($A1063,таксономия!$1:$1048576,12,0)</f>
        <v>#N/A</v>
      </c>
      <c r="EP1063" t="e">
        <f>VLOOKUP($A1063,таксономия!$1:$1048576,13,0)</f>
        <v>#N/A</v>
      </c>
      <c r="EQ1063" t="e">
        <f>VLOOKUP($A1063,таксономия!$1:$1048576,14,0)</f>
        <v>#N/A</v>
      </c>
    </row>
    <row r="1064" spans="1:147" x14ac:dyDescent="0.25">
      <c r="A1064" t="s">
        <v>1464</v>
      </c>
      <c r="C1064">
        <f t="shared" si="20"/>
        <v>1</v>
      </c>
      <c r="D1064" s="1">
        <v>1</v>
      </c>
      <c r="E1064">
        <v>0</v>
      </c>
      <c r="F1064">
        <v>0</v>
      </c>
      <c r="G1064">
        <v>0</v>
      </c>
      <c r="H1064">
        <v>0</v>
      </c>
      <c r="I1064">
        <v>0</v>
      </c>
      <c r="J1064" s="2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0</v>
      </c>
      <c r="DD1064">
        <v>0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  <c r="DM1064">
        <v>0</v>
      </c>
      <c r="DN1064">
        <v>0</v>
      </c>
      <c r="DO1064">
        <v>0</v>
      </c>
      <c r="DP1064">
        <v>0</v>
      </c>
      <c r="DQ1064">
        <v>0</v>
      </c>
      <c r="DR1064">
        <v>0</v>
      </c>
      <c r="DS1064">
        <v>0</v>
      </c>
      <c r="DT1064">
        <v>0</v>
      </c>
      <c r="DU1064">
        <v>0</v>
      </c>
      <c r="DV1064">
        <v>0</v>
      </c>
      <c r="DW1064">
        <v>0</v>
      </c>
      <c r="DX1064">
        <v>0</v>
      </c>
      <c r="DY1064">
        <v>0</v>
      </c>
      <c r="DZ1064">
        <v>0</v>
      </c>
      <c r="EA1064">
        <v>0</v>
      </c>
      <c r="EB1064">
        <v>0</v>
      </c>
      <c r="EC1064">
        <v>0</v>
      </c>
      <c r="ED1064">
        <v>0</v>
      </c>
      <c r="EE1064">
        <v>0</v>
      </c>
      <c r="EF1064">
        <v>0</v>
      </c>
      <c r="EG1064">
        <v>0</v>
      </c>
      <c r="EH1064">
        <v>0</v>
      </c>
      <c r="EI1064">
        <v>101</v>
      </c>
      <c r="EJ1064" t="str">
        <f>VLOOKUP($A1064,таксономия!$1:$1048576,7,0)</f>
        <v>Bacteria</v>
      </c>
      <c r="EK1064" t="str">
        <f>VLOOKUP($A1064,таксономия!$1:$1048576,8,0)</f>
        <v xml:space="preserve"> Proteobacteria</v>
      </c>
      <c r="EL1064" s="3" t="str">
        <f>VLOOKUP($A1064,таксономия!$1:$1048576,9,0)</f>
        <v xml:space="preserve"> Alphaproteobacteria</v>
      </c>
      <c r="EM1064" t="str">
        <f>VLOOKUP($A1064,таксономия!$1:$1048576,10,0)</f>
        <v xml:space="preserve"> Rhizobiales</v>
      </c>
      <c r="EN1064" t="str">
        <f>VLOOKUP($A1064,таксономия!$1:$1048576,11,0)</f>
        <v>Rhizobiaceae</v>
      </c>
      <c r="EO1064" t="str">
        <f>VLOOKUP($A1064,таксономия!$1:$1048576,12,0)</f>
        <v xml:space="preserve"> Sinorhizobium/Ensifer group</v>
      </c>
      <c r="EP1064" t="str">
        <f>VLOOKUP($A1064,таксономия!$1:$1048576,13,0)</f>
        <v xml:space="preserve"> Sinorhizobium.</v>
      </c>
      <c r="EQ1064">
        <f>VLOOKUP($A1064,таксономия!$1:$1048576,14,0)</f>
        <v>0</v>
      </c>
    </row>
    <row r="1065" spans="1:147" x14ac:dyDescent="0.25">
      <c r="A1065" t="s">
        <v>1465</v>
      </c>
      <c r="C1065">
        <f t="shared" si="20"/>
        <v>1</v>
      </c>
      <c r="D1065" s="1">
        <v>1</v>
      </c>
      <c r="E1065">
        <v>0</v>
      </c>
      <c r="F1065">
        <v>0</v>
      </c>
      <c r="G1065">
        <v>0</v>
      </c>
      <c r="H1065">
        <v>0</v>
      </c>
      <c r="I1065">
        <v>0</v>
      </c>
      <c r="J1065" s="2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0</v>
      </c>
      <c r="DL1065">
        <v>0</v>
      </c>
      <c r="DM1065">
        <v>0</v>
      </c>
      <c r="DN1065">
        <v>0</v>
      </c>
      <c r="DO1065">
        <v>0</v>
      </c>
      <c r="DP1065">
        <v>0</v>
      </c>
      <c r="DQ1065">
        <v>0</v>
      </c>
      <c r="DR1065">
        <v>0</v>
      </c>
      <c r="DS1065">
        <v>0</v>
      </c>
      <c r="DT1065">
        <v>0</v>
      </c>
      <c r="DU1065">
        <v>0</v>
      </c>
      <c r="DV1065">
        <v>0</v>
      </c>
      <c r="DW1065">
        <v>0</v>
      </c>
      <c r="DX1065">
        <v>0</v>
      </c>
      <c r="DY1065">
        <v>0</v>
      </c>
      <c r="DZ1065">
        <v>0</v>
      </c>
      <c r="EA1065">
        <v>0</v>
      </c>
      <c r="EB1065">
        <v>0</v>
      </c>
      <c r="EC1065">
        <v>0</v>
      </c>
      <c r="ED1065">
        <v>0</v>
      </c>
      <c r="EE1065">
        <v>0</v>
      </c>
      <c r="EF1065">
        <v>0</v>
      </c>
      <c r="EG1065">
        <v>0</v>
      </c>
      <c r="EH1065">
        <v>0</v>
      </c>
      <c r="EI1065">
        <v>107</v>
      </c>
      <c r="EJ1065" t="str">
        <f>VLOOKUP($A1065,таксономия!$1:$1048576,7,0)</f>
        <v>Bacteria</v>
      </c>
      <c r="EK1065" t="str">
        <f>VLOOKUP($A1065,таксономия!$1:$1048576,8,0)</f>
        <v xml:space="preserve"> Proteobacteria</v>
      </c>
      <c r="EL1065" s="3" t="str">
        <f>VLOOKUP($A1065,таксономия!$1:$1048576,9,0)</f>
        <v xml:space="preserve"> Alphaproteobacteria</v>
      </c>
      <c r="EM1065" t="str">
        <f>VLOOKUP($A1065,таксономия!$1:$1048576,10,0)</f>
        <v xml:space="preserve"> Rhizobiales</v>
      </c>
      <c r="EN1065" t="str">
        <f>VLOOKUP($A1065,таксономия!$1:$1048576,11,0)</f>
        <v>Rhizobiaceae</v>
      </c>
      <c r="EO1065" t="str">
        <f>VLOOKUP($A1065,таксономия!$1:$1048576,12,0)</f>
        <v xml:space="preserve"> Sinorhizobium/Ensifer group</v>
      </c>
      <c r="EP1065" t="str">
        <f>VLOOKUP($A1065,таксономия!$1:$1048576,13,0)</f>
        <v xml:space="preserve"> Sinorhizobium.</v>
      </c>
      <c r="EQ1065">
        <f>VLOOKUP($A1065,таксономия!$1:$1048576,14,0)</f>
        <v>0</v>
      </c>
    </row>
    <row r="1066" spans="1:147" x14ac:dyDescent="0.25">
      <c r="A1066" t="s">
        <v>1466</v>
      </c>
      <c r="C1066">
        <f t="shared" si="20"/>
        <v>1</v>
      </c>
      <c r="D1066" s="1">
        <v>1</v>
      </c>
      <c r="E1066">
        <v>0</v>
      </c>
      <c r="F1066">
        <v>0</v>
      </c>
      <c r="G1066">
        <v>0</v>
      </c>
      <c r="H1066">
        <v>0</v>
      </c>
      <c r="I1066">
        <v>0</v>
      </c>
      <c r="J1066" s="2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0</v>
      </c>
      <c r="DE1066">
        <v>0</v>
      </c>
      <c r="DF1066">
        <v>0</v>
      </c>
      <c r="DG1066">
        <v>0</v>
      </c>
      <c r="DH1066">
        <v>0</v>
      </c>
      <c r="DI1066">
        <v>0</v>
      </c>
      <c r="DJ1066">
        <v>0</v>
      </c>
      <c r="DK1066">
        <v>0</v>
      </c>
      <c r="DL1066">
        <v>0</v>
      </c>
      <c r="DM1066">
        <v>0</v>
      </c>
      <c r="DN1066">
        <v>0</v>
      </c>
      <c r="DO1066">
        <v>0</v>
      </c>
      <c r="DP1066">
        <v>0</v>
      </c>
      <c r="DQ1066">
        <v>0</v>
      </c>
      <c r="DR1066">
        <v>0</v>
      </c>
      <c r="DS1066">
        <v>0</v>
      </c>
      <c r="DT1066">
        <v>0</v>
      </c>
      <c r="DU1066">
        <v>0</v>
      </c>
      <c r="DV1066">
        <v>0</v>
      </c>
      <c r="DW1066">
        <v>0</v>
      </c>
      <c r="DX1066">
        <v>0</v>
      </c>
      <c r="DY1066">
        <v>0</v>
      </c>
      <c r="DZ1066">
        <v>0</v>
      </c>
      <c r="EA1066">
        <v>0</v>
      </c>
      <c r="EB1066">
        <v>0</v>
      </c>
      <c r="EC1066">
        <v>0</v>
      </c>
      <c r="ED1066">
        <v>0</v>
      </c>
      <c r="EE1066">
        <v>0</v>
      </c>
      <c r="EF1066">
        <v>0</v>
      </c>
      <c r="EG1066">
        <v>0</v>
      </c>
      <c r="EH1066">
        <v>0</v>
      </c>
      <c r="EI1066">
        <v>78</v>
      </c>
      <c r="EJ1066" t="str">
        <f>VLOOKUP($A1066,таксономия!$1:$1048576,7,0)</f>
        <v>Bacteria</v>
      </c>
      <c r="EK1066" t="str">
        <f>VLOOKUP($A1066,таксономия!$1:$1048576,8,0)</f>
        <v xml:space="preserve"> Actinobacteria</v>
      </c>
      <c r="EL1066" s="3" t="str">
        <f>VLOOKUP($A1066,таксономия!$1:$1048576,9,0)</f>
        <v xml:space="preserve"> Actinomycetales</v>
      </c>
      <c r="EM1066" t="str">
        <f>VLOOKUP($A1066,таксономия!$1:$1048576,10,0)</f>
        <v xml:space="preserve"> Actinomycetaceae</v>
      </c>
      <c r="EN1066" t="str">
        <f>VLOOKUP($A1066,таксономия!$1:$1048576,11,0)</f>
        <v>Actinomyces.</v>
      </c>
      <c r="EO1066">
        <f>VLOOKUP($A1066,таксономия!$1:$1048576,12,0)</f>
        <v>0</v>
      </c>
      <c r="EP1066">
        <f>VLOOKUP($A1066,таксономия!$1:$1048576,13,0)</f>
        <v>0</v>
      </c>
      <c r="EQ1066">
        <f>VLOOKUP($A1066,таксономия!$1:$1048576,14,0)</f>
        <v>0</v>
      </c>
    </row>
    <row r="1067" spans="1:147" x14ac:dyDescent="0.25">
      <c r="A1067" t="s">
        <v>1467</v>
      </c>
      <c r="C1067">
        <f t="shared" si="20"/>
        <v>1</v>
      </c>
      <c r="D1067" s="1">
        <v>1</v>
      </c>
      <c r="E1067">
        <v>0</v>
      </c>
      <c r="F1067">
        <v>0</v>
      </c>
      <c r="G1067">
        <v>0</v>
      </c>
      <c r="H1067">
        <v>0</v>
      </c>
      <c r="I1067">
        <v>0</v>
      </c>
      <c r="J1067" s="2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v>0</v>
      </c>
      <c r="CR1067">
        <v>0</v>
      </c>
      <c r="CS1067">
        <v>0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0</v>
      </c>
      <c r="DJ1067">
        <v>0</v>
      </c>
      <c r="DK1067">
        <v>0</v>
      </c>
      <c r="DL1067">
        <v>0</v>
      </c>
      <c r="DM1067">
        <v>0</v>
      </c>
      <c r="DN1067">
        <v>0</v>
      </c>
      <c r="DO1067">
        <v>0</v>
      </c>
      <c r="DP1067">
        <v>0</v>
      </c>
      <c r="DQ1067">
        <v>0</v>
      </c>
      <c r="DR1067">
        <v>0</v>
      </c>
      <c r="DS1067">
        <v>0</v>
      </c>
      <c r="DT1067">
        <v>0</v>
      </c>
      <c r="DU1067">
        <v>0</v>
      </c>
      <c r="DV1067">
        <v>0</v>
      </c>
      <c r="DW1067">
        <v>0</v>
      </c>
      <c r="DX1067">
        <v>0</v>
      </c>
      <c r="DY1067">
        <v>0</v>
      </c>
      <c r="DZ1067">
        <v>0</v>
      </c>
      <c r="EA1067">
        <v>0</v>
      </c>
      <c r="EB1067">
        <v>0</v>
      </c>
      <c r="EC1067">
        <v>0</v>
      </c>
      <c r="ED1067">
        <v>0</v>
      </c>
      <c r="EE1067">
        <v>0</v>
      </c>
      <c r="EF1067">
        <v>0</v>
      </c>
      <c r="EG1067">
        <v>0</v>
      </c>
      <c r="EH1067">
        <v>0</v>
      </c>
      <c r="EI1067">
        <v>108</v>
      </c>
      <c r="EJ1067" t="str">
        <f>VLOOKUP($A1067,таксономия!$1:$1048576,7,0)</f>
        <v>Bacteria</v>
      </c>
      <c r="EK1067" t="str">
        <f>VLOOKUP($A1067,таксономия!$1:$1048576,8,0)</f>
        <v xml:space="preserve"> Synergistetes</v>
      </c>
      <c r="EL1067" s="3" t="str">
        <f>VLOOKUP($A1067,таксономия!$1:$1048576,9,0)</f>
        <v xml:space="preserve"> Synergistia</v>
      </c>
      <c r="EM1067" t="str">
        <f>VLOOKUP($A1067,таксономия!$1:$1048576,10,0)</f>
        <v xml:space="preserve"> Synergistales</v>
      </c>
      <c r="EN1067" t="str">
        <f>VLOOKUP($A1067,таксономия!$1:$1048576,11,0)</f>
        <v xml:space="preserve"> Synergistaceae</v>
      </c>
      <c r="EO1067" t="str">
        <f>VLOOKUP($A1067,таксономия!$1:$1048576,12,0)</f>
        <v>Synergistes.</v>
      </c>
      <c r="EP1067">
        <f>VLOOKUP($A1067,таксономия!$1:$1048576,13,0)</f>
        <v>0</v>
      </c>
      <c r="EQ1067">
        <f>VLOOKUP($A1067,таксономия!$1:$1048576,14,0)</f>
        <v>0</v>
      </c>
    </row>
    <row r="1068" spans="1:147" x14ac:dyDescent="0.25">
      <c r="A1068" t="s">
        <v>1469</v>
      </c>
      <c r="C1068">
        <f t="shared" si="20"/>
        <v>1</v>
      </c>
      <c r="D1068" s="1">
        <v>1</v>
      </c>
      <c r="E1068">
        <v>0</v>
      </c>
      <c r="F1068">
        <v>0</v>
      </c>
      <c r="G1068">
        <v>0</v>
      </c>
      <c r="H1068">
        <v>0</v>
      </c>
      <c r="I1068">
        <v>0</v>
      </c>
      <c r="J1068" s="2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0</v>
      </c>
      <c r="DD1068">
        <v>0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  <c r="DM1068">
        <v>0</v>
      </c>
      <c r="DN1068">
        <v>0</v>
      </c>
      <c r="DO1068">
        <v>0</v>
      </c>
      <c r="DP1068">
        <v>0</v>
      </c>
      <c r="DQ1068">
        <v>0</v>
      </c>
      <c r="DR1068">
        <v>0</v>
      </c>
      <c r="DS1068">
        <v>0</v>
      </c>
      <c r="DT1068">
        <v>0</v>
      </c>
      <c r="DU1068">
        <v>0</v>
      </c>
      <c r="DV1068">
        <v>0</v>
      </c>
      <c r="DW1068">
        <v>0</v>
      </c>
      <c r="DX1068">
        <v>0</v>
      </c>
      <c r="DY1068">
        <v>0</v>
      </c>
      <c r="DZ1068">
        <v>0</v>
      </c>
      <c r="EA1068">
        <v>0</v>
      </c>
      <c r="EB1068">
        <v>0</v>
      </c>
      <c r="EC1068">
        <v>0</v>
      </c>
      <c r="ED1068">
        <v>0</v>
      </c>
      <c r="EE1068">
        <v>0</v>
      </c>
      <c r="EF1068">
        <v>0</v>
      </c>
      <c r="EG1068">
        <v>0</v>
      </c>
      <c r="EH1068">
        <v>0</v>
      </c>
      <c r="EI1068">
        <v>101</v>
      </c>
      <c r="EJ1068" t="str">
        <f>VLOOKUP($A1068,таксономия!$1:$1048576,7,0)</f>
        <v>Bacteria</v>
      </c>
      <c r="EK1068" t="str">
        <f>VLOOKUP($A1068,таксономия!$1:$1048576,8,0)</f>
        <v xml:space="preserve"> Firmicutes</v>
      </c>
      <c r="EL1068" s="3" t="str">
        <f>VLOOKUP($A1068,таксономия!$1:$1048576,9,0)</f>
        <v xml:space="preserve"> Bacilli</v>
      </c>
      <c r="EM1068" t="str">
        <f>VLOOKUP($A1068,таксономия!$1:$1048576,10,0)</f>
        <v xml:space="preserve"> Bacillales</v>
      </c>
      <c r="EN1068" t="str">
        <f>VLOOKUP($A1068,таксономия!$1:$1048576,11,0)</f>
        <v xml:space="preserve"> Bacillaceae</v>
      </c>
      <c r="EO1068" t="str">
        <f>VLOOKUP($A1068,таксономия!$1:$1048576,12,0)</f>
        <v xml:space="preserve"> Bacillus.</v>
      </c>
      <c r="EP1068">
        <f>VLOOKUP($A1068,таксономия!$1:$1048576,13,0)</f>
        <v>0</v>
      </c>
      <c r="EQ1068">
        <f>VLOOKUP($A1068,таксономия!$1:$1048576,14,0)</f>
        <v>0</v>
      </c>
    </row>
    <row r="1069" spans="1:147" x14ac:dyDescent="0.25">
      <c r="A1069" t="s">
        <v>1472</v>
      </c>
      <c r="C1069">
        <f t="shared" si="20"/>
        <v>1</v>
      </c>
      <c r="D1069" s="1">
        <v>1</v>
      </c>
      <c r="E1069">
        <v>0</v>
      </c>
      <c r="F1069">
        <v>0</v>
      </c>
      <c r="G1069">
        <v>0</v>
      </c>
      <c r="H1069">
        <v>0</v>
      </c>
      <c r="I1069">
        <v>0</v>
      </c>
      <c r="J1069" s="2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0</v>
      </c>
      <c r="CR1069">
        <v>0</v>
      </c>
      <c r="CS1069">
        <v>0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0</v>
      </c>
      <c r="DC1069">
        <v>0</v>
      </c>
      <c r="DD1069">
        <v>0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0</v>
      </c>
      <c r="DL1069">
        <v>0</v>
      </c>
      <c r="DM1069">
        <v>0</v>
      </c>
      <c r="DN1069">
        <v>0</v>
      </c>
      <c r="DO1069">
        <v>0</v>
      </c>
      <c r="DP1069">
        <v>0</v>
      </c>
      <c r="DQ1069">
        <v>0</v>
      </c>
      <c r="DR1069">
        <v>0</v>
      </c>
      <c r="DS1069">
        <v>0</v>
      </c>
      <c r="DT1069">
        <v>0</v>
      </c>
      <c r="DU1069">
        <v>0</v>
      </c>
      <c r="DV1069">
        <v>0</v>
      </c>
      <c r="DW1069">
        <v>0</v>
      </c>
      <c r="DX1069">
        <v>0</v>
      </c>
      <c r="DY1069">
        <v>0</v>
      </c>
      <c r="DZ1069">
        <v>0</v>
      </c>
      <c r="EA1069">
        <v>0</v>
      </c>
      <c r="EB1069">
        <v>0</v>
      </c>
      <c r="EC1069">
        <v>0</v>
      </c>
      <c r="ED1069">
        <v>0</v>
      </c>
      <c r="EE1069">
        <v>0</v>
      </c>
      <c r="EF1069">
        <v>0</v>
      </c>
      <c r="EG1069">
        <v>0</v>
      </c>
      <c r="EH1069">
        <v>0</v>
      </c>
      <c r="EI1069">
        <v>108</v>
      </c>
      <c r="EJ1069" t="str">
        <f>VLOOKUP($A1069,таксономия!$1:$1048576,7,0)</f>
        <v>Bacteria</v>
      </c>
      <c r="EK1069" t="str">
        <f>VLOOKUP($A1069,таксономия!$1:$1048576,8,0)</f>
        <v xml:space="preserve"> Proteobacteria</v>
      </c>
      <c r="EL1069" s="3" t="str">
        <f>VLOOKUP($A1069,таксономия!$1:$1048576,9,0)</f>
        <v xml:space="preserve"> Gammaproteobacteria</v>
      </c>
      <c r="EM1069" t="str">
        <f>VLOOKUP($A1069,таксономия!$1:$1048576,10,0)</f>
        <v xml:space="preserve"> Enterobacteriales</v>
      </c>
      <c r="EN1069" t="str">
        <f>VLOOKUP($A1069,таксономия!$1:$1048576,11,0)</f>
        <v>Enterobacteriaceae</v>
      </c>
      <c r="EO1069" t="str">
        <f>VLOOKUP($A1069,таксономия!$1:$1048576,12,0)</f>
        <v xml:space="preserve"> Yokenella.</v>
      </c>
      <c r="EP1069">
        <f>VLOOKUP($A1069,таксономия!$1:$1048576,13,0)</f>
        <v>0</v>
      </c>
      <c r="EQ1069">
        <f>VLOOKUP($A1069,таксономия!$1:$1048576,14,0)</f>
        <v>0</v>
      </c>
    </row>
    <row r="1070" spans="1:147" x14ac:dyDescent="0.25">
      <c r="A1070" t="s">
        <v>1473</v>
      </c>
      <c r="C1070">
        <f t="shared" si="20"/>
        <v>1</v>
      </c>
      <c r="D1070" s="1">
        <v>1</v>
      </c>
      <c r="E1070">
        <v>0</v>
      </c>
      <c r="F1070">
        <v>0</v>
      </c>
      <c r="G1070">
        <v>0</v>
      </c>
      <c r="H1070">
        <v>0</v>
      </c>
      <c r="I1070">
        <v>0</v>
      </c>
      <c r="J1070" s="2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0</v>
      </c>
      <c r="DL1070">
        <v>0</v>
      </c>
      <c r="DM1070">
        <v>0</v>
      </c>
      <c r="DN1070">
        <v>0</v>
      </c>
      <c r="DO1070">
        <v>0</v>
      </c>
      <c r="DP1070">
        <v>0</v>
      </c>
      <c r="DQ1070">
        <v>0</v>
      </c>
      <c r="DR1070">
        <v>0</v>
      </c>
      <c r="DS1070">
        <v>0</v>
      </c>
      <c r="DT1070">
        <v>0</v>
      </c>
      <c r="DU1070">
        <v>0</v>
      </c>
      <c r="DV1070">
        <v>0</v>
      </c>
      <c r="DW1070">
        <v>0</v>
      </c>
      <c r="DX1070">
        <v>0</v>
      </c>
      <c r="DY1070">
        <v>0</v>
      </c>
      <c r="DZ1070">
        <v>0</v>
      </c>
      <c r="EA1070">
        <v>0</v>
      </c>
      <c r="EB1070">
        <v>0</v>
      </c>
      <c r="EC1070">
        <v>0</v>
      </c>
      <c r="ED1070">
        <v>0</v>
      </c>
      <c r="EE1070">
        <v>0</v>
      </c>
      <c r="EF1070">
        <v>0</v>
      </c>
      <c r="EG1070">
        <v>0</v>
      </c>
      <c r="EH1070">
        <v>0</v>
      </c>
      <c r="EI1070">
        <v>86</v>
      </c>
      <c r="EJ1070" t="str">
        <f>VLOOKUP($A1070,таксономия!$1:$1048576,7,0)</f>
        <v>Bacteria</v>
      </c>
      <c r="EK1070" t="str">
        <f>VLOOKUP($A1070,таксономия!$1:$1048576,8,0)</f>
        <v xml:space="preserve"> Firmicutes</v>
      </c>
      <c r="EL1070" s="3" t="str">
        <f>VLOOKUP($A1070,таксономия!$1:$1048576,9,0)</f>
        <v xml:space="preserve"> Bacilli</v>
      </c>
      <c r="EM1070" t="str">
        <f>VLOOKUP($A1070,таксономия!$1:$1048576,10,0)</f>
        <v xml:space="preserve"> Lactobacillales</v>
      </c>
      <c r="EN1070" t="str">
        <f>VLOOKUP($A1070,таксономия!$1:$1048576,11,0)</f>
        <v xml:space="preserve"> Lactobacillaceae</v>
      </c>
      <c r="EO1070" t="str">
        <f>VLOOKUP($A1070,таксономия!$1:$1048576,12,0)</f>
        <v>Lactobacillus.</v>
      </c>
      <c r="EP1070">
        <f>VLOOKUP($A1070,таксономия!$1:$1048576,13,0)</f>
        <v>0</v>
      </c>
      <c r="EQ1070">
        <f>VLOOKUP($A1070,таксономия!$1:$1048576,14,0)</f>
        <v>0</v>
      </c>
    </row>
    <row r="1071" spans="1:147" x14ac:dyDescent="0.25">
      <c r="A1071" t="s">
        <v>1476</v>
      </c>
      <c r="C1071">
        <f t="shared" si="20"/>
        <v>1</v>
      </c>
      <c r="D1071" s="1">
        <v>1</v>
      </c>
      <c r="E1071">
        <v>0</v>
      </c>
      <c r="F1071">
        <v>0</v>
      </c>
      <c r="G1071">
        <v>0</v>
      </c>
      <c r="H1071">
        <v>0</v>
      </c>
      <c r="I1071">
        <v>0</v>
      </c>
      <c r="J1071" s="2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0</v>
      </c>
      <c r="DL1071">
        <v>0</v>
      </c>
      <c r="DM1071">
        <v>0</v>
      </c>
      <c r="DN1071">
        <v>0</v>
      </c>
      <c r="DO1071">
        <v>0</v>
      </c>
      <c r="DP1071">
        <v>0</v>
      </c>
      <c r="DQ1071">
        <v>0</v>
      </c>
      <c r="DR1071">
        <v>0</v>
      </c>
      <c r="DS1071">
        <v>0</v>
      </c>
      <c r="DT1071">
        <v>0</v>
      </c>
      <c r="DU1071">
        <v>0</v>
      </c>
      <c r="DV1071">
        <v>0</v>
      </c>
      <c r="DW1071">
        <v>0</v>
      </c>
      <c r="DX1071">
        <v>0</v>
      </c>
      <c r="DY1071">
        <v>0</v>
      </c>
      <c r="DZ1071">
        <v>0</v>
      </c>
      <c r="EA1071">
        <v>0</v>
      </c>
      <c r="EB1071">
        <v>0</v>
      </c>
      <c r="EC1071">
        <v>0</v>
      </c>
      <c r="ED1071">
        <v>0</v>
      </c>
      <c r="EE1071">
        <v>0</v>
      </c>
      <c r="EF1071">
        <v>0</v>
      </c>
      <c r="EG1071">
        <v>0</v>
      </c>
      <c r="EH1071">
        <v>0</v>
      </c>
      <c r="EI1071">
        <v>97</v>
      </c>
      <c r="EJ1071" t="e">
        <f>VLOOKUP($A1071,таксономия!$1:$1048576,7,0)</f>
        <v>#N/A</v>
      </c>
      <c r="EK1071" t="e">
        <f>VLOOKUP($A1071,таксономия!$1:$1048576,8,0)</f>
        <v>#N/A</v>
      </c>
      <c r="EL1071" s="3" t="e">
        <f>VLOOKUP($A1071,таксономия!$1:$1048576,9,0)</f>
        <v>#N/A</v>
      </c>
      <c r="EM1071" t="e">
        <f>VLOOKUP($A1071,таксономия!$1:$1048576,10,0)</f>
        <v>#N/A</v>
      </c>
      <c r="EN1071" t="e">
        <f>VLOOKUP($A1071,таксономия!$1:$1048576,11,0)</f>
        <v>#N/A</v>
      </c>
      <c r="EO1071" t="e">
        <f>VLOOKUP($A1071,таксономия!$1:$1048576,12,0)</f>
        <v>#N/A</v>
      </c>
      <c r="EP1071" t="e">
        <f>VLOOKUP($A1071,таксономия!$1:$1048576,13,0)</f>
        <v>#N/A</v>
      </c>
      <c r="EQ1071" t="e">
        <f>VLOOKUP($A1071,таксономия!$1:$1048576,14,0)</f>
        <v>#N/A</v>
      </c>
    </row>
    <row r="1072" spans="1:147" x14ac:dyDescent="0.25">
      <c r="A1072" t="s">
        <v>1478</v>
      </c>
      <c r="C1072">
        <f t="shared" si="20"/>
        <v>1</v>
      </c>
      <c r="D1072" s="1">
        <v>1</v>
      </c>
      <c r="E1072">
        <v>0</v>
      </c>
      <c r="F1072">
        <v>0</v>
      </c>
      <c r="G1072">
        <v>0</v>
      </c>
      <c r="H1072">
        <v>0</v>
      </c>
      <c r="I1072">
        <v>0</v>
      </c>
      <c r="J1072" s="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0</v>
      </c>
      <c r="DB1072">
        <v>0</v>
      </c>
      <c r="DC1072">
        <v>0</v>
      </c>
      <c r="DD1072">
        <v>0</v>
      </c>
      <c r="DE1072"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  <c r="DM1072">
        <v>0</v>
      </c>
      <c r="DN1072">
        <v>0</v>
      </c>
      <c r="DO1072">
        <v>0</v>
      </c>
      <c r="DP1072">
        <v>0</v>
      </c>
      <c r="DQ1072">
        <v>0</v>
      </c>
      <c r="DR1072">
        <v>0</v>
      </c>
      <c r="DS1072">
        <v>0</v>
      </c>
      <c r="DT1072">
        <v>0</v>
      </c>
      <c r="DU1072">
        <v>0</v>
      </c>
      <c r="DV1072">
        <v>0</v>
      </c>
      <c r="DW1072">
        <v>0</v>
      </c>
      <c r="DX1072">
        <v>0</v>
      </c>
      <c r="DY1072">
        <v>0</v>
      </c>
      <c r="DZ1072">
        <v>0</v>
      </c>
      <c r="EA1072">
        <v>0</v>
      </c>
      <c r="EB1072">
        <v>0</v>
      </c>
      <c r="EC1072">
        <v>0</v>
      </c>
      <c r="ED1072">
        <v>0</v>
      </c>
      <c r="EE1072">
        <v>0</v>
      </c>
      <c r="EF1072">
        <v>0</v>
      </c>
      <c r="EG1072">
        <v>0</v>
      </c>
      <c r="EH1072">
        <v>0</v>
      </c>
      <c r="EI1072">
        <v>100</v>
      </c>
      <c r="EJ1072" t="str">
        <f>VLOOKUP($A1072,таксономия!$1:$1048576,7,0)</f>
        <v>Bacteria</v>
      </c>
      <c r="EK1072" t="str">
        <f>VLOOKUP($A1072,таксономия!$1:$1048576,8,0)</f>
        <v xml:space="preserve"> Actinobacteria</v>
      </c>
      <c r="EL1072" s="3" t="str">
        <f>VLOOKUP($A1072,таксономия!$1:$1048576,9,0)</f>
        <v xml:space="preserve"> Thermoleophilia</v>
      </c>
      <c r="EM1072" t="str">
        <f>VLOOKUP($A1072,таксономия!$1:$1048576,10,0)</f>
        <v xml:space="preserve"> Solirubrobacterales</v>
      </c>
      <c r="EN1072" t="str">
        <f>VLOOKUP($A1072,таксономия!$1:$1048576,11,0)</f>
        <v>Patulibacteraceae</v>
      </c>
      <c r="EO1072" t="str">
        <f>VLOOKUP($A1072,таксономия!$1:$1048576,12,0)</f>
        <v xml:space="preserve"> Patulibacter.</v>
      </c>
      <c r="EP1072">
        <f>VLOOKUP($A1072,таксономия!$1:$1048576,13,0)</f>
        <v>0</v>
      </c>
      <c r="EQ1072">
        <f>VLOOKUP($A1072,таксономия!$1:$1048576,14,0)</f>
        <v>0</v>
      </c>
    </row>
    <row r="1073" spans="1:147" x14ac:dyDescent="0.25">
      <c r="A1073" t="s">
        <v>1482</v>
      </c>
      <c r="C1073">
        <f t="shared" si="20"/>
        <v>1</v>
      </c>
      <c r="D1073" s="1">
        <v>1</v>
      </c>
      <c r="E1073">
        <v>0</v>
      </c>
      <c r="F1073">
        <v>0</v>
      </c>
      <c r="G1073">
        <v>0</v>
      </c>
      <c r="H1073">
        <v>0</v>
      </c>
      <c r="I1073">
        <v>0</v>
      </c>
      <c r="J1073" s="2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0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0</v>
      </c>
      <c r="DL1073">
        <v>0</v>
      </c>
      <c r="DM1073">
        <v>0</v>
      </c>
      <c r="DN1073">
        <v>0</v>
      </c>
      <c r="DO1073">
        <v>0</v>
      </c>
      <c r="DP1073">
        <v>0</v>
      </c>
      <c r="DQ1073">
        <v>0</v>
      </c>
      <c r="DR1073">
        <v>0</v>
      </c>
      <c r="DS1073">
        <v>0</v>
      </c>
      <c r="DT1073">
        <v>0</v>
      </c>
      <c r="DU1073">
        <v>0</v>
      </c>
      <c r="DV1073">
        <v>0</v>
      </c>
      <c r="DW1073">
        <v>0</v>
      </c>
      <c r="DX1073">
        <v>0</v>
      </c>
      <c r="DY1073">
        <v>0</v>
      </c>
      <c r="DZ1073">
        <v>0</v>
      </c>
      <c r="EA1073">
        <v>0</v>
      </c>
      <c r="EB1073">
        <v>0</v>
      </c>
      <c r="EC1073">
        <v>0</v>
      </c>
      <c r="ED1073">
        <v>0</v>
      </c>
      <c r="EE1073">
        <v>0</v>
      </c>
      <c r="EF1073">
        <v>0</v>
      </c>
      <c r="EG1073">
        <v>0</v>
      </c>
      <c r="EH1073">
        <v>0</v>
      </c>
      <c r="EI1073">
        <v>42</v>
      </c>
      <c r="EJ1073" t="str">
        <f>VLOOKUP($A1073,таксономия!$1:$1048576,7,0)</f>
        <v>Bacteria</v>
      </c>
      <c r="EK1073" t="str">
        <f>VLOOKUP($A1073,таксономия!$1:$1048576,8,0)</f>
        <v xml:space="preserve"> Proteobacteria</v>
      </c>
      <c r="EL1073" s="3" t="str">
        <f>VLOOKUP($A1073,таксономия!$1:$1048576,9,0)</f>
        <v xml:space="preserve"> Alphaproteobacteria</v>
      </c>
      <c r="EM1073" t="str">
        <f>VLOOKUP($A1073,таксономия!$1:$1048576,10,0)</f>
        <v xml:space="preserve"> Rhizobiales</v>
      </c>
      <c r="EN1073" t="str">
        <f>VLOOKUP($A1073,таксономия!$1:$1048576,11,0)</f>
        <v>Rhizobiaceae</v>
      </c>
      <c r="EO1073" t="str">
        <f>VLOOKUP($A1073,таксономия!$1:$1048576,12,0)</f>
        <v xml:space="preserve"> Sinorhizobium/Ensifer group</v>
      </c>
      <c r="EP1073" t="str">
        <f>VLOOKUP($A1073,таксономия!$1:$1048576,13,0)</f>
        <v xml:space="preserve"> Sinorhizobium.</v>
      </c>
      <c r="EQ1073">
        <f>VLOOKUP($A1073,таксономия!$1:$1048576,14,0)</f>
        <v>0</v>
      </c>
    </row>
    <row r="1074" spans="1:147" x14ac:dyDescent="0.25">
      <c r="A1074" t="s">
        <v>1483</v>
      </c>
      <c r="C1074">
        <f t="shared" si="20"/>
        <v>1</v>
      </c>
      <c r="D1074" s="1">
        <v>1</v>
      </c>
      <c r="E1074">
        <v>0</v>
      </c>
      <c r="F1074">
        <v>0</v>
      </c>
      <c r="G1074">
        <v>0</v>
      </c>
      <c r="H1074">
        <v>0</v>
      </c>
      <c r="I1074">
        <v>0</v>
      </c>
      <c r="J1074" s="2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0</v>
      </c>
      <c r="DJ1074">
        <v>0</v>
      </c>
      <c r="DK1074">
        <v>0</v>
      </c>
      <c r="DL1074">
        <v>0</v>
      </c>
      <c r="DM1074">
        <v>0</v>
      </c>
      <c r="DN1074">
        <v>0</v>
      </c>
      <c r="DO1074">
        <v>0</v>
      </c>
      <c r="DP1074">
        <v>0</v>
      </c>
      <c r="DQ1074">
        <v>0</v>
      </c>
      <c r="DR1074">
        <v>0</v>
      </c>
      <c r="DS1074">
        <v>0</v>
      </c>
      <c r="DT1074">
        <v>0</v>
      </c>
      <c r="DU1074">
        <v>0</v>
      </c>
      <c r="DV1074">
        <v>0</v>
      </c>
      <c r="DW1074">
        <v>0</v>
      </c>
      <c r="DX1074">
        <v>0</v>
      </c>
      <c r="DY1074">
        <v>0</v>
      </c>
      <c r="DZ1074">
        <v>0</v>
      </c>
      <c r="EA1074">
        <v>0</v>
      </c>
      <c r="EB1074">
        <v>0</v>
      </c>
      <c r="EC1074">
        <v>0</v>
      </c>
      <c r="ED1074">
        <v>0</v>
      </c>
      <c r="EE1074">
        <v>0</v>
      </c>
      <c r="EF1074">
        <v>0</v>
      </c>
      <c r="EG1074">
        <v>0</v>
      </c>
      <c r="EH1074">
        <v>0</v>
      </c>
      <c r="EI1074">
        <v>107</v>
      </c>
      <c r="EJ1074" t="str">
        <f>VLOOKUP($A1074,таксономия!$1:$1048576,7,0)</f>
        <v>Bacteria</v>
      </c>
      <c r="EK1074" t="str">
        <f>VLOOKUP($A1074,таксономия!$1:$1048576,8,0)</f>
        <v xml:space="preserve"> Proteobacteria</v>
      </c>
      <c r="EL1074" s="3" t="str">
        <f>VLOOKUP($A1074,таксономия!$1:$1048576,9,0)</f>
        <v xml:space="preserve"> Alphaproteobacteria</v>
      </c>
      <c r="EM1074" t="str">
        <f>VLOOKUP($A1074,таксономия!$1:$1048576,10,0)</f>
        <v xml:space="preserve"> Rhizobiales</v>
      </c>
      <c r="EN1074" t="str">
        <f>VLOOKUP($A1074,таксономия!$1:$1048576,11,0)</f>
        <v>Rhizobiaceae</v>
      </c>
      <c r="EO1074" t="str">
        <f>VLOOKUP($A1074,таксономия!$1:$1048576,12,0)</f>
        <v xml:space="preserve"> Sinorhizobium/Ensifer group</v>
      </c>
      <c r="EP1074" t="str">
        <f>VLOOKUP($A1074,таксономия!$1:$1048576,13,0)</f>
        <v xml:space="preserve"> Sinorhizobium.</v>
      </c>
      <c r="EQ1074">
        <f>VLOOKUP($A1074,таксономия!$1:$1048576,14,0)</f>
        <v>0</v>
      </c>
    </row>
    <row r="1075" spans="1:147" x14ac:dyDescent="0.25">
      <c r="A1075" t="s">
        <v>1484</v>
      </c>
      <c r="C1075">
        <f t="shared" si="20"/>
        <v>1</v>
      </c>
      <c r="D1075" s="1">
        <v>1</v>
      </c>
      <c r="E1075">
        <v>0</v>
      </c>
      <c r="F1075">
        <v>0</v>
      </c>
      <c r="G1075">
        <v>0</v>
      </c>
      <c r="H1075">
        <v>0</v>
      </c>
      <c r="I1075">
        <v>0</v>
      </c>
      <c r="J1075" s="2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0</v>
      </c>
      <c r="DL1075">
        <v>0</v>
      </c>
      <c r="DM1075">
        <v>0</v>
      </c>
      <c r="DN1075">
        <v>0</v>
      </c>
      <c r="DO1075">
        <v>0</v>
      </c>
      <c r="DP1075">
        <v>0</v>
      </c>
      <c r="DQ1075">
        <v>0</v>
      </c>
      <c r="DR1075">
        <v>0</v>
      </c>
      <c r="DS1075">
        <v>0</v>
      </c>
      <c r="DT1075">
        <v>0</v>
      </c>
      <c r="DU1075">
        <v>0</v>
      </c>
      <c r="DV1075">
        <v>0</v>
      </c>
      <c r="DW1075">
        <v>0</v>
      </c>
      <c r="DX1075">
        <v>0</v>
      </c>
      <c r="DY1075">
        <v>0</v>
      </c>
      <c r="DZ1075">
        <v>0</v>
      </c>
      <c r="EA1075">
        <v>0</v>
      </c>
      <c r="EB1075">
        <v>0</v>
      </c>
      <c r="EC1075">
        <v>0</v>
      </c>
      <c r="ED1075">
        <v>0</v>
      </c>
      <c r="EE1075">
        <v>0</v>
      </c>
      <c r="EF1075">
        <v>0</v>
      </c>
      <c r="EG1075">
        <v>0</v>
      </c>
      <c r="EH1075">
        <v>0</v>
      </c>
      <c r="EI1075">
        <v>109</v>
      </c>
      <c r="EJ1075" t="str">
        <f>VLOOKUP($A1075,таксономия!$1:$1048576,7,0)</f>
        <v>Bacteria</v>
      </c>
      <c r="EK1075" t="str">
        <f>VLOOKUP($A1075,таксономия!$1:$1048576,8,0)</f>
        <v xml:space="preserve"> Proteobacteria</v>
      </c>
      <c r="EL1075" s="3" t="str">
        <f>VLOOKUP($A1075,таксономия!$1:$1048576,9,0)</f>
        <v xml:space="preserve"> Alphaproteobacteria</v>
      </c>
      <c r="EM1075" t="str">
        <f>VLOOKUP($A1075,таксономия!$1:$1048576,10,0)</f>
        <v xml:space="preserve"> Rhizobiales</v>
      </c>
      <c r="EN1075" t="str">
        <f>VLOOKUP($A1075,таксономия!$1:$1048576,11,0)</f>
        <v>Rhizobiaceae</v>
      </c>
      <c r="EO1075" t="str">
        <f>VLOOKUP($A1075,таксономия!$1:$1048576,12,0)</f>
        <v xml:space="preserve"> Rhizobium/Agrobacterium group</v>
      </c>
      <c r="EP1075" t="str">
        <f>VLOOKUP($A1075,таксономия!$1:$1048576,13,0)</f>
        <v xml:space="preserve"> Agrobacterium</v>
      </c>
      <c r="EQ1075" t="str">
        <f>VLOOKUP($A1075,таксономия!$1:$1048576,14,0)</f>
        <v>Agrobacterium tumefaciens complex.</v>
      </c>
    </row>
    <row r="1076" spans="1:147" x14ac:dyDescent="0.25">
      <c r="A1076" t="s">
        <v>1485</v>
      </c>
      <c r="C1076">
        <f t="shared" si="20"/>
        <v>1</v>
      </c>
      <c r="D1076" s="1">
        <v>1</v>
      </c>
      <c r="E1076">
        <v>0</v>
      </c>
      <c r="F1076">
        <v>0</v>
      </c>
      <c r="G1076">
        <v>0</v>
      </c>
      <c r="H1076">
        <v>0</v>
      </c>
      <c r="I1076">
        <v>0</v>
      </c>
      <c r="J1076" s="2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0</v>
      </c>
      <c r="CQ1076">
        <v>0</v>
      </c>
      <c r="CR1076">
        <v>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>
        <v>0</v>
      </c>
      <c r="DN1076">
        <v>0</v>
      </c>
      <c r="DO1076">
        <v>0</v>
      </c>
      <c r="DP1076">
        <v>0</v>
      </c>
      <c r="DQ1076">
        <v>0</v>
      </c>
      <c r="DR1076">
        <v>0</v>
      </c>
      <c r="DS1076">
        <v>0</v>
      </c>
      <c r="DT1076">
        <v>0</v>
      </c>
      <c r="DU1076">
        <v>0</v>
      </c>
      <c r="DV1076">
        <v>0</v>
      </c>
      <c r="DW1076">
        <v>0</v>
      </c>
      <c r="DX1076">
        <v>0</v>
      </c>
      <c r="DY1076">
        <v>0</v>
      </c>
      <c r="DZ1076">
        <v>0</v>
      </c>
      <c r="EA1076">
        <v>0</v>
      </c>
      <c r="EB1076">
        <v>0</v>
      </c>
      <c r="EC1076">
        <v>0</v>
      </c>
      <c r="ED1076">
        <v>0</v>
      </c>
      <c r="EE1076">
        <v>0</v>
      </c>
      <c r="EF1076">
        <v>0</v>
      </c>
      <c r="EG1076">
        <v>0</v>
      </c>
      <c r="EH1076">
        <v>0</v>
      </c>
      <c r="EI1076">
        <v>107</v>
      </c>
      <c r="EJ1076" t="str">
        <f>VLOOKUP($A1076,таксономия!$1:$1048576,7,0)</f>
        <v>Bacteria</v>
      </c>
      <c r="EK1076" t="str">
        <f>VLOOKUP($A1076,таксономия!$1:$1048576,8,0)</f>
        <v xml:space="preserve"> Proteobacteria</v>
      </c>
      <c r="EL1076" s="3" t="str">
        <f>VLOOKUP($A1076,таксономия!$1:$1048576,9,0)</f>
        <v xml:space="preserve"> Alphaproteobacteria</v>
      </c>
      <c r="EM1076" t="str">
        <f>VLOOKUP($A1076,таксономия!$1:$1048576,10,0)</f>
        <v xml:space="preserve"> Rhizobiales</v>
      </c>
      <c r="EN1076" t="str">
        <f>VLOOKUP($A1076,таксономия!$1:$1048576,11,0)</f>
        <v>Phyllobacteriaceae</v>
      </c>
      <c r="EO1076" t="str">
        <f>VLOOKUP($A1076,таксономия!$1:$1048576,12,0)</f>
        <v xml:space="preserve"> Mesorhizobium.</v>
      </c>
      <c r="EP1076">
        <f>VLOOKUP($A1076,таксономия!$1:$1048576,13,0)</f>
        <v>0</v>
      </c>
      <c r="EQ1076">
        <f>VLOOKUP($A1076,таксономия!$1:$1048576,14,0)</f>
        <v>0</v>
      </c>
    </row>
    <row r="1077" spans="1:147" x14ac:dyDescent="0.25">
      <c r="A1077" t="s">
        <v>1486</v>
      </c>
      <c r="C1077">
        <f t="shared" si="20"/>
        <v>1</v>
      </c>
      <c r="D1077" s="1">
        <v>1</v>
      </c>
      <c r="E1077">
        <v>0</v>
      </c>
      <c r="F1077">
        <v>0</v>
      </c>
      <c r="G1077">
        <v>0</v>
      </c>
      <c r="H1077">
        <v>0</v>
      </c>
      <c r="I1077">
        <v>0</v>
      </c>
      <c r="J1077" s="2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  <c r="DM1077">
        <v>0</v>
      </c>
      <c r="DN1077">
        <v>0</v>
      </c>
      <c r="DO1077">
        <v>0</v>
      </c>
      <c r="DP1077">
        <v>0</v>
      </c>
      <c r="DQ1077">
        <v>0</v>
      </c>
      <c r="DR1077">
        <v>0</v>
      </c>
      <c r="DS1077">
        <v>0</v>
      </c>
      <c r="DT1077">
        <v>0</v>
      </c>
      <c r="DU1077">
        <v>0</v>
      </c>
      <c r="DV1077">
        <v>0</v>
      </c>
      <c r="DW1077">
        <v>0</v>
      </c>
      <c r="DX1077">
        <v>0</v>
      </c>
      <c r="DY1077">
        <v>0</v>
      </c>
      <c r="DZ1077">
        <v>0</v>
      </c>
      <c r="EA1077">
        <v>0</v>
      </c>
      <c r="EB1077">
        <v>0</v>
      </c>
      <c r="EC1077">
        <v>0</v>
      </c>
      <c r="ED1077">
        <v>0</v>
      </c>
      <c r="EE1077">
        <v>0</v>
      </c>
      <c r="EF1077">
        <v>0</v>
      </c>
      <c r="EG1077">
        <v>0</v>
      </c>
      <c r="EH1077">
        <v>0</v>
      </c>
      <c r="EI1077">
        <v>107</v>
      </c>
      <c r="EJ1077" t="str">
        <f>VLOOKUP($A1077,таксономия!$1:$1048576,7,0)</f>
        <v>Bacteria</v>
      </c>
      <c r="EK1077" t="str">
        <f>VLOOKUP($A1077,таксономия!$1:$1048576,8,0)</f>
        <v xml:space="preserve"> Proteobacteria</v>
      </c>
      <c r="EL1077" s="3" t="str">
        <f>VLOOKUP($A1077,таксономия!$1:$1048576,9,0)</f>
        <v xml:space="preserve"> Alphaproteobacteria</v>
      </c>
      <c r="EM1077" t="str">
        <f>VLOOKUP($A1077,таксономия!$1:$1048576,10,0)</f>
        <v xml:space="preserve"> Rhizobiales</v>
      </c>
      <c r="EN1077" t="str">
        <f>VLOOKUP($A1077,таксономия!$1:$1048576,11,0)</f>
        <v>Phyllobacteriaceae</v>
      </c>
      <c r="EO1077" t="str">
        <f>VLOOKUP($A1077,таксономия!$1:$1048576,12,0)</f>
        <v xml:space="preserve"> Mesorhizobium.</v>
      </c>
      <c r="EP1077">
        <f>VLOOKUP($A1077,таксономия!$1:$1048576,13,0)</f>
        <v>0</v>
      </c>
      <c r="EQ1077">
        <f>VLOOKUP($A1077,таксономия!$1:$1048576,14,0)</f>
        <v>0</v>
      </c>
    </row>
    <row r="1078" spans="1:147" x14ac:dyDescent="0.25">
      <c r="A1078" t="s">
        <v>1487</v>
      </c>
      <c r="C1078">
        <f t="shared" si="20"/>
        <v>1</v>
      </c>
      <c r="D1078" s="1">
        <v>1</v>
      </c>
      <c r="E1078">
        <v>0</v>
      </c>
      <c r="F1078">
        <v>0</v>
      </c>
      <c r="G1078">
        <v>0</v>
      </c>
      <c r="H1078">
        <v>0</v>
      </c>
      <c r="I1078">
        <v>0</v>
      </c>
      <c r="J1078" s="2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0</v>
      </c>
      <c r="DM1078">
        <v>0</v>
      </c>
      <c r="DN1078">
        <v>0</v>
      </c>
      <c r="DO1078">
        <v>0</v>
      </c>
      <c r="DP1078">
        <v>0</v>
      </c>
      <c r="DQ1078">
        <v>0</v>
      </c>
      <c r="DR1078">
        <v>0</v>
      </c>
      <c r="DS1078">
        <v>0</v>
      </c>
      <c r="DT1078">
        <v>0</v>
      </c>
      <c r="DU1078">
        <v>0</v>
      </c>
      <c r="DV1078">
        <v>0</v>
      </c>
      <c r="DW1078">
        <v>0</v>
      </c>
      <c r="DX1078">
        <v>0</v>
      </c>
      <c r="DY1078">
        <v>0</v>
      </c>
      <c r="DZ1078">
        <v>0</v>
      </c>
      <c r="EA1078">
        <v>0</v>
      </c>
      <c r="EB1078">
        <v>0</v>
      </c>
      <c r="EC1078">
        <v>0</v>
      </c>
      <c r="ED1078">
        <v>0</v>
      </c>
      <c r="EE1078">
        <v>0</v>
      </c>
      <c r="EF1078">
        <v>0</v>
      </c>
      <c r="EG1078">
        <v>0</v>
      </c>
      <c r="EH1078">
        <v>0</v>
      </c>
      <c r="EI1078">
        <v>106</v>
      </c>
      <c r="EJ1078" t="str">
        <f>VLOOKUP($A1078,таксономия!$1:$1048576,7,0)</f>
        <v>Bacteria</v>
      </c>
      <c r="EK1078" t="str">
        <f>VLOOKUP($A1078,таксономия!$1:$1048576,8,0)</f>
        <v xml:space="preserve"> Proteobacteria</v>
      </c>
      <c r="EL1078" s="3" t="str">
        <f>VLOOKUP($A1078,таксономия!$1:$1048576,9,0)</f>
        <v xml:space="preserve"> Alphaproteobacteria</v>
      </c>
      <c r="EM1078" t="str">
        <f>VLOOKUP($A1078,таксономия!$1:$1048576,10,0)</f>
        <v xml:space="preserve"> Rhizobiales</v>
      </c>
      <c r="EN1078" t="str">
        <f>VLOOKUP($A1078,таксономия!$1:$1048576,11,0)</f>
        <v>Phyllobacteriaceae</v>
      </c>
      <c r="EO1078" t="str">
        <f>VLOOKUP($A1078,таксономия!$1:$1048576,12,0)</f>
        <v xml:space="preserve"> Mesorhizobium.</v>
      </c>
      <c r="EP1078">
        <f>VLOOKUP($A1078,таксономия!$1:$1048576,13,0)</f>
        <v>0</v>
      </c>
      <c r="EQ1078">
        <f>VLOOKUP($A1078,таксономия!$1:$1048576,14,0)</f>
        <v>0</v>
      </c>
    </row>
    <row r="1079" spans="1:147" x14ac:dyDescent="0.25">
      <c r="A1079" t="s">
        <v>1488</v>
      </c>
      <c r="C1079">
        <f t="shared" si="20"/>
        <v>1</v>
      </c>
      <c r="D1079" s="1">
        <v>1</v>
      </c>
      <c r="E1079">
        <v>0</v>
      </c>
      <c r="F1079">
        <v>0</v>
      </c>
      <c r="G1079">
        <v>0</v>
      </c>
      <c r="H1079">
        <v>0</v>
      </c>
      <c r="I1079">
        <v>0</v>
      </c>
      <c r="J1079" s="2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0</v>
      </c>
      <c r="CR1079">
        <v>0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0</v>
      </c>
      <c r="DE1079">
        <v>0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0</v>
      </c>
      <c r="DL1079">
        <v>0</v>
      </c>
      <c r="DM1079">
        <v>0</v>
      </c>
      <c r="DN1079">
        <v>0</v>
      </c>
      <c r="DO1079">
        <v>0</v>
      </c>
      <c r="DP1079">
        <v>0</v>
      </c>
      <c r="DQ1079">
        <v>0</v>
      </c>
      <c r="DR1079">
        <v>0</v>
      </c>
      <c r="DS1079">
        <v>0</v>
      </c>
      <c r="DT1079">
        <v>0</v>
      </c>
      <c r="DU1079">
        <v>0</v>
      </c>
      <c r="DV1079">
        <v>0</v>
      </c>
      <c r="DW1079">
        <v>0</v>
      </c>
      <c r="DX1079">
        <v>0</v>
      </c>
      <c r="DY1079">
        <v>0</v>
      </c>
      <c r="DZ1079">
        <v>0</v>
      </c>
      <c r="EA1079">
        <v>0</v>
      </c>
      <c r="EB1079">
        <v>0</v>
      </c>
      <c r="EC1079">
        <v>0</v>
      </c>
      <c r="ED1079">
        <v>0</v>
      </c>
      <c r="EE1079">
        <v>0</v>
      </c>
      <c r="EF1079">
        <v>0</v>
      </c>
      <c r="EG1079">
        <v>0</v>
      </c>
      <c r="EH1079">
        <v>0</v>
      </c>
      <c r="EI1079">
        <v>107</v>
      </c>
      <c r="EJ1079" t="str">
        <f>VLOOKUP($A1079,таксономия!$1:$1048576,7,0)</f>
        <v>Bacteria</v>
      </c>
      <c r="EK1079" t="str">
        <f>VLOOKUP($A1079,таксономия!$1:$1048576,8,0)</f>
        <v xml:space="preserve"> Proteobacteria</v>
      </c>
      <c r="EL1079" s="3" t="str">
        <f>VLOOKUP($A1079,таксономия!$1:$1048576,9,0)</f>
        <v xml:space="preserve"> Alphaproteobacteria</v>
      </c>
      <c r="EM1079" t="str">
        <f>VLOOKUP($A1079,таксономия!$1:$1048576,10,0)</f>
        <v xml:space="preserve"> Rhizobiales</v>
      </c>
      <c r="EN1079" t="str">
        <f>VLOOKUP($A1079,таксономия!$1:$1048576,11,0)</f>
        <v>Phyllobacteriaceae</v>
      </c>
      <c r="EO1079" t="str">
        <f>VLOOKUP($A1079,таксономия!$1:$1048576,12,0)</f>
        <v xml:space="preserve"> Mesorhizobium.</v>
      </c>
      <c r="EP1079">
        <f>VLOOKUP($A1079,таксономия!$1:$1048576,13,0)</f>
        <v>0</v>
      </c>
      <c r="EQ1079">
        <f>VLOOKUP($A1079,таксономия!$1:$1048576,14,0)</f>
        <v>0</v>
      </c>
    </row>
    <row r="1080" spans="1:147" x14ac:dyDescent="0.25">
      <c r="A1080" t="s">
        <v>1491</v>
      </c>
      <c r="C1080">
        <f t="shared" si="20"/>
        <v>1</v>
      </c>
      <c r="D1080" s="1">
        <v>1</v>
      </c>
      <c r="E1080">
        <v>0</v>
      </c>
      <c r="F1080">
        <v>0</v>
      </c>
      <c r="G1080">
        <v>0</v>
      </c>
      <c r="H1080">
        <v>0</v>
      </c>
      <c r="I1080">
        <v>0</v>
      </c>
      <c r="J1080" s="2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  <c r="DM1080">
        <v>0</v>
      </c>
      <c r="DN1080">
        <v>0</v>
      </c>
      <c r="DO1080">
        <v>0</v>
      </c>
      <c r="DP1080">
        <v>0</v>
      </c>
      <c r="DQ1080">
        <v>0</v>
      </c>
      <c r="DR1080">
        <v>0</v>
      </c>
      <c r="DS1080">
        <v>0</v>
      </c>
      <c r="DT1080">
        <v>0</v>
      </c>
      <c r="DU1080">
        <v>0</v>
      </c>
      <c r="DV1080">
        <v>0</v>
      </c>
      <c r="DW1080">
        <v>0</v>
      </c>
      <c r="DX1080">
        <v>0</v>
      </c>
      <c r="DY1080">
        <v>0</v>
      </c>
      <c r="DZ1080">
        <v>0</v>
      </c>
      <c r="EA1080">
        <v>0</v>
      </c>
      <c r="EB1080">
        <v>0</v>
      </c>
      <c r="EC1080">
        <v>0</v>
      </c>
      <c r="ED1080">
        <v>0</v>
      </c>
      <c r="EE1080">
        <v>0</v>
      </c>
      <c r="EF1080">
        <v>0</v>
      </c>
      <c r="EG1080">
        <v>0</v>
      </c>
      <c r="EH1080">
        <v>0</v>
      </c>
      <c r="EI1080">
        <v>75</v>
      </c>
      <c r="EJ1080" t="e">
        <f>VLOOKUP($A1080,таксономия!$1:$1048576,7,0)</f>
        <v>#N/A</v>
      </c>
      <c r="EK1080" t="e">
        <f>VLOOKUP($A1080,таксономия!$1:$1048576,8,0)</f>
        <v>#N/A</v>
      </c>
      <c r="EL1080" s="3" t="e">
        <f>VLOOKUP($A1080,таксономия!$1:$1048576,9,0)</f>
        <v>#N/A</v>
      </c>
      <c r="EM1080" t="e">
        <f>VLOOKUP($A1080,таксономия!$1:$1048576,10,0)</f>
        <v>#N/A</v>
      </c>
      <c r="EN1080" t="e">
        <f>VLOOKUP($A1080,таксономия!$1:$1048576,11,0)</f>
        <v>#N/A</v>
      </c>
      <c r="EO1080" t="e">
        <f>VLOOKUP($A1080,таксономия!$1:$1048576,12,0)</f>
        <v>#N/A</v>
      </c>
      <c r="EP1080" t="e">
        <f>VLOOKUP($A1080,таксономия!$1:$1048576,13,0)</f>
        <v>#N/A</v>
      </c>
      <c r="EQ1080" t="e">
        <f>VLOOKUP($A1080,таксономия!$1:$1048576,14,0)</f>
        <v>#N/A</v>
      </c>
    </row>
    <row r="1081" spans="1:147" x14ac:dyDescent="0.25">
      <c r="A1081" t="s">
        <v>1495</v>
      </c>
      <c r="B1081" t="s">
        <v>5623</v>
      </c>
      <c r="C1081">
        <f t="shared" si="20"/>
        <v>1</v>
      </c>
      <c r="D1081" s="1">
        <v>1</v>
      </c>
      <c r="E1081">
        <v>0</v>
      </c>
      <c r="F1081">
        <v>0</v>
      </c>
      <c r="G1081">
        <v>0</v>
      </c>
      <c r="H1081">
        <v>0</v>
      </c>
      <c r="I1081">
        <v>0</v>
      </c>
      <c r="J1081" s="2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0</v>
      </c>
      <c r="CR1081">
        <v>0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0</v>
      </c>
      <c r="DF1081">
        <v>0</v>
      </c>
      <c r="DG1081">
        <v>0</v>
      </c>
      <c r="DH1081">
        <v>0</v>
      </c>
      <c r="DI1081">
        <v>0</v>
      </c>
      <c r="DJ1081">
        <v>0</v>
      </c>
      <c r="DK1081">
        <v>0</v>
      </c>
      <c r="DL1081">
        <v>0</v>
      </c>
      <c r="DM1081">
        <v>0</v>
      </c>
      <c r="DN1081">
        <v>0</v>
      </c>
      <c r="DO1081">
        <v>0</v>
      </c>
      <c r="DP1081">
        <v>0</v>
      </c>
      <c r="DQ1081">
        <v>0</v>
      </c>
      <c r="DR1081">
        <v>0</v>
      </c>
      <c r="DS1081">
        <v>0</v>
      </c>
      <c r="DT1081">
        <v>0</v>
      </c>
      <c r="DU1081">
        <v>0</v>
      </c>
      <c r="DV1081">
        <v>0</v>
      </c>
      <c r="DW1081">
        <v>0</v>
      </c>
      <c r="DX1081">
        <v>0</v>
      </c>
      <c r="DY1081">
        <v>0</v>
      </c>
      <c r="DZ1081">
        <v>0</v>
      </c>
      <c r="EA1081">
        <v>0</v>
      </c>
      <c r="EB1081">
        <v>0</v>
      </c>
      <c r="EC1081">
        <v>0</v>
      </c>
      <c r="ED1081">
        <v>0</v>
      </c>
      <c r="EE1081">
        <v>0</v>
      </c>
      <c r="EF1081">
        <v>0</v>
      </c>
      <c r="EG1081">
        <v>0</v>
      </c>
      <c r="EH1081">
        <v>0</v>
      </c>
      <c r="EI1081">
        <v>77</v>
      </c>
      <c r="EJ1081" t="str">
        <f>VLOOKUP($A1081,таксономия!$1:$1048576,7,0)</f>
        <v>Bacteria</v>
      </c>
      <c r="EK1081" t="str">
        <f>VLOOKUP($A1081,таксономия!$1:$1048576,8,0)</f>
        <v xml:space="preserve"> Actinobacteria</v>
      </c>
      <c r="EL1081" s="3" t="str">
        <f>VLOOKUP($A1081,таксономия!$1:$1048576,9,0)</f>
        <v xml:space="preserve"> Corynebacteriales</v>
      </c>
      <c r="EM1081" t="str">
        <f>VLOOKUP($A1081,таксономия!$1:$1048576,10,0)</f>
        <v xml:space="preserve"> Mycobacteriaceae</v>
      </c>
      <c r="EN1081" t="str">
        <f>VLOOKUP($A1081,таксономия!$1:$1048576,11,0)</f>
        <v>Mycobacterium</v>
      </c>
      <c r="EO1081" t="str">
        <f>VLOOKUP($A1081,таксономия!$1:$1048576,12,0)</f>
        <v xml:space="preserve"> Mycobacterium abscessus.</v>
      </c>
      <c r="EP1081">
        <f>VLOOKUP($A1081,таксономия!$1:$1048576,13,0)</f>
        <v>0</v>
      </c>
      <c r="EQ1081">
        <f>VLOOKUP($A1081,таксономия!$1:$1048576,14,0)</f>
        <v>0</v>
      </c>
    </row>
    <row r="1082" spans="1:147" x14ac:dyDescent="0.25">
      <c r="A1082" t="s">
        <v>1500</v>
      </c>
      <c r="C1082">
        <f t="shared" si="20"/>
        <v>1</v>
      </c>
      <c r="D1082" s="1">
        <v>1</v>
      </c>
      <c r="E1082">
        <v>0</v>
      </c>
      <c r="F1082">
        <v>0</v>
      </c>
      <c r="G1082">
        <v>0</v>
      </c>
      <c r="H1082">
        <v>0</v>
      </c>
      <c r="I1082">
        <v>0</v>
      </c>
      <c r="J1082" s="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  <c r="DM1082">
        <v>0</v>
      </c>
      <c r="DN1082">
        <v>0</v>
      </c>
      <c r="DO1082">
        <v>0</v>
      </c>
      <c r="DP1082">
        <v>0</v>
      </c>
      <c r="DQ1082">
        <v>0</v>
      </c>
      <c r="DR1082">
        <v>0</v>
      </c>
      <c r="DS1082">
        <v>0</v>
      </c>
      <c r="DT1082">
        <v>0</v>
      </c>
      <c r="DU1082">
        <v>0</v>
      </c>
      <c r="DV1082">
        <v>0</v>
      </c>
      <c r="DW1082">
        <v>0</v>
      </c>
      <c r="DX1082">
        <v>0</v>
      </c>
      <c r="DY1082">
        <v>0</v>
      </c>
      <c r="DZ1082">
        <v>0</v>
      </c>
      <c r="EA1082">
        <v>0</v>
      </c>
      <c r="EB1082">
        <v>0</v>
      </c>
      <c r="EC1082">
        <v>0</v>
      </c>
      <c r="ED1082">
        <v>0</v>
      </c>
      <c r="EE1082">
        <v>0</v>
      </c>
      <c r="EF1082">
        <v>0</v>
      </c>
      <c r="EG1082">
        <v>0</v>
      </c>
      <c r="EH1082">
        <v>0</v>
      </c>
      <c r="EI1082">
        <v>72</v>
      </c>
      <c r="EJ1082" t="str">
        <f>VLOOKUP($A1082,таксономия!$1:$1048576,7,0)</f>
        <v>Bacteria</v>
      </c>
      <c r="EK1082" t="str">
        <f>VLOOKUP($A1082,таксономия!$1:$1048576,8,0)</f>
        <v xml:space="preserve"> Actinobacteria</v>
      </c>
      <c r="EL1082" s="3" t="str">
        <f>VLOOKUP($A1082,таксономия!$1:$1048576,9,0)</f>
        <v xml:space="preserve"> Pseudonocardiales</v>
      </c>
      <c r="EM1082" t="str">
        <f>VLOOKUP($A1082,таксономия!$1:$1048576,10,0)</f>
        <v xml:space="preserve"> Pseudonocardiaceae</v>
      </c>
      <c r="EN1082" t="str">
        <f>VLOOKUP($A1082,таксономия!$1:$1048576,11,0)</f>
        <v>Saccharomonospora.</v>
      </c>
      <c r="EO1082">
        <f>VLOOKUP($A1082,таксономия!$1:$1048576,12,0)</f>
        <v>0</v>
      </c>
      <c r="EP1082">
        <f>VLOOKUP($A1082,таксономия!$1:$1048576,13,0)</f>
        <v>0</v>
      </c>
      <c r="EQ1082">
        <f>VLOOKUP($A1082,таксономия!$1:$1048576,14,0)</f>
        <v>0</v>
      </c>
    </row>
    <row r="1083" spans="1:147" x14ac:dyDescent="0.25">
      <c r="A1083" t="s">
        <v>1501</v>
      </c>
      <c r="C1083">
        <f t="shared" si="20"/>
        <v>1</v>
      </c>
      <c r="D1083" s="1">
        <v>1</v>
      </c>
      <c r="E1083">
        <v>0</v>
      </c>
      <c r="F1083">
        <v>0</v>
      </c>
      <c r="G1083">
        <v>0</v>
      </c>
      <c r="H1083">
        <v>0</v>
      </c>
      <c r="I1083">
        <v>0</v>
      </c>
      <c r="J1083" s="2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  <c r="DM1083">
        <v>0</v>
      </c>
      <c r="DN1083">
        <v>0</v>
      </c>
      <c r="DO1083">
        <v>0</v>
      </c>
      <c r="DP1083">
        <v>0</v>
      </c>
      <c r="DQ1083">
        <v>0</v>
      </c>
      <c r="DR1083">
        <v>0</v>
      </c>
      <c r="DS1083">
        <v>0</v>
      </c>
      <c r="DT1083">
        <v>0</v>
      </c>
      <c r="DU1083">
        <v>0</v>
      </c>
      <c r="DV1083">
        <v>0</v>
      </c>
      <c r="DW1083">
        <v>0</v>
      </c>
      <c r="DX1083">
        <v>0</v>
      </c>
      <c r="DY1083">
        <v>0</v>
      </c>
      <c r="DZ1083">
        <v>0</v>
      </c>
      <c r="EA1083">
        <v>0</v>
      </c>
      <c r="EB1083">
        <v>0</v>
      </c>
      <c r="EC1083">
        <v>0</v>
      </c>
      <c r="ED1083">
        <v>0</v>
      </c>
      <c r="EE1083">
        <v>0</v>
      </c>
      <c r="EF1083">
        <v>0</v>
      </c>
      <c r="EG1083">
        <v>0</v>
      </c>
      <c r="EH1083">
        <v>0</v>
      </c>
      <c r="EI1083">
        <v>73</v>
      </c>
      <c r="EJ1083" t="str">
        <f>VLOOKUP($A1083,таксономия!$1:$1048576,7,0)</f>
        <v>Bacteria</v>
      </c>
      <c r="EK1083" t="str">
        <f>VLOOKUP($A1083,таксономия!$1:$1048576,8,0)</f>
        <v xml:space="preserve"> Actinobacteria</v>
      </c>
      <c r="EL1083" s="3" t="str">
        <f>VLOOKUP($A1083,таксономия!$1:$1048576,9,0)</f>
        <v xml:space="preserve"> Pseudonocardiales</v>
      </c>
      <c r="EM1083" t="str">
        <f>VLOOKUP($A1083,таксономия!$1:$1048576,10,0)</f>
        <v xml:space="preserve"> Pseudonocardiaceae</v>
      </c>
      <c r="EN1083" t="str">
        <f>VLOOKUP($A1083,таксономия!$1:$1048576,11,0)</f>
        <v>Saccharomonospora.</v>
      </c>
      <c r="EO1083">
        <f>VLOOKUP($A1083,таксономия!$1:$1048576,12,0)</f>
        <v>0</v>
      </c>
      <c r="EP1083">
        <f>VLOOKUP($A1083,таксономия!$1:$1048576,13,0)</f>
        <v>0</v>
      </c>
      <c r="EQ1083">
        <f>VLOOKUP($A1083,таксономия!$1:$1048576,14,0)</f>
        <v>0</v>
      </c>
    </row>
    <row r="1084" spans="1:147" x14ac:dyDescent="0.25">
      <c r="A1084" t="s">
        <v>1503</v>
      </c>
      <c r="C1084">
        <f t="shared" si="20"/>
        <v>1</v>
      </c>
      <c r="D1084" s="1">
        <v>1</v>
      </c>
      <c r="E1084">
        <v>0</v>
      </c>
      <c r="F1084">
        <v>0</v>
      </c>
      <c r="G1084">
        <v>0</v>
      </c>
      <c r="H1084">
        <v>0</v>
      </c>
      <c r="I1084">
        <v>0</v>
      </c>
      <c r="J1084" s="2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0</v>
      </c>
      <c r="CQ1084">
        <v>0</v>
      </c>
      <c r="CR1084">
        <v>0</v>
      </c>
      <c r="CS1084">
        <v>0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0</v>
      </c>
      <c r="CZ1084">
        <v>0</v>
      </c>
      <c r="DA1084">
        <v>0</v>
      </c>
      <c r="DB1084">
        <v>0</v>
      </c>
      <c r="DC1084">
        <v>0</v>
      </c>
      <c r="DD1084">
        <v>0</v>
      </c>
      <c r="DE1084">
        <v>0</v>
      </c>
      <c r="DF1084">
        <v>0</v>
      </c>
      <c r="DG1084">
        <v>0</v>
      </c>
      <c r="DH1084">
        <v>0</v>
      </c>
      <c r="DI1084">
        <v>0</v>
      </c>
      <c r="DJ1084">
        <v>0</v>
      </c>
      <c r="DK1084">
        <v>0</v>
      </c>
      <c r="DL1084">
        <v>0</v>
      </c>
      <c r="DM1084">
        <v>0</v>
      </c>
      <c r="DN1084">
        <v>0</v>
      </c>
      <c r="DO1084">
        <v>0</v>
      </c>
      <c r="DP1084">
        <v>0</v>
      </c>
      <c r="DQ1084">
        <v>0</v>
      </c>
      <c r="DR1084">
        <v>0</v>
      </c>
      <c r="DS1084">
        <v>0</v>
      </c>
      <c r="DT1084">
        <v>0</v>
      </c>
      <c r="DU1084">
        <v>0</v>
      </c>
      <c r="DV1084">
        <v>0</v>
      </c>
      <c r="DW1084">
        <v>0</v>
      </c>
      <c r="DX1084">
        <v>0</v>
      </c>
      <c r="DY1084">
        <v>0</v>
      </c>
      <c r="DZ1084">
        <v>0</v>
      </c>
      <c r="EA1084">
        <v>0</v>
      </c>
      <c r="EB1084">
        <v>0</v>
      </c>
      <c r="EC1084">
        <v>0</v>
      </c>
      <c r="ED1084">
        <v>0</v>
      </c>
      <c r="EE1084">
        <v>0</v>
      </c>
      <c r="EF1084">
        <v>0</v>
      </c>
      <c r="EG1084">
        <v>0</v>
      </c>
      <c r="EH1084">
        <v>0</v>
      </c>
      <c r="EI1084">
        <v>63</v>
      </c>
      <c r="EJ1084" t="e">
        <f>VLOOKUP($A1084,таксономия!$1:$1048576,7,0)</f>
        <v>#N/A</v>
      </c>
      <c r="EK1084" t="e">
        <f>VLOOKUP($A1084,таксономия!$1:$1048576,8,0)</f>
        <v>#N/A</v>
      </c>
      <c r="EL1084" s="3" t="e">
        <f>VLOOKUP($A1084,таксономия!$1:$1048576,9,0)</f>
        <v>#N/A</v>
      </c>
      <c r="EM1084" t="e">
        <f>VLOOKUP($A1084,таксономия!$1:$1048576,10,0)</f>
        <v>#N/A</v>
      </c>
      <c r="EN1084" t="e">
        <f>VLOOKUP($A1084,таксономия!$1:$1048576,11,0)</f>
        <v>#N/A</v>
      </c>
      <c r="EO1084" t="e">
        <f>VLOOKUP($A1084,таксономия!$1:$1048576,12,0)</f>
        <v>#N/A</v>
      </c>
      <c r="EP1084" t="e">
        <f>VLOOKUP($A1084,таксономия!$1:$1048576,13,0)</f>
        <v>#N/A</v>
      </c>
      <c r="EQ1084" t="e">
        <f>VLOOKUP($A1084,таксономия!$1:$1048576,14,0)</f>
        <v>#N/A</v>
      </c>
    </row>
    <row r="1085" spans="1:147" x14ac:dyDescent="0.25">
      <c r="A1085" t="s">
        <v>1504</v>
      </c>
      <c r="C1085">
        <f t="shared" si="20"/>
        <v>1</v>
      </c>
      <c r="D1085" s="1">
        <v>1</v>
      </c>
      <c r="E1085">
        <v>0</v>
      </c>
      <c r="F1085">
        <v>0</v>
      </c>
      <c r="G1085">
        <v>0</v>
      </c>
      <c r="H1085">
        <v>0</v>
      </c>
      <c r="I1085">
        <v>0</v>
      </c>
      <c r="J1085" s="2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v>0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0</v>
      </c>
      <c r="DF1085">
        <v>0</v>
      </c>
      <c r="DG1085">
        <v>0</v>
      </c>
      <c r="DH1085">
        <v>0</v>
      </c>
      <c r="DI1085">
        <v>0</v>
      </c>
      <c r="DJ1085">
        <v>0</v>
      </c>
      <c r="DK1085">
        <v>0</v>
      </c>
      <c r="DL1085">
        <v>0</v>
      </c>
      <c r="DM1085">
        <v>0</v>
      </c>
      <c r="DN1085">
        <v>0</v>
      </c>
      <c r="DO1085">
        <v>0</v>
      </c>
      <c r="DP1085">
        <v>0</v>
      </c>
      <c r="DQ1085">
        <v>0</v>
      </c>
      <c r="DR1085">
        <v>0</v>
      </c>
      <c r="DS1085">
        <v>0</v>
      </c>
      <c r="DT1085">
        <v>0</v>
      </c>
      <c r="DU1085">
        <v>0</v>
      </c>
      <c r="DV1085">
        <v>0</v>
      </c>
      <c r="DW1085">
        <v>0</v>
      </c>
      <c r="DX1085">
        <v>0</v>
      </c>
      <c r="DY1085">
        <v>0</v>
      </c>
      <c r="DZ1085">
        <v>0</v>
      </c>
      <c r="EA1085">
        <v>0</v>
      </c>
      <c r="EB1085">
        <v>0</v>
      </c>
      <c r="EC1085">
        <v>0</v>
      </c>
      <c r="ED1085">
        <v>0</v>
      </c>
      <c r="EE1085">
        <v>0</v>
      </c>
      <c r="EF1085">
        <v>0</v>
      </c>
      <c r="EG1085">
        <v>0</v>
      </c>
      <c r="EH1085">
        <v>0</v>
      </c>
      <c r="EI1085">
        <v>101</v>
      </c>
      <c r="EJ1085" t="e">
        <f>VLOOKUP($A1085,таксономия!$1:$1048576,7,0)</f>
        <v>#N/A</v>
      </c>
      <c r="EK1085" t="e">
        <f>VLOOKUP($A1085,таксономия!$1:$1048576,8,0)</f>
        <v>#N/A</v>
      </c>
      <c r="EL1085" s="3" t="e">
        <f>VLOOKUP($A1085,таксономия!$1:$1048576,9,0)</f>
        <v>#N/A</v>
      </c>
      <c r="EM1085" t="e">
        <f>VLOOKUP($A1085,таксономия!$1:$1048576,10,0)</f>
        <v>#N/A</v>
      </c>
      <c r="EN1085" t="e">
        <f>VLOOKUP($A1085,таксономия!$1:$1048576,11,0)</f>
        <v>#N/A</v>
      </c>
      <c r="EO1085" t="e">
        <f>VLOOKUP($A1085,таксономия!$1:$1048576,12,0)</f>
        <v>#N/A</v>
      </c>
      <c r="EP1085" t="e">
        <f>VLOOKUP($A1085,таксономия!$1:$1048576,13,0)</f>
        <v>#N/A</v>
      </c>
      <c r="EQ1085" t="e">
        <f>VLOOKUP($A1085,таксономия!$1:$1048576,14,0)</f>
        <v>#N/A</v>
      </c>
    </row>
    <row r="1086" spans="1:147" x14ac:dyDescent="0.25">
      <c r="A1086" t="s">
        <v>1505</v>
      </c>
      <c r="C1086">
        <f t="shared" si="20"/>
        <v>1</v>
      </c>
      <c r="D1086" s="1">
        <v>1</v>
      </c>
      <c r="E1086">
        <v>0</v>
      </c>
      <c r="F1086">
        <v>0</v>
      </c>
      <c r="G1086">
        <v>0</v>
      </c>
      <c r="H1086">
        <v>0</v>
      </c>
      <c r="I1086">
        <v>0</v>
      </c>
      <c r="J1086" s="2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0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H1086">
        <v>0</v>
      </c>
      <c r="DI1086">
        <v>0</v>
      </c>
      <c r="DJ1086">
        <v>0</v>
      </c>
      <c r="DK1086">
        <v>0</v>
      </c>
      <c r="DL1086">
        <v>0</v>
      </c>
      <c r="DM1086">
        <v>0</v>
      </c>
      <c r="DN1086">
        <v>0</v>
      </c>
      <c r="DO1086">
        <v>0</v>
      </c>
      <c r="DP1086">
        <v>0</v>
      </c>
      <c r="DQ1086">
        <v>0</v>
      </c>
      <c r="DR1086">
        <v>0</v>
      </c>
      <c r="DS1086">
        <v>0</v>
      </c>
      <c r="DT1086">
        <v>0</v>
      </c>
      <c r="DU1086">
        <v>0</v>
      </c>
      <c r="DV1086">
        <v>0</v>
      </c>
      <c r="DW1086">
        <v>0</v>
      </c>
      <c r="DX1086">
        <v>0</v>
      </c>
      <c r="DY1086">
        <v>0</v>
      </c>
      <c r="DZ1086">
        <v>0</v>
      </c>
      <c r="EA1086">
        <v>0</v>
      </c>
      <c r="EB1086">
        <v>0</v>
      </c>
      <c r="EC1086">
        <v>0</v>
      </c>
      <c r="ED1086">
        <v>0</v>
      </c>
      <c r="EE1086">
        <v>0</v>
      </c>
      <c r="EF1086">
        <v>0</v>
      </c>
      <c r="EG1086">
        <v>0</v>
      </c>
      <c r="EH1086">
        <v>0</v>
      </c>
      <c r="EI1086">
        <v>108</v>
      </c>
      <c r="EJ1086" t="e">
        <f>VLOOKUP($A1086,таксономия!$1:$1048576,7,0)</f>
        <v>#N/A</v>
      </c>
      <c r="EK1086" t="e">
        <f>VLOOKUP($A1086,таксономия!$1:$1048576,8,0)</f>
        <v>#N/A</v>
      </c>
      <c r="EL1086" s="3" t="e">
        <f>VLOOKUP($A1086,таксономия!$1:$1048576,9,0)</f>
        <v>#N/A</v>
      </c>
      <c r="EM1086" t="e">
        <f>VLOOKUP($A1086,таксономия!$1:$1048576,10,0)</f>
        <v>#N/A</v>
      </c>
      <c r="EN1086" t="e">
        <f>VLOOKUP($A1086,таксономия!$1:$1048576,11,0)</f>
        <v>#N/A</v>
      </c>
      <c r="EO1086" t="e">
        <f>VLOOKUP($A1086,таксономия!$1:$1048576,12,0)</f>
        <v>#N/A</v>
      </c>
      <c r="EP1086" t="e">
        <f>VLOOKUP($A1086,таксономия!$1:$1048576,13,0)</f>
        <v>#N/A</v>
      </c>
      <c r="EQ1086" t="e">
        <f>VLOOKUP($A1086,таксономия!$1:$1048576,14,0)</f>
        <v>#N/A</v>
      </c>
    </row>
    <row r="1087" spans="1:147" x14ac:dyDescent="0.25">
      <c r="A1087" t="s">
        <v>1506</v>
      </c>
      <c r="B1087" t="s">
        <v>5623</v>
      </c>
      <c r="C1087">
        <f t="shared" si="20"/>
        <v>1</v>
      </c>
      <c r="D1087" s="1">
        <v>1</v>
      </c>
      <c r="E1087">
        <v>0</v>
      </c>
      <c r="F1087">
        <v>0</v>
      </c>
      <c r="G1087">
        <v>0</v>
      </c>
      <c r="H1087">
        <v>0</v>
      </c>
      <c r="I1087">
        <v>0</v>
      </c>
      <c r="J1087" s="2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0</v>
      </c>
      <c r="DG1087">
        <v>0</v>
      </c>
      <c r="DH1087">
        <v>0</v>
      </c>
      <c r="DI1087">
        <v>0</v>
      </c>
      <c r="DJ1087">
        <v>0</v>
      </c>
      <c r="DK1087">
        <v>0</v>
      </c>
      <c r="DL1087">
        <v>0</v>
      </c>
      <c r="DM1087">
        <v>0</v>
      </c>
      <c r="DN1087">
        <v>0</v>
      </c>
      <c r="DO1087">
        <v>0</v>
      </c>
      <c r="DP1087">
        <v>0</v>
      </c>
      <c r="DQ1087">
        <v>0</v>
      </c>
      <c r="DR1087">
        <v>0</v>
      </c>
      <c r="DS1087">
        <v>0</v>
      </c>
      <c r="DT1087">
        <v>0</v>
      </c>
      <c r="DU1087">
        <v>0</v>
      </c>
      <c r="DV1087">
        <v>0</v>
      </c>
      <c r="DW1087">
        <v>0</v>
      </c>
      <c r="DX1087">
        <v>0</v>
      </c>
      <c r="DY1087">
        <v>0</v>
      </c>
      <c r="DZ1087">
        <v>0</v>
      </c>
      <c r="EA1087">
        <v>0</v>
      </c>
      <c r="EB1087">
        <v>0</v>
      </c>
      <c r="EC1087">
        <v>0</v>
      </c>
      <c r="ED1087">
        <v>0</v>
      </c>
      <c r="EE1087">
        <v>0</v>
      </c>
      <c r="EF1087">
        <v>0</v>
      </c>
      <c r="EG1087">
        <v>0</v>
      </c>
      <c r="EH1087">
        <v>0</v>
      </c>
      <c r="EI1087">
        <v>65</v>
      </c>
      <c r="EJ1087" t="str">
        <f>VLOOKUP($A1087,таксономия!$1:$1048576,7,0)</f>
        <v>Bacteria</v>
      </c>
      <c r="EK1087" t="str">
        <f>VLOOKUP($A1087,таксономия!$1:$1048576,8,0)</f>
        <v xml:space="preserve"> Actinobacteria</v>
      </c>
      <c r="EL1087" s="3" t="str">
        <f>VLOOKUP($A1087,таксономия!$1:$1048576,9,0)</f>
        <v xml:space="preserve"> Micrococcales</v>
      </c>
      <c r="EM1087" t="str">
        <f>VLOOKUP($A1087,таксономия!$1:$1048576,10,0)</f>
        <v xml:space="preserve"> Micrococcaceae</v>
      </c>
      <c r="EN1087" t="str">
        <f>VLOOKUP($A1087,таксономия!$1:$1048576,11,0)</f>
        <v xml:space="preserve"> Arthrobacter.</v>
      </c>
      <c r="EO1087">
        <f>VLOOKUP($A1087,таксономия!$1:$1048576,12,0)</f>
        <v>0</v>
      </c>
      <c r="EP1087">
        <f>VLOOKUP($A1087,таксономия!$1:$1048576,13,0)</f>
        <v>0</v>
      </c>
      <c r="EQ1087">
        <f>VLOOKUP($A1087,таксономия!$1:$1048576,14,0)</f>
        <v>0</v>
      </c>
    </row>
    <row r="1088" spans="1:147" x14ac:dyDescent="0.25">
      <c r="A1088" t="s">
        <v>1507</v>
      </c>
      <c r="B1088" t="s">
        <v>5623</v>
      </c>
      <c r="C1088">
        <f t="shared" si="20"/>
        <v>1</v>
      </c>
      <c r="D1088" s="1">
        <v>1</v>
      </c>
      <c r="E1088">
        <v>0</v>
      </c>
      <c r="F1088">
        <v>0</v>
      </c>
      <c r="G1088">
        <v>0</v>
      </c>
      <c r="H1088">
        <v>0</v>
      </c>
      <c r="I1088">
        <v>0</v>
      </c>
      <c r="J1088" s="2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0</v>
      </c>
      <c r="CD1088">
        <v>0</v>
      </c>
      <c r="CE1088">
        <v>0</v>
      </c>
      <c r="CF1088">
        <v>0</v>
      </c>
      <c r="CG1088">
        <v>0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0</v>
      </c>
      <c r="CN1088">
        <v>0</v>
      </c>
      <c r="CO1088">
        <v>0</v>
      </c>
      <c r="CP1088">
        <v>0</v>
      </c>
      <c r="CQ1088">
        <v>0</v>
      </c>
      <c r="CR1088">
        <v>0</v>
      </c>
      <c r="CS1088">
        <v>0</v>
      </c>
      <c r="CT1088">
        <v>0</v>
      </c>
      <c r="CU1088">
        <v>0</v>
      </c>
      <c r="CV1088">
        <v>0</v>
      </c>
      <c r="CW1088">
        <v>0</v>
      </c>
      <c r="CX1088">
        <v>0</v>
      </c>
      <c r="CY1088">
        <v>0</v>
      </c>
      <c r="CZ1088">
        <v>0</v>
      </c>
      <c r="DA1088">
        <v>0</v>
      </c>
      <c r="DB1088">
        <v>0</v>
      </c>
      <c r="DC1088">
        <v>0</v>
      </c>
      <c r="DD1088">
        <v>0</v>
      </c>
      <c r="DE1088">
        <v>0</v>
      </c>
      <c r="DF1088">
        <v>0</v>
      </c>
      <c r="DG1088">
        <v>0</v>
      </c>
      <c r="DH1088">
        <v>0</v>
      </c>
      <c r="DI1088">
        <v>0</v>
      </c>
      <c r="DJ1088">
        <v>0</v>
      </c>
      <c r="DK1088">
        <v>0</v>
      </c>
      <c r="DL1088">
        <v>0</v>
      </c>
      <c r="DM1088">
        <v>0</v>
      </c>
      <c r="DN1088">
        <v>0</v>
      </c>
      <c r="DO1088">
        <v>0</v>
      </c>
      <c r="DP1088">
        <v>0</v>
      </c>
      <c r="DQ1088">
        <v>0</v>
      </c>
      <c r="DR1088">
        <v>0</v>
      </c>
      <c r="DS1088">
        <v>0</v>
      </c>
      <c r="DT1088">
        <v>0</v>
      </c>
      <c r="DU1088">
        <v>0</v>
      </c>
      <c r="DV1088">
        <v>0</v>
      </c>
      <c r="DW1088">
        <v>0</v>
      </c>
      <c r="DX1088">
        <v>0</v>
      </c>
      <c r="DY1088">
        <v>0</v>
      </c>
      <c r="DZ1088">
        <v>0</v>
      </c>
      <c r="EA1088">
        <v>0</v>
      </c>
      <c r="EB1088">
        <v>0</v>
      </c>
      <c r="EC1088">
        <v>0</v>
      </c>
      <c r="ED1088">
        <v>0</v>
      </c>
      <c r="EE1088">
        <v>0</v>
      </c>
      <c r="EF1088">
        <v>0</v>
      </c>
      <c r="EG1088">
        <v>0</v>
      </c>
      <c r="EH1088">
        <v>0</v>
      </c>
      <c r="EI1088">
        <v>109</v>
      </c>
      <c r="EJ1088" t="str">
        <f>VLOOKUP($A1088,таксономия!$1:$1048576,7,0)</f>
        <v>Bacteria</v>
      </c>
      <c r="EK1088" t="str">
        <f>VLOOKUP($A1088,таксономия!$1:$1048576,8,0)</f>
        <v xml:space="preserve"> Actinobacteria</v>
      </c>
      <c r="EL1088" s="3" t="str">
        <f>VLOOKUP($A1088,таксономия!$1:$1048576,9,0)</f>
        <v xml:space="preserve"> Micrococcales</v>
      </c>
      <c r="EM1088" t="str">
        <f>VLOOKUP($A1088,таксономия!$1:$1048576,10,0)</f>
        <v xml:space="preserve"> Micrococcaceae</v>
      </c>
      <c r="EN1088" t="str">
        <f>VLOOKUP($A1088,таксономия!$1:$1048576,11,0)</f>
        <v xml:space="preserve"> Arthrobacter.</v>
      </c>
      <c r="EO1088">
        <f>VLOOKUP($A1088,таксономия!$1:$1048576,12,0)</f>
        <v>0</v>
      </c>
      <c r="EP1088">
        <f>VLOOKUP($A1088,таксономия!$1:$1048576,13,0)</f>
        <v>0</v>
      </c>
      <c r="EQ1088">
        <f>VLOOKUP($A1088,таксономия!$1:$1048576,14,0)</f>
        <v>0</v>
      </c>
    </row>
    <row r="1089" spans="1:147" x14ac:dyDescent="0.25">
      <c r="A1089" t="s">
        <v>1508</v>
      </c>
      <c r="B1089" t="s">
        <v>5623</v>
      </c>
      <c r="C1089">
        <f t="shared" si="20"/>
        <v>1</v>
      </c>
      <c r="D1089" s="1">
        <v>1</v>
      </c>
      <c r="E1089">
        <v>0</v>
      </c>
      <c r="F1089">
        <v>0</v>
      </c>
      <c r="G1089">
        <v>0</v>
      </c>
      <c r="H1089">
        <v>0</v>
      </c>
      <c r="I1089">
        <v>0</v>
      </c>
      <c r="J1089" s="2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0</v>
      </c>
      <c r="CR1089">
        <v>0</v>
      </c>
      <c r="CS1089">
        <v>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0</v>
      </c>
      <c r="DD1089">
        <v>0</v>
      </c>
      <c r="DE1089">
        <v>0</v>
      </c>
      <c r="DF1089">
        <v>0</v>
      </c>
      <c r="DG1089">
        <v>0</v>
      </c>
      <c r="DH1089">
        <v>0</v>
      </c>
      <c r="DI1089">
        <v>0</v>
      </c>
      <c r="DJ1089">
        <v>0</v>
      </c>
      <c r="DK1089">
        <v>0</v>
      </c>
      <c r="DL1089">
        <v>0</v>
      </c>
      <c r="DM1089">
        <v>0</v>
      </c>
      <c r="DN1089">
        <v>0</v>
      </c>
      <c r="DO1089">
        <v>0</v>
      </c>
      <c r="DP1089">
        <v>0</v>
      </c>
      <c r="DQ1089">
        <v>0</v>
      </c>
      <c r="DR1089">
        <v>0</v>
      </c>
      <c r="DS1089">
        <v>0</v>
      </c>
      <c r="DT1089">
        <v>0</v>
      </c>
      <c r="DU1089">
        <v>0</v>
      </c>
      <c r="DV1089">
        <v>0</v>
      </c>
      <c r="DW1089">
        <v>0</v>
      </c>
      <c r="DX1089">
        <v>0</v>
      </c>
      <c r="DY1089">
        <v>0</v>
      </c>
      <c r="DZ1089">
        <v>0</v>
      </c>
      <c r="EA1089">
        <v>0</v>
      </c>
      <c r="EB1089">
        <v>0</v>
      </c>
      <c r="EC1089">
        <v>0</v>
      </c>
      <c r="ED1089">
        <v>0</v>
      </c>
      <c r="EE1089">
        <v>0</v>
      </c>
      <c r="EF1089">
        <v>0</v>
      </c>
      <c r="EG1089">
        <v>0</v>
      </c>
      <c r="EH1089">
        <v>0</v>
      </c>
      <c r="EI1089">
        <v>90</v>
      </c>
      <c r="EJ1089" t="str">
        <f>VLOOKUP($A1089,таксономия!$1:$1048576,7,0)</f>
        <v>Bacteria</v>
      </c>
      <c r="EK1089" t="str">
        <f>VLOOKUP($A1089,таксономия!$1:$1048576,8,0)</f>
        <v xml:space="preserve"> Actinobacteria</v>
      </c>
      <c r="EL1089" s="3" t="str">
        <f>VLOOKUP($A1089,таксономия!$1:$1048576,9,0)</f>
        <v xml:space="preserve"> Micrococcales</v>
      </c>
      <c r="EM1089" t="str">
        <f>VLOOKUP($A1089,таксономия!$1:$1048576,10,0)</f>
        <v xml:space="preserve"> Micrococcaceae</v>
      </c>
      <c r="EN1089" t="str">
        <f>VLOOKUP($A1089,таксономия!$1:$1048576,11,0)</f>
        <v xml:space="preserve"> Arthrobacter.</v>
      </c>
      <c r="EO1089">
        <f>VLOOKUP($A1089,таксономия!$1:$1048576,12,0)</f>
        <v>0</v>
      </c>
      <c r="EP1089">
        <f>VLOOKUP($A1089,таксономия!$1:$1048576,13,0)</f>
        <v>0</v>
      </c>
      <c r="EQ1089">
        <f>VLOOKUP($A1089,таксономия!$1:$1048576,14,0)</f>
        <v>0</v>
      </c>
    </row>
    <row r="1090" spans="1:147" x14ac:dyDescent="0.25">
      <c r="A1090" t="s">
        <v>1509</v>
      </c>
      <c r="B1090" t="s">
        <v>5623</v>
      </c>
      <c r="C1090">
        <f t="shared" si="20"/>
        <v>1</v>
      </c>
      <c r="D1090" s="1">
        <v>1</v>
      </c>
      <c r="E1090">
        <v>0</v>
      </c>
      <c r="F1090">
        <v>0</v>
      </c>
      <c r="G1090">
        <v>0</v>
      </c>
      <c r="H1090">
        <v>0</v>
      </c>
      <c r="I1090">
        <v>0</v>
      </c>
      <c r="J1090" s="2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0</v>
      </c>
      <c r="CD1090">
        <v>0</v>
      </c>
      <c r="CE1090">
        <v>0</v>
      </c>
      <c r="CF1090">
        <v>0</v>
      </c>
      <c r="CG1090">
        <v>0</v>
      </c>
      <c r="CH1090">
        <v>0</v>
      </c>
      <c r="CI1090">
        <v>0</v>
      </c>
      <c r="CJ1090">
        <v>0</v>
      </c>
      <c r="CK1090">
        <v>0</v>
      </c>
      <c r="CL1090">
        <v>0</v>
      </c>
      <c r="CM1090">
        <v>0</v>
      </c>
      <c r="CN1090">
        <v>0</v>
      </c>
      <c r="CO1090">
        <v>0</v>
      </c>
      <c r="CP1090">
        <v>0</v>
      </c>
      <c r="CQ1090">
        <v>0</v>
      </c>
      <c r="CR1090">
        <v>0</v>
      </c>
      <c r="CS1090">
        <v>0</v>
      </c>
      <c r="CT1090">
        <v>0</v>
      </c>
      <c r="CU1090">
        <v>0</v>
      </c>
      <c r="CV1090">
        <v>0</v>
      </c>
      <c r="CW1090">
        <v>0</v>
      </c>
      <c r="CX1090">
        <v>0</v>
      </c>
      <c r="CY1090">
        <v>0</v>
      </c>
      <c r="CZ1090">
        <v>0</v>
      </c>
      <c r="DA1090">
        <v>0</v>
      </c>
      <c r="DB1090">
        <v>0</v>
      </c>
      <c r="DC1090">
        <v>0</v>
      </c>
      <c r="DD1090">
        <v>0</v>
      </c>
      <c r="DE1090">
        <v>0</v>
      </c>
      <c r="DF1090">
        <v>0</v>
      </c>
      <c r="DG1090">
        <v>0</v>
      </c>
      <c r="DH1090">
        <v>0</v>
      </c>
      <c r="DI1090">
        <v>0</v>
      </c>
      <c r="DJ1090">
        <v>0</v>
      </c>
      <c r="DK1090">
        <v>0</v>
      </c>
      <c r="DL1090">
        <v>0</v>
      </c>
      <c r="DM1090">
        <v>0</v>
      </c>
      <c r="DN1090">
        <v>0</v>
      </c>
      <c r="DO1090">
        <v>0</v>
      </c>
      <c r="DP1090">
        <v>0</v>
      </c>
      <c r="DQ1090">
        <v>0</v>
      </c>
      <c r="DR1090">
        <v>0</v>
      </c>
      <c r="DS1090">
        <v>0</v>
      </c>
      <c r="DT1090">
        <v>0</v>
      </c>
      <c r="DU1090">
        <v>0</v>
      </c>
      <c r="DV1090">
        <v>0</v>
      </c>
      <c r="DW1090">
        <v>0</v>
      </c>
      <c r="DX1090">
        <v>0</v>
      </c>
      <c r="DY1090">
        <v>0</v>
      </c>
      <c r="DZ1090">
        <v>0</v>
      </c>
      <c r="EA1090">
        <v>0</v>
      </c>
      <c r="EB1090">
        <v>0</v>
      </c>
      <c r="EC1090">
        <v>0</v>
      </c>
      <c r="ED1090">
        <v>0</v>
      </c>
      <c r="EE1090">
        <v>0</v>
      </c>
      <c r="EF1090">
        <v>0</v>
      </c>
      <c r="EG1090">
        <v>0</v>
      </c>
      <c r="EH1090">
        <v>0</v>
      </c>
      <c r="EI1090">
        <v>81</v>
      </c>
      <c r="EJ1090" t="str">
        <f>VLOOKUP($A1090,таксономия!$1:$1048576,7,0)</f>
        <v>Bacteria</v>
      </c>
      <c r="EK1090" t="str">
        <f>VLOOKUP($A1090,таксономия!$1:$1048576,8,0)</f>
        <v xml:space="preserve"> Actinobacteria</v>
      </c>
      <c r="EL1090" s="3" t="str">
        <f>VLOOKUP($A1090,таксономия!$1:$1048576,9,0)</f>
        <v xml:space="preserve"> Corynebacteriales</v>
      </c>
      <c r="EM1090" t="str">
        <f>VLOOKUP($A1090,таксономия!$1:$1048576,10,0)</f>
        <v xml:space="preserve"> Gordoniaceae</v>
      </c>
      <c r="EN1090" t="str">
        <f>VLOOKUP($A1090,таксономия!$1:$1048576,11,0)</f>
        <v xml:space="preserve"> Gordonia.</v>
      </c>
      <c r="EO1090">
        <f>VLOOKUP($A1090,таксономия!$1:$1048576,12,0)</f>
        <v>0</v>
      </c>
      <c r="EP1090">
        <f>VLOOKUP($A1090,таксономия!$1:$1048576,13,0)</f>
        <v>0</v>
      </c>
      <c r="EQ1090">
        <f>VLOOKUP($A1090,таксономия!$1:$1048576,14,0)</f>
        <v>0</v>
      </c>
    </row>
    <row r="1091" spans="1:147" x14ac:dyDescent="0.25">
      <c r="A1091" t="s">
        <v>1513</v>
      </c>
      <c r="C1091">
        <f t="shared" si="20"/>
        <v>1</v>
      </c>
      <c r="D1091" s="1">
        <v>1</v>
      </c>
      <c r="E1091">
        <v>0</v>
      </c>
      <c r="F1091">
        <v>0</v>
      </c>
      <c r="G1091">
        <v>0</v>
      </c>
      <c r="H1091">
        <v>0</v>
      </c>
      <c r="I1091">
        <v>0</v>
      </c>
      <c r="J1091" s="2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0</v>
      </c>
      <c r="CG1091">
        <v>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0</v>
      </c>
      <c r="CR1091">
        <v>0</v>
      </c>
      <c r="CS1091">
        <v>0</v>
      </c>
      <c r="CT1091">
        <v>0</v>
      </c>
      <c r="CU1091">
        <v>0</v>
      </c>
      <c r="CV1091">
        <v>0</v>
      </c>
      <c r="CW1091">
        <v>0</v>
      </c>
      <c r="CX1091">
        <v>0</v>
      </c>
      <c r="CY1091">
        <v>0</v>
      </c>
      <c r="CZ1091">
        <v>0</v>
      </c>
      <c r="DA1091">
        <v>0</v>
      </c>
      <c r="DB1091">
        <v>0</v>
      </c>
      <c r="DC1091">
        <v>0</v>
      </c>
      <c r="DD1091">
        <v>0</v>
      </c>
      <c r="DE1091">
        <v>0</v>
      </c>
      <c r="DF1091">
        <v>0</v>
      </c>
      <c r="DG1091">
        <v>0</v>
      </c>
      <c r="DH1091">
        <v>0</v>
      </c>
      <c r="DI1091">
        <v>0</v>
      </c>
      <c r="DJ1091">
        <v>0</v>
      </c>
      <c r="DK1091">
        <v>0</v>
      </c>
      <c r="DL1091">
        <v>0</v>
      </c>
      <c r="DM1091">
        <v>0</v>
      </c>
      <c r="DN1091">
        <v>0</v>
      </c>
      <c r="DO1091">
        <v>0</v>
      </c>
      <c r="DP1091">
        <v>0</v>
      </c>
      <c r="DQ1091">
        <v>0</v>
      </c>
      <c r="DR1091">
        <v>0</v>
      </c>
      <c r="DS1091">
        <v>0</v>
      </c>
      <c r="DT1091">
        <v>0</v>
      </c>
      <c r="DU1091">
        <v>0</v>
      </c>
      <c r="DV1091">
        <v>0</v>
      </c>
      <c r="DW1091">
        <v>0</v>
      </c>
      <c r="DX1091">
        <v>0</v>
      </c>
      <c r="DY1091">
        <v>0</v>
      </c>
      <c r="DZ1091">
        <v>0</v>
      </c>
      <c r="EA1091">
        <v>0</v>
      </c>
      <c r="EB1091">
        <v>0</v>
      </c>
      <c r="EC1091">
        <v>0</v>
      </c>
      <c r="ED1091">
        <v>0</v>
      </c>
      <c r="EE1091">
        <v>0</v>
      </c>
      <c r="EF1091">
        <v>0</v>
      </c>
      <c r="EG1091">
        <v>0</v>
      </c>
      <c r="EH1091">
        <v>0</v>
      </c>
      <c r="EI1091">
        <v>107</v>
      </c>
      <c r="EJ1091" t="str">
        <f>VLOOKUP($A1091,таксономия!$1:$1048576,7,0)</f>
        <v>Bacteria</v>
      </c>
      <c r="EK1091" t="str">
        <f>VLOOKUP($A1091,таксономия!$1:$1048576,8,0)</f>
        <v xml:space="preserve"> Proteobacteria</v>
      </c>
      <c r="EL1091" s="3" t="str">
        <f>VLOOKUP($A1091,таксономия!$1:$1048576,9,0)</f>
        <v xml:space="preserve"> Alphaproteobacteria</v>
      </c>
      <c r="EM1091" t="str">
        <f>VLOOKUP($A1091,таксономия!$1:$1048576,10,0)</f>
        <v xml:space="preserve"> Rhizobiales</v>
      </c>
      <c r="EN1091" t="str">
        <f>VLOOKUP($A1091,таксономия!$1:$1048576,11,0)</f>
        <v>Bradyrhizobiaceae</v>
      </c>
      <c r="EO1091" t="str">
        <f>VLOOKUP($A1091,таксономия!$1:$1048576,12,0)</f>
        <v xml:space="preserve"> Bradyrhizobium.</v>
      </c>
      <c r="EP1091">
        <f>VLOOKUP($A1091,таксономия!$1:$1048576,13,0)</f>
        <v>0</v>
      </c>
      <c r="EQ1091">
        <f>VLOOKUP($A1091,таксономия!$1:$1048576,14,0)</f>
        <v>0</v>
      </c>
    </row>
    <row r="1092" spans="1:147" x14ac:dyDescent="0.25">
      <c r="A1092" t="s">
        <v>1514</v>
      </c>
      <c r="C1092">
        <f t="shared" si="20"/>
        <v>1</v>
      </c>
      <c r="D1092" s="1">
        <v>1</v>
      </c>
      <c r="E1092">
        <v>0</v>
      </c>
      <c r="F1092">
        <v>0</v>
      </c>
      <c r="G1092">
        <v>0</v>
      </c>
      <c r="H1092">
        <v>0</v>
      </c>
      <c r="I1092">
        <v>0</v>
      </c>
      <c r="J1092" s="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0</v>
      </c>
      <c r="CW1092">
        <v>0</v>
      </c>
      <c r="CX1092">
        <v>0</v>
      </c>
      <c r="CY1092">
        <v>0</v>
      </c>
      <c r="CZ1092">
        <v>0</v>
      </c>
      <c r="DA1092">
        <v>0</v>
      </c>
      <c r="DB1092">
        <v>0</v>
      </c>
      <c r="DC1092">
        <v>0</v>
      </c>
      <c r="DD1092">
        <v>0</v>
      </c>
      <c r="DE1092">
        <v>0</v>
      </c>
      <c r="DF1092">
        <v>0</v>
      </c>
      <c r="DG1092">
        <v>0</v>
      </c>
      <c r="DH1092">
        <v>0</v>
      </c>
      <c r="DI1092">
        <v>0</v>
      </c>
      <c r="DJ1092">
        <v>0</v>
      </c>
      <c r="DK1092">
        <v>0</v>
      </c>
      <c r="DL1092">
        <v>0</v>
      </c>
      <c r="DM1092">
        <v>0</v>
      </c>
      <c r="DN1092">
        <v>0</v>
      </c>
      <c r="DO1092">
        <v>0</v>
      </c>
      <c r="DP1092">
        <v>0</v>
      </c>
      <c r="DQ1092">
        <v>0</v>
      </c>
      <c r="DR1092">
        <v>0</v>
      </c>
      <c r="DS1092">
        <v>0</v>
      </c>
      <c r="DT1092">
        <v>0</v>
      </c>
      <c r="DU1092">
        <v>0</v>
      </c>
      <c r="DV1092">
        <v>0</v>
      </c>
      <c r="DW1092">
        <v>0</v>
      </c>
      <c r="DX1092">
        <v>0</v>
      </c>
      <c r="DY1092">
        <v>0</v>
      </c>
      <c r="DZ1092">
        <v>0</v>
      </c>
      <c r="EA1092">
        <v>0</v>
      </c>
      <c r="EB1092">
        <v>0</v>
      </c>
      <c r="EC1092">
        <v>0</v>
      </c>
      <c r="ED1092">
        <v>0</v>
      </c>
      <c r="EE1092">
        <v>0</v>
      </c>
      <c r="EF1092">
        <v>0</v>
      </c>
      <c r="EG1092">
        <v>0</v>
      </c>
      <c r="EH1092">
        <v>0</v>
      </c>
      <c r="EI1092">
        <v>110</v>
      </c>
      <c r="EJ1092" t="str">
        <f>VLOOKUP($A1092,таксономия!$1:$1048576,7,0)</f>
        <v>Bacteria</v>
      </c>
      <c r="EK1092" t="str">
        <f>VLOOKUP($A1092,таксономия!$1:$1048576,8,0)</f>
        <v xml:space="preserve"> Proteobacteria</v>
      </c>
      <c r="EL1092" s="3" t="str">
        <f>VLOOKUP($A1092,таксономия!$1:$1048576,9,0)</f>
        <v xml:space="preserve"> Alphaproteobacteria</v>
      </c>
      <c r="EM1092" t="str">
        <f>VLOOKUP($A1092,таксономия!$1:$1048576,10,0)</f>
        <v xml:space="preserve"> Rhizobiales</v>
      </c>
      <c r="EN1092" t="str">
        <f>VLOOKUP($A1092,таксономия!$1:$1048576,11,0)</f>
        <v>Bradyrhizobiaceae</v>
      </c>
      <c r="EO1092" t="str">
        <f>VLOOKUP($A1092,таксономия!$1:$1048576,12,0)</f>
        <v xml:space="preserve"> Bradyrhizobium.</v>
      </c>
      <c r="EP1092">
        <f>VLOOKUP($A1092,таксономия!$1:$1048576,13,0)</f>
        <v>0</v>
      </c>
      <c r="EQ1092">
        <f>VLOOKUP($A1092,таксономия!$1:$1048576,14,0)</f>
        <v>0</v>
      </c>
    </row>
    <row r="1093" spans="1:147" x14ac:dyDescent="0.25">
      <c r="A1093" t="s">
        <v>1515</v>
      </c>
      <c r="C1093">
        <f t="shared" si="20"/>
        <v>1</v>
      </c>
      <c r="D1093" s="1">
        <v>1</v>
      </c>
      <c r="E1093">
        <v>0</v>
      </c>
      <c r="F1093">
        <v>0</v>
      </c>
      <c r="G1093">
        <v>0</v>
      </c>
      <c r="H1093">
        <v>0</v>
      </c>
      <c r="I1093">
        <v>0</v>
      </c>
      <c r="J1093" s="2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0</v>
      </c>
      <c r="CR1093">
        <v>0</v>
      </c>
      <c r="CS1093">
        <v>0</v>
      </c>
      <c r="CT1093">
        <v>0</v>
      </c>
      <c r="CU1093">
        <v>0</v>
      </c>
      <c r="CV1093">
        <v>0</v>
      </c>
      <c r="CW1093">
        <v>0</v>
      </c>
      <c r="CX1093">
        <v>0</v>
      </c>
      <c r="CY1093">
        <v>0</v>
      </c>
      <c r="CZ1093">
        <v>0</v>
      </c>
      <c r="DA1093">
        <v>0</v>
      </c>
      <c r="DB1093">
        <v>0</v>
      </c>
      <c r="DC1093">
        <v>0</v>
      </c>
      <c r="DD1093">
        <v>0</v>
      </c>
      <c r="DE1093">
        <v>0</v>
      </c>
      <c r="DF1093">
        <v>0</v>
      </c>
      <c r="DG1093">
        <v>0</v>
      </c>
      <c r="DH1093">
        <v>0</v>
      </c>
      <c r="DI1093">
        <v>0</v>
      </c>
      <c r="DJ1093">
        <v>0</v>
      </c>
      <c r="DK1093">
        <v>0</v>
      </c>
      <c r="DL1093">
        <v>0</v>
      </c>
      <c r="DM1093">
        <v>0</v>
      </c>
      <c r="DN1093">
        <v>0</v>
      </c>
      <c r="DO1093">
        <v>0</v>
      </c>
      <c r="DP1093">
        <v>0</v>
      </c>
      <c r="DQ1093">
        <v>0</v>
      </c>
      <c r="DR1093">
        <v>0</v>
      </c>
      <c r="DS1093">
        <v>0</v>
      </c>
      <c r="DT1093">
        <v>0</v>
      </c>
      <c r="DU1093">
        <v>0</v>
      </c>
      <c r="DV1093">
        <v>0</v>
      </c>
      <c r="DW1093">
        <v>0</v>
      </c>
      <c r="DX1093">
        <v>0</v>
      </c>
      <c r="DY1093">
        <v>0</v>
      </c>
      <c r="DZ1093">
        <v>0</v>
      </c>
      <c r="EA1093">
        <v>0</v>
      </c>
      <c r="EB1093">
        <v>0</v>
      </c>
      <c r="EC1093">
        <v>0</v>
      </c>
      <c r="ED1093">
        <v>0</v>
      </c>
      <c r="EE1093">
        <v>0</v>
      </c>
      <c r="EF1093">
        <v>0</v>
      </c>
      <c r="EG1093">
        <v>0</v>
      </c>
      <c r="EH1093">
        <v>0</v>
      </c>
      <c r="EI1093">
        <v>110</v>
      </c>
      <c r="EJ1093" t="str">
        <f>VLOOKUP($A1093,таксономия!$1:$1048576,7,0)</f>
        <v>Bacteria</v>
      </c>
      <c r="EK1093" t="str">
        <f>VLOOKUP($A1093,таксономия!$1:$1048576,8,0)</f>
        <v xml:space="preserve"> Proteobacteria</v>
      </c>
      <c r="EL1093" s="3" t="str">
        <f>VLOOKUP($A1093,таксономия!$1:$1048576,9,0)</f>
        <v xml:space="preserve"> Alphaproteobacteria</v>
      </c>
      <c r="EM1093" t="str">
        <f>VLOOKUP($A1093,таксономия!$1:$1048576,10,0)</f>
        <v xml:space="preserve"> Rhizobiales</v>
      </c>
      <c r="EN1093" t="str">
        <f>VLOOKUP($A1093,таксономия!$1:$1048576,11,0)</f>
        <v>Bradyrhizobiaceae</v>
      </c>
      <c r="EO1093" t="str">
        <f>VLOOKUP($A1093,таксономия!$1:$1048576,12,0)</f>
        <v xml:space="preserve"> Bradyrhizobium.</v>
      </c>
      <c r="EP1093">
        <f>VLOOKUP($A1093,таксономия!$1:$1048576,13,0)</f>
        <v>0</v>
      </c>
      <c r="EQ1093">
        <f>VLOOKUP($A1093,таксономия!$1:$1048576,14,0)</f>
        <v>0</v>
      </c>
    </row>
    <row r="1094" spans="1:147" x14ac:dyDescent="0.25">
      <c r="A1094" t="s">
        <v>1517</v>
      </c>
      <c r="C1094">
        <f t="shared" si="20"/>
        <v>1</v>
      </c>
      <c r="D1094" s="1">
        <v>1</v>
      </c>
      <c r="E1094">
        <v>0</v>
      </c>
      <c r="F1094">
        <v>0</v>
      </c>
      <c r="G1094">
        <v>0</v>
      </c>
      <c r="H1094">
        <v>0</v>
      </c>
      <c r="I1094">
        <v>0</v>
      </c>
      <c r="J1094" s="2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0</v>
      </c>
      <c r="CG1094">
        <v>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v>0</v>
      </c>
      <c r="CR1094">
        <v>0</v>
      </c>
      <c r="CS1094">
        <v>0</v>
      </c>
      <c r="CT1094">
        <v>0</v>
      </c>
      <c r="CU1094">
        <v>0</v>
      </c>
      <c r="CV1094">
        <v>0</v>
      </c>
      <c r="CW1094">
        <v>0</v>
      </c>
      <c r="CX1094">
        <v>0</v>
      </c>
      <c r="CY1094">
        <v>0</v>
      </c>
      <c r="CZ1094">
        <v>0</v>
      </c>
      <c r="DA1094">
        <v>0</v>
      </c>
      <c r="DB1094">
        <v>0</v>
      </c>
      <c r="DC1094">
        <v>0</v>
      </c>
      <c r="DD1094">
        <v>0</v>
      </c>
      <c r="DE1094">
        <v>0</v>
      </c>
      <c r="DF1094">
        <v>0</v>
      </c>
      <c r="DG1094">
        <v>0</v>
      </c>
      <c r="DH1094">
        <v>0</v>
      </c>
      <c r="DI1094">
        <v>0</v>
      </c>
      <c r="DJ1094">
        <v>0</v>
      </c>
      <c r="DK1094">
        <v>0</v>
      </c>
      <c r="DL1094">
        <v>0</v>
      </c>
      <c r="DM1094">
        <v>0</v>
      </c>
      <c r="DN1094">
        <v>0</v>
      </c>
      <c r="DO1094">
        <v>0</v>
      </c>
      <c r="DP1094">
        <v>0</v>
      </c>
      <c r="DQ1094">
        <v>0</v>
      </c>
      <c r="DR1094">
        <v>0</v>
      </c>
      <c r="DS1094">
        <v>0</v>
      </c>
      <c r="DT1094">
        <v>0</v>
      </c>
      <c r="DU1094">
        <v>0</v>
      </c>
      <c r="DV1094">
        <v>0</v>
      </c>
      <c r="DW1094">
        <v>0</v>
      </c>
      <c r="DX1094">
        <v>0</v>
      </c>
      <c r="DY1094">
        <v>0</v>
      </c>
      <c r="DZ1094">
        <v>0</v>
      </c>
      <c r="EA1094">
        <v>0</v>
      </c>
      <c r="EB1094">
        <v>0</v>
      </c>
      <c r="EC1094">
        <v>0</v>
      </c>
      <c r="ED1094">
        <v>0</v>
      </c>
      <c r="EE1094">
        <v>0</v>
      </c>
      <c r="EF1094">
        <v>0</v>
      </c>
      <c r="EG1094">
        <v>0</v>
      </c>
      <c r="EH1094">
        <v>0</v>
      </c>
      <c r="EI1094">
        <v>107</v>
      </c>
      <c r="EJ1094" t="str">
        <f>VLOOKUP($A1094,таксономия!$1:$1048576,7,0)</f>
        <v>Bacteria</v>
      </c>
      <c r="EK1094" t="str">
        <f>VLOOKUP($A1094,таксономия!$1:$1048576,8,0)</f>
        <v xml:space="preserve"> Proteobacteria</v>
      </c>
      <c r="EL1094" s="3" t="str">
        <f>VLOOKUP($A1094,таксономия!$1:$1048576,9,0)</f>
        <v xml:space="preserve"> Alphaproteobacteria</v>
      </c>
      <c r="EM1094" t="str">
        <f>VLOOKUP($A1094,таксономия!$1:$1048576,10,0)</f>
        <v xml:space="preserve"> Rhizobiales</v>
      </c>
      <c r="EN1094" t="str">
        <f>VLOOKUP($A1094,таксономия!$1:$1048576,11,0)</f>
        <v>Bradyrhizobiaceae</v>
      </c>
      <c r="EO1094" t="str">
        <f>VLOOKUP($A1094,таксономия!$1:$1048576,12,0)</f>
        <v xml:space="preserve"> Bradyrhizobium.</v>
      </c>
      <c r="EP1094">
        <f>VLOOKUP($A1094,таксономия!$1:$1048576,13,0)</f>
        <v>0</v>
      </c>
      <c r="EQ1094">
        <f>VLOOKUP($A1094,таксономия!$1:$1048576,14,0)</f>
        <v>0</v>
      </c>
    </row>
    <row r="1095" spans="1:147" x14ac:dyDescent="0.25">
      <c r="A1095" t="s">
        <v>1519</v>
      </c>
      <c r="C1095">
        <f t="shared" ref="C1095:C1158" si="21">IF(SUM(D1095:EH1095)=1,1,)</f>
        <v>1</v>
      </c>
      <c r="D1095" s="1">
        <v>1</v>
      </c>
      <c r="E1095">
        <v>0</v>
      </c>
      <c r="F1095">
        <v>0</v>
      </c>
      <c r="G1095">
        <v>0</v>
      </c>
      <c r="H1095">
        <v>0</v>
      </c>
      <c r="I1095">
        <v>0</v>
      </c>
      <c r="J1095" s="2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0</v>
      </c>
      <c r="CD1095">
        <v>0</v>
      </c>
      <c r="CE1095">
        <v>0</v>
      </c>
      <c r="CF1095">
        <v>0</v>
      </c>
      <c r="CG1095">
        <v>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v>0</v>
      </c>
      <c r="CR1095">
        <v>0</v>
      </c>
      <c r="CS1095">
        <v>0</v>
      </c>
      <c r="CT1095">
        <v>0</v>
      </c>
      <c r="CU1095">
        <v>0</v>
      </c>
      <c r="CV1095">
        <v>0</v>
      </c>
      <c r="CW1095">
        <v>0</v>
      </c>
      <c r="CX1095">
        <v>0</v>
      </c>
      <c r="CY1095">
        <v>0</v>
      </c>
      <c r="CZ1095">
        <v>0</v>
      </c>
      <c r="DA1095">
        <v>0</v>
      </c>
      <c r="DB1095">
        <v>0</v>
      </c>
      <c r="DC1095">
        <v>0</v>
      </c>
      <c r="DD1095">
        <v>0</v>
      </c>
      <c r="DE1095">
        <v>0</v>
      </c>
      <c r="DF1095">
        <v>0</v>
      </c>
      <c r="DG1095">
        <v>0</v>
      </c>
      <c r="DH1095">
        <v>0</v>
      </c>
      <c r="DI1095">
        <v>0</v>
      </c>
      <c r="DJ1095">
        <v>0</v>
      </c>
      <c r="DK1095">
        <v>0</v>
      </c>
      <c r="DL1095">
        <v>0</v>
      </c>
      <c r="DM1095">
        <v>0</v>
      </c>
      <c r="DN1095">
        <v>0</v>
      </c>
      <c r="DO1095">
        <v>0</v>
      </c>
      <c r="DP1095">
        <v>0</v>
      </c>
      <c r="DQ1095">
        <v>0</v>
      </c>
      <c r="DR1095">
        <v>0</v>
      </c>
      <c r="DS1095">
        <v>0</v>
      </c>
      <c r="DT1095">
        <v>0</v>
      </c>
      <c r="DU1095">
        <v>0</v>
      </c>
      <c r="DV1095">
        <v>0</v>
      </c>
      <c r="DW1095">
        <v>0</v>
      </c>
      <c r="DX1095">
        <v>0</v>
      </c>
      <c r="DY1095">
        <v>0</v>
      </c>
      <c r="DZ1095">
        <v>0</v>
      </c>
      <c r="EA1095">
        <v>0</v>
      </c>
      <c r="EB1095">
        <v>0</v>
      </c>
      <c r="EC1095">
        <v>0</v>
      </c>
      <c r="ED1095">
        <v>0</v>
      </c>
      <c r="EE1095">
        <v>0</v>
      </c>
      <c r="EF1095">
        <v>0</v>
      </c>
      <c r="EG1095">
        <v>0</v>
      </c>
      <c r="EH1095">
        <v>0</v>
      </c>
      <c r="EI1095">
        <v>110</v>
      </c>
      <c r="EJ1095" t="str">
        <f>VLOOKUP($A1095,таксономия!$1:$1048576,7,0)</f>
        <v>Bacteria</v>
      </c>
      <c r="EK1095" t="str">
        <f>VLOOKUP($A1095,таксономия!$1:$1048576,8,0)</f>
        <v xml:space="preserve"> Proteobacteria</v>
      </c>
      <c r="EL1095" s="3" t="str">
        <f>VLOOKUP($A1095,таксономия!$1:$1048576,9,0)</f>
        <v xml:space="preserve"> Alphaproteobacteria</v>
      </c>
      <c r="EM1095" t="str">
        <f>VLOOKUP($A1095,таксономия!$1:$1048576,10,0)</f>
        <v xml:space="preserve"> Rhizobiales</v>
      </c>
      <c r="EN1095" t="str">
        <f>VLOOKUP($A1095,таксономия!$1:$1048576,11,0)</f>
        <v>Bradyrhizobiaceae</v>
      </c>
      <c r="EO1095" t="str">
        <f>VLOOKUP($A1095,таксономия!$1:$1048576,12,0)</f>
        <v xml:space="preserve"> Bradyrhizobium.</v>
      </c>
      <c r="EP1095">
        <f>VLOOKUP($A1095,таксономия!$1:$1048576,13,0)</f>
        <v>0</v>
      </c>
      <c r="EQ1095">
        <f>VLOOKUP($A1095,таксономия!$1:$1048576,14,0)</f>
        <v>0</v>
      </c>
    </row>
    <row r="1096" spans="1:147" x14ac:dyDescent="0.25">
      <c r="A1096" t="s">
        <v>1521</v>
      </c>
      <c r="C1096">
        <f t="shared" si="21"/>
        <v>1</v>
      </c>
      <c r="D1096" s="1">
        <v>1</v>
      </c>
      <c r="E1096">
        <v>0</v>
      </c>
      <c r="F1096">
        <v>0</v>
      </c>
      <c r="G1096">
        <v>0</v>
      </c>
      <c r="H1096">
        <v>0</v>
      </c>
      <c r="I1096">
        <v>0</v>
      </c>
      <c r="J1096" s="2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0</v>
      </c>
      <c r="DE1096">
        <v>0</v>
      </c>
      <c r="DF1096">
        <v>0</v>
      </c>
      <c r="DG1096">
        <v>0</v>
      </c>
      <c r="DH1096">
        <v>0</v>
      </c>
      <c r="DI1096">
        <v>0</v>
      </c>
      <c r="DJ1096">
        <v>0</v>
      </c>
      <c r="DK1096">
        <v>0</v>
      </c>
      <c r="DL1096">
        <v>0</v>
      </c>
      <c r="DM1096">
        <v>0</v>
      </c>
      <c r="DN1096">
        <v>0</v>
      </c>
      <c r="DO1096">
        <v>0</v>
      </c>
      <c r="DP1096">
        <v>0</v>
      </c>
      <c r="DQ1096">
        <v>0</v>
      </c>
      <c r="DR1096">
        <v>0</v>
      </c>
      <c r="DS1096">
        <v>0</v>
      </c>
      <c r="DT1096">
        <v>0</v>
      </c>
      <c r="DU1096">
        <v>0</v>
      </c>
      <c r="DV1096">
        <v>0</v>
      </c>
      <c r="DW1096">
        <v>0</v>
      </c>
      <c r="DX1096">
        <v>0</v>
      </c>
      <c r="DY1096">
        <v>0</v>
      </c>
      <c r="DZ1096">
        <v>0</v>
      </c>
      <c r="EA1096">
        <v>0</v>
      </c>
      <c r="EB1096">
        <v>0</v>
      </c>
      <c r="EC1096">
        <v>0</v>
      </c>
      <c r="ED1096">
        <v>0</v>
      </c>
      <c r="EE1096">
        <v>0</v>
      </c>
      <c r="EF1096">
        <v>0</v>
      </c>
      <c r="EG1096">
        <v>0</v>
      </c>
      <c r="EH1096">
        <v>0</v>
      </c>
      <c r="EI1096">
        <v>108</v>
      </c>
      <c r="EJ1096" t="str">
        <f>VLOOKUP($A1096,таксономия!$1:$1048576,7,0)</f>
        <v>Bacteria</v>
      </c>
      <c r="EK1096" t="str">
        <f>VLOOKUP($A1096,таксономия!$1:$1048576,8,0)</f>
        <v xml:space="preserve"> Proteobacteria</v>
      </c>
      <c r="EL1096" s="3" t="str">
        <f>VLOOKUP($A1096,таксономия!$1:$1048576,9,0)</f>
        <v xml:space="preserve"> Gammaproteobacteria</v>
      </c>
      <c r="EM1096" t="str">
        <f>VLOOKUP($A1096,таксономия!$1:$1048576,10,0)</f>
        <v xml:space="preserve"> Enterobacteriales</v>
      </c>
      <c r="EN1096" t="str">
        <f>VLOOKUP($A1096,таксономия!$1:$1048576,11,0)</f>
        <v>Enterobacteriaceae</v>
      </c>
      <c r="EO1096" t="str">
        <f>VLOOKUP($A1096,таксономия!$1:$1048576,12,0)</f>
        <v xml:space="preserve"> Escherichia.</v>
      </c>
      <c r="EP1096">
        <f>VLOOKUP($A1096,таксономия!$1:$1048576,13,0)</f>
        <v>0</v>
      </c>
      <c r="EQ1096">
        <f>VLOOKUP($A1096,таксономия!$1:$1048576,14,0)</f>
        <v>0</v>
      </c>
    </row>
    <row r="1097" spans="1:147" x14ac:dyDescent="0.25">
      <c r="A1097" t="s">
        <v>1523</v>
      </c>
      <c r="C1097">
        <f t="shared" si="21"/>
        <v>1</v>
      </c>
      <c r="D1097" s="1">
        <v>1</v>
      </c>
      <c r="E1097">
        <v>0</v>
      </c>
      <c r="F1097">
        <v>0</v>
      </c>
      <c r="G1097">
        <v>0</v>
      </c>
      <c r="H1097">
        <v>0</v>
      </c>
      <c r="I1097">
        <v>0</v>
      </c>
      <c r="J1097" s="2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0</v>
      </c>
      <c r="CR1097">
        <v>0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0</v>
      </c>
      <c r="DB1097">
        <v>0</v>
      </c>
      <c r="DC1097">
        <v>0</v>
      </c>
      <c r="DD1097">
        <v>0</v>
      </c>
      <c r="DE1097">
        <v>0</v>
      </c>
      <c r="DF1097">
        <v>0</v>
      </c>
      <c r="DG1097">
        <v>0</v>
      </c>
      <c r="DH1097">
        <v>0</v>
      </c>
      <c r="DI1097">
        <v>0</v>
      </c>
      <c r="DJ1097">
        <v>0</v>
      </c>
      <c r="DK1097">
        <v>0</v>
      </c>
      <c r="DL1097">
        <v>0</v>
      </c>
      <c r="DM1097">
        <v>0</v>
      </c>
      <c r="DN1097">
        <v>0</v>
      </c>
      <c r="DO1097">
        <v>0</v>
      </c>
      <c r="DP1097">
        <v>0</v>
      </c>
      <c r="DQ1097">
        <v>0</v>
      </c>
      <c r="DR1097">
        <v>0</v>
      </c>
      <c r="DS1097">
        <v>0</v>
      </c>
      <c r="DT1097">
        <v>0</v>
      </c>
      <c r="DU1097">
        <v>0</v>
      </c>
      <c r="DV1097">
        <v>0</v>
      </c>
      <c r="DW1097">
        <v>0</v>
      </c>
      <c r="DX1097">
        <v>0</v>
      </c>
      <c r="DY1097">
        <v>0</v>
      </c>
      <c r="DZ1097">
        <v>0</v>
      </c>
      <c r="EA1097">
        <v>0</v>
      </c>
      <c r="EB1097">
        <v>0</v>
      </c>
      <c r="EC1097">
        <v>0</v>
      </c>
      <c r="ED1097">
        <v>0</v>
      </c>
      <c r="EE1097">
        <v>0</v>
      </c>
      <c r="EF1097">
        <v>0</v>
      </c>
      <c r="EG1097">
        <v>0</v>
      </c>
      <c r="EH1097">
        <v>0</v>
      </c>
      <c r="EI1097">
        <v>108</v>
      </c>
      <c r="EJ1097" t="str">
        <f>VLOOKUP($A1097,таксономия!$1:$1048576,7,0)</f>
        <v>Bacteria</v>
      </c>
      <c r="EK1097" t="str">
        <f>VLOOKUP($A1097,таксономия!$1:$1048576,8,0)</f>
        <v xml:space="preserve"> Firmicutes</v>
      </c>
      <c r="EL1097" s="3" t="str">
        <f>VLOOKUP($A1097,таксономия!$1:$1048576,9,0)</f>
        <v xml:space="preserve"> Negativicutes</v>
      </c>
      <c r="EM1097" t="str">
        <f>VLOOKUP($A1097,таксономия!$1:$1048576,10,0)</f>
        <v xml:space="preserve"> Selenomonadales</v>
      </c>
      <c r="EN1097" t="str">
        <f>VLOOKUP($A1097,таксономия!$1:$1048576,11,0)</f>
        <v xml:space="preserve"> Veillonellaceae</v>
      </c>
      <c r="EO1097" t="str">
        <f>VLOOKUP($A1097,таксономия!$1:$1048576,12,0)</f>
        <v>Dialister.</v>
      </c>
      <c r="EP1097">
        <f>VLOOKUP($A1097,таксономия!$1:$1048576,13,0)</f>
        <v>0</v>
      </c>
      <c r="EQ1097">
        <f>VLOOKUP($A1097,таксономия!$1:$1048576,14,0)</f>
        <v>0</v>
      </c>
    </row>
    <row r="1098" spans="1:147" x14ac:dyDescent="0.25">
      <c r="A1098" t="s">
        <v>1524</v>
      </c>
      <c r="C1098">
        <f t="shared" si="21"/>
        <v>1</v>
      </c>
      <c r="D1098" s="1">
        <v>1</v>
      </c>
      <c r="E1098">
        <v>0</v>
      </c>
      <c r="F1098">
        <v>0</v>
      </c>
      <c r="G1098">
        <v>0</v>
      </c>
      <c r="H1098">
        <v>0</v>
      </c>
      <c r="I1098">
        <v>0</v>
      </c>
      <c r="J1098" s="2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0</v>
      </c>
      <c r="CR1098">
        <v>0</v>
      </c>
      <c r="CS1098">
        <v>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0</v>
      </c>
      <c r="DE1098">
        <v>0</v>
      </c>
      <c r="DF1098">
        <v>0</v>
      </c>
      <c r="DG1098">
        <v>0</v>
      </c>
      <c r="DH1098">
        <v>0</v>
      </c>
      <c r="DI1098">
        <v>0</v>
      </c>
      <c r="DJ1098">
        <v>0</v>
      </c>
      <c r="DK1098">
        <v>0</v>
      </c>
      <c r="DL1098">
        <v>0</v>
      </c>
      <c r="DM1098">
        <v>0</v>
      </c>
      <c r="DN1098">
        <v>0</v>
      </c>
      <c r="DO1098">
        <v>0</v>
      </c>
      <c r="DP1098">
        <v>0</v>
      </c>
      <c r="DQ1098">
        <v>0</v>
      </c>
      <c r="DR1098">
        <v>0</v>
      </c>
      <c r="DS1098">
        <v>0</v>
      </c>
      <c r="DT1098">
        <v>0</v>
      </c>
      <c r="DU1098">
        <v>0</v>
      </c>
      <c r="DV1098">
        <v>0</v>
      </c>
      <c r="DW1098">
        <v>0</v>
      </c>
      <c r="DX1098">
        <v>0</v>
      </c>
      <c r="DY1098">
        <v>0</v>
      </c>
      <c r="DZ1098">
        <v>0</v>
      </c>
      <c r="EA1098">
        <v>0</v>
      </c>
      <c r="EB1098">
        <v>0</v>
      </c>
      <c r="EC1098">
        <v>0</v>
      </c>
      <c r="ED1098">
        <v>0</v>
      </c>
      <c r="EE1098">
        <v>0</v>
      </c>
      <c r="EF1098">
        <v>0</v>
      </c>
      <c r="EG1098">
        <v>0</v>
      </c>
      <c r="EH1098">
        <v>0</v>
      </c>
      <c r="EI1098">
        <v>109</v>
      </c>
      <c r="EJ1098" t="str">
        <f>VLOOKUP($A1098,таксономия!$1:$1048576,7,0)</f>
        <v>Bacteria</v>
      </c>
      <c r="EK1098" t="str">
        <f>VLOOKUP($A1098,таксономия!$1:$1048576,8,0)</f>
        <v xml:space="preserve"> Firmicutes</v>
      </c>
      <c r="EL1098" s="3" t="str">
        <f>VLOOKUP($A1098,таксономия!$1:$1048576,9,0)</f>
        <v xml:space="preserve"> Negativicutes</v>
      </c>
      <c r="EM1098" t="str">
        <f>VLOOKUP($A1098,таксономия!$1:$1048576,10,0)</f>
        <v xml:space="preserve"> Selenomonadales</v>
      </c>
      <c r="EN1098" t="str">
        <f>VLOOKUP($A1098,таксономия!$1:$1048576,11,0)</f>
        <v xml:space="preserve"> Veillonellaceae</v>
      </c>
      <c r="EO1098" t="str">
        <f>VLOOKUP($A1098,таксономия!$1:$1048576,12,0)</f>
        <v>Dialister.</v>
      </c>
      <c r="EP1098">
        <f>VLOOKUP($A1098,таксономия!$1:$1048576,13,0)</f>
        <v>0</v>
      </c>
      <c r="EQ1098">
        <f>VLOOKUP($A1098,таксономия!$1:$1048576,14,0)</f>
        <v>0</v>
      </c>
    </row>
    <row r="1099" spans="1:147" x14ac:dyDescent="0.25">
      <c r="A1099" t="s">
        <v>1525</v>
      </c>
      <c r="C1099">
        <f t="shared" si="21"/>
        <v>1</v>
      </c>
      <c r="D1099" s="1">
        <v>1</v>
      </c>
      <c r="E1099">
        <v>0</v>
      </c>
      <c r="F1099">
        <v>0</v>
      </c>
      <c r="G1099">
        <v>0</v>
      </c>
      <c r="H1099">
        <v>0</v>
      </c>
      <c r="I1099">
        <v>0</v>
      </c>
      <c r="J1099" s="2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0</v>
      </c>
      <c r="CQ1099">
        <v>0</v>
      </c>
      <c r="CR1099">
        <v>0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0</v>
      </c>
      <c r="DD1099">
        <v>0</v>
      </c>
      <c r="DE1099">
        <v>0</v>
      </c>
      <c r="DF1099">
        <v>0</v>
      </c>
      <c r="DG1099">
        <v>0</v>
      </c>
      <c r="DH1099">
        <v>0</v>
      </c>
      <c r="DI1099">
        <v>0</v>
      </c>
      <c r="DJ1099">
        <v>0</v>
      </c>
      <c r="DK1099">
        <v>0</v>
      </c>
      <c r="DL1099">
        <v>0</v>
      </c>
      <c r="DM1099">
        <v>0</v>
      </c>
      <c r="DN1099">
        <v>0</v>
      </c>
      <c r="DO1099">
        <v>0</v>
      </c>
      <c r="DP1099">
        <v>0</v>
      </c>
      <c r="DQ1099">
        <v>0</v>
      </c>
      <c r="DR1099">
        <v>0</v>
      </c>
      <c r="DS1099">
        <v>0</v>
      </c>
      <c r="DT1099">
        <v>0</v>
      </c>
      <c r="DU1099">
        <v>0</v>
      </c>
      <c r="DV1099">
        <v>0</v>
      </c>
      <c r="DW1099">
        <v>0</v>
      </c>
      <c r="DX1099">
        <v>0</v>
      </c>
      <c r="DY1099">
        <v>0</v>
      </c>
      <c r="DZ1099">
        <v>0</v>
      </c>
      <c r="EA1099">
        <v>0</v>
      </c>
      <c r="EB1099">
        <v>0</v>
      </c>
      <c r="EC1099">
        <v>0</v>
      </c>
      <c r="ED1099">
        <v>0</v>
      </c>
      <c r="EE1099">
        <v>0</v>
      </c>
      <c r="EF1099">
        <v>0</v>
      </c>
      <c r="EG1099">
        <v>0</v>
      </c>
      <c r="EH1099">
        <v>0</v>
      </c>
      <c r="EI1099">
        <v>83</v>
      </c>
      <c r="EJ1099" t="str">
        <f>VLOOKUP($A1099,таксономия!$1:$1048576,7,0)</f>
        <v>Bacteria</v>
      </c>
      <c r="EK1099" t="str">
        <f>VLOOKUP($A1099,таксономия!$1:$1048576,8,0)</f>
        <v xml:space="preserve"> Firmicutes</v>
      </c>
      <c r="EL1099" s="3" t="str">
        <f>VLOOKUP($A1099,таксономия!$1:$1048576,9,0)</f>
        <v xml:space="preserve"> Negativicutes</v>
      </c>
      <c r="EM1099" t="str">
        <f>VLOOKUP($A1099,таксономия!$1:$1048576,10,0)</f>
        <v xml:space="preserve"> Selenomonadales</v>
      </c>
      <c r="EN1099" t="str">
        <f>VLOOKUP($A1099,таксономия!$1:$1048576,11,0)</f>
        <v xml:space="preserve"> Veillonellaceae</v>
      </c>
      <c r="EO1099" t="str">
        <f>VLOOKUP($A1099,таксономия!$1:$1048576,12,0)</f>
        <v>Dialister.</v>
      </c>
      <c r="EP1099">
        <f>VLOOKUP($A1099,таксономия!$1:$1048576,13,0)</f>
        <v>0</v>
      </c>
      <c r="EQ1099">
        <f>VLOOKUP($A1099,таксономия!$1:$1048576,14,0)</f>
        <v>0</v>
      </c>
    </row>
    <row r="1100" spans="1:147" x14ac:dyDescent="0.25">
      <c r="A1100" t="s">
        <v>1526</v>
      </c>
      <c r="C1100">
        <f t="shared" si="21"/>
        <v>1</v>
      </c>
      <c r="D1100" s="1">
        <v>1</v>
      </c>
      <c r="E1100">
        <v>0</v>
      </c>
      <c r="F1100">
        <v>0</v>
      </c>
      <c r="G1100">
        <v>0</v>
      </c>
      <c r="H1100">
        <v>0</v>
      </c>
      <c r="I1100">
        <v>0</v>
      </c>
      <c r="J1100" s="2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0</v>
      </c>
      <c r="CR1100">
        <v>0</v>
      </c>
      <c r="CS1100">
        <v>0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0</v>
      </c>
      <c r="DD1100">
        <v>0</v>
      </c>
      <c r="DE1100">
        <v>0</v>
      </c>
      <c r="DF1100">
        <v>0</v>
      </c>
      <c r="DG1100">
        <v>0</v>
      </c>
      <c r="DH1100">
        <v>0</v>
      </c>
      <c r="DI1100">
        <v>0</v>
      </c>
      <c r="DJ1100">
        <v>0</v>
      </c>
      <c r="DK1100">
        <v>0</v>
      </c>
      <c r="DL1100">
        <v>0</v>
      </c>
      <c r="DM1100">
        <v>0</v>
      </c>
      <c r="DN1100">
        <v>0</v>
      </c>
      <c r="DO1100">
        <v>0</v>
      </c>
      <c r="DP1100">
        <v>0</v>
      </c>
      <c r="DQ1100">
        <v>0</v>
      </c>
      <c r="DR1100">
        <v>0</v>
      </c>
      <c r="DS1100">
        <v>0</v>
      </c>
      <c r="DT1100">
        <v>0</v>
      </c>
      <c r="DU1100">
        <v>0</v>
      </c>
      <c r="DV1100">
        <v>0</v>
      </c>
      <c r="DW1100">
        <v>0</v>
      </c>
      <c r="DX1100">
        <v>0</v>
      </c>
      <c r="DY1100">
        <v>0</v>
      </c>
      <c r="DZ1100">
        <v>0</v>
      </c>
      <c r="EA1100">
        <v>0</v>
      </c>
      <c r="EB1100">
        <v>0</v>
      </c>
      <c r="EC1100">
        <v>0</v>
      </c>
      <c r="ED1100">
        <v>0</v>
      </c>
      <c r="EE1100">
        <v>0</v>
      </c>
      <c r="EF1100">
        <v>0</v>
      </c>
      <c r="EG1100">
        <v>0</v>
      </c>
      <c r="EH1100">
        <v>0</v>
      </c>
      <c r="EI1100">
        <v>108</v>
      </c>
      <c r="EJ1100" t="e">
        <f>VLOOKUP($A1100,таксономия!$1:$1048576,7,0)</f>
        <v>#N/A</v>
      </c>
      <c r="EK1100" t="e">
        <f>VLOOKUP($A1100,таксономия!$1:$1048576,8,0)</f>
        <v>#N/A</v>
      </c>
      <c r="EL1100" s="3" t="e">
        <f>VLOOKUP($A1100,таксономия!$1:$1048576,9,0)</f>
        <v>#N/A</v>
      </c>
      <c r="EM1100" t="e">
        <f>VLOOKUP($A1100,таксономия!$1:$1048576,10,0)</f>
        <v>#N/A</v>
      </c>
      <c r="EN1100" t="e">
        <f>VLOOKUP($A1100,таксономия!$1:$1048576,11,0)</f>
        <v>#N/A</v>
      </c>
      <c r="EO1100" t="e">
        <f>VLOOKUP($A1100,таксономия!$1:$1048576,12,0)</f>
        <v>#N/A</v>
      </c>
      <c r="EP1100" t="e">
        <f>VLOOKUP($A1100,таксономия!$1:$1048576,13,0)</f>
        <v>#N/A</v>
      </c>
      <c r="EQ1100" t="e">
        <f>VLOOKUP($A1100,таксономия!$1:$1048576,14,0)</f>
        <v>#N/A</v>
      </c>
    </row>
    <row r="1101" spans="1:147" x14ac:dyDescent="0.25">
      <c r="A1101" t="s">
        <v>1527</v>
      </c>
      <c r="C1101">
        <f t="shared" si="21"/>
        <v>1</v>
      </c>
      <c r="D1101" s="1">
        <v>1</v>
      </c>
      <c r="E1101">
        <v>0</v>
      </c>
      <c r="F1101">
        <v>0</v>
      </c>
      <c r="G1101">
        <v>0</v>
      </c>
      <c r="H1101">
        <v>0</v>
      </c>
      <c r="I1101">
        <v>0</v>
      </c>
      <c r="J1101" s="2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0</v>
      </c>
      <c r="CN1101">
        <v>0</v>
      </c>
      <c r="CO1101">
        <v>0</v>
      </c>
      <c r="CP1101">
        <v>0</v>
      </c>
      <c r="CQ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0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0</v>
      </c>
      <c r="DL1101">
        <v>0</v>
      </c>
      <c r="DM1101">
        <v>0</v>
      </c>
      <c r="DN1101">
        <v>0</v>
      </c>
      <c r="DO1101">
        <v>0</v>
      </c>
      <c r="DP1101">
        <v>0</v>
      </c>
      <c r="DQ1101">
        <v>0</v>
      </c>
      <c r="DR1101">
        <v>0</v>
      </c>
      <c r="DS1101">
        <v>0</v>
      </c>
      <c r="DT1101">
        <v>0</v>
      </c>
      <c r="DU1101">
        <v>0</v>
      </c>
      <c r="DV1101">
        <v>0</v>
      </c>
      <c r="DW1101">
        <v>0</v>
      </c>
      <c r="DX1101">
        <v>0</v>
      </c>
      <c r="DY1101">
        <v>0</v>
      </c>
      <c r="DZ1101">
        <v>0</v>
      </c>
      <c r="EA1101">
        <v>0</v>
      </c>
      <c r="EB1101">
        <v>0</v>
      </c>
      <c r="EC1101">
        <v>0</v>
      </c>
      <c r="ED1101">
        <v>0</v>
      </c>
      <c r="EE1101">
        <v>0</v>
      </c>
      <c r="EF1101">
        <v>0</v>
      </c>
      <c r="EG1101">
        <v>0</v>
      </c>
      <c r="EH1101">
        <v>0</v>
      </c>
      <c r="EI1101">
        <v>108</v>
      </c>
      <c r="EJ1101" t="str">
        <f>VLOOKUP($A1101,таксономия!$1:$1048576,7,0)</f>
        <v>Bacteria</v>
      </c>
      <c r="EK1101" t="str">
        <f>VLOOKUP($A1101,таксономия!$1:$1048576,8,0)</f>
        <v xml:space="preserve"> Proteobacteria</v>
      </c>
      <c r="EL1101" s="3" t="str">
        <f>VLOOKUP($A1101,таксономия!$1:$1048576,9,0)</f>
        <v xml:space="preserve"> Gammaproteobacteria</v>
      </c>
      <c r="EM1101" t="str">
        <f>VLOOKUP($A1101,таксономия!$1:$1048576,10,0)</f>
        <v xml:space="preserve"> Chromatiales</v>
      </c>
      <c r="EN1101" t="str">
        <f>VLOOKUP($A1101,таксономия!$1:$1048576,11,0)</f>
        <v>Ectothiorhodospiraceae</v>
      </c>
      <c r="EO1101" t="str">
        <f>VLOOKUP($A1101,таксономия!$1:$1048576,12,0)</f>
        <v xml:space="preserve"> Ectothiorhodospira.</v>
      </c>
      <c r="EP1101">
        <f>VLOOKUP($A1101,таксономия!$1:$1048576,13,0)</f>
        <v>0</v>
      </c>
      <c r="EQ1101">
        <f>VLOOKUP($A1101,таксономия!$1:$1048576,14,0)</f>
        <v>0</v>
      </c>
    </row>
    <row r="1102" spans="1:147" x14ac:dyDescent="0.25">
      <c r="A1102" t="s">
        <v>1531</v>
      </c>
      <c r="C1102">
        <f t="shared" si="21"/>
        <v>1</v>
      </c>
      <c r="D1102" s="1">
        <v>1</v>
      </c>
      <c r="E1102">
        <v>0</v>
      </c>
      <c r="F1102">
        <v>0</v>
      </c>
      <c r="G1102">
        <v>0</v>
      </c>
      <c r="H1102">
        <v>0</v>
      </c>
      <c r="I1102">
        <v>0</v>
      </c>
      <c r="J1102" s="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0</v>
      </c>
      <c r="CQ1102">
        <v>0</v>
      </c>
      <c r="CR1102">
        <v>0</v>
      </c>
      <c r="CS1102">
        <v>0</v>
      </c>
      <c r="CT1102">
        <v>0</v>
      </c>
      <c r="CU1102">
        <v>0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0</v>
      </c>
      <c r="DE1102"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0</v>
      </c>
      <c r="DL1102">
        <v>0</v>
      </c>
      <c r="DM1102">
        <v>0</v>
      </c>
      <c r="DN1102">
        <v>0</v>
      </c>
      <c r="DO1102">
        <v>0</v>
      </c>
      <c r="DP1102">
        <v>0</v>
      </c>
      <c r="DQ1102">
        <v>0</v>
      </c>
      <c r="DR1102">
        <v>0</v>
      </c>
      <c r="DS1102">
        <v>0</v>
      </c>
      <c r="DT1102">
        <v>0</v>
      </c>
      <c r="DU1102">
        <v>0</v>
      </c>
      <c r="DV1102">
        <v>0</v>
      </c>
      <c r="DW1102">
        <v>0</v>
      </c>
      <c r="DX1102">
        <v>0</v>
      </c>
      <c r="DY1102">
        <v>0</v>
      </c>
      <c r="DZ1102">
        <v>0</v>
      </c>
      <c r="EA1102">
        <v>0</v>
      </c>
      <c r="EB1102">
        <v>0</v>
      </c>
      <c r="EC1102">
        <v>0</v>
      </c>
      <c r="ED1102">
        <v>0</v>
      </c>
      <c r="EE1102">
        <v>0</v>
      </c>
      <c r="EF1102">
        <v>0</v>
      </c>
      <c r="EG1102">
        <v>0</v>
      </c>
      <c r="EH1102">
        <v>0</v>
      </c>
      <c r="EI1102">
        <v>109</v>
      </c>
      <c r="EJ1102" t="str">
        <f>VLOOKUP($A1102,таксономия!$1:$1048576,7,0)</f>
        <v>Bacteria</v>
      </c>
      <c r="EK1102" t="str">
        <f>VLOOKUP($A1102,таксономия!$1:$1048576,8,0)</f>
        <v xml:space="preserve"> Bacteroidetes</v>
      </c>
      <c r="EL1102" s="3" t="str">
        <f>VLOOKUP($A1102,таксономия!$1:$1048576,9,0)</f>
        <v xml:space="preserve"> Bacteroidia</v>
      </c>
      <c r="EM1102" t="str">
        <f>VLOOKUP($A1102,таксономия!$1:$1048576,10,0)</f>
        <v xml:space="preserve"> Bacteroidales</v>
      </c>
      <c r="EN1102" t="str">
        <f>VLOOKUP($A1102,таксономия!$1:$1048576,11,0)</f>
        <v xml:space="preserve"> Prevotellaceae</v>
      </c>
      <c r="EO1102" t="str">
        <f>VLOOKUP($A1102,таксономия!$1:$1048576,12,0)</f>
        <v>Prevotella.</v>
      </c>
      <c r="EP1102">
        <f>VLOOKUP($A1102,таксономия!$1:$1048576,13,0)</f>
        <v>0</v>
      </c>
      <c r="EQ1102">
        <f>VLOOKUP($A1102,таксономия!$1:$1048576,14,0)</f>
        <v>0</v>
      </c>
    </row>
    <row r="1103" spans="1:147" x14ac:dyDescent="0.25">
      <c r="A1103" t="s">
        <v>1534</v>
      </c>
      <c r="C1103">
        <f t="shared" si="21"/>
        <v>1</v>
      </c>
      <c r="D1103" s="1">
        <v>1</v>
      </c>
      <c r="E1103">
        <v>0</v>
      </c>
      <c r="F1103">
        <v>0</v>
      </c>
      <c r="G1103">
        <v>0</v>
      </c>
      <c r="H1103">
        <v>0</v>
      </c>
      <c r="I1103">
        <v>0</v>
      </c>
      <c r="J1103" s="2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0</v>
      </c>
      <c r="CN1103">
        <v>0</v>
      </c>
      <c r="CO1103">
        <v>0</v>
      </c>
      <c r="CP1103">
        <v>0</v>
      </c>
      <c r="CQ1103">
        <v>0</v>
      </c>
      <c r="CR1103">
        <v>0</v>
      </c>
      <c r="CS1103">
        <v>0</v>
      </c>
      <c r="CT1103">
        <v>0</v>
      </c>
      <c r="CU1103">
        <v>0</v>
      </c>
      <c r="CV1103">
        <v>0</v>
      </c>
      <c r="CW1103">
        <v>0</v>
      </c>
      <c r="CX1103">
        <v>0</v>
      </c>
      <c r="CY1103">
        <v>0</v>
      </c>
      <c r="CZ1103">
        <v>0</v>
      </c>
      <c r="DA1103">
        <v>0</v>
      </c>
      <c r="DB1103">
        <v>0</v>
      </c>
      <c r="DC1103">
        <v>0</v>
      </c>
      <c r="DD1103">
        <v>0</v>
      </c>
      <c r="DE1103">
        <v>0</v>
      </c>
      <c r="DF1103">
        <v>0</v>
      </c>
      <c r="DG1103">
        <v>0</v>
      </c>
      <c r="DH1103">
        <v>0</v>
      </c>
      <c r="DI1103">
        <v>0</v>
      </c>
      <c r="DJ1103">
        <v>0</v>
      </c>
      <c r="DK1103">
        <v>0</v>
      </c>
      <c r="DL1103">
        <v>0</v>
      </c>
      <c r="DM1103">
        <v>0</v>
      </c>
      <c r="DN1103">
        <v>0</v>
      </c>
      <c r="DO1103">
        <v>0</v>
      </c>
      <c r="DP1103">
        <v>0</v>
      </c>
      <c r="DQ1103">
        <v>0</v>
      </c>
      <c r="DR1103">
        <v>0</v>
      </c>
      <c r="DS1103">
        <v>0</v>
      </c>
      <c r="DT1103">
        <v>0</v>
      </c>
      <c r="DU1103">
        <v>0</v>
      </c>
      <c r="DV1103">
        <v>0</v>
      </c>
      <c r="DW1103">
        <v>0</v>
      </c>
      <c r="DX1103">
        <v>0</v>
      </c>
      <c r="DY1103">
        <v>0</v>
      </c>
      <c r="DZ1103">
        <v>0</v>
      </c>
      <c r="EA1103">
        <v>0</v>
      </c>
      <c r="EB1103">
        <v>0</v>
      </c>
      <c r="EC1103">
        <v>0</v>
      </c>
      <c r="ED1103">
        <v>0</v>
      </c>
      <c r="EE1103">
        <v>0</v>
      </c>
      <c r="EF1103">
        <v>0</v>
      </c>
      <c r="EG1103">
        <v>0</v>
      </c>
      <c r="EH1103">
        <v>0</v>
      </c>
      <c r="EI1103">
        <v>84</v>
      </c>
      <c r="EJ1103" t="e">
        <f>VLOOKUP($A1103,таксономия!$1:$1048576,7,0)</f>
        <v>#N/A</v>
      </c>
      <c r="EK1103" t="e">
        <f>VLOOKUP($A1103,таксономия!$1:$1048576,8,0)</f>
        <v>#N/A</v>
      </c>
      <c r="EL1103" s="3" t="e">
        <f>VLOOKUP($A1103,таксономия!$1:$1048576,9,0)</f>
        <v>#N/A</v>
      </c>
      <c r="EM1103" t="e">
        <f>VLOOKUP($A1103,таксономия!$1:$1048576,10,0)</f>
        <v>#N/A</v>
      </c>
      <c r="EN1103" t="e">
        <f>VLOOKUP($A1103,таксономия!$1:$1048576,11,0)</f>
        <v>#N/A</v>
      </c>
      <c r="EO1103" t="e">
        <f>VLOOKUP($A1103,таксономия!$1:$1048576,12,0)</f>
        <v>#N/A</v>
      </c>
      <c r="EP1103" t="e">
        <f>VLOOKUP($A1103,таксономия!$1:$1048576,13,0)</f>
        <v>#N/A</v>
      </c>
      <c r="EQ1103" t="e">
        <f>VLOOKUP($A1103,таксономия!$1:$1048576,14,0)</f>
        <v>#N/A</v>
      </c>
    </row>
    <row r="1104" spans="1:147" x14ac:dyDescent="0.25">
      <c r="A1104" t="s">
        <v>1536</v>
      </c>
      <c r="C1104">
        <f t="shared" si="21"/>
        <v>1</v>
      </c>
      <c r="D1104" s="1">
        <v>1</v>
      </c>
      <c r="E1104">
        <v>0</v>
      </c>
      <c r="F1104">
        <v>0</v>
      </c>
      <c r="G1104">
        <v>0</v>
      </c>
      <c r="H1104">
        <v>0</v>
      </c>
      <c r="I1104">
        <v>0</v>
      </c>
      <c r="J1104" s="2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0</v>
      </c>
      <c r="CG1104">
        <v>0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0</v>
      </c>
      <c r="CQ1104">
        <v>0</v>
      </c>
      <c r="CR1104">
        <v>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0</v>
      </c>
      <c r="DC1104">
        <v>0</v>
      </c>
      <c r="DD1104">
        <v>0</v>
      </c>
      <c r="DE1104">
        <v>0</v>
      </c>
      <c r="DF1104">
        <v>0</v>
      </c>
      <c r="DG1104">
        <v>0</v>
      </c>
      <c r="DH1104">
        <v>0</v>
      </c>
      <c r="DI1104">
        <v>0</v>
      </c>
      <c r="DJ1104">
        <v>0</v>
      </c>
      <c r="DK1104">
        <v>0</v>
      </c>
      <c r="DL1104">
        <v>0</v>
      </c>
      <c r="DM1104">
        <v>0</v>
      </c>
      <c r="DN1104">
        <v>0</v>
      </c>
      <c r="DO1104">
        <v>0</v>
      </c>
      <c r="DP1104">
        <v>0</v>
      </c>
      <c r="DQ1104">
        <v>0</v>
      </c>
      <c r="DR1104">
        <v>0</v>
      </c>
      <c r="DS1104">
        <v>0</v>
      </c>
      <c r="DT1104">
        <v>0</v>
      </c>
      <c r="DU1104">
        <v>0</v>
      </c>
      <c r="DV1104">
        <v>0</v>
      </c>
      <c r="DW1104">
        <v>0</v>
      </c>
      <c r="DX1104">
        <v>0</v>
      </c>
      <c r="DY1104">
        <v>0</v>
      </c>
      <c r="DZ1104">
        <v>0</v>
      </c>
      <c r="EA1104">
        <v>0</v>
      </c>
      <c r="EB1104">
        <v>0</v>
      </c>
      <c r="EC1104">
        <v>0</v>
      </c>
      <c r="ED1104">
        <v>0</v>
      </c>
      <c r="EE1104">
        <v>0</v>
      </c>
      <c r="EF1104">
        <v>0</v>
      </c>
      <c r="EG1104">
        <v>0</v>
      </c>
      <c r="EH1104">
        <v>0</v>
      </c>
      <c r="EI1104">
        <v>114</v>
      </c>
      <c r="EJ1104" t="e">
        <f>VLOOKUP($A1104,таксономия!$1:$1048576,7,0)</f>
        <v>#N/A</v>
      </c>
      <c r="EK1104" t="e">
        <f>VLOOKUP($A1104,таксономия!$1:$1048576,8,0)</f>
        <v>#N/A</v>
      </c>
      <c r="EL1104" s="3" t="e">
        <f>VLOOKUP($A1104,таксономия!$1:$1048576,9,0)</f>
        <v>#N/A</v>
      </c>
      <c r="EM1104" t="e">
        <f>VLOOKUP($A1104,таксономия!$1:$1048576,10,0)</f>
        <v>#N/A</v>
      </c>
      <c r="EN1104" t="e">
        <f>VLOOKUP($A1104,таксономия!$1:$1048576,11,0)</f>
        <v>#N/A</v>
      </c>
      <c r="EO1104" t="e">
        <f>VLOOKUP($A1104,таксономия!$1:$1048576,12,0)</f>
        <v>#N/A</v>
      </c>
      <c r="EP1104" t="e">
        <f>VLOOKUP($A1104,таксономия!$1:$1048576,13,0)</f>
        <v>#N/A</v>
      </c>
      <c r="EQ1104" t="e">
        <f>VLOOKUP($A1104,таксономия!$1:$1048576,14,0)</f>
        <v>#N/A</v>
      </c>
    </row>
    <row r="1105" spans="1:147" x14ac:dyDescent="0.25">
      <c r="A1105" t="s">
        <v>1537</v>
      </c>
      <c r="C1105">
        <f t="shared" si="21"/>
        <v>1</v>
      </c>
      <c r="D1105" s="1">
        <v>1</v>
      </c>
      <c r="E1105">
        <v>0</v>
      </c>
      <c r="F1105">
        <v>0</v>
      </c>
      <c r="G1105">
        <v>0</v>
      </c>
      <c r="H1105">
        <v>0</v>
      </c>
      <c r="I1105">
        <v>0</v>
      </c>
      <c r="J1105" s="2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0</v>
      </c>
      <c r="CE1105">
        <v>0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0</v>
      </c>
      <c r="CQ1105">
        <v>0</v>
      </c>
      <c r="CR1105">
        <v>0</v>
      </c>
      <c r="CS1105">
        <v>0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0</v>
      </c>
      <c r="DB1105">
        <v>0</v>
      </c>
      <c r="DC1105">
        <v>0</v>
      </c>
      <c r="DD1105">
        <v>0</v>
      </c>
      <c r="DE1105">
        <v>0</v>
      </c>
      <c r="DF1105">
        <v>0</v>
      </c>
      <c r="DG1105">
        <v>0</v>
      </c>
      <c r="DH1105">
        <v>0</v>
      </c>
      <c r="DI1105">
        <v>0</v>
      </c>
      <c r="DJ1105">
        <v>0</v>
      </c>
      <c r="DK1105">
        <v>0</v>
      </c>
      <c r="DL1105">
        <v>0</v>
      </c>
      <c r="DM1105">
        <v>0</v>
      </c>
      <c r="DN1105">
        <v>0</v>
      </c>
      <c r="DO1105">
        <v>0</v>
      </c>
      <c r="DP1105">
        <v>0</v>
      </c>
      <c r="DQ1105">
        <v>0</v>
      </c>
      <c r="DR1105">
        <v>0</v>
      </c>
      <c r="DS1105">
        <v>0</v>
      </c>
      <c r="DT1105">
        <v>0</v>
      </c>
      <c r="DU1105">
        <v>0</v>
      </c>
      <c r="DV1105">
        <v>0</v>
      </c>
      <c r="DW1105">
        <v>0</v>
      </c>
      <c r="DX1105">
        <v>0</v>
      </c>
      <c r="DY1105">
        <v>0</v>
      </c>
      <c r="DZ1105">
        <v>0</v>
      </c>
      <c r="EA1105">
        <v>0</v>
      </c>
      <c r="EB1105">
        <v>0</v>
      </c>
      <c r="EC1105">
        <v>0</v>
      </c>
      <c r="ED1105">
        <v>0</v>
      </c>
      <c r="EE1105">
        <v>0</v>
      </c>
      <c r="EF1105">
        <v>0</v>
      </c>
      <c r="EG1105">
        <v>0</v>
      </c>
      <c r="EH1105">
        <v>0</v>
      </c>
      <c r="EI1105">
        <v>112</v>
      </c>
      <c r="EJ1105" t="e">
        <f>VLOOKUP($A1105,таксономия!$1:$1048576,7,0)</f>
        <v>#N/A</v>
      </c>
      <c r="EK1105" t="e">
        <f>VLOOKUP($A1105,таксономия!$1:$1048576,8,0)</f>
        <v>#N/A</v>
      </c>
      <c r="EL1105" s="3" t="e">
        <f>VLOOKUP($A1105,таксономия!$1:$1048576,9,0)</f>
        <v>#N/A</v>
      </c>
      <c r="EM1105" t="e">
        <f>VLOOKUP($A1105,таксономия!$1:$1048576,10,0)</f>
        <v>#N/A</v>
      </c>
      <c r="EN1105" t="e">
        <f>VLOOKUP($A1105,таксономия!$1:$1048576,11,0)</f>
        <v>#N/A</v>
      </c>
      <c r="EO1105" t="e">
        <f>VLOOKUP($A1105,таксономия!$1:$1048576,12,0)</f>
        <v>#N/A</v>
      </c>
      <c r="EP1105" t="e">
        <f>VLOOKUP($A1105,таксономия!$1:$1048576,13,0)</f>
        <v>#N/A</v>
      </c>
      <c r="EQ1105" t="e">
        <f>VLOOKUP($A1105,таксономия!$1:$1048576,14,0)</f>
        <v>#N/A</v>
      </c>
    </row>
    <row r="1106" spans="1:147" x14ac:dyDescent="0.25">
      <c r="A1106" t="s">
        <v>1538</v>
      </c>
      <c r="C1106">
        <f t="shared" si="21"/>
        <v>1</v>
      </c>
      <c r="D1106" s="1">
        <v>1</v>
      </c>
      <c r="E1106">
        <v>0</v>
      </c>
      <c r="F1106">
        <v>0</v>
      </c>
      <c r="G1106">
        <v>0</v>
      </c>
      <c r="H1106">
        <v>0</v>
      </c>
      <c r="I1106">
        <v>0</v>
      </c>
      <c r="J1106" s="2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0</v>
      </c>
      <c r="CQ1106">
        <v>0</v>
      </c>
      <c r="CR1106">
        <v>0</v>
      </c>
      <c r="CS1106">
        <v>0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0</v>
      </c>
      <c r="DD1106">
        <v>0</v>
      </c>
      <c r="DE1106">
        <v>0</v>
      </c>
      <c r="DF1106">
        <v>0</v>
      </c>
      <c r="DG1106">
        <v>0</v>
      </c>
      <c r="DH1106">
        <v>0</v>
      </c>
      <c r="DI1106">
        <v>0</v>
      </c>
      <c r="DJ1106">
        <v>0</v>
      </c>
      <c r="DK1106">
        <v>0</v>
      </c>
      <c r="DL1106">
        <v>0</v>
      </c>
      <c r="DM1106">
        <v>0</v>
      </c>
      <c r="DN1106">
        <v>0</v>
      </c>
      <c r="DO1106">
        <v>0</v>
      </c>
      <c r="DP1106">
        <v>0</v>
      </c>
      <c r="DQ1106">
        <v>0</v>
      </c>
      <c r="DR1106">
        <v>0</v>
      </c>
      <c r="DS1106">
        <v>0</v>
      </c>
      <c r="DT1106">
        <v>0</v>
      </c>
      <c r="DU1106">
        <v>0</v>
      </c>
      <c r="DV1106">
        <v>0</v>
      </c>
      <c r="DW1106">
        <v>0</v>
      </c>
      <c r="DX1106">
        <v>0</v>
      </c>
      <c r="DY1106">
        <v>0</v>
      </c>
      <c r="DZ1106">
        <v>0</v>
      </c>
      <c r="EA1106">
        <v>0</v>
      </c>
      <c r="EB1106">
        <v>0</v>
      </c>
      <c r="EC1106">
        <v>0</v>
      </c>
      <c r="ED1106">
        <v>0</v>
      </c>
      <c r="EE1106">
        <v>0</v>
      </c>
      <c r="EF1106">
        <v>0</v>
      </c>
      <c r="EG1106">
        <v>0</v>
      </c>
      <c r="EH1106">
        <v>0</v>
      </c>
      <c r="EI1106">
        <v>87</v>
      </c>
      <c r="EJ1106" t="e">
        <f>VLOOKUP($A1106,таксономия!$1:$1048576,7,0)</f>
        <v>#N/A</v>
      </c>
      <c r="EK1106" t="e">
        <f>VLOOKUP($A1106,таксономия!$1:$1048576,8,0)</f>
        <v>#N/A</v>
      </c>
      <c r="EL1106" s="3" t="e">
        <f>VLOOKUP($A1106,таксономия!$1:$1048576,9,0)</f>
        <v>#N/A</v>
      </c>
      <c r="EM1106" t="e">
        <f>VLOOKUP($A1106,таксономия!$1:$1048576,10,0)</f>
        <v>#N/A</v>
      </c>
      <c r="EN1106" t="e">
        <f>VLOOKUP($A1106,таксономия!$1:$1048576,11,0)</f>
        <v>#N/A</v>
      </c>
      <c r="EO1106" t="e">
        <f>VLOOKUP($A1106,таксономия!$1:$1048576,12,0)</f>
        <v>#N/A</v>
      </c>
      <c r="EP1106" t="e">
        <f>VLOOKUP($A1106,таксономия!$1:$1048576,13,0)</f>
        <v>#N/A</v>
      </c>
      <c r="EQ1106" t="e">
        <f>VLOOKUP($A1106,таксономия!$1:$1048576,14,0)</f>
        <v>#N/A</v>
      </c>
    </row>
    <row r="1107" spans="1:147" x14ac:dyDescent="0.25">
      <c r="A1107" t="s">
        <v>1539</v>
      </c>
      <c r="C1107">
        <f t="shared" si="21"/>
        <v>1</v>
      </c>
      <c r="D1107" s="1">
        <v>1</v>
      </c>
      <c r="E1107">
        <v>0</v>
      </c>
      <c r="F1107">
        <v>0</v>
      </c>
      <c r="G1107">
        <v>0</v>
      </c>
      <c r="H1107">
        <v>0</v>
      </c>
      <c r="I1107">
        <v>0</v>
      </c>
      <c r="J1107" s="2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0</v>
      </c>
      <c r="DD1107">
        <v>0</v>
      </c>
      <c r="DE1107">
        <v>0</v>
      </c>
      <c r="DF1107">
        <v>0</v>
      </c>
      <c r="DG1107">
        <v>0</v>
      </c>
      <c r="DH1107">
        <v>0</v>
      </c>
      <c r="DI1107">
        <v>0</v>
      </c>
      <c r="DJ1107">
        <v>0</v>
      </c>
      <c r="DK1107">
        <v>0</v>
      </c>
      <c r="DL1107">
        <v>0</v>
      </c>
      <c r="DM1107">
        <v>0</v>
      </c>
      <c r="DN1107">
        <v>0</v>
      </c>
      <c r="DO1107">
        <v>0</v>
      </c>
      <c r="DP1107">
        <v>0</v>
      </c>
      <c r="DQ1107">
        <v>0</v>
      </c>
      <c r="DR1107">
        <v>0</v>
      </c>
      <c r="DS1107">
        <v>0</v>
      </c>
      <c r="DT1107">
        <v>0</v>
      </c>
      <c r="DU1107">
        <v>0</v>
      </c>
      <c r="DV1107">
        <v>0</v>
      </c>
      <c r="DW1107">
        <v>0</v>
      </c>
      <c r="DX1107">
        <v>0</v>
      </c>
      <c r="DY1107">
        <v>0</v>
      </c>
      <c r="DZ1107">
        <v>0</v>
      </c>
      <c r="EA1107">
        <v>0</v>
      </c>
      <c r="EB1107">
        <v>0</v>
      </c>
      <c r="EC1107">
        <v>0</v>
      </c>
      <c r="ED1107">
        <v>0</v>
      </c>
      <c r="EE1107">
        <v>0</v>
      </c>
      <c r="EF1107">
        <v>0</v>
      </c>
      <c r="EG1107">
        <v>0</v>
      </c>
      <c r="EH1107">
        <v>0</v>
      </c>
      <c r="EI1107">
        <v>82</v>
      </c>
      <c r="EJ1107" t="e">
        <f>VLOOKUP($A1107,таксономия!$1:$1048576,7,0)</f>
        <v>#N/A</v>
      </c>
      <c r="EK1107" t="e">
        <f>VLOOKUP($A1107,таксономия!$1:$1048576,8,0)</f>
        <v>#N/A</v>
      </c>
      <c r="EL1107" s="3" t="e">
        <f>VLOOKUP($A1107,таксономия!$1:$1048576,9,0)</f>
        <v>#N/A</v>
      </c>
      <c r="EM1107" t="e">
        <f>VLOOKUP($A1107,таксономия!$1:$1048576,10,0)</f>
        <v>#N/A</v>
      </c>
      <c r="EN1107" t="e">
        <f>VLOOKUP($A1107,таксономия!$1:$1048576,11,0)</f>
        <v>#N/A</v>
      </c>
      <c r="EO1107" t="e">
        <f>VLOOKUP($A1107,таксономия!$1:$1048576,12,0)</f>
        <v>#N/A</v>
      </c>
      <c r="EP1107" t="e">
        <f>VLOOKUP($A1107,таксономия!$1:$1048576,13,0)</f>
        <v>#N/A</v>
      </c>
      <c r="EQ1107" t="e">
        <f>VLOOKUP($A1107,таксономия!$1:$1048576,14,0)</f>
        <v>#N/A</v>
      </c>
    </row>
    <row r="1108" spans="1:147" x14ac:dyDescent="0.25">
      <c r="A1108" t="s">
        <v>1540</v>
      </c>
      <c r="C1108">
        <f t="shared" si="21"/>
        <v>1</v>
      </c>
      <c r="D1108" s="1">
        <v>1</v>
      </c>
      <c r="E1108">
        <v>0</v>
      </c>
      <c r="F1108">
        <v>0</v>
      </c>
      <c r="G1108">
        <v>0</v>
      </c>
      <c r="H1108">
        <v>0</v>
      </c>
      <c r="I1108">
        <v>0</v>
      </c>
      <c r="J1108" s="2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0</v>
      </c>
      <c r="CQ1108">
        <v>0</v>
      </c>
      <c r="CR1108">
        <v>0</v>
      </c>
      <c r="CS1108">
        <v>0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0</v>
      </c>
      <c r="DD1108">
        <v>0</v>
      </c>
      <c r="DE1108">
        <v>0</v>
      </c>
      <c r="DF1108">
        <v>0</v>
      </c>
      <c r="DG1108">
        <v>0</v>
      </c>
      <c r="DH1108">
        <v>0</v>
      </c>
      <c r="DI1108">
        <v>0</v>
      </c>
      <c r="DJ1108">
        <v>0</v>
      </c>
      <c r="DK1108">
        <v>0</v>
      </c>
      <c r="DL1108">
        <v>0</v>
      </c>
      <c r="DM1108">
        <v>0</v>
      </c>
      <c r="DN1108">
        <v>0</v>
      </c>
      <c r="DO1108">
        <v>0</v>
      </c>
      <c r="DP1108">
        <v>0</v>
      </c>
      <c r="DQ1108">
        <v>0</v>
      </c>
      <c r="DR1108">
        <v>0</v>
      </c>
      <c r="DS1108">
        <v>0</v>
      </c>
      <c r="DT1108">
        <v>0</v>
      </c>
      <c r="DU1108">
        <v>0</v>
      </c>
      <c r="DV1108">
        <v>0</v>
      </c>
      <c r="DW1108">
        <v>0</v>
      </c>
      <c r="DX1108">
        <v>0</v>
      </c>
      <c r="DY1108">
        <v>0</v>
      </c>
      <c r="DZ1108">
        <v>0</v>
      </c>
      <c r="EA1108">
        <v>0</v>
      </c>
      <c r="EB1108">
        <v>0</v>
      </c>
      <c r="EC1108">
        <v>0</v>
      </c>
      <c r="ED1108">
        <v>0</v>
      </c>
      <c r="EE1108">
        <v>0</v>
      </c>
      <c r="EF1108">
        <v>0</v>
      </c>
      <c r="EG1108">
        <v>0</v>
      </c>
      <c r="EH1108">
        <v>0</v>
      </c>
      <c r="EI1108">
        <v>107</v>
      </c>
      <c r="EJ1108" t="str">
        <f>VLOOKUP($A1108,таксономия!$1:$1048576,7,0)</f>
        <v>Bacteria</v>
      </c>
      <c r="EK1108" t="str">
        <f>VLOOKUP($A1108,таксономия!$1:$1048576,8,0)</f>
        <v xml:space="preserve"> Proteobacteria</v>
      </c>
      <c r="EL1108" s="3" t="str">
        <f>VLOOKUP($A1108,таксономия!$1:$1048576,9,0)</f>
        <v xml:space="preserve"> Alphaproteobacteria</v>
      </c>
      <c r="EM1108" t="str">
        <f>VLOOKUP($A1108,таксономия!$1:$1048576,10,0)</f>
        <v xml:space="preserve"> Rhizobiales</v>
      </c>
      <c r="EN1108" t="str">
        <f>VLOOKUP($A1108,таксономия!$1:$1048576,11,0)</f>
        <v>Methylobacteriaceae</v>
      </c>
      <c r="EO1108" t="str">
        <f>VLOOKUP($A1108,таксономия!$1:$1048576,12,0)</f>
        <v xml:space="preserve"> Methylobacterium.</v>
      </c>
      <c r="EP1108">
        <f>VLOOKUP($A1108,таксономия!$1:$1048576,13,0)</f>
        <v>0</v>
      </c>
      <c r="EQ1108">
        <f>VLOOKUP($A1108,таксономия!$1:$1048576,14,0)</f>
        <v>0</v>
      </c>
    </row>
    <row r="1109" spans="1:147" x14ac:dyDescent="0.25">
      <c r="A1109" t="s">
        <v>1541</v>
      </c>
      <c r="C1109">
        <f t="shared" si="21"/>
        <v>1</v>
      </c>
      <c r="D1109" s="1">
        <v>1</v>
      </c>
      <c r="E1109">
        <v>0</v>
      </c>
      <c r="F1109">
        <v>0</v>
      </c>
      <c r="G1109">
        <v>0</v>
      </c>
      <c r="H1109">
        <v>0</v>
      </c>
      <c r="I1109">
        <v>0</v>
      </c>
      <c r="J1109" s="2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0</v>
      </c>
      <c r="CQ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0</v>
      </c>
      <c r="DD1109">
        <v>0</v>
      </c>
      <c r="DE1109">
        <v>0</v>
      </c>
      <c r="DF1109">
        <v>0</v>
      </c>
      <c r="DG1109">
        <v>0</v>
      </c>
      <c r="DH1109">
        <v>0</v>
      </c>
      <c r="DI1109">
        <v>0</v>
      </c>
      <c r="DJ1109">
        <v>0</v>
      </c>
      <c r="DK1109">
        <v>0</v>
      </c>
      <c r="DL1109">
        <v>0</v>
      </c>
      <c r="DM1109">
        <v>0</v>
      </c>
      <c r="DN1109">
        <v>0</v>
      </c>
      <c r="DO1109">
        <v>0</v>
      </c>
      <c r="DP1109">
        <v>0</v>
      </c>
      <c r="DQ1109">
        <v>0</v>
      </c>
      <c r="DR1109">
        <v>0</v>
      </c>
      <c r="DS1109">
        <v>0</v>
      </c>
      <c r="DT1109">
        <v>0</v>
      </c>
      <c r="DU1109">
        <v>0</v>
      </c>
      <c r="DV1109">
        <v>0</v>
      </c>
      <c r="DW1109">
        <v>0</v>
      </c>
      <c r="DX1109">
        <v>0</v>
      </c>
      <c r="DY1109">
        <v>0</v>
      </c>
      <c r="DZ1109">
        <v>0</v>
      </c>
      <c r="EA1109">
        <v>0</v>
      </c>
      <c r="EB1109">
        <v>0</v>
      </c>
      <c r="EC1109">
        <v>0</v>
      </c>
      <c r="ED1109">
        <v>0</v>
      </c>
      <c r="EE1109">
        <v>0</v>
      </c>
      <c r="EF1109">
        <v>0</v>
      </c>
      <c r="EG1109">
        <v>0</v>
      </c>
      <c r="EH1109">
        <v>0</v>
      </c>
      <c r="EI1109">
        <v>84</v>
      </c>
      <c r="EJ1109" t="e">
        <f>VLOOKUP($A1109,таксономия!$1:$1048576,7,0)</f>
        <v>#N/A</v>
      </c>
      <c r="EK1109" t="e">
        <f>VLOOKUP($A1109,таксономия!$1:$1048576,8,0)</f>
        <v>#N/A</v>
      </c>
      <c r="EL1109" s="3" t="e">
        <f>VLOOKUP($A1109,таксономия!$1:$1048576,9,0)</f>
        <v>#N/A</v>
      </c>
      <c r="EM1109" t="e">
        <f>VLOOKUP($A1109,таксономия!$1:$1048576,10,0)</f>
        <v>#N/A</v>
      </c>
      <c r="EN1109" t="e">
        <f>VLOOKUP($A1109,таксономия!$1:$1048576,11,0)</f>
        <v>#N/A</v>
      </c>
      <c r="EO1109" t="e">
        <f>VLOOKUP($A1109,таксономия!$1:$1048576,12,0)</f>
        <v>#N/A</v>
      </c>
      <c r="EP1109" t="e">
        <f>VLOOKUP($A1109,таксономия!$1:$1048576,13,0)</f>
        <v>#N/A</v>
      </c>
      <c r="EQ1109" t="e">
        <f>VLOOKUP($A1109,таксономия!$1:$1048576,14,0)</f>
        <v>#N/A</v>
      </c>
    </row>
    <row r="1110" spans="1:147" x14ac:dyDescent="0.25">
      <c r="A1110" t="s">
        <v>1543</v>
      </c>
      <c r="C1110">
        <f t="shared" si="21"/>
        <v>1</v>
      </c>
      <c r="D1110" s="1">
        <v>1</v>
      </c>
      <c r="E1110">
        <v>0</v>
      </c>
      <c r="F1110">
        <v>0</v>
      </c>
      <c r="G1110">
        <v>0</v>
      </c>
      <c r="H1110">
        <v>0</v>
      </c>
      <c r="I1110">
        <v>0</v>
      </c>
      <c r="J1110" s="2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0</v>
      </c>
      <c r="DC1110">
        <v>0</v>
      </c>
      <c r="DD1110">
        <v>0</v>
      </c>
      <c r="DE1110">
        <v>0</v>
      </c>
      <c r="DF1110">
        <v>0</v>
      </c>
      <c r="DG1110">
        <v>0</v>
      </c>
      <c r="DH1110">
        <v>0</v>
      </c>
      <c r="DI1110">
        <v>0</v>
      </c>
      <c r="DJ1110">
        <v>0</v>
      </c>
      <c r="DK1110">
        <v>0</v>
      </c>
      <c r="DL1110">
        <v>0</v>
      </c>
      <c r="DM1110">
        <v>0</v>
      </c>
      <c r="DN1110">
        <v>0</v>
      </c>
      <c r="DO1110">
        <v>0</v>
      </c>
      <c r="DP1110">
        <v>0</v>
      </c>
      <c r="DQ1110">
        <v>0</v>
      </c>
      <c r="DR1110">
        <v>0</v>
      </c>
      <c r="DS1110">
        <v>0</v>
      </c>
      <c r="DT1110">
        <v>0</v>
      </c>
      <c r="DU1110">
        <v>0</v>
      </c>
      <c r="DV1110">
        <v>0</v>
      </c>
      <c r="DW1110">
        <v>0</v>
      </c>
      <c r="DX1110">
        <v>0</v>
      </c>
      <c r="DY1110">
        <v>0</v>
      </c>
      <c r="DZ1110">
        <v>0</v>
      </c>
      <c r="EA1110">
        <v>0</v>
      </c>
      <c r="EB1110">
        <v>0</v>
      </c>
      <c r="EC1110">
        <v>0</v>
      </c>
      <c r="ED1110">
        <v>0</v>
      </c>
      <c r="EE1110">
        <v>0</v>
      </c>
      <c r="EF1110">
        <v>0</v>
      </c>
      <c r="EG1110">
        <v>0</v>
      </c>
      <c r="EH1110">
        <v>0</v>
      </c>
      <c r="EI1110">
        <v>108</v>
      </c>
      <c r="EJ1110" t="e">
        <f>VLOOKUP($A1110,таксономия!$1:$1048576,7,0)</f>
        <v>#N/A</v>
      </c>
      <c r="EK1110" t="e">
        <f>VLOOKUP($A1110,таксономия!$1:$1048576,8,0)</f>
        <v>#N/A</v>
      </c>
      <c r="EL1110" s="3" t="e">
        <f>VLOOKUP($A1110,таксономия!$1:$1048576,9,0)</f>
        <v>#N/A</v>
      </c>
      <c r="EM1110" t="e">
        <f>VLOOKUP($A1110,таксономия!$1:$1048576,10,0)</f>
        <v>#N/A</v>
      </c>
      <c r="EN1110" t="e">
        <f>VLOOKUP($A1110,таксономия!$1:$1048576,11,0)</f>
        <v>#N/A</v>
      </c>
      <c r="EO1110" t="e">
        <f>VLOOKUP($A1110,таксономия!$1:$1048576,12,0)</f>
        <v>#N/A</v>
      </c>
      <c r="EP1110" t="e">
        <f>VLOOKUP($A1110,таксономия!$1:$1048576,13,0)</f>
        <v>#N/A</v>
      </c>
      <c r="EQ1110" t="e">
        <f>VLOOKUP($A1110,таксономия!$1:$1048576,14,0)</f>
        <v>#N/A</v>
      </c>
    </row>
    <row r="1111" spans="1:147" x14ac:dyDescent="0.25">
      <c r="A1111" t="s">
        <v>1545</v>
      </c>
      <c r="C1111">
        <f t="shared" si="21"/>
        <v>1</v>
      </c>
      <c r="D1111" s="1">
        <v>1</v>
      </c>
      <c r="E1111">
        <v>0</v>
      </c>
      <c r="F1111">
        <v>0</v>
      </c>
      <c r="G1111">
        <v>0</v>
      </c>
      <c r="H1111">
        <v>0</v>
      </c>
      <c r="I1111">
        <v>0</v>
      </c>
      <c r="J1111" s="2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0</v>
      </c>
      <c r="CS1111">
        <v>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0</v>
      </c>
      <c r="DM1111">
        <v>0</v>
      </c>
      <c r="DN1111">
        <v>0</v>
      </c>
      <c r="DO1111">
        <v>0</v>
      </c>
      <c r="DP1111">
        <v>0</v>
      </c>
      <c r="DQ1111">
        <v>0</v>
      </c>
      <c r="DR1111">
        <v>0</v>
      </c>
      <c r="DS1111">
        <v>0</v>
      </c>
      <c r="DT1111">
        <v>0</v>
      </c>
      <c r="DU1111">
        <v>0</v>
      </c>
      <c r="DV1111">
        <v>0</v>
      </c>
      <c r="DW1111">
        <v>0</v>
      </c>
      <c r="DX1111">
        <v>0</v>
      </c>
      <c r="DY1111">
        <v>0</v>
      </c>
      <c r="DZ1111">
        <v>0</v>
      </c>
      <c r="EA1111">
        <v>0</v>
      </c>
      <c r="EB1111">
        <v>0</v>
      </c>
      <c r="EC1111">
        <v>0</v>
      </c>
      <c r="ED1111">
        <v>0</v>
      </c>
      <c r="EE1111">
        <v>0</v>
      </c>
      <c r="EF1111">
        <v>0</v>
      </c>
      <c r="EG1111">
        <v>0</v>
      </c>
      <c r="EH1111">
        <v>0</v>
      </c>
      <c r="EI1111">
        <v>107</v>
      </c>
      <c r="EJ1111" t="str">
        <f>VLOOKUP($A1111,таксономия!$1:$1048576,7,0)</f>
        <v>Bacteria</v>
      </c>
      <c r="EK1111" t="str">
        <f>VLOOKUP($A1111,таксономия!$1:$1048576,8,0)</f>
        <v xml:space="preserve"> Proteobacteria</v>
      </c>
      <c r="EL1111" s="3" t="str">
        <f>VLOOKUP($A1111,таксономия!$1:$1048576,9,0)</f>
        <v xml:space="preserve"> Gammaproteobacteria</v>
      </c>
      <c r="EM1111" t="str">
        <f>VLOOKUP($A1111,таксономия!$1:$1048576,10,0)</f>
        <v xml:space="preserve"> Xanthomonadales</v>
      </c>
      <c r="EN1111" t="str">
        <f>VLOOKUP($A1111,таксономия!$1:$1048576,11,0)</f>
        <v>Xanthomonadaceae</v>
      </c>
      <c r="EO1111" t="str">
        <f>VLOOKUP($A1111,таксономия!$1:$1048576,12,0)</f>
        <v xml:space="preserve"> Xanthomonas.</v>
      </c>
      <c r="EP1111">
        <f>VLOOKUP($A1111,таксономия!$1:$1048576,13,0)</f>
        <v>0</v>
      </c>
      <c r="EQ1111">
        <f>VLOOKUP($A1111,таксономия!$1:$1048576,14,0)</f>
        <v>0</v>
      </c>
    </row>
    <row r="1112" spans="1:147" x14ac:dyDescent="0.25">
      <c r="A1112" t="s">
        <v>1546</v>
      </c>
      <c r="C1112">
        <f t="shared" si="21"/>
        <v>1</v>
      </c>
      <c r="D1112" s="1">
        <v>1</v>
      </c>
      <c r="E1112">
        <v>0</v>
      </c>
      <c r="F1112">
        <v>0</v>
      </c>
      <c r="G1112">
        <v>0</v>
      </c>
      <c r="H1112">
        <v>0</v>
      </c>
      <c r="I1112">
        <v>0</v>
      </c>
      <c r="J1112" s="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0</v>
      </c>
      <c r="CQ1112">
        <v>0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0</v>
      </c>
      <c r="DC1112">
        <v>0</v>
      </c>
      <c r="DD1112">
        <v>0</v>
      </c>
      <c r="DE1112">
        <v>0</v>
      </c>
      <c r="DF1112">
        <v>0</v>
      </c>
      <c r="DG1112">
        <v>0</v>
      </c>
      <c r="DH1112">
        <v>0</v>
      </c>
      <c r="DI1112">
        <v>0</v>
      </c>
      <c r="DJ1112">
        <v>0</v>
      </c>
      <c r="DK1112">
        <v>0</v>
      </c>
      <c r="DL1112">
        <v>0</v>
      </c>
      <c r="DM1112">
        <v>0</v>
      </c>
      <c r="DN1112">
        <v>0</v>
      </c>
      <c r="DO1112">
        <v>0</v>
      </c>
      <c r="DP1112">
        <v>0</v>
      </c>
      <c r="DQ1112">
        <v>0</v>
      </c>
      <c r="DR1112">
        <v>0</v>
      </c>
      <c r="DS1112">
        <v>0</v>
      </c>
      <c r="DT1112">
        <v>0</v>
      </c>
      <c r="DU1112">
        <v>0</v>
      </c>
      <c r="DV1112">
        <v>0</v>
      </c>
      <c r="DW1112">
        <v>0</v>
      </c>
      <c r="DX1112">
        <v>0</v>
      </c>
      <c r="DY1112">
        <v>0</v>
      </c>
      <c r="DZ1112">
        <v>0</v>
      </c>
      <c r="EA1112">
        <v>0</v>
      </c>
      <c r="EB1112">
        <v>0</v>
      </c>
      <c r="EC1112">
        <v>0</v>
      </c>
      <c r="ED1112">
        <v>0</v>
      </c>
      <c r="EE1112">
        <v>0</v>
      </c>
      <c r="EF1112">
        <v>0</v>
      </c>
      <c r="EG1112">
        <v>0</v>
      </c>
      <c r="EH1112">
        <v>0</v>
      </c>
      <c r="EI1112">
        <v>116</v>
      </c>
      <c r="EJ1112" t="str">
        <f>VLOOKUP($A1112,таксономия!$1:$1048576,7,0)</f>
        <v>Bacteria</v>
      </c>
      <c r="EK1112" t="str">
        <f>VLOOKUP($A1112,таксономия!$1:$1048576,8,0)</f>
        <v xml:space="preserve"> Caldithrix.</v>
      </c>
      <c r="EL1112" s="3">
        <f>VLOOKUP($A1112,таксономия!$1:$1048576,9,0)</f>
        <v>0</v>
      </c>
      <c r="EM1112">
        <f>VLOOKUP($A1112,таксономия!$1:$1048576,10,0)</f>
        <v>0</v>
      </c>
      <c r="EN1112">
        <f>VLOOKUP($A1112,таксономия!$1:$1048576,11,0)</f>
        <v>0</v>
      </c>
      <c r="EO1112">
        <f>VLOOKUP($A1112,таксономия!$1:$1048576,12,0)</f>
        <v>0</v>
      </c>
      <c r="EP1112">
        <f>VLOOKUP($A1112,таксономия!$1:$1048576,13,0)</f>
        <v>0</v>
      </c>
      <c r="EQ1112">
        <f>VLOOKUP($A1112,таксономия!$1:$1048576,14,0)</f>
        <v>0</v>
      </c>
    </row>
    <row r="1113" spans="1:147" x14ac:dyDescent="0.25">
      <c r="A1113" t="s">
        <v>1547</v>
      </c>
      <c r="C1113">
        <f t="shared" si="21"/>
        <v>1</v>
      </c>
      <c r="D1113" s="1">
        <v>1</v>
      </c>
      <c r="E1113">
        <v>0</v>
      </c>
      <c r="F1113">
        <v>0</v>
      </c>
      <c r="G1113">
        <v>0</v>
      </c>
      <c r="H1113">
        <v>0</v>
      </c>
      <c r="I1113">
        <v>0</v>
      </c>
      <c r="J1113" s="2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0</v>
      </c>
      <c r="CQ1113">
        <v>0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0</v>
      </c>
      <c r="DL1113">
        <v>0</v>
      </c>
      <c r="DM1113">
        <v>0</v>
      </c>
      <c r="DN1113">
        <v>0</v>
      </c>
      <c r="DO1113">
        <v>0</v>
      </c>
      <c r="DP1113">
        <v>0</v>
      </c>
      <c r="DQ1113">
        <v>0</v>
      </c>
      <c r="DR1113">
        <v>0</v>
      </c>
      <c r="DS1113">
        <v>0</v>
      </c>
      <c r="DT1113">
        <v>0</v>
      </c>
      <c r="DU1113">
        <v>0</v>
      </c>
      <c r="DV1113">
        <v>0</v>
      </c>
      <c r="DW1113">
        <v>0</v>
      </c>
      <c r="DX1113">
        <v>0</v>
      </c>
      <c r="DY1113">
        <v>0</v>
      </c>
      <c r="DZ1113">
        <v>0</v>
      </c>
      <c r="EA1113">
        <v>0</v>
      </c>
      <c r="EB1113">
        <v>0</v>
      </c>
      <c r="EC1113">
        <v>0</v>
      </c>
      <c r="ED1113">
        <v>0</v>
      </c>
      <c r="EE1113">
        <v>0</v>
      </c>
      <c r="EF1113">
        <v>0</v>
      </c>
      <c r="EG1113">
        <v>0</v>
      </c>
      <c r="EH1113">
        <v>0</v>
      </c>
      <c r="EI1113">
        <v>108</v>
      </c>
      <c r="EJ1113" t="str">
        <f>VLOOKUP($A1113,таксономия!$1:$1048576,7,0)</f>
        <v>Bacteria</v>
      </c>
      <c r="EK1113" t="str">
        <f>VLOOKUP($A1113,таксономия!$1:$1048576,8,0)</f>
        <v xml:space="preserve"> Caldithrix.</v>
      </c>
      <c r="EL1113" s="3">
        <f>VLOOKUP($A1113,таксономия!$1:$1048576,9,0)</f>
        <v>0</v>
      </c>
      <c r="EM1113">
        <f>VLOOKUP($A1113,таксономия!$1:$1048576,10,0)</f>
        <v>0</v>
      </c>
      <c r="EN1113">
        <f>VLOOKUP($A1113,таксономия!$1:$1048576,11,0)</f>
        <v>0</v>
      </c>
      <c r="EO1113">
        <f>VLOOKUP($A1113,таксономия!$1:$1048576,12,0)</f>
        <v>0</v>
      </c>
      <c r="EP1113">
        <f>VLOOKUP($A1113,таксономия!$1:$1048576,13,0)</f>
        <v>0</v>
      </c>
      <c r="EQ1113">
        <f>VLOOKUP($A1113,таксономия!$1:$1048576,14,0)</f>
        <v>0</v>
      </c>
    </row>
    <row r="1114" spans="1:147" x14ac:dyDescent="0.25">
      <c r="A1114" t="s">
        <v>1551</v>
      </c>
      <c r="C1114">
        <f t="shared" si="21"/>
        <v>1</v>
      </c>
      <c r="D1114" s="1">
        <v>1</v>
      </c>
      <c r="E1114">
        <v>0</v>
      </c>
      <c r="F1114">
        <v>0</v>
      </c>
      <c r="G1114">
        <v>0</v>
      </c>
      <c r="H1114">
        <v>0</v>
      </c>
      <c r="I1114">
        <v>0</v>
      </c>
      <c r="J1114" s="2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0</v>
      </c>
      <c r="CE1114">
        <v>0</v>
      </c>
      <c r="CF1114">
        <v>0</v>
      </c>
      <c r="CG1114">
        <v>0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0</v>
      </c>
      <c r="CN1114">
        <v>0</v>
      </c>
      <c r="CO1114">
        <v>0</v>
      </c>
      <c r="CP1114">
        <v>0</v>
      </c>
      <c r="CQ1114">
        <v>0</v>
      </c>
      <c r="CR1114">
        <v>0</v>
      </c>
      <c r="CS1114">
        <v>0</v>
      </c>
      <c r="CT1114">
        <v>0</v>
      </c>
      <c r="CU1114">
        <v>0</v>
      </c>
      <c r="CV1114">
        <v>0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0</v>
      </c>
      <c r="DD1114">
        <v>0</v>
      </c>
      <c r="DE1114">
        <v>0</v>
      </c>
      <c r="DF1114">
        <v>0</v>
      </c>
      <c r="DG1114">
        <v>0</v>
      </c>
      <c r="DH1114">
        <v>0</v>
      </c>
      <c r="DI1114">
        <v>0</v>
      </c>
      <c r="DJ1114">
        <v>0</v>
      </c>
      <c r="DK1114">
        <v>0</v>
      </c>
      <c r="DL1114">
        <v>0</v>
      </c>
      <c r="DM1114">
        <v>0</v>
      </c>
      <c r="DN1114">
        <v>0</v>
      </c>
      <c r="DO1114">
        <v>0</v>
      </c>
      <c r="DP1114">
        <v>0</v>
      </c>
      <c r="DQ1114">
        <v>0</v>
      </c>
      <c r="DR1114">
        <v>0</v>
      </c>
      <c r="DS1114">
        <v>0</v>
      </c>
      <c r="DT1114">
        <v>0</v>
      </c>
      <c r="DU1114">
        <v>0</v>
      </c>
      <c r="DV1114">
        <v>0</v>
      </c>
      <c r="DW1114">
        <v>0</v>
      </c>
      <c r="DX1114">
        <v>0</v>
      </c>
      <c r="DY1114">
        <v>0</v>
      </c>
      <c r="DZ1114">
        <v>0</v>
      </c>
      <c r="EA1114">
        <v>0</v>
      </c>
      <c r="EB1114">
        <v>0</v>
      </c>
      <c r="EC1114">
        <v>0</v>
      </c>
      <c r="ED1114">
        <v>0</v>
      </c>
      <c r="EE1114">
        <v>0</v>
      </c>
      <c r="EF1114">
        <v>0</v>
      </c>
      <c r="EG1114">
        <v>0</v>
      </c>
      <c r="EH1114">
        <v>0</v>
      </c>
      <c r="EI1114">
        <v>112</v>
      </c>
      <c r="EJ1114" t="str">
        <f>VLOOKUP($A1114,таксономия!$1:$1048576,7,0)</f>
        <v>Viruses</v>
      </c>
      <c r="EK1114" t="str">
        <f>VLOOKUP($A1114,таксономия!$1:$1048576,8,0)</f>
        <v xml:space="preserve"> dsDNA viruses, no RNA stage</v>
      </c>
      <c r="EL1114" s="3" t="str">
        <f>VLOOKUP($A1114,таксономия!$1:$1048576,9,0)</f>
        <v xml:space="preserve"> Mimiviridae</v>
      </c>
      <c r="EM1114" t="str">
        <f>VLOOKUP($A1114,таксономия!$1:$1048576,10,0)</f>
        <v>unclassified Mimiviridae.</v>
      </c>
      <c r="EN1114">
        <f>VLOOKUP($A1114,таксономия!$1:$1048576,11,0)</f>
        <v>0</v>
      </c>
      <c r="EO1114">
        <f>VLOOKUP($A1114,таксономия!$1:$1048576,12,0)</f>
        <v>0</v>
      </c>
      <c r="EP1114">
        <f>VLOOKUP($A1114,таксономия!$1:$1048576,13,0)</f>
        <v>0</v>
      </c>
      <c r="EQ1114">
        <f>VLOOKUP($A1114,таксономия!$1:$1048576,14,0)</f>
        <v>0</v>
      </c>
    </row>
    <row r="1115" spans="1:147" x14ac:dyDescent="0.25">
      <c r="A1115" t="s">
        <v>1553</v>
      </c>
      <c r="C1115">
        <f t="shared" si="21"/>
        <v>1</v>
      </c>
      <c r="D1115" s="1">
        <v>1</v>
      </c>
      <c r="E1115">
        <v>0</v>
      </c>
      <c r="F1115">
        <v>0</v>
      </c>
      <c r="G1115">
        <v>0</v>
      </c>
      <c r="H1115">
        <v>0</v>
      </c>
      <c r="I1115">
        <v>0</v>
      </c>
      <c r="J1115" s="2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0</v>
      </c>
      <c r="CD1115">
        <v>0</v>
      </c>
      <c r="CE1115">
        <v>0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0</v>
      </c>
      <c r="CQ1115">
        <v>0</v>
      </c>
      <c r="CR1115">
        <v>0</v>
      </c>
      <c r="CS1115">
        <v>0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0</v>
      </c>
      <c r="DC1115">
        <v>0</v>
      </c>
      <c r="DD1115">
        <v>0</v>
      </c>
      <c r="DE1115">
        <v>0</v>
      </c>
      <c r="DF1115">
        <v>0</v>
      </c>
      <c r="DG1115">
        <v>0</v>
      </c>
      <c r="DH1115">
        <v>0</v>
      </c>
      <c r="DI1115">
        <v>0</v>
      </c>
      <c r="DJ1115">
        <v>0</v>
      </c>
      <c r="DK1115">
        <v>0</v>
      </c>
      <c r="DL1115">
        <v>0</v>
      </c>
      <c r="DM1115">
        <v>0</v>
      </c>
      <c r="DN1115">
        <v>0</v>
      </c>
      <c r="DO1115">
        <v>0</v>
      </c>
      <c r="DP1115">
        <v>0</v>
      </c>
      <c r="DQ1115">
        <v>0</v>
      </c>
      <c r="DR1115">
        <v>0</v>
      </c>
      <c r="DS1115">
        <v>0</v>
      </c>
      <c r="DT1115">
        <v>0</v>
      </c>
      <c r="DU1115">
        <v>0</v>
      </c>
      <c r="DV1115">
        <v>0</v>
      </c>
      <c r="DW1115">
        <v>0</v>
      </c>
      <c r="DX1115">
        <v>0</v>
      </c>
      <c r="DY1115">
        <v>0</v>
      </c>
      <c r="DZ1115">
        <v>0</v>
      </c>
      <c r="EA1115">
        <v>0</v>
      </c>
      <c r="EB1115">
        <v>0</v>
      </c>
      <c r="EC1115">
        <v>0</v>
      </c>
      <c r="ED1115">
        <v>0</v>
      </c>
      <c r="EE1115">
        <v>0</v>
      </c>
      <c r="EF1115">
        <v>0</v>
      </c>
      <c r="EG1115">
        <v>0</v>
      </c>
      <c r="EH1115">
        <v>0</v>
      </c>
      <c r="EI1115">
        <v>97</v>
      </c>
      <c r="EJ1115" t="e">
        <f>VLOOKUP($A1115,таксономия!$1:$1048576,7,0)</f>
        <v>#N/A</v>
      </c>
      <c r="EK1115" t="e">
        <f>VLOOKUP($A1115,таксономия!$1:$1048576,8,0)</f>
        <v>#N/A</v>
      </c>
      <c r="EL1115" s="3" t="e">
        <f>VLOOKUP($A1115,таксономия!$1:$1048576,9,0)</f>
        <v>#N/A</v>
      </c>
      <c r="EM1115" t="e">
        <f>VLOOKUP($A1115,таксономия!$1:$1048576,10,0)</f>
        <v>#N/A</v>
      </c>
      <c r="EN1115" t="e">
        <f>VLOOKUP($A1115,таксономия!$1:$1048576,11,0)</f>
        <v>#N/A</v>
      </c>
      <c r="EO1115" t="e">
        <f>VLOOKUP($A1115,таксономия!$1:$1048576,12,0)</f>
        <v>#N/A</v>
      </c>
      <c r="EP1115" t="e">
        <f>VLOOKUP($A1115,таксономия!$1:$1048576,13,0)</f>
        <v>#N/A</v>
      </c>
      <c r="EQ1115" t="e">
        <f>VLOOKUP($A1115,таксономия!$1:$1048576,14,0)</f>
        <v>#N/A</v>
      </c>
    </row>
    <row r="1116" spans="1:147" x14ac:dyDescent="0.25">
      <c r="A1116" t="s">
        <v>1554</v>
      </c>
      <c r="C1116">
        <f t="shared" si="21"/>
        <v>1</v>
      </c>
      <c r="D1116" s="1">
        <v>1</v>
      </c>
      <c r="E1116">
        <v>0</v>
      </c>
      <c r="F1116">
        <v>0</v>
      </c>
      <c r="G1116">
        <v>0</v>
      </c>
      <c r="H1116">
        <v>0</v>
      </c>
      <c r="I1116">
        <v>0</v>
      </c>
      <c r="J1116" s="2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0</v>
      </c>
      <c r="CQ1116">
        <v>0</v>
      </c>
      <c r="CR1116">
        <v>0</v>
      </c>
      <c r="CS1116">
        <v>0</v>
      </c>
      <c r="CT1116">
        <v>0</v>
      </c>
      <c r="CU1116">
        <v>0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0</v>
      </c>
      <c r="DE1116">
        <v>0</v>
      </c>
      <c r="DF1116">
        <v>0</v>
      </c>
      <c r="DG1116">
        <v>0</v>
      </c>
      <c r="DH1116">
        <v>0</v>
      </c>
      <c r="DI1116">
        <v>0</v>
      </c>
      <c r="DJ1116">
        <v>0</v>
      </c>
      <c r="DK1116">
        <v>0</v>
      </c>
      <c r="DL1116">
        <v>0</v>
      </c>
      <c r="DM1116">
        <v>0</v>
      </c>
      <c r="DN1116">
        <v>0</v>
      </c>
      <c r="DO1116">
        <v>0</v>
      </c>
      <c r="DP1116">
        <v>0</v>
      </c>
      <c r="DQ1116">
        <v>0</v>
      </c>
      <c r="DR1116">
        <v>0</v>
      </c>
      <c r="DS1116">
        <v>0</v>
      </c>
      <c r="DT1116">
        <v>0</v>
      </c>
      <c r="DU1116">
        <v>0</v>
      </c>
      <c r="DV1116">
        <v>0</v>
      </c>
      <c r="DW1116">
        <v>0</v>
      </c>
      <c r="DX1116">
        <v>0</v>
      </c>
      <c r="DY1116">
        <v>0</v>
      </c>
      <c r="DZ1116">
        <v>0</v>
      </c>
      <c r="EA1116">
        <v>0</v>
      </c>
      <c r="EB1116">
        <v>0</v>
      </c>
      <c r="EC1116">
        <v>0</v>
      </c>
      <c r="ED1116">
        <v>0</v>
      </c>
      <c r="EE1116">
        <v>0</v>
      </c>
      <c r="EF1116">
        <v>0</v>
      </c>
      <c r="EG1116">
        <v>0</v>
      </c>
      <c r="EH1116">
        <v>0</v>
      </c>
      <c r="EI1116">
        <v>97</v>
      </c>
      <c r="EJ1116" t="e">
        <f>VLOOKUP($A1116,таксономия!$1:$1048576,7,0)</f>
        <v>#N/A</v>
      </c>
      <c r="EK1116" t="e">
        <f>VLOOKUP($A1116,таксономия!$1:$1048576,8,0)</f>
        <v>#N/A</v>
      </c>
      <c r="EL1116" s="3" t="e">
        <f>VLOOKUP($A1116,таксономия!$1:$1048576,9,0)</f>
        <v>#N/A</v>
      </c>
      <c r="EM1116" t="e">
        <f>VLOOKUP($A1116,таксономия!$1:$1048576,10,0)</f>
        <v>#N/A</v>
      </c>
      <c r="EN1116" t="e">
        <f>VLOOKUP($A1116,таксономия!$1:$1048576,11,0)</f>
        <v>#N/A</v>
      </c>
      <c r="EO1116" t="e">
        <f>VLOOKUP($A1116,таксономия!$1:$1048576,12,0)</f>
        <v>#N/A</v>
      </c>
      <c r="EP1116" t="e">
        <f>VLOOKUP($A1116,таксономия!$1:$1048576,13,0)</f>
        <v>#N/A</v>
      </c>
      <c r="EQ1116" t="e">
        <f>VLOOKUP($A1116,таксономия!$1:$1048576,14,0)</f>
        <v>#N/A</v>
      </c>
    </row>
    <row r="1117" spans="1:147" x14ac:dyDescent="0.25">
      <c r="A1117" t="s">
        <v>1555</v>
      </c>
      <c r="C1117">
        <f t="shared" si="21"/>
        <v>1</v>
      </c>
      <c r="D1117" s="1">
        <v>1</v>
      </c>
      <c r="E1117">
        <v>0</v>
      </c>
      <c r="F1117">
        <v>0</v>
      </c>
      <c r="G1117">
        <v>0</v>
      </c>
      <c r="H1117">
        <v>0</v>
      </c>
      <c r="I1117">
        <v>0</v>
      </c>
      <c r="J1117" s="2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0</v>
      </c>
      <c r="CO1117">
        <v>0</v>
      </c>
      <c r="CP1117">
        <v>0</v>
      </c>
      <c r="CQ1117">
        <v>0</v>
      </c>
      <c r="CR1117">
        <v>0</v>
      </c>
      <c r="CS1117">
        <v>0</v>
      </c>
      <c r="CT1117">
        <v>0</v>
      </c>
      <c r="CU1117">
        <v>0</v>
      </c>
      <c r="CV1117">
        <v>0</v>
      </c>
      <c r="CW1117">
        <v>0</v>
      </c>
      <c r="CX1117">
        <v>0</v>
      </c>
      <c r="CY1117">
        <v>0</v>
      </c>
      <c r="CZ1117">
        <v>0</v>
      </c>
      <c r="DA1117">
        <v>0</v>
      </c>
      <c r="DB1117">
        <v>0</v>
      </c>
      <c r="DC1117">
        <v>0</v>
      </c>
      <c r="DD1117">
        <v>0</v>
      </c>
      <c r="DE1117">
        <v>0</v>
      </c>
      <c r="DF1117">
        <v>0</v>
      </c>
      <c r="DG1117">
        <v>0</v>
      </c>
      <c r="DH1117">
        <v>0</v>
      </c>
      <c r="DI1117">
        <v>0</v>
      </c>
      <c r="DJ1117">
        <v>0</v>
      </c>
      <c r="DK1117">
        <v>0</v>
      </c>
      <c r="DL1117">
        <v>0</v>
      </c>
      <c r="DM1117">
        <v>0</v>
      </c>
      <c r="DN1117">
        <v>0</v>
      </c>
      <c r="DO1117">
        <v>0</v>
      </c>
      <c r="DP1117">
        <v>0</v>
      </c>
      <c r="DQ1117">
        <v>0</v>
      </c>
      <c r="DR1117">
        <v>0</v>
      </c>
      <c r="DS1117">
        <v>0</v>
      </c>
      <c r="DT1117">
        <v>0</v>
      </c>
      <c r="DU1117">
        <v>0</v>
      </c>
      <c r="DV1117">
        <v>0</v>
      </c>
      <c r="DW1117">
        <v>0</v>
      </c>
      <c r="DX1117">
        <v>0</v>
      </c>
      <c r="DY1117">
        <v>0</v>
      </c>
      <c r="DZ1117">
        <v>0</v>
      </c>
      <c r="EA1117">
        <v>0</v>
      </c>
      <c r="EB1117">
        <v>0</v>
      </c>
      <c r="EC1117">
        <v>0</v>
      </c>
      <c r="ED1117">
        <v>0</v>
      </c>
      <c r="EE1117">
        <v>0</v>
      </c>
      <c r="EF1117">
        <v>0</v>
      </c>
      <c r="EG1117">
        <v>0</v>
      </c>
      <c r="EH1117">
        <v>0</v>
      </c>
      <c r="EI1117">
        <v>96</v>
      </c>
      <c r="EJ1117" t="e">
        <f>VLOOKUP($A1117,таксономия!$1:$1048576,7,0)</f>
        <v>#N/A</v>
      </c>
      <c r="EK1117" t="e">
        <f>VLOOKUP($A1117,таксономия!$1:$1048576,8,0)</f>
        <v>#N/A</v>
      </c>
      <c r="EL1117" s="3" t="e">
        <f>VLOOKUP($A1117,таксономия!$1:$1048576,9,0)</f>
        <v>#N/A</v>
      </c>
      <c r="EM1117" t="e">
        <f>VLOOKUP($A1117,таксономия!$1:$1048576,10,0)</f>
        <v>#N/A</v>
      </c>
      <c r="EN1117" t="e">
        <f>VLOOKUP($A1117,таксономия!$1:$1048576,11,0)</f>
        <v>#N/A</v>
      </c>
      <c r="EO1117" t="e">
        <f>VLOOKUP($A1117,таксономия!$1:$1048576,12,0)</f>
        <v>#N/A</v>
      </c>
      <c r="EP1117" t="e">
        <f>VLOOKUP($A1117,таксономия!$1:$1048576,13,0)</f>
        <v>#N/A</v>
      </c>
      <c r="EQ1117" t="e">
        <f>VLOOKUP($A1117,таксономия!$1:$1048576,14,0)</f>
        <v>#N/A</v>
      </c>
    </row>
    <row r="1118" spans="1:147" x14ac:dyDescent="0.25">
      <c r="A1118" t="s">
        <v>1556</v>
      </c>
      <c r="C1118">
        <f t="shared" si="21"/>
        <v>1</v>
      </c>
      <c r="D1118" s="1">
        <v>1</v>
      </c>
      <c r="E1118">
        <v>0</v>
      </c>
      <c r="F1118">
        <v>0</v>
      </c>
      <c r="G1118">
        <v>0</v>
      </c>
      <c r="H1118">
        <v>0</v>
      </c>
      <c r="I1118">
        <v>0</v>
      </c>
      <c r="J1118" s="2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0</v>
      </c>
      <c r="CN1118">
        <v>0</v>
      </c>
      <c r="CO1118">
        <v>0</v>
      </c>
      <c r="CP1118">
        <v>0</v>
      </c>
      <c r="CQ1118">
        <v>0</v>
      </c>
      <c r="CR1118">
        <v>0</v>
      </c>
      <c r="CS1118">
        <v>0</v>
      </c>
      <c r="CT1118">
        <v>0</v>
      </c>
      <c r="CU1118">
        <v>0</v>
      </c>
      <c r="CV1118">
        <v>0</v>
      </c>
      <c r="CW1118">
        <v>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0</v>
      </c>
      <c r="DD1118">
        <v>0</v>
      </c>
      <c r="DE1118">
        <v>0</v>
      </c>
      <c r="DF1118">
        <v>0</v>
      </c>
      <c r="DG1118">
        <v>0</v>
      </c>
      <c r="DH1118">
        <v>0</v>
      </c>
      <c r="DI1118">
        <v>0</v>
      </c>
      <c r="DJ1118">
        <v>0</v>
      </c>
      <c r="DK1118">
        <v>0</v>
      </c>
      <c r="DL1118">
        <v>0</v>
      </c>
      <c r="DM1118">
        <v>0</v>
      </c>
      <c r="DN1118">
        <v>0</v>
      </c>
      <c r="DO1118">
        <v>0</v>
      </c>
      <c r="DP1118">
        <v>0</v>
      </c>
      <c r="DQ1118">
        <v>0</v>
      </c>
      <c r="DR1118">
        <v>0</v>
      </c>
      <c r="DS1118">
        <v>0</v>
      </c>
      <c r="DT1118">
        <v>0</v>
      </c>
      <c r="DU1118">
        <v>0</v>
      </c>
      <c r="DV1118">
        <v>0</v>
      </c>
      <c r="DW1118">
        <v>0</v>
      </c>
      <c r="DX1118">
        <v>0</v>
      </c>
      <c r="DY1118">
        <v>0</v>
      </c>
      <c r="DZ1118">
        <v>0</v>
      </c>
      <c r="EA1118">
        <v>0</v>
      </c>
      <c r="EB1118">
        <v>0</v>
      </c>
      <c r="EC1118">
        <v>0</v>
      </c>
      <c r="ED1118">
        <v>0</v>
      </c>
      <c r="EE1118">
        <v>0</v>
      </c>
      <c r="EF1118">
        <v>0</v>
      </c>
      <c r="EG1118">
        <v>0</v>
      </c>
      <c r="EH1118">
        <v>0</v>
      </c>
      <c r="EI1118">
        <v>96</v>
      </c>
      <c r="EJ1118" t="e">
        <f>VLOOKUP($A1118,таксономия!$1:$1048576,7,0)</f>
        <v>#N/A</v>
      </c>
      <c r="EK1118" t="e">
        <f>VLOOKUP($A1118,таксономия!$1:$1048576,8,0)</f>
        <v>#N/A</v>
      </c>
      <c r="EL1118" s="3" t="e">
        <f>VLOOKUP($A1118,таксономия!$1:$1048576,9,0)</f>
        <v>#N/A</v>
      </c>
      <c r="EM1118" t="e">
        <f>VLOOKUP($A1118,таксономия!$1:$1048576,10,0)</f>
        <v>#N/A</v>
      </c>
      <c r="EN1118" t="e">
        <f>VLOOKUP($A1118,таксономия!$1:$1048576,11,0)</f>
        <v>#N/A</v>
      </c>
      <c r="EO1118" t="e">
        <f>VLOOKUP($A1118,таксономия!$1:$1048576,12,0)</f>
        <v>#N/A</v>
      </c>
      <c r="EP1118" t="e">
        <f>VLOOKUP($A1118,таксономия!$1:$1048576,13,0)</f>
        <v>#N/A</v>
      </c>
      <c r="EQ1118" t="e">
        <f>VLOOKUP($A1118,таксономия!$1:$1048576,14,0)</f>
        <v>#N/A</v>
      </c>
    </row>
    <row r="1119" spans="1:147" x14ac:dyDescent="0.25">
      <c r="A1119" t="s">
        <v>1557</v>
      </c>
      <c r="C1119">
        <f t="shared" si="21"/>
        <v>1</v>
      </c>
      <c r="D1119" s="1">
        <v>1</v>
      </c>
      <c r="E1119">
        <v>0</v>
      </c>
      <c r="F1119">
        <v>0</v>
      </c>
      <c r="G1119">
        <v>0</v>
      </c>
      <c r="H1119">
        <v>0</v>
      </c>
      <c r="I1119">
        <v>0</v>
      </c>
      <c r="J1119" s="2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0</v>
      </c>
      <c r="CN1119">
        <v>0</v>
      </c>
      <c r="CO1119">
        <v>0</v>
      </c>
      <c r="CP1119">
        <v>0</v>
      </c>
      <c r="CQ1119">
        <v>0</v>
      </c>
      <c r="CR1119">
        <v>0</v>
      </c>
      <c r="CS1119">
        <v>0</v>
      </c>
      <c r="CT1119">
        <v>0</v>
      </c>
      <c r="CU1119">
        <v>0</v>
      </c>
      <c r="CV1119">
        <v>0</v>
      </c>
      <c r="CW1119">
        <v>0</v>
      </c>
      <c r="CX1119">
        <v>0</v>
      </c>
      <c r="CY1119">
        <v>0</v>
      </c>
      <c r="CZ1119">
        <v>0</v>
      </c>
      <c r="DA1119">
        <v>0</v>
      </c>
      <c r="DB1119">
        <v>0</v>
      </c>
      <c r="DC1119">
        <v>0</v>
      </c>
      <c r="DD1119">
        <v>0</v>
      </c>
      <c r="DE1119">
        <v>0</v>
      </c>
      <c r="DF1119">
        <v>0</v>
      </c>
      <c r="DG1119">
        <v>0</v>
      </c>
      <c r="DH1119">
        <v>0</v>
      </c>
      <c r="DI1119">
        <v>0</v>
      </c>
      <c r="DJ1119">
        <v>0</v>
      </c>
      <c r="DK1119">
        <v>0</v>
      </c>
      <c r="DL1119">
        <v>0</v>
      </c>
      <c r="DM1119">
        <v>0</v>
      </c>
      <c r="DN1119">
        <v>0</v>
      </c>
      <c r="DO1119">
        <v>0</v>
      </c>
      <c r="DP1119">
        <v>0</v>
      </c>
      <c r="DQ1119">
        <v>0</v>
      </c>
      <c r="DR1119">
        <v>0</v>
      </c>
      <c r="DS1119">
        <v>0</v>
      </c>
      <c r="DT1119">
        <v>0</v>
      </c>
      <c r="DU1119">
        <v>0</v>
      </c>
      <c r="DV1119">
        <v>0</v>
      </c>
      <c r="DW1119">
        <v>0</v>
      </c>
      <c r="DX1119">
        <v>0</v>
      </c>
      <c r="DY1119">
        <v>0</v>
      </c>
      <c r="DZ1119">
        <v>0</v>
      </c>
      <c r="EA1119">
        <v>0</v>
      </c>
      <c r="EB1119">
        <v>0</v>
      </c>
      <c r="EC1119">
        <v>0</v>
      </c>
      <c r="ED1119">
        <v>0</v>
      </c>
      <c r="EE1119">
        <v>0</v>
      </c>
      <c r="EF1119">
        <v>0</v>
      </c>
      <c r="EG1119">
        <v>0</v>
      </c>
      <c r="EH1119">
        <v>0</v>
      </c>
      <c r="EI1119">
        <v>97</v>
      </c>
      <c r="EJ1119" t="str">
        <f>VLOOKUP($A1119,таксономия!$1:$1048576,7,0)</f>
        <v>Bacteria</v>
      </c>
      <c r="EK1119" t="str">
        <f>VLOOKUP($A1119,таксономия!$1:$1048576,8,0)</f>
        <v xml:space="preserve"> Actinobacteria</v>
      </c>
      <c r="EL1119" s="3" t="str">
        <f>VLOOKUP($A1119,таксономия!$1:$1048576,9,0)</f>
        <v xml:space="preserve"> Corynebacteriales</v>
      </c>
      <c r="EM1119" t="str">
        <f>VLOOKUP($A1119,таксономия!$1:$1048576,10,0)</f>
        <v xml:space="preserve"> Corynebacteriaceae</v>
      </c>
      <c r="EN1119" t="str">
        <f>VLOOKUP($A1119,таксономия!$1:$1048576,11,0)</f>
        <v>Corynebacterium.</v>
      </c>
      <c r="EO1119">
        <f>VLOOKUP($A1119,таксономия!$1:$1048576,12,0)</f>
        <v>0</v>
      </c>
      <c r="EP1119">
        <f>VLOOKUP($A1119,таксономия!$1:$1048576,13,0)</f>
        <v>0</v>
      </c>
      <c r="EQ1119">
        <f>VLOOKUP($A1119,таксономия!$1:$1048576,14,0)</f>
        <v>0</v>
      </c>
    </row>
    <row r="1120" spans="1:147" x14ac:dyDescent="0.25">
      <c r="A1120" t="s">
        <v>1558</v>
      </c>
      <c r="C1120">
        <f t="shared" si="21"/>
        <v>1</v>
      </c>
      <c r="D1120" s="1">
        <v>1</v>
      </c>
      <c r="E1120">
        <v>0</v>
      </c>
      <c r="F1120">
        <v>0</v>
      </c>
      <c r="G1120">
        <v>0</v>
      </c>
      <c r="H1120">
        <v>0</v>
      </c>
      <c r="I1120">
        <v>0</v>
      </c>
      <c r="J1120" s="2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0</v>
      </c>
      <c r="CG1120">
        <v>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v>0</v>
      </c>
      <c r="CR1120">
        <v>0</v>
      </c>
      <c r="CS1120">
        <v>0</v>
      </c>
      <c r="CT1120">
        <v>0</v>
      </c>
      <c r="CU1120">
        <v>0</v>
      </c>
      <c r="CV1120">
        <v>0</v>
      </c>
      <c r="CW1120">
        <v>0</v>
      </c>
      <c r="CX1120">
        <v>0</v>
      </c>
      <c r="CY1120">
        <v>0</v>
      </c>
      <c r="CZ1120">
        <v>0</v>
      </c>
      <c r="DA1120">
        <v>0</v>
      </c>
      <c r="DB1120">
        <v>0</v>
      </c>
      <c r="DC1120">
        <v>0</v>
      </c>
      <c r="DD1120">
        <v>0</v>
      </c>
      <c r="DE1120">
        <v>0</v>
      </c>
      <c r="DF1120">
        <v>0</v>
      </c>
      <c r="DG1120">
        <v>0</v>
      </c>
      <c r="DH1120">
        <v>0</v>
      </c>
      <c r="DI1120">
        <v>0</v>
      </c>
      <c r="DJ1120">
        <v>0</v>
      </c>
      <c r="DK1120">
        <v>0</v>
      </c>
      <c r="DL1120">
        <v>0</v>
      </c>
      <c r="DM1120">
        <v>0</v>
      </c>
      <c r="DN1120">
        <v>0</v>
      </c>
      <c r="DO1120">
        <v>0</v>
      </c>
      <c r="DP1120">
        <v>0</v>
      </c>
      <c r="DQ1120">
        <v>0</v>
      </c>
      <c r="DR1120">
        <v>0</v>
      </c>
      <c r="DS1120">
        <v>0</v>
      </c>
      <c r="DT1120">
        <v>0</v>
      </c>
      <c r="DU1120">
        <v>0</v>
      </c>
      <c r="DV1120">
        <v>0</v>
      </c>
      <c r="DW1120">
        <v>0</v>
      </c>
      <c r="DX1120">
        <v>0</v>
      </c>
      <c r="DY1120">
        <v>0</v>
      </c>
      <c r="DZ1120">
        <v>0</v>
      </c>
      <c r="EA1120">
        <v>0</v>
      </c>
      <c r="EB1120">
        <v>0</v>
      </c>
      <c r="EC1120">
        <v>0</v>
      </c>
      <c r="ED1120">
        <v>0</v>
      </c>
      <c r="EE1120">
        <v>0</v>
      </c>
      <c r="EF1120">
        <v>0</v>
      </c>
      <c r="EG1120">
        <v>0</v>
      </c>
      <c r="EH1120">
        <v>0</v>
      </c>
      <c r="EI1120">
        <v>97</v>
      </c>
      <c r="EJ1120" t="e">
        <f>VLOOKUP($A1120,таксономия!$1:$1048576,7,0)</f>
        <v>#N/A</v>
      </c>
      <c r="EK1120" t="e">
        <f>VLOOKUP($A1120,таксономия!$1:$1048576,8,0)</f>
        <v>#N/A</v>
      </c>
      <c r="EL1120" s="3" t="e">
        <f>VLOOKUP($A1120,таксономия!$1:$1048576,9,0)</f>
        <v>#N/A</v>
      </c>
      <c r="EM1120" t="e">
        <f>VLOOKUP($A1120,таксономия!$1:$1048576,10,0)</f>
        <v>#N/A</v>
      </c>
      <c r="EN1120" t="e">
        <f>VLOOKUP($A1120,таксономия!$1:$1048576,11,0)</f>
        <v>#N/A</v>
      </c>
      <c r="EO1120" t="e">
        <f>VLOOKUP($A1120,таксономия!$1:$1048576,12,0)</f>
        <v>#N/A</v>
      </c>
      <c r="EP1120" t="e">
        <f>VLOOKUP($A1120,таксономия!$1:$1048576,13,0)</f>
        <v>#N/A</v>
      </c>
      <c r="EQ1120" t="e">
        <f>VLOOKUP($A1120,таксономия!$1:$1048576,14,0)</f>
        <v>#N/A</v>
      </c>
    </row>
    <row r="1121" spans="1:147" x14ac:dyDescent="0.25">
      <c r="A1121" t="s">
        <v>1559</v>
      </c>
      <c r="C1121">
        <f t="shared" si="21"/>
        <v>1</v>
      </c>
      <c r="D1121" s="1">
        <v>1</v>
      </c>
      <c r="E1121">
        <v>0</v>
      </c>
      <c r="F1121">
        <v>0</v>
      </c>
      <c r="G1121">
        <v>0</v>
      </c>
      <c r="H1121">
        <v>0</v>
      </c>
      <c r="I1121">
        <v>0</v>
      </c>
      <c r="J1121" s="2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v>0</v>
      </c>
      <c r="CR1121">
        <v>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>
        <v>0</v>
      </c>
      <c r="DG1121">
        <v>0</v>
      </c>
      <c r="DH1121">
        <v>0</v>
      </c>
      <c r="DI1121">
        <v>0</v>
      </c>
      <c r="DJ1121">
        <v>0</v>
      </c>
      <c r="DK1121">
        <v>0</v>
      </c>
      <c r="DL1121">
        <v>0</v>
      </c>
      <c r="DM1121">
        <v>0</v>
      </c>
      <c r="DN1121">
        <v>0</v>
      </c>
      <c r="DO1121">
        <v>0</v>
      </c>
      <c r="DP1121">
        <v>0</v>
      </c>
      <c r="DQ1121">
        <v>0</v>
      </c>
      <c r="DR1121">
        <v>0</v>
      </c>
      <c r="DS1121">
        <v>0</v>
      </c>
      <c r="DT1121">
        <v>0</v>
      </c>
      <c r="DU1121">
        <v>0</v>
      </c>
      <c r="DV1121">
        <v>0</v>
      </c>
      <c r="DW1121">
        <v>0</v>
      </c>
      <c r="DX1121">
        <v>0</v>
      </c>
      <c r="DY1121">
        <v>0</v>
      </c>
      <c r="DZ1121">
        <v>0</v>
      </c>
      <c r="EA1121">
        <v>0</v>
      </c>
      <c r="EB1121">
        <v>0</v>
      </c>
      <c r="EC1121">
        <v>0</v>
      </c>
      <c r="ED1121">
        <v>0</v>
      </c>
      <c r="EE1121">
        <v>0</v>
      </c>
      <c r="EF1121">
        <v>0</v>
      </c>
      <c r="EG1121">
        <v>0</v>
      </c>
      <c r="EH1121">
        <v>0</v>
      </c>
      <c r="EI1121">
        <v>97</v>
      </c>
      <c r="EJ1121" t="e">
        <f>VLOOKUP($A1121,таксономия!$1:$1048576,7,0)</f>
        <v>#N/A</v>
      </c>
      <c r="EK1121" t="e">
        <f>VLOOKUP($A1121,таксономия!$1:$1048576,8,0)</f>
        <v>#N/A</v>
      </c>
      <c r="EL1121" s="3" t="e">
        <f>VLOOKUP($A1121,таксономия!$1:$1048576,9,0)</f>
        <v>#N/A</v>
      </c>
      <c r="EM1121" t="e">
        <f>VLOOKUP($A1121,таксономия!$1:$1048576,10,0)</f>
        <v>#N/A</v>
      </c>
      <c r="EN1121" t="e">
        <f>VLOOKUP($A1121,таксономия!$1:$1048576,11,0)</f>
        <v>#N/A</v>
      </c>
      <c r="EO1121" t="e">
        <f>VLOOKUP($A1121,таксономия!$1:$1048576,12,0)</f>
        <v>#N/A</v>
      </c>
      <c r="EP1121" t="e">
        <f>VLOOKUP($A1121,таксономия!$1:$1048576,13,0)</f>
        <v>#N/A</v>
      </c>
      <c r="EQ1121" t="e">
        <f>VLOOKUP($A1121,таксономия!$1:$1048576,14,0)</f>
        <v>#N/A</v>
      </c>
    </row>
    <row r="1122" spans="1:147" x14ac:dyDescent="0.25">
      <c r="A1122" t="s">
        <v>1560</v>
      </c>
      <c r="C1122">
        <f t="shared" si="21"/>
        <v>1</v>
      </c>
      <c r="D1122" s="1">
        <v>1</v>
      </c>
      <c r="E1122">
        <v>0</v>
      </c>
      <c r="F1122">
        <v>0</v>
      </c>
      <c r="G1122">
        <v>0</v>
      </c>
      <c r="H1122">
        <v>0</v>
      </c>
      <c r="I1122">
        <v>0</v>
      </c>
      <c r="J1122" s="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0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0</v>
      </c>
      <c r="CN1122">
        <v>0</v>
      </c>
      <c r="CO1122">
        <v>0</v>
      </c>
      <c r="CP1122">
        <v>0</v>
      </c>
      <c r="CQ1122">
        <v>0</v>
      </c>
      <c r="CR1122">
        <v>0</v>
      </c>
      <c r="CS1122">
        <v>0</v>
      </c>
      <c r="CT1122">
        <v>0</v>
      </c>
      <c r="CU1122">
        <v>0</v>
      </c>
      <c r="CV1122">
        <v>0</v>
      </c>
      <c r="CW1122">
        <v>0</v>
      </c>
      <c r="CX1122">
        <v>0</v>
      </c>
      <c r="CY1122">
        <v>0</v>
      </c>
      <c r="CZ1122">
        <v>0</v>
      </c>
      <c r="DA1122">
        <v>0</v>
      </c>
      <c r="DB1122">
        <v>0</v>
      </c>
      <c r="DC1122">
        <v>0</v>
      </c>
      <c r="DD1122">
        <v>0</v>
      </c>
      <c r="DE1122">
        <v>0</v>
      </c>
      <c r="DF1122">
        <v>0</v>
      </c>
      <c r="DG1122">
        <v>0</v>
      </c>
      <c r="DH1122">
        <v>0</v>
      </c>
      <c r="DI1122">
        <v>0</v>
      </c>
      <c r="DJ1122">
        <v>0</v>
      </c>
      <c r="DK1122">
        <v>0</v>
      </c>
      <c r="DL1122">
        <v>0</v>
      </c>
      <c r="DM1122">
        <v>0</v>
      </c>
      <c r="DN1122">
        <v>0</v>
      </c>
      <c r="DO1122">
        <v>0</v>
      </c>
      <c r="DP1122">
        <v>0</v>
      </c>
      <c r="DQ1122">
        <v>0</v>
      </c>
      <c r="DR1122">
        <v>0</v>
      </c>
      <c r="DS1122">
        <v>0</v>
      </c>
      <c r="DT1122">
        <v>0</v>
      </c>
      <c r="DU1122">
        <v>0</v>
      </c>
      <c r="DV1122">
        <v>0</v>
      </c>
      <c r="DW1122">
        <v>0</v>
      </c>
      <c r="DX1122">
        <v>0</v>
      </c>
      <c r="DY1122">
        <v>0</v>
      </c>
      <c r="DZ1122">
        <v>0</v>
      </c>
      <c r="EA1122">
        <v>0</v>
      </c>
      <c r="EB1122">
        <v>0</v>
      </c>
      <c r="EC1122">
        <v>0</v>
      </c>
      <c r="ED1122">
        <v>0</v>
      </c>
      <c r="EE1122">
        <v>0</v>
      </c>
      <c r="EF1122">
        <v>0</v>
      </c>
      <c r="EG1122">
        <v>0</v>
      </c>
      <c r="EH1122">
        <v>0</v>
      </c>
      <c r="EI1122">
        <v>97</v>
      </c>
      <c r="EJ1122" t="e">
        <f>VLOOKUP($A1122,таксономия!$1:$1048576,7,0)</f>
        <v>#N/A</v>
      </c>
      <c r="EK1122" t="e">
        <f>VLOOKUP($A1122,таксономия!$1:$1048576,8,0)</f>
        <v>#N/A</v>
      </c>
      <c r="EL1122" s="3" t="e">
        <f>VLOOKUP($A1122,таксономия!$1:$1048576,9,0)</f>
        <v>#N/A</v>
      </c>
      <c r="EM1122" t="e">
        <f>VLOOKUP($A1122,таксономия!$1:$1048576,10,0)</f>
        <v>#N/A</v>
      </c>
      <c r="EN1122" t="e">
        <f>VLOOKUP($A1122,таксономия!$1:$1048576,11,0)</f>
        <v>#N/A</v>
      </c>
      <c r="EO1122" t="e">
        <f>VLOOKUP($A1122,таксономия!$1:$1048576,12,0)</f>
        <v>#N/A</v>
      </c>
      <c r="EP1122" t="e">
        <f>VLOOKUP($A1122,таксономия!$1:$1048576,13,0)</f>
        <v>#N/A</v>
      </c>
      <c r="EQ1122" t="e">
        <f>VLOOKUP($A1122,таксономия!$1:$1048576,14,0)</f>
        <v>#N/A</v>
      </c>
    </row>
    <row r="1123" spans="1:147" x14ac:dyDescent="0.25">
      <c r="A1123" t="s">
        <v>1561</v>
      </c>
      <c r="C1123">
        <f t="shared" si="21"/>
        <v>1</v>
      </c>
      <c r="D1123" s="1">
        <v>1</v>
      </c>
      <c r="E1123">
        <v>0</v>
      </c>
      <c r="F1123">
        <v>0</v>
      </c>
      <c r="G1123">
        <v>0</v>
      </c>
      <c r="H1123">
        <v>0</v>
      </c>
      <c r="I1123">
        <v>0</v>
      </c>
      <c r="J1123" s="2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0</v>
      </c>
      <c r="CQ1123">
        <v>0</v>
      </c>
      <c r="CR1123">
        <v>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0</v>
      </c>
      <c r="DA1123">
        <v>0</v>
      </c>
      <c r="DB1123">
        <v>0</v>
      </c>
      <c r="DC1123">
        <v>0</v>
      </c>
      <c r="DD1123">
        <v>0</v>
      </c>
      <c r="DE1123"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0</v>
      </c>
      <c r="DL1123">
        <v>0</v>
      </c>
      <c r="DM1123">
        <v>0</v>
      </c>
      <c r="DN1123">
        <v>0</v>
      </c>
      <c r="DO1123">
        <v>0</v>
      </c>
      <c r="DP1123">
        <v>0</v>
      </c>
      <c r="DQ1123">
        <v>0</v>
      </c>
      <c r="DR1123">
        <v>0</v>
      </c>
      <c r="DS1123">
        <v>0</v>
      </c>
      <c r="DT1123">
        <v>0</v>
      </c>
      <c r="DU1123">
        <v>0</v>
      </c>
      <c r="DV1123">
        <v>0</v>
      </c>
      <c r="DW1123">
        <v>0</v>
      </c>
      <c r="DX1123">
        <v>0</v>
      </c>
      <c r="DY1123">
        <v>0</v>
      </c>
      <c r="DZ1123">
        <v>0</v>
      </c>
      <c r="EA1123">
        <v>0</v>
      </c>
      <c r="EB1123">
        <v>0</v>
      </c>
      <c r="EC1123">
        <v>0</v>
      </c>
      <c r="ED1123">
        <v>0</v>
      </c>
      <c r="EE1123">
        <v>0</v>
      </c>
      <c r="EF1123">
        <v>0</v>
      </c>
      <c r="EG1123">
        <v>0</v>
      </c>
      <c r="EH1123">
        <v>0</v>
      </c>
      <c r="EI1123">
        <v>98</v>
      </c>
      <c r="EJ1123" t="e">
        <f>VLOOKUP($A1123,таксономия!$1:$1048576,7,0)</f>
        <v>#N/A</v>
      </c>
      <c r="EK1123" t="e">
        <f>VLOOKUP($A1123,таксономия!$1:$1048576,8,0)</f>
        <v>#N/A</v>
      </c>
      <c r="EL1123" s="3" t="e">
        <f>VLOOKUP($A1123,таксономия!$1:$1048576,9,0)</f>
        <v>#N/A</v>
      </c>
      <c r="EM1123" t="e">
        <f>VLOOKUP($A1123,таксономия!$1:$1048576,10,0)</f>
        <v>#N/A</v>
      </c>
      <c r="EN1123" t="e">
        <f>VLOOKUP($A1123,таксономия!$1:$1048576,11,0)</f>
        <v>#N/A</v>
      </c>
      <c r="EO1123" t="e">
        <f>VLOOKUP($A1123,таксономия!$1:$1048576,12,0)</f>
        <v>#N/A</v>
      </c>
      <c r="EP1123" t="e">
        <f>VLOOKUP($A1123,таксономия!$1:$1048576,13,0)</f>
        <v>#N/A</v>
      </c>
      <c r="EQ1123" t="e">
        <f>VLOOKUP($A1123,таксономия!$1:$1048576,14,0)</f>
        <v>#N/A</v>
      </c>
    </row>
    <row r="1124" spans="1:147" x14ac:dyDescent="0.25">
      <c r="A1124" t="s">
        <v>1563</v>
      </c>
      <c r="C1124">
        <f t="shared" si="21"/>
        <v>1</v>
      </c>
      <c r="D1124" s="1">
        <v>1</v>
      </c>
      <c r="E1124">
        <v>0</v>
      </c>
      <c r="F1124">
        <v>0</v>
      </c>
      <c r="G1124">
        <v>0</v>
      </c>
      <c r="H1124">
        <v>0</v>
      </c>
      <c r="I1124">
        <v>0</v>
      </c>
      <c r="J1124" s="2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0</v>
      </c>
      <c r="CN1124">
        <v>0</v>
      </c>
      <c r="CO1124">
        <v>0</v>
      </c>
      <c r="CP1124">
        <v>0</v>
      </c>
      <c r="CQ1124">
        <v>0</v>
      </c>
      <c r="CR1124">
        <v>0</v>
      </c>
      <c r="CS1124">
        <v>0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0</v>
      </c>
      <c r="DA1124">
        <v>0</v>
      </c>
      <c r="DB1124">
        <v>0</v>
      </c>
      <c r="DC1124">
        <v>0</v>
      </c>
      <c r="DD1124">
        <v>0</v>
      </c>
      <c r="DE1124">
        <v>0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0</v>
      </c>
      <c r="DL1124">
        <v>0</v>
      </c>
      <c r="DM1124">
        <v>0</v>
      </c>
      <c r="DN1124">
        <v>0</v>
      </c>
      <c r="DO1124">
        <v>0</v>
      </c>
      <c r="DP1124">
        <v>0</v>
      </c>
      <c r="DQ1124">
        <v>0</v>
      </c>
      <c r="DR1124">
        <v>0</v>
      </c>
      <c r="DS1124">
        <v>0</v>
      </c>
      <c r="DT1124">
        <v>0</v>
      </c>
      <c r="DU1124">
        <v>0</v>
      </c>
      <c r="DV1124">
        <v>0</v>
      </c>
      <c r="DW1124">
        <v>0</v>
      </c>
      <c r="DX1124">
        <v>0</v>
      </c>
      <c r="DY1124">
        <v>0</v>
      </c>
      <c r="DZ1124">
        <v>0</v>
      </c>
      <c r="EA1124">
        <v>0</v>
      </c>
      <c r="EB1124">
        <v>0</v>
      </c>
      <c r="EC1124">
        <v>0</v>
      </c>
      <c r="ED1124">
        <v>0</v>
      </c>
      <c r="EE1124">
        <v>0</v>
      </c>
      <c r="EF1124">
        <v>0</v>
      </c>
      <c r="EG1124">
        <v>0</v>
      </c>
      <c r="EH1124">
        <v>0</v>
      </c>
      <c r="EI1124">
        <v>97</v>
      </c>
      <c r="EJ1124" t="e">
        <f>VLOOKUP($A1124,таксономия!$1:$1048576,7,0)</f>
        <v>#N/A</v>
      </c>
      <c r="EK1124" t="e">
        <f>VLOOKUP($A1124,таксономия!$1:$1048576,8,0)</f>
        <v>#N/A</v>
      </c>
      <c r="EL1124" s="3" t="e">
        <f>VLOOKUP($A1124,таксономия!$1:$1048576,9,0)</f>
        <v>#N/A</v>
      </c>
      <c r="EM1124" t="e">
        <f>VLOOKUP($A1124,таксономия!$1:$1048576,10,0)</f>
        <v>#N/A</v>
      </c>
      <c r="EN1124" t="e">
        <f>VLOOKUP($A1124,таксономия!$1:$1048576,11,0)</f>
        <v>#N/A</v>
      </c>
      <c r="EO1124" t="e">
        <f>VLOOKUP($A1124,таксономия!$1:$1048576,12,0)</f>
        <v>#N/A</v>
      </c>
      <c r="EP1124" t="e">
        <f>VLOOKUP($A1124,таксономия!$1:$1048576,13,0)</f>
        <v>#N/A</v>
      </c>
      <c r="EQ1124" t="e">
        <f>VLOOKUP($A1124,таксономия!$1:$1048576,14,0)</f>
        <v>#N/A</v>
      </c>
    </row>
    <row r="1125" spans="1:147" x14ac:dyDescent="0.25">
      <c r="A1125" t="s">
        <v>1564</v>
      </c>
      <c r="C1125">
        <f t="shared" si="21"/>
        <v>1</v>
      </c>
      <c r="D1125" s="1">
        <v>1</v>
      </c>
      <c r="E1125">
        <v>0</v>
      </c>
      <c r="F1125">
        <v>0</v>
      </c>
      <c r="G1125">
        <v>0</v>
      </c>
      <c r="H1125">
        <v>0</v>
      </c>
      <c r="I1125">
        <v>0</v>
      </c>
      <c r="J1125" s="2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0</v>
      </c>
      <c r="CG1125">
        <v>0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0</v>
      </c>
      <c r="CN1125">
        <v>0</v>
      </c>
      <c r="CO1125">
        <v>0</v>
      </c>
      <c r="CP1125">
        <v>0</v>
      </c>
      <c r="CQ1125">
        <v>0</v>
      </c>
      <c r="CR1125">
        <v>0</v>
      </c>
      <c r="CS1125">
        <v>0</v>
      </c>
      <c r="CT1125">
        <v>0</v>
      </c>
      <c r="CU1125">
        <v>0</v>
      </c>
      <c r="CV1125">
        <v>0</v>
      </c>
      <c r="CW1125">
        <v>0</v>
      </c>
      <c r="CX1125">
        <v>0</v>
      </c>
      <c r="CY1125">
        <v>0</v>
      </c>
      <c r="CZ1125">
        <v>0</v>
      </c>
      <c r="DA1125">
        <v>0</v>
      </c>
      <c r="DB1125">
        <v>0</v>
      </c>
      <c r="DC1125">
        <v>0</v>
      </c>
      <c r="DD1125">
        <v>0</v>
      </c>
      <c r="DE1125">
        <v>0</v>
      </c>
      <c r="DF1125">
        <v>0</v>
      </c>
      <c r="DG1125">
        <v>0</v>
      </c>
      <c r="DH1125">
        <v>0</v>
      </c>
      <c r="DI1125">
        <v>0</v>
      </c>
      <c r="DJ1125">
        <v>0</v>
      </c>
      <c r="DK1125">
        <v>0</v>
      </c>
      <c r="DL1125">
        <v>0</v>
      </c>
      <c r="DM1125">
        <v>0</v>
      </c>
      <c r="DN1125">
        <v>0</v>
      </c>
      <c r="DO1125">
        <v>0</v>
      </c>
      <c r="DP1125">
        <v>0</v>
      </c>
      <c r="DQ1125">
        <v>0</v>
      </c>
      <c r="DR1125">
        <v>0</v>
      </c>
      <c r="DS1125">
        <v>0</v>
      </c>
      <c r="DT1125">
        <v>0</v>
      </c>
      <c r="DU1125">
        <v>0</v>
      </c>
      <c r="DV1125">
        <v>0</v>
      </c>
      <c r="DW1125">
        <v>0</v>
      </c>
      <c r="DX1125">
        <v>0</v>
      </c>
      <c r="DY1125">
        <v>0</v>
      </c>
      <c r="DZ1125">
        <v>0</v>
      </c>
      <c r="EA1125">
        <v>0</v>
      </c>
      <c r="EB1125">
        <v>0</v>
      </c>
      <c r="EC1125">
        <v>0</v>
      </c>
      <c r="ED1125">
        <v>0</v>
      </c>
      <c r="EE1125">
        <v>0</v>
      </c>
      <c r="EF1125">
        <v>0</v>
      </c>
      <c r="EG1125">
        <v>0</v>
      </c>
      <c r="EH1125">
        <v>0</v>
      </c>
      <c r="EI1125">
        <v>80</v>
      </c>
      <c r="EJ1125" t="str">
        <f>VLOOKUP($A1125,таксономия!$1:$1048576,7,0)</f>
        <v>Bacteria</v>
      </c>
      <c r="EK1125" t="str">
        <f>VLOOKUP($A1125,таксономия!$1:$1048576,8,0)</f>
        <v xml:space="preserve"> Firmicutes</v>
      </c>
      <c r="EL1125" s="3" t="str">
        <f>VLOOKUP($A1125,таксономия!$1:$1048576,9,0)</f>
        <v xml:space="preserve"> Bacilli</v>
      </c>
      <c r="EM1125" t="str">
        <f>VLOOKUP($A1125,таксономия!$1:$1048576,10,0)</f>
        <v xml:space="preserve"> Bacillales</v>
      </c>
      <c r="EN1125" t="str">
        <f>VLOOKUP($A1125,таксономия!$1:$1048576,11,0)</f>
        <v xml:space="preserve"> Paenibacillaceae</v>
      </c>
      <c r="EO1125" t="str">
        <f>VLOOKUP($A1125,таксономия!$1:$1048576,12,0)</f>
        <v>Paenibacillus.</v>
      </c>
      <c r="EP1125">
        <f>VLOOKUP($A1125,таксономия!$1:$1048576,13,0)</f>
        <v>0</v>
      </c>
      <c r="EQ1125">
        <f>VLOOKUP($A1125,таксономия!$1:$1048576,14,0)</f>
        <v>0</v>
      </c>
    </row>
    <row r="1126" spans="1:147" x14ac:dyDescent="0.25">
      <c r="A1126" t="s">
        <v>1565</v>
      </c>
      <c r="C1126">
        <f t="shared" si="21"/>
        <v>1</v>
      </c>
      <c r="D1126" s="1">
        <v>1</v>
      </c>
      <c r="E1126">
        <v>0</v>
      </c>
      <c r="F1126">
        <v>0</v>
      </c>
      <c r="G1126">
        <v>0</v>
      </c>
      <c r="H1126">
        <v>0</v>
      </c>
      <c r="I1126">
        <v>0</v>
      </c>
      <c r="J1126" s="2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0</v>
      </c>
      <c r="CG1126">
        <v>0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0</v>
      </c>
      <c r="CQ1126">
        <v>0</v>
      </c>
      <c r="CR1126">
        <v>0</v>
      </c>
      <c r="CS1126">
        <v>0</v>
      </c>
      <c r="CT1126">
        <v>0</v>
      </c>
      <c r="CU1126">
        <v>0</v>
      </c>
      <c r="CV1126">
        <v>0</v>
      </c>
      <c r="CW1126">
        <v>0</v>
      </c>
      <c r="CX1126">
        <v>0</v>
      </c>
      <c r="CY1126">
        <v>0</v>
      </c>
      <c r="CZ1126">
        <v>0</v>
      </c>
      <c r="DA1126">
        <v>0</v>
      </c>
      <c r="DB1126">
        <v>0</v>
      </c>
      <c r="DC1126">
        <v>0</v>
      </c>
      <c r="DD1126">
        <v>0</v>
      </c>
      <c r="DE1126">
        <v>0</v>
      </c>
      <c r="DF1126">
        <v>0</v>
      </c>
      <c r="DG1126">
        <v>0</v>
      </c>
      <c r="DH1126">
        <v>0</v>
      </c>
      <c r="DI1126">
        <v>0</v>
      </c>
      <c r="DJ1126">
        <v>0</v>
      </c>
      <c r="DK1126">
        <v>0</v>
      </c>
      <c r="DL1126">
        <v>0</v>
      </c>
      <c r="DM1126">
        <v>0</v>
      </c>
      <c r="DN1126">
        <v>0</v>
      </c>
      <c r="DO1126">
        <v>0</v>
      </c>
      <c r="DP1126">
        <v>0</v>
      </c>
      <c r="DQ1126">
        <v>0</v>
      </c>
      <c r="DR1126">
        <v>0</v>
      </c>
      <c r="DS1126">
        <v>0</v>
      </c>
      <c r="DT1126">
        <v>0</v>
      </c>
      <c r="DU1126">
        <v>0</v>
      </c>
      <c r="DV1126">
        <v>0</v>
      </c>
      <c r="DW1126">
        <v>0</v>
      </c>
      <c r="DX1126">
        <v>0</v>
      </c>
      <c r="DY1126">
        <v>0</v>
      </c>
      <c r="DZ1126">
        <v>0</v>
      </c>
      <c r="EA1126">
        <v>0</v>
      </c>
      <c r="EB1126">
        <v>0</v>
      </c>
      <c r="EC1126">
        <v>0</v>
      </c>
      <c r="ED1126">
        <v>0</v>
      </c>
      <c r="EE1126">
        <v>0</v>
      </c>
      <c r="EF1126">
        <v>0</v>
      </c>
      <c r="EG1126">
        <v>0</v>
      </c>
      <c r="EH1126">
        <v>0</v>
      </c>
      <c r="EI1126">
        <v>98</v>
      </c>
      <c r="EJ1126" t="str">
        <f>VLOOKUP($A1126,таксономия!$1:$1048576,7,0)</f>
        <v>Bacteria</v>
      </c>
      <c r="EK1126" t="str">
        <f>VLOOKUP($A1126,таксономия!$1:$1048576,8,0)</f>
        <v xml:space="preserve"> Proteobacteria</v>
      </c>
      <c r="EL1126" s="3" t="str">
        <f>VLOOKUP($A1126,таксономия!$1:$1048576,9,0)</f>
        <v xml:space="preserve"> Alphaproteobacteria</v>
      </c>
      <c r="EM1126" t="str">
        <f>VLOOKUP($A1126,таксономия!$1:$1048576,10,0)</f>
        <v xml:space="preserve"> Rhizobiales</v>
      </c>
      <c r="EN1126" t="str">
        <f>VLOOKUP($A1126,таксономия!$1:$1048576,11,0)</f>
        <v>Rhizobiaceae</v>
      </c>
      <c r="EO1126" t="str">
        <f>VLOOKUP($A1126,таксономия!$1:$1048576,12,0)</f>
        <v xml:space="preserve"> Rhizobium/Agrobacterium group</v>
      </c>
      <c r="EP1126" t="str">
        <f>VLOOKUP($A1126,таксономия!$1:$1048576,13,0)</f>
        <v xml:space="preserve"> Rhizobium.</v>
      </c>
      <c r="EQ1126">
        <f>VLOOKUP($A1126,таксономия!$1:$1048576,14,0)</f>
        <v>0</v>
      </c>
    </row>
    <row r="1127" spans="1:147" x14ac:dyDescent="0.25">
      <c r="A1127" t="s">
        <v>1566</v>
      </c>
      <c r="C1127">
        <f t="shared" si="21"/>
        <v>1</v>
      </c>
      <c r="D1127" s="1">
        <v>1</v>
      </c>
      <c r="E1127">
        <v>0</v>
      </c>
      <c r="F1127">
        <v>0</v>
      </c>
      <c r="G1127">
        <v>0</v>
      </c>
      <c r="H1127">
        <v>0</v>
      </c>
      <c r="I1127">
        <v>0</v>
      </c>
      <c r="J1127" s="2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  <c r="CD1127">
        <v>0</v>
      </c>
      <c r="CE1127">
        <v>0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0</v>
      </c>
      <c r="CQ1127">
        <v>0</v>
      </c>
      <c r="CR1127">
        <v>0</v>
      </c>
      <c r="CS1127">
        <v>0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0</v>
      </c>
      <c r="DE1127">
        <v>0</v>
      </c>
      <c r="DF1127">
        <v>0</v>
      </c>
      <c r="DG1127">
        <v>0</v>
      </c>
      <c r="DH1127">
        <v>0</v>
      </c>
      <c r="DI1127">
        <v>0</v>
      </c>
      <c r="DJ1127">
        <v>0</v>
      </c>
      <c r="DK1127">
        <v>0</v>
      </c>
      <c r="DL1127">
        <v>0</v>
      </c>
      <c r="DM1127">
        <v>0</v>
      </c>
      <c r="DN1127">
        <v>0</v>
      </c>
      <c r="DO1127">
        <v>0</v>
      </c>
      <c r="DP1127">
        <v>0</v>
      </c>
      <c r="DQ1127">
        <v>0</v>
      </c>
      <c r="DR1127">
        <v>0</v>
      </c>
      <c r="DS1127">
        <v>0</v>
      </c>
      <c r="DT1127">
        <v>0</v>
      </c>
      <c r="DU1127">
        <v>0</v>
      </c>
      <c r="DV1127">
        <v>0</v>
      </c>
      <c r="DW1127">
        <v>0</v>
      </c>
      <c r="DX1127">
        <v>0</v>
      </c>
      <c r="DY1127">
        <v>0</v>
      </c>
      <c r="DZ1127">
        <v>0</v>
      </c>
      <c r="EA1127">
        <v>0</v>
      </c>
      <c r="EB1127">
        <v>0</v>
      </c>
      <c r="EC1127">
        <v>0</v>
      </c>
      <c r="ED1127">
        <v>0</v>
      </c>
      <c r="EE1127">
        <v>0</v>
      </c>
      <c r="EF1127">
        <v>0</v>
      </c>
      <c r="EG1127">
        <v>0</v>
      </c>
      <c r="EH1127">
        <v>0</v>
      </c>
      <c r="EI1127">
        <v>108</v>
      </c>
      <c r="EJ1127" t="e">
        <f>VLOOKUP($A1127,таксономия!$1:$1048576,7,0)</f>
        <v>#N/A</v>
      </c>
      <c r="EK1127" t="e">
        <f>VLOOKUP($A1127,таксономия!$1:$1048576,8,0)</f>
        <v>#N/A</v>
      </c>
      <c r="EL1127" s="3" t="e">
        <f>VLOOKUP($A1127,таксономия!$1:$1048576,9,0)</f>
        <v>#N/A</v>
      </c>
      <c r="EM1127" t="e">
        <f>VLOOKUP($A1127,таксономия!$1:$1048576,10,0)</f>
        <v>#N/A</v>
      </c>
      <c r="EN1127" t="e">
        <f>VLOOKUP($A1127,таксономия!$1:$1048576,11,0)</f>
        <v>#N/A</v>
      </c>
      <c r="EO1127" t="e">
        <f>VLOOKUP($A1127,таксономия!$1:$1048576,12,0)</f>
        <v>#N/A</v>
      </c>
      <c r="EP1127" t="e">
        <f>VLOOKUP($A1127,таксономия!$1:$1048576,13,0)</f>
        <v>#N/A</v>
      </c>
      <c r="EQ1127" t="e">
        <f>VLOOKUP($A1127,таксономия!$1:$1048576,14,0)</f>
        <v>#N/A</v>
      </c>
    </row>
    <row r="1128" spans="1:147" x14ac:dyDescent="0.25">
      <c r="A1128" t="s">
        <v>1567</v>
      </c>
      <c r="C1128">
        <f t="shared" si="21"/>
        <v>1</v>
      </c>
      <c r="D1128" s="1">
        <v>1</v>
      </c>
      <c r="E1128">
        <v>0</v>
      </c>
      <c r="F1128">
        <v>0</v>
      </c>
      <c r="G1128">
        <v>0</v>
      </c>
      <c r="H1128">
        <v>0</v>
      </c>
      <c r="I1128">
        <v>0</v>
      </c>
      <c r="J1128" s="2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0</v>
      </c>
      <c r="CG1128">
        <v>0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0</v>
      </c>
      <c r="CN1128">
        <v>0</v>
      </c>
      <c r="CO1128">
        <v>0</v>
      </c>
      <c r="CP1128">
        <v>0</v>
      </c>
      <c r="CQ1128">
        <v>0</v>
      </c>
      <c r="CR1128">
        <v>0</v>
      </c>
      <c r="CS1128">
        <v>0</v>
      </c>
      <c r="CT1128">
        <v>0</v>
      </c>
      <c r="CU1128">
        <v>0</v>
      </c>
      <c r="CV1128">
        <v>0</v>
      </c>
      <c r="CW1128">
        <v>0</v>
      </c>
      <c r="CX1128">
        <v>0</v>
      </c>
      <c r="CY1128">
        <v>0</v>
      </c>
      <c r="CZ1128">
        <v>0</v>
      </c>
      <c r="DA1128">
        <v>0</v>
      </c>
      <c r="DB1128">
        <v>0</v>
      </c>
      <c r="DC1128">
        <v>0</v>
      </c>
      <c r="DD1128">
        <v>0</v>
      </c>
      <c r="DE1128">
        <v>0</v>
      </c>
      <c r="DF1128">
        <v>0</v>
      </c>
      <c r="DG1128">
        <v>0</v>
      </c>
      <c r="DH1128">
        <v>0</v>
      </c>
      <c r="DI1128">
        <v>0</v>
      </c>
      <c r="DJ1128">
        <v>0</v>
      </c>
      <c r="DK1128">
        <v>0</v>
      </c>
      <c r="DL1128">
        <v>0</v>
      </c>
      <c r="DM1128">
        <v>0</v>
      </c>
      <c r="DN1128">
        <v>0</v>
      </c>
      <c r="DO1128">
        <v>0</v>
      </c>
      <c r="DP1128">
        <v>0</v>
      </c>
      <c r="DQ1128">
        <v>0</v>
      </c>
      <c r="DR1128">
        <v>0</v>
      </c>
      <c r="DS1128">
        <v>0</v>
      </c>
      <c r="DT1128">
        <v>0</v>
      </c>
      <c r="DU1128">
        <v>0</v>
      </c>
      <c r="DV1128">
        <v>0</v>
      </c>
      <c r="DW1128">
        <v>0</v>
      </c>
      <c r="DX1128">
        <v>0</v>
      </c>
      <c r="DY1128">
        <v>0</v>
      </c>
      <c r="DZ1128">
        <v>0</v>
      </c>
      <c r="EA1128">
        <v>0</v>
      </c>
      <c r="EB1128">
        <v>0</v>
      </c>
      <c r="EC1128">
        <v>0</v>
      </c>
      <c r="ED1128">
        <v>0</v>
      </c>
      <c r="EE1128">
        <v>0</v>
      </c>
      <c r="EF1128">
        <v>0</v>
      </c>
      <c r="EG1128">
        <v>0</v>
      </c>
      <c r="EH1128">
        <v>0</v>
      </c>
      <c r="EI1128">
        <v>108</v>
      </c>
      <c r="EJ1128" t="str">
        <f>VLOOKUP($A1128,таксономия!$1:$1048576,7,0)</f>
        <v>Bacteria</v>
      </c>
      <c r="EK1128" t="str">
        <f>VLOOKUP($A1128,таксономия!$1:$1048576,8,0)</f>
        <v xml:space="preserve"> Proteobacteria</v>
      </c>
      <c r="EL1128" s="3" t="str">
        <f>VLOOKUP($A1128,таксономия!$1:$1048576,9,0)</f>
        <v xml:space="preserve"> Gammaproteobacteria</v>
      </c>
      <c r="EM1128" t="str">
        <f>VLOOKUP($A1128,таксономия!$1:$1048576,10,0)</f>
        <v xml:space="preserve"> Enterobacteriales</v>
      </c>
      <c r="EN1128" t="str">
        <f>VLOOKUP($A1128,таксономия!$1:$1048576,11,0)</f>
        <v>Enterobacteriaceae</v>
      </c>
      <c r="EO1128" t="str">
        <f>VLOOKUP($A1128,таксономия!$1:$1048576,12,0)</f>
        <v xml:space="preserve"> Escherichia.</v>
      </c>
      <c r="EP1128">
        <f>VLOOKUP($A1128,таксономия!$1:$1048576,13,0)</f>
        <v>0</v>
      </c>
      <c r="EQ1128">
        <f>VLOOKUP($A1128,таксономия!$1:$1048576,14,0)</f>
        <v>0</v>
      </c>
    </row>
    <row r="1129" spans="1:147" x14ac:dyDescent="0.25">
      <c r="A1129" t="s">
        <v>1568</v>
      </c>
      <c r="C1129">
        <f t="shared" si="21"/>
        <v>1</v>
      </c>
      <c r="D1129" s="1">
        <v>1</v>
      </c>
      <c r="E1129">
        <v>0</v>
      </c>
      <c r="F1129">
        <v>0</v>
      </c>
      <c r="G1129">
        <v>0</v>
      </c>
      <c r="H1129">
        <v>0</v>
      </c>
      <c r="I1129">
        <v>0</v>
      </c>
      <c r="J1129" s="2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0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0</v>
      </c>
      <c r="CP1129">
        <v>0</v>
      </c>
      <c r="CQ1129">
        <v>0</v>
      </c>
      <c r="CR1129">
        <v>0</v>
      </c>
      <c r="CS1129">
        <v>0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0</v>
      </c>
      <c r="DD1129">
        <v>0</v>
      </c>
      <c r="DE1129">
        <v>0</v>
      </c>
      <c r="DF1129">
        <v>0</v>
      </c>
      <c r="DG1129">
        <v>0</v>
      </c>
      <c r="DH1129">
        <v>0</v>
      </c>
      <c r="DI1129">
        <v>0</v>
      </c>
      <c r="DJ1129">
        <v>0</v>
      </c>
      <c r="DK1129">
        <v>0</v>
      </c>
      <c r="DL1129">
        <v>0</v>
      </c>
      <c r="DM1129">
        <v>0</v>
      </c>
      <c r="DN1129">
        <v>0</v>
      </c>
      <c r="DO1129">
        <v>0</v>
      </c>
      <c r="DP1129">
        <v>0</v>
      </c>
      <c r="DQ1129">
        <v>0</v>
      </c>
      <c r="DR1129">
        <v>0</v>
      </c>
      <c r="DS1129">
        <v>0</v>
      </c>
      <c r="DT1129">
        <v>0</v>
      </c>
      <c r="DU1129">
        <v>0</v>
      </c>
      <c r="DV1129">
        <v>0</v>
      </c>
      <c r="DW1129">
        <v>0</v>
      </c>
      <c r="DX1129">
        <v>0</v>
      </c>
      <c r="DY1129">
        <v>0</v>
      </c>
      <c r="DZ1129">
        <v>0</v>
      </c>
      <c r="EA1129">
        <v>0</v>
      </c>
      <c r="EB1129">
        <v>0</v>
      </c>
      <c r="EC1129">
        <v>0</v>
      </c>
      <c r="ED1129">
        <v>0</v>
      </c>
      <c r="EE1129">
        <v>0</v>
      </c>
      <c r="EF1129">
        <v>0</v>
      </c>
      <c r="EG1129">
        <v>0</v>
      </c>
      <c r="EH1129">
        <v>0</v>
      </c>
      <c r="EI1129">
        <v>108</v>
      </c>
      <c r="EJ1129" t="str">
        <f>VLOOKUP($A1129,таксономия!$1:$1048576,7,0)</f>
        <v>Bacteria</v>
      </c>
      <c r="EK1129" t="str">
        <f>VLOOKUP($A1129,таксономия!$1:$1048576,8,0)</f>
        <v xml:space="preserve"> Proteobacteria</v>
      </c>
      <c r="EL1129" s="3" t="str">
        <f>VLOOKUP($A1129,таксономия!$1:$1048576,9,0)</f>
        <v xml:space="preserve"> Gammaproteobacteria</v>
      </c>
      <c r="EM1129" t="str">
        <f>VLOOKUP($A1129,таксономия!$1:$1048576,10,0)</f>
        <v xml:space="preserve"> Enterobacteriales</v>
      </c>
      <c r="EN1129" t="str">
        <f>VLOOKUP($A1129,таксономия!$1:$1048576,11,0)</f>
        <v>Enterobacteriaceae</v>
      </c>
      <c r="EO1129" t="str">
        <f>VLOOKUP($A1129,таксономия!$1:$1048576,12,0)</f>
        <v xml:space="preserve"> Escherichia.</v>
      </c>
      <c r="EP1129">
        <f>VLOOKUP($A1129,таксономия!$1:$1048576,13,0)</f>
        <v>0</v>
      </c>
      <c r="EQ1129">
        <f>VLOOKUP($A1129,таксономия!$1:$1048576,14,0)</f>
        <v>0</v>
      </c>
    </row>
    <row r="1130" spans="1:147" x14ac:dyDescent="0.25">
      <c r="A1130" t="s">
        <v>1569</v>
      </c>
      <c r="C1130">
        <f t="shared" si="21"/>
        <v>1</v>
      </c>
      <c r="D1130" s="1">
        <v>1</v>
      </c>
      <c r="E1130">
        <v>0</v>
      </c>
      <c r="F1130">
        <v>0</v>
      </c>
      <c r="G1130">
        <v>0</v>
      </c>
      <c r="H1130">
        <v>0</v>
      </c>
      <c r="I1130">
        <v>0</v>
      </c>
      <c r="J1130" s="2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  <c r="CD1130">
        <v>0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0</v>
      </c>
      <c r="CR1130">
        <v>0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0</v>
      </c>
      <c r="DC1130">
        <v>0</v>
      </c>
      <c r="DD1130">
        <v>0</v>
      </c>
      <c r="DE1130">
        <v>0</v>
      </c>
      <c r="DF1130">
        <v>0</v>
      </c>
      <c r="DG1130">
        <v>0</v>
      </c>
      <c r="DH1130">
        <v>0</v>
      </c>
      <c r="DI1130">
        <v>0</v>
      </c>
      <c r="DJ1130">
        <v>0</v>
      </c>
      <c r="DK1130">
        <v>0</v>
      </c>
      <c r="DL1130">
        <v>0</v>
      </c>
      <c r="DM1130">
        <v>0</v>
      </c>
      <c r="DN1130">
        <v>0</v>
      </c>
      <c r="DO1130">
        <v>0</v>
      </c>
      <c r="DP1130">
        <v>0</v>
      </c>
      <c r="DQ1130">
        <v>0</v>
      </c>
      <c r="DR1130">
        <v>0</v>
      </c>
      <c r="DS1130">
        <v>0</v>
      </c>
      <c r="DT1130">
        <v>0</v>
      </c>
      <c r="DU1130">
        <v>0</v>
      </c>
      <c r="DV1130">
        <v>0</v>
      </c>
      <c r="DW1130">
        <v>0</v>
      </c>
      <c r="DX1130">
        <v>0</v>
      </c>
      <c r="DY1130">
        <v>0</v>
      </c>
      <c r="DZ1130">
        <v>0</v>
      </c>
      <c r="EA1130">
        <v>0</v>
      </c>
      <c r="EB1130">
        <v>0</v>
      </c>
      <c r="EC1130">
        <v>0</v>
      </c>
      <c r="ED1130">
        <v>0</v>
      </c>
      <c r="EE1130">
        <v>0</v>
      </c>
      <c r="EF1130">
        <v>0</v>
      </c>
      <c r="EG1130">
        <v>0</v>
      </c>
      <c r="EH1130">
        <v>0</v>
      </c>
      <c r="EI1130">
        <v>108</v>
      </c>
      <c r="EJ1130" t="e">
        <f>VLOOKUP($A1130,таксономия!$1:$1048576,7,0)</f>
        <v>#N/A</v>
      </c>
      <c r="EK1130" t="e">
        <f>VLOOKUP($A1130,таксономия!$1:$1048576,8,0)</f>
        <v>#N/A</v>
      </c>
      <c r="EL1130" s="3" t="e">
        <f>VLOOKUP($A1130,таксономия!$1:$1048576,9,0)</f>
        <v>#N/A</v>
      </c>
      <c r="EM1130" t="e">
        <f>VLOOKUP($A1130,таксономия!$1:$1048576,10,0)</f>
        <v>#N/A</v>
      </c>
      <c r="EN1130" t="e">
        <f>VLOOKUP($A1130,таксономия!$1:$1048576,11,0)</f>
        <v>#N/A</v>
      </c>
      <c r="EO1130" t="e">
        <f>VLOOKUP($A1130,таксономия!$1:$1048576,12,0)</f>
        <v>#N/A</v>
      </c>
      <c r="EP1130" t="e">
        <f>VLOOKUP($A1130,таксономия!$1:$1048576,13,0)</f>
        <v>#N/A</v>
      </c>
      <c r="EQ1130" t="e">
        <f>VLOOKUP($A1130,таксономия!$1:$1048576,14,0)</f>
        <v>#N/A</v>
      </c>
    </row>
    <row r="1131" spans="1:147" x14ac:dyDescent="0.25">
      <c r="A1131" t="s">
        <v>1570</v>
      </c>
      <c r="C1131">
        <f t="shared" si="21"/>
        <v>1</v>
      </c>
      <c r="D1131" s="1">
        <v>1</v>
      </c>
      <c r="E1131">
        <v>0</v>
      </c>
      <c r="F1131">
        <v>0</v>
      </c>
      <c r="G1131">
        <v>0</v>
      </c>
      <c r="H1131">
        <v>0</v>
      </c>
      <c r="I1131">
        <v>0</v>
      </c>
      <c r="J1131" s="2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0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0</v>
      </c>
      <c r="CO1131">
        <v>0</v>
      </c>
      <c r="CP1131">
        <v>0</v>
      </c>
      <c r="CQ1131">
        <v>0</v>
      </c>
      <c r="CR1131">
        <v>0</v>
      </c>
      <c r="CS1131">
        <v>0</v>
      </c>
      <c r="CT1131">
        <v>0</v>
      </c>
      <c r="CU1131">
        <v>0</v>
      </c>
      <c r="CV1131">
        <v>0</v>
      </c>
      <c r="CW1131">
        <v>0</v>
      </c>
      <c r="CX1131">
        <v>0</v>
      </c>
      <c r="CY1131">
        <v>0</v>
      </c>
      <c r="CZ1131">
        <v>0</v>
      </c>
      <c r="DA1131">
        <v>0</v>
      </c>
      <c r="DB1131">
        <v>0</v>
      </c>
      <c r="DC1131">
        <v>0</v>
      </c>
      <c r="DD1131">
        <v>0</v>
      </c>
      <c r="DE1131">
        <v>0</v>
      </c>
      <c r="DF1131">
        <v>0</v>
      </c>
      <c r="DG1131">
        <v>0</v>
      </c>
      <c r="DH1131">
        <v>0</v>
      </c>
      <c r="DI1131">
        <v>0</v>
      </c>
      <c r="DJ1131">
        <v>0</v>
      </c>
      <c r="DK1131">
        <v>0</v>
      </c>
      <c r="DL1131">
        <v>0</v>
      </c>
      <c r="DM1131">
        <v>0</v>
      </c>
      <c r="DN1131">
        <v>0</v>
      </c>
      <c r="DO1131">
        <v>0</v>
      </c>
      <c r="DP1131">
        <v>0</v>
      </c>
      <c r="DQ1131">
        <v>0</v>
      </c>
      <c r="DR1131">
        <v>0</v>
      </c>
      <c r="DS1131">
        <v>0</v>
      </c>
      <c r="DT1131">
        <v>0</v>
      </c>
      <c r="DU1131">
        <v>0</v>
      </c>
      <c r="DV1131">
        <v>0</v>
      </c>
      <c r="DW1131">
        <v>0</v>
      </c>
      <c r="DX1131">
        <v>0</v>
      </c>
      <c r="DY1131">
        <v>0</v>
      </c>
      <c r="DZ1131">
        <v>0</v>
      </c>
      <c r="EA1131">
        <v>0</v>
      </c>
      <c r="EB1131">
        <v>0</v>
      </c>
      <c r="EC1131">
        <v>0</v>
      </c>
      <c r="ED1131">
        <v>0</v>
      </c>
      <c r="EE1131">
        <v>0</v>
      </c>
      <c r="EF1131">
        <v>0</v>
      </c>
      <c r="EG1131">
        <v>0</v>
      </c>
      <c r="EH1131">
        <v>0</v>
      </c>
      <c r="EI1131">
        <v>108</v>
      </c>
      <c r="EJ1131" t="e">
        <f>VLOOKUP($A1131,таксономия!$1:$1048576,7,0)</f>
        <v>#N/A</v>
      </c>
      <c r="EK1131" t="e">
        <f>VLOOKUP($A1131,таксономия!$1:$1048576,8,0)</f>
        <v>#N/A</v>
      </c>
      <c r="EL1131" s="3" t="e">
        <f>VLOOKUP($A1131,таксономия!$1:$1048576,9,0)</f>
        <v>#N/A</v>
      </c>
      <c r="EM1131" t="e">
        <f>VLOOKUP($A1131,таксономия!$1:$1048576,10,0)</f>
        <v>#N/A</v>
      </c>
      <c r="EN1131" t="e">
        <f>VLOOKUP($A1131,таксономия!$1:$1048576,11,0)</f>
        <v>#N/A</v>
      </c>
      <c r="EO1131" t="e">
        <f>VLOOKUP($A1131,таксономия!$1:$1048576,12,0)</f>
        <v>#N/A</v>
      </c>
      <c r="EP1131" t="e">
        <f>VLOOKUP($A1131,таксономия!$1:$1048576,13,0)</f>
        <v>#N/A</v>
      </c>
      <c r="EQ1131" t="e">
        <f>VLOOKUP($A1131,таксономия!$1:$1048576,14,0)</f>
        <v>#N/A</v>
      </c>
    </row>
    <row r="1132" spans="1:147" x14ac:dyDescent="0.25">
      <c r="A1132" t="s">
        <v>1571</v>
      </c>
      <c r="C1132">
        <f t="shared" si="21"/>
        <v>1</v>
      </c>
      <c r="D1132" s="1">
        <v>1</v>
      </c>
      <c r="E1132">
        <v>0</v>
      </c>
      <c r="F1132">
        <v>0</v>
      </c>
      <c r="G1132">
        <v>0</v>
      </c>
      <c r="H1132">
        <v>0</v>
      </c>
      <c r="I1132">
        <v>0</v>
      </c>
      <c r="J1132" s="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0</v>
      </c>
      <c r="CQ1132">
        <v>0</v>
      </c>
      <c r="CR1132">
        <v>0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0</v>
      </c>
      <c r="DE1132">
        <v>0</v>
      </c>
      <c r="DF1132">
        <v>0</v>
      </c>
      <c r="DG1132">
        <v>0</v>
      </c>
      <c r="DH1132">
        <v>0</v>
      </c>
      <c r="DI1132">
        <v>0</v>
      </c>
      <c r="DJ1132">
        <v>0</v>
      </c>
      <c r="DK1132">
        <v>0</v>
      </c>
      <c r="DL1132">
        <v>0</v>
      </c>
      <c r="DM1132">
        <v>0</v>
      </c>
      <c r="DN1132">
        <v>0</v>
      </c>
      <c r="DO1132">
        <v>0</v>
      </c>
      <c r="DP1132">
        <v>0</v>
      </c>
      <c r="DQ1132">
        <v>0</v>
      </c>
      <c r="DR1132">
        <v>0</v>
      </c>
      <c r="DS1132">
        <v>0</v>
      </c>
      <c r="DT1132">
        <v>0</v>
      </c>
      <c r="DU1132">
        <v>0</v>
      </c>
      <c r="DV1132">
        <v>0</v>
      </c>
      <c r="DW1132">
        <v>0</v>
      </c>
      <c r="DX1132">
        <v>0</v>
      </c>
      <c r="DY1132">
        <v>0</v>
      </c>
      <c r="DZ1132">
        <v>0</v>
      </c>
      <c r="EA1132">
        <v>0</v>
      </c>
      <c r="EB1132">
        <v>0</v>
      </c>
      <c r="EC1132">
        <v>0</v>
      </c>
      <c r="ED1132">
        <v>0</v>
      </c>
      <c r="EE1132">
        <v>0</v>
      </c>
      <c r="EF1132">
        <v>0</v>
      </c>
      <c r="EG1132">
        <v>0</v>
      </c>
      <c r="EH1132">
        <v>0</v>
      </c>
      <c r="EI1132">
        <v>108</v>
      </c>
      <c r="EJ1132" t="e">
        <f>VLOOKUP($A1132,таксономия!$1:$1048576,7,0)</f>
        <v>#N/A</v>
      </c>
      <c r="EK1132" t="e">
        <f>VLOOKUP($A1132,таксономия!$1:$1048576,8,0)</f>
        <v>#N/A</v>
      </c>
      <c r="EL1132" s="3" t="e">
        <f>VLOOKUP($A1132,таксономия!$1:$1048576,9,0)</f>
        <v>#N/A</v>
      </c>
      <c r="EM1132" t="e">
        <f>VLOOKUP($A1132,таксономия!$1:$1048576,10,0)</f>
        <v>#N/A</v>
      </c>
      <c r="EN1132" t="e">
        <f>VLOOKUP($A1132,таксономия!$1:$1048576,11,0)</f>
        <v>#N/A</v>
      </c>
      <c r="EO1132" t="e">
        <f>VLOOKUP($A1132,таксономия!$1:$1048576,12,0)</f>
        <v>#N/A</v>
      </c>
      <c r="EP1132" t="e">
        <f>VLOOKUP($A1132,таксономия!$1:$1048576,13,0)</f>
        <v>#N/A</v>
      </c>
      <c r="EQ1132" t="e">
        <f>VLOOKUP($A1132,таксономия!$1:$1048576,14,0)</f>
        <v>#N/A</v>
      </c>
    </row>
    <row r="1133" spans="1:147" x14ac:dyDescent="0.25">
      <c r="A1133" t="s">
        <v>1572</v>
      </c>
      <c r="C1133">
        <f t="shared" si="21"/>
        <v>1</v>
      </c>
      <c r="D1133" s="1">
        <v>1</v>
      </c>
      <c r="E1133">
        <v>0</v>
      </c>
      <c r="F1133">
        <v>0</v>
      </c>
      <c r="G1133">
        <v>0</v>
      </c>
      <c r="H1133">
        <v>0</v>
      </c>
      <c r="I1133">
        <v>0</v>
      </c>
      <c r="J1133" s="2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0</v>
      </c>
      <c r="CP1133">
        <v>0</v>
      </c>
      <c r="CQ1133">
        <v>0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>
        <v>0</v>
      </c>
      <c r="DG1133">
        <v>0</v>
      </c>
      <c r="DH1133">
        <v>0</v>
      </c>
      <c r="DI1133">
        <v>0</v>
      </c>
      <c r="DJ1133">
        <v>0</v>
      </c>
      <c r="DK1133">
        <v>0</v>
      </c>
      <c r="DL1133">
        <v>0</v>
      </c>
      <c r="DM1133">
        <v>0</v>
      </c>
      <c r="DN1133">
        <v>0</v>
      </c>
      <c r="DO1133">
        <v>0</v>
      </c>
      <c r="DP1133">
        <v>0</v>
      </c>
      <c r="DQ1133">
        <v>0</v>
      </c>
      <c r="DR1133">
        <v>0</v>
      </c>
      <c r="DS1133">
        <v>0</v>
      </c>
      <c r="DT1133">
        <v>0</v>
      </c>
      <c r="DU1133">
        <v>0</v>
      </c>
      <c r="DV1133">
        <v>0</v>
      </c>
      <c r="DW1133">
        <v>0</v>
      </c>
      <c r="DX1133">
        <v>0</v>
      </c>
      <c r="DY1133">
        <v>0</v>
      </c>
      <c r="DZ1133">
        <v>0</v>
      </c>
      <c r="EA1133">
        <v>0</v>
      </c>
      <c r="EB1133">
        <v>0</v>
      </c>
      <c r="EC1133">
        <v>0</v>
      </c>
      <c r="ED1133">
        <v>0</v>
      </c>
      <c r="EE1133">
        <v>0</v>
      </c>
      <c r="EF1133">
        <v>0</v>
      </c>
      <c r="EG1133">
        <v>0</v>
      </c>
      <c r="EH1133">
        <v>0</v>
      </c>
      <c r="EI1133">
        <v>108</v>
      </c>
      <c r="EJ1133" t="e">
        <f>VLOOKUP($A1133,таксономия!$1:$1048576,7,0)</f>
        <v>#N/A</v>
      </c>
      <c r="EK1133" t="e">
        <f>VLOOKUP($A1133,таксономия!$1:$1048576,8,0)</f>
        <v>#N/A</v>
      </c>
      <c r="EL1133" s="3" t="e">
        <f>VLOOKUP($A1133,таксономия!$1:$1048576,9,0)</f>
        <v>#N/A</v>
      </c>
      <c r="EM1133" t="e">
        <f>VLOOKUP($A1133,таксономия!$1:$1048576,10,0)</f>
        <v>#N/A</v>
      </c>
      <c r="EN1133" t="e">
        <f>VLOOKUP($A1133,таксономия!$1:$1048576,11,0)</f>
        <v>#N/A</v>
      </c>
      <c r="EO1133" t="e">
        <f>VLOOKUP($A1133,таксономия!$1:$1048576,12,0)</f>
        <v>#N/A</v>
      </c>
      <c r="EP1133" t="e">
        <f>VLOOKUP($A1133,таксономия!$1:$1048576,13,0)</f>
        <v>#N/A</v>
      </c>
      <c r="EQ1133" t="e">
        <f>VLOOKUP($A1133,таксономия!$1:$1048576,14,0)</f>
        <v>#N/A</v>
      </c>
    </row>
    <row r="1134" spans="1:147" x14ac:dyDescent="0.25">
      <c r="A1134" t="s">
        <v>1573</v>
      </c>
      <c r="C1134">
        <f t="shared" si="21"/>
        <v>1</v>
      </c>
      <c r="D1134" s="1">
        <v>1</v>
      </c>
      <c r="E1134">
        <v>0</v>
      </c>
      <c r="F1134">
        <v>0</v>
      </c>
      <c r="G1134">
        <v>0</v>
      </c>
      <c r="H1134">
        <v>0</v>
      </c>
      <c r="I1134">
        <v>0</v>
      </c>
      <c r="J1134" s="2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  <c r="CD1134">
        <v>0</v>
      </c>
      <c r="CE1134">
        <v>0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0</v>
      </c>
      <c r="CR1134">
        <v>0</v>
      </c>
      <c r="CS1134">
        <v>0</v>
      </c>
      <c r="CT1134">
        <v>0</v>
      </c>
      <c r="CU1134">
        <v>0</v>
      </c>
      <c r="CV1134">
        <v>0</v>
      </c>
      <c r="CW1134">
        <v>0</v>
      </c>
      <c r="CX1134">
        <v>0</v>
      </c>
      <c r="CY1134">
        <v>0</v>
      </c>
      <c r="CZ1134">
        <v>0</v>
      </c>
      <c r="DA1134">
        <v>0</v>
      </c>
      <c r="DB1134">
        <v>0</v>
      </c>
      <c r="DC1134">
        <v>0</v>
      </c>
      <c r="DD1134">
        <v>0</v>
      </c>
      <c r="DE1134">
        <v>0</v>
      </c>
      <c r="DF1134">
        <v>0</v>
      </c>
      <c r="DG1134">
        <v>0</v>
      </c>
      <c r="DH1134">
        <v>0</v>
      </c>
      <c r="DI1134">
        <v>0</v>
      </c>
      <c r="DJ1134">
        <v>0</v>
      </c>
      <c r="DK1134">
        <v>0</v>
      </c>
      <c r="DL1134">
        <v>0</v>
      </c>
      <c r="DM1134">
        <v>0</v>
      </c>
      <c r="DN1134">
        <v>0</v>
      </c>
      <c r="DO1134">
        <v>0</v>
      </c>
      <c r="DP1134">
        <v>0</v>
      </c>
      <c r="DQ1134">
        <v>0</v>
      </c>
      <c r="DR1134">
        <v>0</v>
      </c>
      <c r="DS1134">
        <v>0</v>
      </c>
      <c r="DT1134">
        <v>0</v>
      </c>
      <c r="DU1134">
        <v>0</v>
      </c>
      <c r="DV1134">
        <v>0</v>
      </c>
      <c r="DW1134">
        <v>0</v>
      </c>
      <c r="DX1134">
        <v>0</v>
      </c>
      <c r="DY1134">
        <v>0</v>
      </c>
      <c r="DZ1134">
        <v>0</v>
      </c>
      <c r="EA1134">
        <v>0</v>
      </c>
      <c r="EB1134">
        <v>0</v>
      </c>
      <c r="EC1134">
        <v>0</v>
      </c>
      <c r="ED1134">
        <v>0</v>
      </c>
      <c r="EE1134">
        <v>0</v>
      </c>
      <c r="EF1134">
        <v>0</v>
      </c>
      <c r="EG1134">
        <v>0</v>
      </c>
      <c r="EH1134">
        <v>0</v>
      </c>
      <c r="EI1134">
        <v>108</v>
      </c>
      <c r="EJ1134" t="e">
        <f>VLOOKUP($A1134,таксономия!$1:$1048576,7,0)</f>
        <v>#N/A</v>
      </c>
      <c r="EK1134" t="e">
        <f>VLOOKUP($A1134,таксономия!$1:$1048576,8,0)</f>
        <v>#N/A</v>
      </c>
      <c r="EL1134" s="3" t="e">
        <f>VLOOKUP($A1134,таксономия!$1:$1048576,9,0)</f>
        <v>#N/A</v>
      </c>
      <c r="EM1134" t="e">
        <f>VLOOKUP($A1134,таксономия!$1:$1048576,10,0)</f>
        <v>#N/A</v>
      </c>
      <c r="EN1134" t="e">
        <f>VLOOKUP($A1134,таксономия!$1:$1048576,11,0)</f>
        <v>#N/A</v>
      </c>
      <c r="EO1134" t="e">
        <f>VLOOKUP($A1134,таксономия!$1:$1048576,12,0)</f>
        <v>#N/A</v>
      </c>
      <c r="EP1134" t="e">
        <f>VLOOKUP($A1134,таксономия!$1:$1048576,13,0)</f>
        <v>#N/A</v>
      </c>
      <c r="EQ1134" t="e">
        <f>VLOOKUP($A1134,таксономия!$1:$1048576,14,0)</f>
        <v>#N/A</v>
      </c>
    </row>
    <row r="1135" spans="1:147" x14ac:dyDescent="0.25">
      <c r="A1135" t="s">
        <v>1574</v>
      </c>
      <c r="C1135">
        <f t="shared" si="21"/>
        <v>1</v>
      </c>
      <c r="D1135" s="1">
        <v>1</v>
      </c>
      <c r="E1135">
        <v>0</v>
      </c>
      <c r="F1135">
        <v>0</v>
      </c>
      <c r="G1135">
        <v>0</v>
      </c>
      <c r="H1135">
        <v>0</v>
      </c>
      <c r="I1135">
        <v>0</v>
      </c>
      <c r="J1135" s="2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0</v>
      </c>
      <c r="CQ1135">
        <v>0</v>
      </c>
      <c r="CR1135">
        <v>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0</v>
      </c>
      <c r="DE1135">
        <v>0</v>
      </c>
      <c r="DF1135">
        <v>0</v>
      </c>
      <c r="DG1135">
        <v>0</v>
      </c>
      <c r="DH1135">
        <v>0</v>
      </c>
      <c r="DI1135">
        <v>0</v>
      </c>
      <c r="DJ1135">
        <v>0</v>
      </c>
      <c r="DK1135">
        <v>0</v>
      </c>
      <c r="DL1135">
        <v>0</v>
      </c>
      <c r="DM1135">
        <v>0</v>
      </c>
      <c r="DN1135">
        <v>0</v>
      </c>
      <c r="DO1135">
        <v>0</v>
      </c>
      <c r="DP1135">
        <v>0</v>
      </c>
      <c r="DQ1135">
        <v>0</v>
      </c>
      <c r="DR1135">
        <v>0</v>
      </c>
      <c r="DS1135">
        <v>0</v>
      </c>
      <c r="DT1135">
        <v>0</v>
      </c>
      <c r="DU1135">
        <v>0</v>
      </c>
      <c r="DV1135">
        <v>0</v>
      </c>
      <c r="DW1135">
        <v>0</v>
      </c>
      <c r="DX1135">
        <v>0</v>
      </c>
      <c r="DY1135">
        <v>0</v>
      </c>
      <c r="DZ1135">
        <v>0</v>
      </c>
      <c r="EA1135">
        <v>0</v>
      </c>
      <c r="EB1135">
        <v>0</v>
      </c>
      <c r="EC1135">
        <v>0</v>
      </c>
      <c r="ED1135">
        <v>0</v>
      </c>
      <c r="EE1135">
        <v>0</v>
      </c>
      <c r="EF1135">
        <v>0</v>
      </c>
      <c r="EG1135">
        <v>0</v>
      </c>
      <c r="EH1135">
        <v>0</v>
      </c>
      <c r="EI1135">
        <v>108</v>
      </c>
      <c r="EJ1135" t="e">
        <f>VLOOKUP($A1135,таксономия!$1:$1048576,7,0)</f>
        <v>#N/A</v>
      </c>
      <c r="EK1135" t="e">
        <f>VLOOKUP($A1135,таксономия!$1:$1048576,8,0)</f>
        <v>#N/A</v>
      </c>
      <c r="EL1135" s="3" t="e">
        <f>VLOOKUP($A1135,таксономия!$1:$1048576,9,0)</f>
        <v>#N/A</v>
      </c>
      <c r="EM1135" t="e">
        <f>VLOOKUP($A1135,таксономия!$1:$1048576,10,0)</f>
        <v>#N/A</v>
      </c>
      <c r="EN1135" t="e">
        <f>VLOOKUP($A1135,таксономия!$1:$1048576,11,0)</f>
        <v>#N/A</v>
      </c>
      <c r="EO1135" t="e">
        <f>VLOOKUP($A1135,таксономия!$1:$1048576,12,0)</f>
        <v>#N/A</v>
      </c>
      <c r="EP1135" t="e">
        <f>VLOOKUP($A1135,таксономия!$1:$1048576,13,0)</f>
        <v>#N/A</v>
      </c>
      <c r="EQ1135" t="e">
        <f>VLOOKUP($A1135,таксономия!$1:$1048576,14,0)</f>
        <v>#N/A</v>
      </c>
    </row>
    <row r="1136" spans="1:147" x14ac:dyDescent="0.25">
      <c r="A1136" t="s">
        <v>1575</v>
      </c>
      <c r="C1136">
        <f t="shared" si="21"/>
        <v>1</v>
      </c>
      <c r="D1136" s="1">
        <v>1</v>
      </c>
      <c r="E1136">
        <v>0</v>
      </c>
      <c r="F1136">
        <v>0</v>
      </c>
      <c r="G1136">
        <v>0</v>
      </c>
      <c r="H1136">
        <v>0</v>
      </c>
      <c r="I1136">
        <v>0</v>
      </c>
      <c r="J1136" s="2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0</v>
      </c>
      <c r="CQ1136">
        <v>0</v>
      </c>
      <c r="CR1136">
        <v>0</v>
      </c>
      <c r="CS1136">
        <v>0</v>
      </c>
      <c r="CT1136">
        <v>0</v>
      </c>
      <c r="CU1136">
        <v>0</v>
      </c>
      <c r="CV1136">
        <v>0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0</v>
      </c>
      <c r="DD1136">
        <v>0</v>
      </c>
      <c r="DE1136">
        <v>0</v>
      </c>
      <c r="DF1136">
        <v>0</v>
      </c>
      <c r="DG1136">
        <v>0</v>
      </c>
      <c r="DH1136">
        <v>0</v>
      </c>
      <c r="DI1136">
        <v>0</v>
      </c>
      <c r="DJ1136">
        <v>0</v>
      </c>
      <c r="DK1136">
        <v>0</v>
      </c>
      <c r="DL1136">
        <v>0</v>
      </c>
      <c r="DM1136">
        <v>0</v>
      </c>
      <c r="DN1136">
        <v>0</v>
      </c>
      <c r="DO1136">
        <v>0</v>
      </c>
      <c r="DP1136">
        <v>0</v>
      </c>
      <c r="DQ1136">
        <v>0</v>
      </c>
      <c r="DR1136">
        <v>0</v>
      </c>
      <c r="DS1136">
        <v>0</v>
      </c>
      <c r="DT1136">
        <v>0</v>
      </c>
      <c r="DU1136">
        <v>0</v>
      </c>
      <c r="DV1136">
        <v>0</v>
      </c>
      <c r="DW1136">
        <v>0</v>
      </c>
      <c r="DX1136">
        <v>0</v>
      </c>
      <c r="DY1136">
        <v>0</v>
      </c>
      <c r="DZ1136">
        <v>0</v>
      </c>
      <c r="EA1136">
        <v>0</v>
      </c>
      <c r="EB1136">
        <v>0</v>
      </c>
      <c r="EC1136">
        <v>0</v>
      </c>
      <c r="ED1136">
        <v>0</v>
      </c>
      <c r="EE1136">
        <v>0</v>
      </c>
      <c r="EF1136">
        <v>0</v>
      </c>
      <c r="EG1136">
        <v>0</v>
      </c>
      <c r="EH1136">
        <v>0</v>
      </c>
      <c r="EI1136">
        <v>108</v>
      </c>
      <c r="EJ1136" t="e">
        <f>VLOOKUP($A1136,таксономия!$1:$1048576,7,0)</f>
        <v>#N/A</v>
      </c>
      <c r="EK1136" t="e">
        <f>VLOOKUP($A1136,таксономия!$1:$1048576,8,0)</f>
        <v>#N/A</v>
      </c>
      <c r="EL1136" s="3" t="e">
        <f>VLOOKUP($A1136,таксономия!$1:$1048576,9,0)</f>
        <v>#N/A</v>
      </c>
      <c r="EM1136" t="e">
        <f>VLOOKUP($A1136,таксономия!$1:$1048576,10,0)</f>
        <v>#N/A</v>
      </c>
      <c r="EN1136" t="e">
        <f>VLOOKUP($A1136,таксономия!$1:$1048576,11,0)</f>
        <v>#N/A</v>
      </c>
      <c r="EO1136" t="e">
        <f>VLOOKUP($A1136,таксономия!$1:$1048576,12,0)</f>
        <v>#N/A</v>
      </c>
      <c r="EP1136" t="e">
        <f>VLOOKUP($A1136,таксономия!$1:$1048576,13,0)</f>
        <v>#N/A</v>
      </c>
      <c r="EQ1136" t="e">
        <f>VLOOKUP($A1136,таксономия!$1:$1048576,14,0)</f>
        <v>#N/A</v>
      </c>
    </row>
    <row r="1137" spans="1:147" x14ac:dyDescent="0.25">
      <c r="A1137" t="s">
        <v>1576</v>
      </c>
      <c r="C1137">
        <f t="shared" si="21"/>
        <v>1</v>
      </c>
      <c r="D1137" s="1">
        <v>1</v>
      </c>
      <c r="E1137">
        <v>0</v>
      </c>
      <c r="F1137">
        <v>0</v>
      </c>
      <c r="G1137">
        <v>0</v>
      </c>
      <c r="H1137">
        <v>0</v>
      </c>
      <c r="I1137">
        <v>0</v>
      </c>
      <c r="J1137" s="2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0</v>
      </c>
      <c r="CG1137">
        <v>0</v>
      </c>
      <c r="CH1137">
        <v>0</v>
      </c>
      <c r="CI1137">
        <v>0</v>
      </c>
      <c r="CJ1137">
        <v>0</v>
      </c>
      <c r="CK1137">
        <v>0</v>
      </c>
      <c r="CL1137">
        <v>0</v>
      </c>
      <c r="CM1137">
        <v>0</v>
      </c>
      <c r="CN1137">
        <v>0</v>
      </c>
      <c r="CO1137">
        <v>0</v>
      </c>
      <c r="CP1137">
        <v>0</v>
      </c>
      <c r="CQ1137">
        <v>0</v>
      </c>
      <c r="CR1137">
        <v>0</v>
      </c>
      <c r="CS1137">
        <v>0</v>
      </c>
      <c r="CT1137">
        <v>0</v>
      </c>
      <c r="CU1137">
        <v>0</v>
      </c>
      <c r="CV1137">
        <v>0</v>
      </c>
      <c r="CW1137">
        <v>0</v>
      </c>
      <c r="CX1137">
        <v>0</v>
      </c>
      <c r="CY1137">
        <v>0</v>
      </c>
      <c r="CZ1137">
        <v>0</v>
      </c>
      <c r="DA1137">
        <v>0</v>
      </c>
      <c r="DB1137">
        <v>0</v>
      </c>
      <c r="DC1137">
        <v>0</v>
      </c>
      <c r="DD1137">
        <v>0</v>
      </c>
      <c r="DE1137">
        <v>0</v>
      </c>
      <c r="DF1137">
        <v>0</v>
      </c>
      <c r="DG1137">
        <v>0</v>
      </c>
      <c r="DH1137">
        <v>0</v>
      </c>
      <c r="DI1137">
        <v>0</v>
      </c>
      <c r="DJ1137">
        <v>0</v>
      </c>
      <c r="DK1137">
        <v>0</v>
      </c>
      <c r="DL1137">
        <v>0</v>
      </c>
      <c r="DM1137">
        <v>0</v>
      </c>
      <c r="DN1137">
        <v>0</v>
      </c>
      <c r="DO1137">
        <v>0</v>
      </c>
      <c r="DP1137">
        <v>0</v>
      </c>
      <c r="DQ1137">
        <v>0</v>
      </c>
      <c r="DR1137">
        <v>0</v>
      </c>
      <c r="DS1137">
        <v>0</v>
      </c>
      <c r="DT1137">
        <v>0</v>
      </c>
      <c r="DU1137">
        <v>0</v>
      </c>
      <c r="DV1137">
        <v>0</v>
      </c>
      <c r="DW1137">
        <v>0</v>
      </c>
      <c r="DX1137">
        <v>0</v>
      </c>
      <c r="DY1137">
        <v>0</v>
      </c>
      <c r="DZ1137">
        <v>0</v>
      </c>
      <c r="EA1137">
        <v>0</v>
      </c>
      <c r="EB1137">
        <v>0</v>
      </c>
      <c r="EC1137">
        <v>0</v>
      </c>
      <c r="ED1137">
        <v>0</v>
      </c>
      <c r="EE1137">
        <v>0</v>
      </c>
      <c r="EF1137">
        <v>0</v>
      </c>
      <c r="EG1137">
        <v>0</v>
      </c>
      <c r="EH1137">
        <v>0</v>
      </c>
      <c r="EI1137">
        <v>108</v>
      </c>
      <c r="EJ1137" t="e">
        <f>VLOOKUP($A1137,таксономия!$1:$1048576,7,0)</f>
        <v>#N/A</v>
      </c>
      <c r="EK1137" t="e">
        <f>VLOOKUP($A1137,таксономия!$1:$1048576,8,0)</f>
        <v>#N/A</v>
      </c>
      <c r="EL1137" s="3" t="e">
        <f>VLOOKUP($A1137,таксономия!$1:$1048576,9,0)</f>
        <v>#N/A</v>
      </c>
      <c r="EM1137" t="e">
        <f>VLOOKUP($A1137,таксономия!$1:$1048576,10,0)</f>
        <v>#N/A</v>
      </c>
      <c r="EN1137" t="e">
        <f>VLOOKUP($A1137,таксономия!$1:$1048576,11,0)</f>
        <v>#N/A</v>
      </c>
      <c r="EO1137" t="e">
        <f>VLOOKUP($A1137,таксономия!$1:$1048576,12,0)</f>
        <v>#N/A</v>
      </c>
      <c r="EP1137" t="e">
        <f>VLOOKUP($A1137,таксономия!$1:$1048576,13,0)</f>
        <v>#N/A</v>
      </c>
      <c r="EQ1137" t="e">
        <f>VLOOKUP($A1137,таксономия!$1:$1048576,14,0)</f>
        <v>#N/A</v>
      </c>
    </row>
    <row r="1138" spans="1:147" x14ac:dyDescent="0.25">
      <c r="A1138" t="s">
        <v>1577</v>
      </c>
      <c r="C1138">
        <f t="shared" si="21"/>
        <v>1</v>
      </c>
      <c r="D1138" s="1">
        <v>1</v>
      </c>
      <c r="E1138">
        <v>0</v>
      </c>
      <c r="F1138">
        <v>0</v>
      </c>
      <c r="G1138">
        <v>0</v>
      </c>
      <c r="H1138">
        <v>0</v>
      </c>
      <c r="I1138">
        <v>0</v>
      </c>
      <c r="J1138" s="2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0</v>
      </c>
      <c r="CQ1138">
        <v>0</v>
      </c>
      <c r="CR1138">
        <v>0</v>
      </c>
      <c r="CS1138">
        <v>0</v>
      </c>
      <c r="CT1138">
        <v>0</v>
      </c>
      <c r="CU1138">
        <v>0</v>
      </c>
      <c r="CV1138">
        <v>0</v>
      </c>
      <c r="CW1138">
        <v>0</v>
      </c>
      <c r="CX1138">
        <v>0</v>
      </c>
      <c r="CY1138">
        <v>0</v>
      </c>
      <c r="CZ1138">
        <v>0</v>
      </c>
      <c r="DA1138">
        <v>0</v>
      </c>
      <c r="DB1138">
        <v>0</v>
      </c>
      <c r="DC1138">
        <v>0</v>
      </c>
      <c r="DD1138">
        <v>0</v>
      </c>
      <c r="DE1138">
        <v>0</v>
      </c>
      <c r="DF1138">
        <v>0</v>
      </c>
      <c r="DG1138">
        <v>0</v>
      </c>
      <c r="DH1138">
        <v>0</v>
      </c>
      <c r="DI1138">
        <v>0</v>
      </c>
      <c r="DJ1138">
        <v>0</v>
      </c>
      <c r="DK1138">
        <v>0</v>
      </c>
      <c r="DL1138">
        <v>0</v>
      </c>
      <c r="DM1138">
        <v>0</v>
      </c>
      <c r="DN1138">
        <v>0</v>
      </c>
      <c r="DO1138">
        <v>0</v>
      </c>
      <c r="DP1138">
        <v>0</v>
      </c>
      <c r="DQ1138">
        <v>0</v>
      </c>
      <c r="DR1138">
        <v>0</v>
      </c>
      <c r="DS1138">
        <v>0</v>
      </c>
      <c r="DT1138">
        <v>0</v>
      </c>
      <c r="DU1138">
        <v>0</v>
      </c>
      <c r="DV1138">
        <v>0</v>
      </c>
      <c r="DW1138">
        <v>0</v>
      </c>
      <c r="DX1138">
        <v>0</v>
      </c>
      <c r="DY1138">
        <v>0</v>
      </c>
      <c r="DZ1138">
        <v>0</v>
      </c>
      <c r="EA1138">
        <v>0</v>
      </c>
      <c r="EB1138">
        <v>0</v>
      </c>
      <c r="EC1138">
        <v>0</v>
      </c>
      <c r="ED1138">
        <v>0</v>
      </c>
      <c r="EE1138">
        <v>0</v>
      </c>
      <c r="EF1138">
        <v>0</v>
      </c>
      <c r="EG1138">
        <v>0</v>
      </c>
      <c r="EH1138">
        <v>0</v>
      </c>
      <c r="EI1138">
        <v>108</v>
      </c>
      <c r="EJ1138" t="e">
        <f>VLOOKUP($A1138,таксономия!$1:$1048576,7,0)</f>
        <v>#N/A</v>
      </c>
      <c r="EK1138" t="e">
        <f>VLOOKUP($A1138,таксономия!$1:$1048576,8,0)</f>
        <v>#N/A</v>
      </c>
      <c r="EL1138" s="3" t="e">
        <f>VLOOKUP($A1138,таксономия!$1:$1048576,9,0)</f>
        <v>#N/A</v>
      </c>
      <c r="EM1138" t="e">
        <f>VLOOKUP($A1138,таксономия!$1:$1048576,10,0)</f>
        <v>#N/A</v>
      </c>
      <c r="EN1138" t="e">
        <f>VLOOKUP($A1138,таксономия!$1:$1048576,11,0)</f>
        <v>#N/A</v>
      </c>
      <c r="EO1138" t="e">
        <f>VLOOKUP($A1138,таксономия!$1:$1048576,12,0)</f>
        <v>#N/A</v>
      </c>
      <c r="EP1138" t="e">
        <f>VLOOKUP($A1138,таксономия!$1:$1048576,13,0)</f>
        <v>#N/A</v>
      </c>
      <c r="EQ1138" t="e">
        <f>VLOOKUP($A1138,таксономия!$1:$1048576,14,0)</f>
        <v>#N/A</v>
      </c>
    </row>
    <row r="1139" spans="1:147" x14ac:dyDescent="0.25">
      <c r="A1139" t="s">
        <v>1578</v>
      </c>
      <c r="C1139">
        <f t="shared" si="21"/>
        <v>1</v>
      </c>
      <c r="D1139" s="1">
        <v>1</v>
      </c>
      <c r="E1139">
        <v>0</v>
      </c>
      <c r="F1139">
        <v>0</v>
      </c>
      <c r="G1139">
        <v>0</v>
      </c>
      <c r="H1139">
        <v>0</v>
      </c>
      <c r="I1139">
        <v>0</v>
      </c>
      <c r="J1139" s="2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0</v>
      </c>
      <c r="CG1139">
        <v>0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0</v>
      </c>
      <c r="CN1139">
        <v>0</v>
      </c>
      <c r="CO1139">
        <v>0</v>
      </c>
      <c r="CP1139">
        <v>0</v>
      </c>
      <c r="CQ1139">
        <v>0</v>
      </c>
      <c r="CR1139">
        <v>0</v>
      </c>
      <c r="CS1139">
        <v>0</v>
      </c>
      <c r="CT1139">
        <v>0</v>
      </c>
      <c r="CU1139">
        <v>0</v>
      </c>
      <c r="CV1139">
        <v>0</v>
      </c>
      <c r="CW1139">
        <v>0</v>
      </c>
      <c r="CX1139">
        <v>0</v>
      </c>
      <c r="CY1139">
        <v>0</v>
      </c>
      <c r="CZ1139">
        <v>0</v>
      </c>
      <c r="DA1139">
        <v>0</v>
      </c>
      <c r="DB1139">
        <v>0</v>
      </c>
      <c r="DC1139">
        <v>0</v>
      </c>
      <c r="DD1139">
        <v>0</v>
      </c>
      <c r="DE1139">
        <v>0</v>
      </c>
      <c r="DF1139">
        <v>0</v>
      </c>
      <c r="DG1139">
        <v>0</v>
      </c>
      <c r="DH1139">
        <v>0</v>
      </c>
      <c r="DI1139">
        <v>0</v>
      </c>
      <c r="DJ1139">
        <v>0</v>
      </c>
      <c r="DK1139">
        <v>0</v>
      </c>
      <c r="DL1139">
        <v>0</v>
      </c>
      <c r="DM1139">
        <v>0</v>
      </c>
      <c r="DN1139">
        <v>0</v>
      </c>
      <c r="DO1139">
        <v>0</v>
      </c>
      <c r="DP1139">
        <v>0</v>
      </c>
      <c r="DQ1139">
        <v>0</v>
      </c>
      <c r="DR1139">
        <v>0</v>
      </c>
      <c r="DS1139">
        <v>0</v>
      </c>
      <c r="DT1139">
        <v>0</v>
      </c>
      <c r="DU1139">
        <v>0</v>
      </c>
      <c r="DV1139">
        <v>0</v>
      </c>
      <c r="DW1139">
        <v>0</v>
      </c>
      <c r="DX1139">
        <v>0</v>
      </c>
      <c r="DY1139">
        <v>0</v>
      </c>
      <c r="DZ1139">
        <v>0</v>
      </c>
      <c r="EA1139">
        <v>0</v>
      </c>
      <c r="EB1139">
        <v>0</v>
      </c>
      <c r="EC1139">
        <v>0</v>
      </c>
      <c r="ED1139">
        <v>0</v>
      </c>
      <c r="EE1139">
        <v>0</v>
      </c>
      <c r="EF1139">
        <v>0</v>
      </c>
      <c r="EG1139">
        <v>0</v>
      </c>
      <c r="EH1139">
        <v>0</v>
      </c>
      <c r="EI1139">
        <v>108</v>
      </c>
      <c r="EJ1139" t="e">
        <f>VLOOKUP($A1139,таксономия!$1:$1048576,7,0)</f>
        <v>#N/A</v>
      </c>
      <c r="EK1139" t="e">
        <f>VLOOKUP($A1139,таксономия!$1:$1048576,8,0)</f>
        <v>#N/A</v>
      </c>
      <c r="EL1139" s="3" t="e">
        <f>VLOOKUP($A1139,таксономия!$1:$1048576,9,0)</f>
        <v>#N/A</v>
      </c>
      <c r="EM1139" t="e">
        <f>VLOOKUP($A1139,таксономия!$1:$1048576,10,0)</f>
        <v>#N/A</v>
      </c>
      <c r="EN1139" t="e">
        <f>VLOOKUP($A1139,таксономия!$1:$1048576,11,0)</f>
        <v>#N/A</v>
      </c>
      <c r="EO1139" t="e">
        <f>VLOOKUP($A1139,таксономия!$1:$1048576,12,0)</f>
        <v>#N/A</v>
      </c>
      <c r="EP1139" t="e">
        <f>VLOOKUP($A1139,таксономия!$1:$1048576,13,0)</f>
        <v>#N/A</v>
      </c>
      <c r="EQ1139" t="e">
        <f>VLOOKUP($A1139,таксономия!$1:$1048576,14,0)</f>
        <v>#N/A</v>
      </c>
    </row>
    <row r="1140" spans="1:147" x14ac:dyDescent="0.25">
      <c r="A1140" t="s">
        <v>1579</v>
      </c>
      <c r="C1140">
        <f t="shared" si="21"/>
        <v>1</v>
      </c>
      <c r="D1140" s="1">
        <v>1</v>
      </c>
      <c r="E1140">
        <v>0</v>
      </c>
      <c r="F1140">
        <v>0</v>
      </c>
      <c r="G1140">
        <v>0</v>
      </c>
      <c r="H1140">
        <v>0</v>
      </c>
      <c r="I1140">
        <v>0</v>
      </c>
      <c r="J1140" s="2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0</v>
      </c>
      <c r="CF1140">
        <v>0</v>
      </c>
      <c r="CG1140">
        <v>0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0</v>
      </c>
      <c r="CN1140">
        <v>0</v>
      </c>
      <c r="CO1140">
        <v>0</v>
      </c>
      <c r="CP1140">
        <v>0</v>
      </c>
      <c r="CQ1140">
        <v>0</v>
      </c>
      <c r="CR1140">
        <v>0</v>
      </c>
      <c r="CS1140">
        <v>0</v>
      </c>
      <c r="CT1140">
        <v>0</v>
      </c>
      <c r="CU1140">
        <v>0</v>
      </c>
      <c r="CV1140">
        <v>0</v>
      </c>
      <c r="CW1140">
        <v>0</v>
      </c>
      <c r="CX1140">
        <v>0</v>
      </c>
      <c r="CY1140">
        <v>0</v>
      </c>
      <c r="CZ1140">
        <v>0</v>
      </c>
      <c r="DA1140">
        <v>0</v>
      </c>
      <c r="DB1140">
        <v>0</v>
      </c>
      <c r="DC1140">
        <v>0</v>
      </c>
      <c r="DD1140">
        <v>0</v>
      </c>
      <c r="DE1140">
        <v>0</v>
      </c>
      <c r="DF1140">
        <v>0</v>
      </c>
      <c r="DG1140">
        <v>0</v>
      </c>
      <c r="DH1140">
        <v>0</v>
      </c>
      <c r="DI1140">
        <v>0</v>
      </c>
      <c r="DJ1140">
        <v>0</v>
      </c>
      <c r="DK1140">
        <v>0</v>
      </c>
      <c r="DL1140">
        <v>0</v>
      </c>
      <c r="DM1140">
        <v>0</v>
      </c>
      <c r="DN1140">
        <v>0</v>
      </c>
      <c r="DO1140">
        <v>0</v>
      </c>
      <c r="DP1140">
        <v>0</v>
      </c>
      <c r="DQ1140">
        <v>0</v>
      </c>
      <c r="DR1140">
        <v>0</v>
      </c>
      <c r="DS1140">
        <v>0</v>
      </c>
      <c r="DT1140">
        <v>0</v>
      </c>
      <c r="DU1140">
        <v>0</v>
      </c>
      <c r="DV1140">
        <v>0</v>
      </c>
      <c r="DW1140">
        <v>0</v>
      </c>
      <c r="DX1140">
        <v>0</v>
      </c>
      <c r="DY1140">
        <v>0</v>
      </c>
      <c r="DZ1140">
        <v>0</v>
      </c>
      <c r="EA1140">
        <v>0</v>
      </c>
      <c r="EB1140">
        <v>0</v>
      </c>
      <c r="EC1140">
        <v>0</v>
      </c>
      <c r="ED1140">
        <v>0</v>
      </c>
      <c r="EE1140">
        <v>0</v>
      </c>
      <c r="EF1140">
        <v>0</v>
      </c>
      <c r="EG1140">
        <v>0</v>
      </c>
      <c r="EH1140">
        <v>0</v>
      </c>
      <c r="EI1140">
        <v>108</v>
      </c>
      <c r="EJ1140" t="str">
        <f>VLOOKUP($A1140,таксономия!$1:$1048576,7,0)</f>
        <v>Bacteria</v>
      </c>
      <c r="EK1140" t="str">
        <f>VLOOKUP($A1140,таксономия!$1:$1048576,8,0)</f>
        <v xml:space="preserve"> Proteobacteria</v>
      </c>
      <c r="EL1140" s="3" t="str">
        <f>VLOOKUP($A1140,таксономия!$1:$1048576,9,0)</f>
        <v xml:space="preserve"> Gammaproteobacteria</v>
      </c>
      <c r="EM1140" t="str">
        <f>VLOOKUP($A1140,таксономия!$1:$1048576,10,0)</f>
        <v xml:space="preserve"> Enterobacteriales</v>
      </c>
      <c r="EN1140" t="str">
        <f>VLOOKUP($A1140,таксономия!$1:$1048576,11,0)</f>
        <v>Enterobacteriaceae</v>
      </c>
      <c r="EO1140" t="str">
        <f>VLOOKUP($A1140,таксономия!$1:$1048576,12,0)</f>
        <v xml:space="preserve"> Escherichia.</v>
      </c>
      <c r="EP1140">
        <f>VLOOKUP($A1140,таксономия!$1:$1048576,13,0)</f>
        <v>0</v>
      </c>
      <c r="EQ1140">
        <f>VLOOKUP($A1140,таксономия!$1:$1048576,14,0)</f>
        <v>0</v>
      </c>
    </row>
    <row r="1141" spans="1:147" x14ac:dyDescent="0.25">
      <c r="A1141" t="s">
        <v>1580</v>
      </c>
      <c r="C1141">
        <f t="shared" si="21"/>
        <v>1</v>
      </c>
      <c r="D1141" s="1">
        <v>1</v>
      </c>
      <c r="E1141">
        <v>0</v>
      </c>
      <c r="F1141">
        <v>0</v>
      </c>
      <c r="G1141">
        <v>0</v>
      </c>
      <c r="H1141">
        <v>0</v>
      </c>
      <c r="I1141">
        <v>0</v>
      </c>
      <c r="J1141" s="2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0</v>
      </c>
      <c r="CG1141">
        <v>0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v>0</v>
      </c>
      <c r="CR1141">
        <v>0</v>
      </c>
      <c r="CS1141">
        <v>0</v>
      </c>
      <c r="CT1141">
        <v>0</v>
      </c>
      <c r="CU1141">
        <v>0</v>
      </c>
      <c r="CV1141">
        <v>0</v>
      </c>
      <c r="CW1141">
        <v>0</v>
      </c>
      <c r="CX1141">
        <v>0</v>
      </c>
      <c r="CY1141">
        <v>0</v>
      </c>
      <c r="CZ1141">
        <v>0</v>
      </c>
      <c r="DA1141">
        <v>0</v>
      </c>
      <c r="DB1141">
        <v>0</v>
      </c>
      <c r="DC1141">
        <v>0</v>
      </c>
      <c r="DD1141">
        <v>0</v>
      </c>
      <c r="DE1141">
        <v>0</v>
      </c>
      <c r="DF1141">
        <v>0</v>
      </c>
      <c r="DG1141">
        <v>0</v>
      </c>
      <c r="DH1141">
        <v>0</v>
      </c>
      <c r="DI1141">
        <v>0</v>
      </c>
      <c r="DJ1141">
        <v>0</v>
      </c>
      <c r="DK1141">
        <v>0</v>
      </c>
      <c r="DL1141">
        <v>0</v>
      </c>
      <c r="DM1141">
        <v>0</v>
      </c>
      <c r="DN1141">
        <v>0</v>
      </c>
      <c r="DO1141">
        <v>0</v>
      </c>
      <c r="DP1141">
        <v>0</v>
      </c>
      <c r="DQ1141">
        <v>0</v>
      </c>
      <c r="DR1141">
        <v>0</v>
      </c>
      <c r="DS1141">
        <v>0</v>
      </c>
      <c r="DT1141">
        <v>0</v>
      </c>
      <c r="DU1141">
        <v>0</v>
      </c>
      <c r="DV1141">
        <v>0</v>
      </c>
      <c r="DW1141">
        <v>0</v>
      </c>
      <c r="DX1141">
        <v>0</v>
      </c>
      <c r="DY1141">
        <v>0</v>
      </c>
      <c r="DZ1141">
        <v>0</v>
      </c>
      <c r="EA1141">
        <v>0</v>
      </c>
      <c r="EB1141">
        <v>0</v>
      </c>
      <c r="EC1141">
        <v>0</v>
      </c>
      <c r="ED1141">
        <v>0</v>
      </c>
      <c r="EE1141">
        <v>0</v>
      </c>
      <c r="EF1141">
        <v>0</v>
      </c>
      <c r="EG1141">
        <v>0</v>
      </c>
      <c r="EH1141">
        <v>0</v>
      </c>
      <c r="EI1141">
        <v>108</v>
      </c>
      <c r="EJ1141" t="e">
        <f>VLOOKUP($A1141,таксономия!$1:$1048576,7,0)</f>
        <v>#N/A</v>
      </c>
      <c r="EK1141" t="e">
        <f>VLOOKUP($A1141,таксономия!$1:$1048576,8,0)</f>
        <v>#N/A</v>
      </c>
      <c r="EL1141" s="3" t="e">
        <f>VLOOKUP($A1141,таксономия!$1:$1048576,9,0)</f>
        <v>#N/A</v>
      </c>
      <c r="EM1141" t="e">
        <f>VLOOKUP($A1141,таксономия!$1:$1048576,10,0)</f>
        <v>#N/A</v>
      </c>
      <c r="EN1141" t="e">
        <f>VLOOKUP($A1141,таксономия!$1:$1048576,11,0)</f>
        <v>#N/A</v>
      </c>
      <c r="EO1141" t="e">
        <f>VLOOKUP($A1141,таксономия!$1:$1048576,12,0)</f>
        <v>#N/A</v>
      </c>
      <c r="EP1141" t="e">
        <f>VLOOKUP($A1141,таксономия!$1:$1048576,13,0)</f>
        <v>#N/A</v>
      </c>
      <c r="EQ1141" t="e">
        <f>VLOOKUP($A1141,таксономия!$1:$1048576,14,0)</f>
        <v>#N/A</v>
      </c>
    </row>
    <row r="1142" spans="1:147" x14ac:dyDescent="0.25">
      <c r="A1142" t="s">
        <v>1581</v>
      </c>
      <c r="C1142">
        <f t="shared" si="21"/>
        <v>1</v>
      </c>
      <c r="D1142" s="1">
        <v>1</v>
      </c>
      <c r="E1142">
        <v>0</v>
      </c>
      <c r="F1142">
        <v>0</v>
      </c>
      <c r="G1142">
        <v>0</v>
      </c>
      <c r="H1142">
        <v>0</v>
      </c>
      <c r="I1142">
        <v>0</v>
      </c>
      <c r="J1142" s="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v>0</v>
      </c>
      <c r="CR1142">
        <v>0</v>
      </c>
      <c r="CS1142">
        <v>0</v>
      </c>
      <c r="CT1142">
        <v>0</v>
      </c>
      <c r="CU1142">
        <v>0</v>
      </c>
      <c r="CV1142">
        <v>0</v>
      </c>
      <c r="CW1142">
        <v>0</v>
      </c>
      <c r="CX1142">
        <v>0</v>
      </c>
      <c r="CY1142">
        <v>0</v>
      </c>
      <c r="CZ1142">
        <v>0</v>
      </c>
      <c r="DA1142">
        <v>0</v>
      </c>
      <c r="DB1142">
        <v>0</v>
      </c>
      <c r="DC1142">
        <v>0</v>
      </c>
      <c r="DD1142">
        <v>0</v>
      </c>
      <c r="DE1142">
        <v>0</v>
      </c>
      <c r="DF1142">
        <v>0</v>
      </c>
      <c r="DG1142">
        <v>0</v>
      </c>
      <c r="DH1142">
        <v>0</v>
      </c>
      <c r="DI1142">
        <v>0</v>
      </c>
      <c r="DJ1142">
        <v>0</v>
      </c>
      <c r="DK1142">
        <v>0</v>
      </c>
      <c r="DL1142">
        <v>0</v>
      </c>
      <c r="DM1142">
        <v>0</v>
      </c>
      <c r="DN1142">
        <v>0</v>
      </c>
      <c r="DO1142">
        <v>0</v>
      </c>
      <c r="DP1142">
        <v>0</v>
      </c>
      <c r="DQ1142">
        <v>0</v>
      </c>
      <c r="DR1142">
        <v>0</v>
      </c>
      <c r="DS1142">
        <v>0</v>
      </c>
      <c r="DT1142">
        <v>0</v>
      </c>
      <c r="DU1142">
        <v>0</v>
      </c>
      <c r="DV1142">
        <v>0</v>
      </c>
      <c r="DW1142">
        <v>0</v>
      </c>
      <c r="DX1142">
        <v>0</v>
      </c>
      <c r="DY1142">
        <v>0</v>
      </c>
      <c r="DZ1142">
        <v>0</v>
      </c>
      <c r="EA1142">
        <v>0</v>
      </c>
      <c r="EB1142">
        <v>0</v>
      </c>
      <c r="EC1142">
        <v>0</v>
      </c>
      <c r="ED1142">
        <v>0</v>
      </c>
      <c r="EE1142">
        <v>0</v>
      </c>
      <c r="EF1142">
        <v>0</v>
      </c>
      <c r="EG1142">
        <v>0</v>
      </c>
      <c r="EH1142">
        <v>0</v>
      </c>
      <c r="EI1142">
        <v>108</v>
      </c>
      <c r="EJ1142" t="e">
        <f>VLOOKUP($A1142,таксономия!$1:$1048576,7,0)</f>
        <v>#N/A</v>
      </c>
      <c r="EK1142" t="e">
        <f>VLOOKUP($A1142,таксономия!$1:$1048576,8,0)</f>
        <v>#N/A</v>
      </c>
      <c r="EL1142" s="3" t="e">
        <f>VLOOKUP($A1142,таксономия!$1:$1048576,9,0)</f>
        <v>#N/A</v>
      </c>
      <c r="EM1142" t="e">
        <f>VLOOKUP($A1142,таксономия!$1:$1048576,10,0)</f>
        <v>#N/A</v>
      </c>
      <c r="EN1142" t="e">
        <f>VLOOKUP($A1142,таксономия!$1:$1048576,11,0)</f>
        <v>#N/A</v>
      </c>
      <c r="EO1142" t="e">
        <f>VLOOKUP($A1142,таксономия!$1:$1048576,12,0)</f>
        <v>#N/A</v>
      </c>
      <c r="EP1142" t="e">
        <f>VLOOKUP($A1142,таксономия!$1:$1048576,13,0)</f>
        <v>#N/A</v>
      </c>
      <c r="EQ1142" t="e">
        <f>VLOOKUP($A1142,таксономия!$1:$1048576,14,0)</f>
        <v>#N/A</v>
      </c>
    </row>
    <row r="1143" spans="1:147" x14ac:dyDescent="0.25">
      <c r="A1143" t="s">
        <v>1582</v>
      </c>
      <c r="C1143">
        <f t="shared" si="21"/>
        <v>1</v>
      </c>
      <c r="D1143" s="1">
        <v>1</v>
      </c>
      <c r="E1143">
        <v>0</v>
      </c>
      <c r="F1143">
        <v>0</v>
      </c>
      <c r="G1143">
        <v>0</v>
      </c>
      <c r="H1143">
        <v>0</v>
      </c>
      <c r="I1143">
        <v>0</v>
      </c>
      <c r="J1143" s="2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</v>
      </c>
      <c r="CG1143">
        <v>0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0</v>
      </c>
      <c r="CN1143">
        <v>0</v>
      </c>
      <c r="CO1143">
        <v>0</v>
      </c>
      <c r="CP1143">
        <v>0</v>
      </c>
      <c r="CQ1143">
        <v>0</v>
      </c>
      <c r="CR1143">
        <v>0</v>
      </c>
      <c r="CS1143">
        <v>0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0</v>
      </c>
      <c r="CZ1143">
        <v>0</v>
      </c>
      <c r="DA1143">
        <v>0</v>
      </c>
      <c r="DB1143">
        <v>0</v>
      </c>
      <c r="DC1143">
        <v>0</v>
      </c>
      <c r="DD1143">
        <v>0</v>
      </c>
      <c r="DE1143">
        <v>0</v>
      </c>
      <c r="DF1143">
        <v>0</v>
      </c>
      <c r="DG1143">
        <v>0</v>
      </c>
      <c r="DH1143">
        <v>0</v>
      </c>
      <c r="DI1143">
        <v>0</v>
      </c>
      <c r="DJ1143">
        <v>0</v>
      </c>
      <c r="DK1143">
        <v>0</v>
      </c>
      <c r="DL1143">
        <v>0</v>
      </c>
      <c r="DM1143">
        <v>0</v>
      </c>
      <c r="DN1143">
        <v>0</v>
      </c>
      <c r="DO1143">
        <v>0</v>
      </c>
      <c r="DP1143">
        <v>0</v>
      </c>
      <c r="DQ1143">
        <v>0</v>
      </c>
      <c r="DR1143">
        <v>0</v>
      </c>
      <c r="DS1143">
        <v>0</v>
      </c>
      <c r="DT1143">
        <v>0</v>
      </c>
      <c r="DU1143">
        <v>0</v>
      </c>
      <c r="DV1143">
        <v>0</v>
      </c>
      <c r="DW1143">
        <v>0</v>
      </c>
      <c r="DX1143">
        <v>0</v>
      </c>
      <c r="DY1143">
        <v>0</v>
      </c>
      <c r="DZ1143">
        <v>0</v>
      </c>
      <c r="EA1143">
        <v>0</v>
      </c>
      <c r="EB1143">
        <v>0</v>
      </c>
      <c r="EC1143">
        <v>0</v>
      </c>
      <c r="ED1143">
        <v>0</v>
      </c>
      <c r="EE1143">
        <v>0</v>
      </c>
      <c r="EF1143">
        <v>0</v>
      </c>
      <c r="EG1143">
        <v>0</v>
      </c>
      <c r="EH1143">
        <v>0</v>
      </c>
      <c r="EI1143">
        <v>108</v>
      </c>
      <c r="EJ1143" t="e">
        <f>VLOOKUP($A1143,таксономия!$1:$1048576,7,0)</f>
        <v>#N/A</v>
      </c>
      <c r="EK1143" t="e">
        <f>VLOOKUP($A1143,таксономия!$1:$1048576,8,0)</f>
        <v>#N/A</v>
      </c>
      <c r="EL1143" s="3" t="e">
        <f>VLOOKUP($A1143,таксономия!$1:$1048576,9,0)</f>
        <v>#N/A</v>
      </c>
      <c r="EM1143" t="e">
        <f>VLOOKUP($A1143,таксономия!$1:$1048576,10,0)</f>
        <v>#N/A</v>
      </c>
      <c r="EN1143" t="e">
        <f>VLOOKUP($A1143,таксономия!$1:$1048576,11,0)</f>
        <v>#N/A</v>
      </c>
      <c r="EO1143" t="e">
        <f>VLOOKUP($A1143,таксономия!$1:$1048576,12,0)</f>
        <v>#N/A</v>
      </c>
      <c r="EP1143" t="e">
        <f>VLOOKUP($A1143,таксономия!$1:$1048576,13,0)</f>
        <v>#N/A</v>
      </c>
      <c r="EQ1143" t="e">
        <f>VLOOKUP($A1143,таксономия!$1:$1048576,14,0)</f>
        <v>#N/A</v>
      </c>
    </row>
    <row r="1144" spans="1:147" x14ac:dyDescent="0.25">
      <c r="A1144" t="s">
        <v>1583</v>
      </c>
      <c r="C1144">
        <f t="shared" si="21"/>
        <v>1</v>
      </c>
      <c r="D1144" s="1">
        <v>1</v>
      </c>
      <c r="E1144">
        <v>0</v>
      </c>
      <c r="F1144">
        <v>0</v>
      </c>
      <c r="G1144">
        <v>0</v>
      </c>
      <c r="H1144">
        <v>0</v>
      </c>
      <c r="I1144">
        <v>0</v>
      </c>
      <c r="J1144" s="2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0</v>
      </c>
      <c r="CR1144">
        <v>0</v>
      </c>
      <c r="CS1144">
        <v>0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0</v>
      </c>
      <c r="DD1144">
        <v>0</v>
      </c>
      <c r="DE1144">
        <v>0</v>
      </c>
      <c r="DF1144">
        <v>0</v>
      </c>
      <c r="DG1144">
        <v>0</v>
      </c>
      <c r="DH1144">
        <v>0</v>
      </c>
      <c r="DI1144">
        <v>0</v>
      </c>
      <c r="DJ1144">
        <v>0</v>
      </c>
      <c r="DK1144">
        <v>0</v>
      </c>
      <c r="DL1144">
        <v>0</v>
      </c>
      <c r="DM1144">
        <v>0</v>
      </c>
      <c r="DN1144">
        <v>0</v>
      </c>
      <c r="DO1144">
        <v>0</v>
      </c>
      <c r="DP1144">
        <v>0</v>
      </c>
      <c r="DQ1144">
        <v>0</v>
      </c>
      <c r="DR1144">
        <v>0</v>
      </c>
      <c r="DS1144">
        <v>0</v>
      </c>
      <c r="DT1144">
        <v>0</v>
      </c>
      <c r="DU1144">
        <v>0</v>
      </c>
      <c r="DV1144">
        <v>0</v>
      </c>
      <c r="DW1144">
        <v>0</v>
      </c>
      <c r="DX1144">
        <v>0</v>
      </c>
      <c r="DY1144">
        <v>0</v>
      </c>
      <c r="DZ1144">
        <v>0</v>
      </c>
      <c r="EA1144">
        <v>0</v>
      </c>
      <c r="EB1144">
        <v>0</v>
      </c>
      <c r="EC1144">
        <v>0</v>
      </c>
      <c r="ED1144">
        <v>0</v>
      </c>
      <c r="EE1144">
        <v>0</v>
      </c>
      <c r="EF1144">
        <v>0</v>
      </c>
      <c r="EG1144">
        <v>0</v>
      </c>
      <c r="EH1144">
        <v>0</v>
      </c>
      <c r="EI1144">
        <v>108</v>
      </c>
      <c r="EJ1144" t="e">
        <f>VLOOKUP($A1144,таксономия!$1:$1048576,7,0)</f>
        <v>#N/A</v>
      </c>
      <c r="EK1144" t="e">
        <f>VLOOKUP($A1144,таксономия!$1:$1048576,8,0)</f>
        <v>#N/A</v>
      </c>
      <c r="EL1144" s="3" t="e">
        <f>VLOOKUP($A1144,таксономия!$1:$1048576,9,0)</f>
        <v>#N/A</v>
      </c>
      <c r="EM1144" t="e">
        <f>VLOOKUP($A1144,таксономия!$1:$1048576,10,0)</f>
        <v>#N/A</v>
      </c>
      <c r="EN1144" t="e">
        <f>VLOOKUP($A1144,таксономия!$1:$1048576,11,0)</f>
        <v>#N/A</v>
      </c>
      <c r="EO1144" t="e">
        <f>VLOOKUP($A1144,таксономия!$1:$1048576,12,0)</f>
        <v>#N/A</v>
      </c>
      <c r="EP1144" t="e">
        <f>VLOOKUP($A1144,таксономия!$1:$1048576,13,0)</f>
        <v>#N/A</v>
      </c>
      <c r="EQ1144" t="e">
        <f>VLOOKUP($A1144,таксономия!$1:$1048576,14,0)</f>
        <v>#N/A</v>
      </c>
    </row>
    <row r="1145" spans="1:147" x14ac:dyDescent="0.25">
      <c r="A1145" t="s">
        <v>1584</v>
      </c>
      <c r="C1145">
        <f t="shared" si="21"/>
        <v>1</v>
      </c>
      <c r="D1145" s="1">
        <v>1</v>
      </c>
      <c r="E1145">
        <v>0</v>
      </c>
      <c r="F1145">
        <v>0</v>
      </c>
      <c r="G1145">
        <v>0</v>
      </c>
      <c r="H1145">
        <v>0</v>
      </c>
      <c r="I1145">
        <v>0</v>
      </c>
      <c r="J1145" s="2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0</v>
      </c>
      <c r="CF1145">
        <v>0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0</v>
      </c>
      <c r="CQ1145">
        <v>0</v>
      </c>
      <c r="CR1145">
        <v>0</v>
      </c>
      <c r="CS1145">
        <v>0</v>
      </c>
      <c r="CT1145">
        <v>0</v>
      </c>
      <c r="CU1145">
        <v>0</v>
      </c>
      <c r="CV1145">
        <v>0</v>
      </c>
      <c r="CW1145">
        <v>0</v>
      </c>
      <c r="CX1145">
        <v>0</v>
      </c>
      <c r="CY1145">
        <v>0</v>
      </c>
      <c r="CZ1145">
        <v>0</v>
      </c>
      <c r="DA1145">
        <v>0</v>
      </c>
      <c r="DB1145">
        <v>0</v>
      </c>
      <c r="DC1145">
        <v>0</v>
      </c>
      <c r="DD1145">
        <v>0</v>
      </c>
      <c r="DE1145">
        <v>0</v>
      </c>
      <c r="DF1145">
        <v>0</v>
      </c>
      <c r="DG1145">
        <v>0</v>
      </c>
      <c r="DH1145">
        <v>0</v>
      </c>
      <c r="DI1145">
        <v>0</v>
      </c>
      <c r="DJ1145">
        <v>0</v>
      </c>
      <c r="DK1145">
        <v>0</v>
      </c>
      <c r="DL1145">
        <v>0</v>
      </c>
      <c r="DM1145">
        <v>0</v>
      </c>
      <c r="DN1145">
        <v>0</v>
      </c>
      <c r="DO1145">
        <v>0</v>
      </c>
      <c r="DP1145">
        <v>0</v>
      </c>
      <c r="DQ1145">
        <v>0</v>
      </c>
      <c r="DR1145">
        <v>0</v>
      </c>
      <c r="DS1145">
        <v>0</v>
      </c>
      <c r="DT1145">
        <v>0</v>
      </c>
      <c r="DU1145">
        <v>0</v>
      </c>
      <c r="DV1145">
        <v>0</v>
      </c>
      <c r="DW1145">
        <v>0</v>
      </c>
      <c r="DX1145">
        <v>0</v>
      </c>
      <c r="DY1145">
        <v>0</v>
      </c>
      <c r="DZ1145">
        <v>0</v>
      </c>
      <c r="EA1145">
        <v>0</v>
      </c>
      <c r="EB1145">
        <v>0</v>
      </c>
      <c r="EC1145">
        <v>0</v>
      </c>
      <c r="ED1145">
        <v>0</v>
      </c>
      <c r="EE1145">
        <v>0</v>
      </c>
      <c r="EF1145">
        <v>0</v>
      </c>
      <c r="EG1145">
        <v>0</v>
      </c>
      <c r="EH1145">
        <v>0</v>
      </c>
      <c r="EI1145">
        <v>108</v>
      </c>
      <c r="EJ1145" t="e">
        <f>VLOOKUP($A1145,таксономия!$1:$1048576,7,0)</f>
        <v>#N/A</v>
      </c>
      <c r="EK1145" t="e">
        <f>VLOOKUP($A1145,таксономия!$1:$1048576,8,0)</f>
        <v>#N/A</v>
      </c>
      <c r="EL1145" s="3" t="e">
        <f>VLOOKUP($A1145,таксономия!$1:$1048576,9,0)</f>
        <v>#N/A</v>
      </c>
      <c r="EM1145" t="e">
        <f>VLOOKUP($A1145,таксономия!$1:$1048576,10,0)</f>
        <v>#N/A</v>
      </c>
      <c r="EN1145" t="e">
        <f>VLOOKUP($A1145,таксономия!$1:$1048576,11,0)</f>
        <v>#N/A</v>
      </c>
      <c r="EO1145" t="e">
        <f>VLOOKUP($A1145,таксономия!$1:$1048576,12,0)</f>
        <v>#N/A</v>
      </c>
      <c r="EP1145" t="e">
        <f>VLOOKUP($A1145,таксономия!$1:$1048576,13,0)</f>
        <v>#N/A</v>
      </c>
      <c r="EQ1145" t="e">
        <f>VLOOKUP($A1145,таксономия!$1:$1048576,14,0)</f>
        <v>#N/A</v>
      </c>
    </row>
    <row r="1146" spans="1:147" x14ac:dyDescent="0.25">
      <c r="A1146" t="s">
        <v>1585</v>
      </c>
      <c r="C1146">
        <f t="shared" si="21"/>
        <v>1</v>
      </c>
      <c r="D1146" s="1">
        <v>1</v>
      </c>
      <c r="E1146">
        <v>0</v>
      </c>
      <c r="F1146">
        <v>0</v>
      </c>
      <c r="G1146">
        <v>0</v>
      </c>
      <c r="H1146">
        <v>0</v>
      </c>
      <c r="I1146">
        <v>0</v>
      </c>
      <c r="J1146" s="2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0</v>
      </c>
      <c r="CQ1146">
        <v>0</v>
      </c>
      <c r="CR1146">
        <v>0</v>
      </c>
      <c r="CS1146">
        <v>0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0</v>
      </c>
      <c r="DB1146">
        <v>0</v>
      </c>
      <c r="DC1146">
        <v>0</v>
      </c>
      <c r="DD1146">
        <v>0</v>
      </c>
      <c r="DE1146">
        <v>0</v>
      </c>
      <c r="DF1146">
        <v>0</v>
      </c>
      <c r="DG1146">
        <v>0</v>
      </c>
      <c r="DH1146">
        <v>0</v>
      </c>
      <c r="DI1146">
        <v>0</v>
      </c>
      <c r="DJ1146">
        <v>0</v>
      </c>
      <c r="DK1146">
        <v>0</v>
      </c>
      <c r="DL1146">
        <v>0</v>
      </c>
      <c r="DM1146">
        <v>0</v>
      </c>
      <c r="DN1146">
        <v>0</v>
      </c>
      <c r="DO1146">
        <v>0</v>
      </c>
      <c r="DP1146">
        <v>0</v>
      </c>
      <c r="DQ1146">
        <v>0</v>
      </c>
      <c r="DR1146">
        <v>0</v>
      </c>
      <c r="DS1146">
        <v>0</v>
      </c>
      <c r="DT1146">
        <v>0</v>
      </c>
      <c r="DU1146">
        <v>0</v>
      </c>
      <c r="DV1146">
        <v>0</v>
      </c>
      <c r="DW1146">
        <v>0</v>
      </c>
      <c r="DX1146">
        <v>0</v>
      </c>
      <c r="DY1146">
        <v>0</v>
      </c>
      <c r="DZ1146">
        <v>0</v>
      </c>
      <c r="EA1146">
        <v>0</v>
      </c>
      <c r="EB1146">
        <v>0</v>
      </c>
      <c r="EC1146">
        <v>0</v>
      </c>
      <c r="ED1146">
        <v>0</v>
      </c>
      <c r="EE1146">
        <v>0</v>
      </c>
      <c r="EF1146">
        <v>0</v>
      </c>
      <c r="EG1146">
        <v>0</v>
      </c>
      <c r="EH1146">
        <v>0</v>
      </c>
      <c r="EI1146">
        <v>108</v>
      </c>
      <c r="EJ1146" t="e">
        <f>VLOOKUP($A1146,таксономия!$1:$1048576,7,0)</f>
        <v>#N/A</v>
      </c>
      <c r="EK1146" t="e">
        <f>VLOOKUP($A1146,таксономия!$1:$1048576,8,0)</f>
        <v>#N/A</v>
      </c>
      <c r="EL1146" s="3" t="e">
        <f>VLOOKUP($A1146,таксономия!$1:$1048576,9,0)</f>
        <v>#N/A</v>
      </c>
      <c r="EM1146" t="e">
        <f>VLOOKUP($A1146,таксономия!$1:$1048576,10,0)</f>
        <v>#N/A</v>
      </c>
      <c r="EN1146" t="e">
        <f>VLOOKUP($A1146,таксономия!$1:$1048576,11,0)</f>
        <v>#N/A</v>
      </c>
      <c r="EO1146" t="e">
        <f>VLOOKUP($A1146,таксономия!$1:$1048576,12,0)</f>
        <v>#N/A</v>
      </c>
      <c r="EP1146" t="e">
        <f>VLOOKUP($A1146,таксономия!$1:$1048576,13,0)</f>
        <v>#N/A</v>
      </c>
      <c r="EQ1146" t="e">
        <f>VLOOKUP($A1146,таксономия!$1:$1048576,14,0)</f>
        <v>#N/A</v>
      </c>
    </row>
    <row r="1147" spans="1:147" x14ac:dyDescent="0.25">
      <c r="A1147" t="s">
        <v>1586</v>
      </c>
      <c r="C1147">
        <f t="shared" si="21"/>
        <v>1</v>
      </c>
      <c r="D1147" s="1">
        <v>1</v>
      </c>
      <c r="E1147">
        <v>0</v>
      </c>
      <c r="F1147">
        <v>0</v>
      </c>
      <c r="G1147">
        <v>0</v>
      </c>
      <c r="H1147">
        <v>0</v>
      </c>
      <c r="I1147">
        <v>0</v>
      </c>
      <c r="J1147" s="2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0</v>
      </c>
      <c r="CO1147">
        <v>0</v>
      </c>
      <c r="CP1147">
        <v>0</v>
      </c>
      <c r="CQ1147">
        <v>0</v>
      </c>
      <c r="CR1147">
        <v>0</v>
      </c>
      <c r="CS1147">
        <v>0</v>
      </c>
      <c r="CT1147">
        <v>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0</v>
      </c>
      <c r="DB1147">
        <v>0</v>
      </c>
      <c r="DC1147">
        <v>0</v>
      </c>
      <c r="DD1147">
        <v>0</v>
      </c>
      <c r="DE1147">
        <v>0</v>
      </c>
      <c r="DF1147">
        <v>0</v>
      </c>
      <c r="DG1147">
        <v>0</v>
      </c>
      <c r="DH1147">
        <v>0</v>
      </c>
      <c r="DI1147">
        <v>0</v>
      </c>
      <c r="DJ1147">
        <v>0</v>
      </c>
      <c r="DK1147">
        <v>0</v>
      </c>
      <c r="DL1147">
        <v>0</v>
      </c>
      <c r="DM1147">
        <v>0</v>
      </c>
      <c r="DN1147">
        <v>0</v>
      </c>
      <c r="DO1147">
        <v>0</v>
      </c>
      <c r="DP1147">
        <v>0</v>
      </c>
      <c r="DQ1147">
        <v>0</v>
      </c>
      <c r="DR1147">
        <v>0</v>
      </c>
      <c r="DS1147">
        <v>0</v>
      </c>
      <c r="DT1147">
        <v>0</v>
      </c>
      <c r="DU1147">
        <v>0</v>
      </c>
      <c r="DV1147">
        <v>0</v>
      </c>
      <c r="DW1147">
        <v>0</v>
      </c>
      <c r="DX1147">
        <v>0</v>
      </c>
      <c r="DY1147">
        <v>0</v>
      </c>
      <c r="DZ1147">
        <v>0</v>
      </c>
      <c r="EA1147">
        <v>0</v>
      </c>
      <c r="EB1147">
        <v>0</v>
      </c>
      <c r="EC1147">
        <v>0</v>
      </c>
      <c r="ED1147">
        <v>0</v>
      </c>
      <c r="EE1147">
        <v>0</v>
      </c>
      <c r="EF1147">
        <v>0</v>
      </c>
      <c r="EG1147">
        <v>0</v>
      </c>
      <c r="EH1147">
        <v>0</v>
      </c>
      <c r="EI1147">
        <v>108</v>
      </c>
      <c r="EJ1147" t="e">
        <f>VLOOKUP($A1147,таксономия!$1:$1048576,7,0)</f>
        <v>#N/A</v>
      </c>
      <c r="EK1147" t="e">
        <f>VLOOKUP($A1147,таксономия!$1:$1048576,8,0)</f>
        <v>#N/A</v>
      </c>
      <c r="EL1147" s="3" t="e">
        <f>VLOOKUP($A1147,таксономия!$1:$1048576,9,0)</f>
        <v>#N/A</v>
      </c>
      <c r="EM1147" t="e">
        <f>VLOOKUP($A1147,таксономия!$1:$1048576,10,0)</f>
        <v>#N/A</v>
      </c>
      <c r="EN1147" t="e">
        <f>VLOOKUP($A1147,таксономия!$1:$1048576,11,0)</f>
        <v>#N/A</v>
      </c>
      <c r="EO1147" t="e">
        <f>VLOOKUP($A1147,таксономия!$1:$1048576,12,0)</f>
        <v>#N/A</v>
      </c>
      <c r="EP1147" t="e">
        <f>VLOOKUP($A1147,таксономия!$1:$1048576,13,0)</f>
        <v>#N/A</v>
      </c>
      <c r="EQ1147" t="e">
        <f>VLOOKUP($A1147,таксономия!$1:$1048576,14,0)</f>
        <v>#N/A</v>
      </c>
    </row>
    <row r="1148" spans="1:147" x14ac:dyDescent="0.25">
      <c r="A1148" t="s">
        <v>1587</v>
      </c>
      <c r="C1148">
        <f t="shared" si="21"/>
        <v>1</v>
      </c>
      <c r="D1148" s="1">
        <v>1</v>
      </c>
      <c r="E1148">
        <v>0</v>
      </c>
      <c r="F1148">
        <v>0</v>
      </c>
      <c r="G1148">
        <v>0</v>
      </c>
      <c r="H1148">
        <v>0</v>
      </c>
      <c r="I1148">
        <v>0</v>
      </c>
      <c r="J1148" s="2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0</v>
      </c>
      <c r="CN1148">
        <v>0</v>
      </c>
      <c r="CO1148">
        <v>0</v>
      </c>
      <c r="CP1148">
        <v>0</v>
      </c>
      <c r="CQ1148">
        <v>0</v>
      </c>
      <c r="CR1148">
        <v>0</v>
      </c>
      <c r="CS1148">
        <v>0</v>
      </c>
      <c r="CT1148">
        <v>0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  <c r="DA1148">
        <v>0</v>
      </c>
      <c r="DB1148">
        <v>0</v>
      </c>
      <c r="DC1148">
        <v>0</v>
      </c>
      <c r="DD1148">
        <v>0</v>
      </c>
      <c r="DE1148">
        <v>0</v>
      </c>
      <c r="DF1148">
        <v>0</v>
      </c>
      <c r="DG1148">
        <v>0</v>
      </c>
      <c r="DH1148">
        <v>0</v>
      </c>
      <c r="DI1148">
        <v>0</v>
      </c>
      <c r="DJ1148">
        <v>0</v>
      </c>
      <c r="DK1148">
        <v>0</v>
      </c>
      <c r="DL1148">
        <v>0</v>
      </c>
      <c r="DM1148">
        <v>0</v>
      </c>
      <c r="DN1148">
        <v>0</v>
      </c>
      <c r="DO1148">
        <v>0</v>
      </c>
      <c r="DP1148">
        <v>0</v>
      </c>
      <c r="DQ1148">
        <v>0</v>
      </c>
      <c r="DR1148">
        <v>0</v>
      </c>
      <c r="DS1148">
        <v>0</v>
      </c>
      <c r="DT1148">
        <v>0</v>
      </c>
      <c r="DU1148">
        <v>0</v>
      </c>
      <c r="DV1148">
        <v>0</v>
      </c>
      <c r="DW1148">
        <v>0</v>
      </c>
      <c r="DX1148">
        <v>0</v>
      </c>
      <c r="DY1148">
        <v>0</v>
      </c>
      <c r="DZ1148">
        <v>0</v>
      </c>
      <c r="EA1148">
        <v>0</v>
      </c>
      <c r="EB1148">
        <v>0</v>
      </c>
      <c r="EC1148">
        <v>0</v>
      </c>
      <c r="ED1148">
        <v>0</v>
      </c>
      <c r="EE1148">
        <v>0</v>
      </c>
      <c r="EF1148">
        <v>0</v>
      </c>
      <c r="EG1148">
        <v>0</v>
      </c>
      <c r="EH1148">
        <v>0</v>
      </c>
      <c r="EI1148">
        <v>108</v>
      </c>
      <c r="EJ1148" t="e">
        <f>VLOOKUP($A1148,таксономия!$1:$1048576,7,0)</f>
        <v>#N/A</v>
      </c>
      <c r="EK1148" t="e">
        <f>VLOOKUP($A1148,таксономия!$1:$1048576,8,0)</f>
        <v>#N/A</v>
      </c>
      <c r="EL1148" s="3" t="e">
        <f>VLOOKUP($A1148,таксономия!$1:$1048576,9,0)</f>
        <v>#N/A</v>
      </c>
      <c r="EM1148" t="e">
        <f>VLOOKUP($A1148,таксономия!$1:$1048576,10,0)</f>
        <v>#N/A</v>
      </c>
      <c r="EN1148" t="e">
        <f>VLOOKUP($A1148,таксономия!$1:$1048576,11,0)</f>
        <v>#N/A</v>
      </c>
      <c r="EO1148" t="e">
        <f>VLOOKUP($A1148,таксономия!$1:$1048576,12,0)</f>
        <v>#N/A</v>
      </c>
      <c r="EP1148" t="e">
        <f>VLOOKUP($A1148,таксономия!$1:$1048576,13,0)</f>
        <v>#N/A</v>
      </c>
      <c r="EQ1148" t="e">
        <f>VLOOKUP($A1148,таксономия!$1:$1048576,14,0)</f>
        <v>#N/A</v>
      </c>
    </row>
    <row r="1149" spans="1:147" x14ac:dyDescent="0.25">
      <c r="A1149" t="s">
        <v>1588</v>
      </c>
      <c r="C1149">
        <f t="shared" si="21"/>
        <v>1</v>
      </c>
      <c r="D1149" s="1">
        <v>1</v>
      </c>
      <c r="E1149">
        <v>0</v>
      </c>
      <c r="F1149">
        <v>0</v>
      </c>
      <c r="G1149">
        <v>0</v>
      </c>
      <c r="H1149">
        <v>0</v>
      </c>
      <c r="I1149">
        <v>0</v>
      </c>
      <c r="J1149" s="2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0</v>
      </c>
      <c r="CO1149">
        <v>0</v>
      </c>
      <c r="CP1149">
        <v>0</v>
      </c>
      <c r="CQ1149">
        <v>0</v>
      </c>
      <c r="CR1149">
        <v>0</v>
      </c>
      <c r="CS1149">
        <v>0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0</v>
      </c>
      <c r="DD1149">
        <v>0</v>
      </c>
      <c r="DE1149">
        <v>0</v>
      </c>
      <c r="DF1149">
        <v>0</v>
      </c>
      <c r="DG1149">
        <v>0</v>
      </c>
      <c r="DH1149">
        <v>0</v>
      </c>
      <c r="DI1149">
        <v>0</v>
      </c>
      <c r="DJ1149">
        <v>0</v>
      </c>
      <c r="DK1149">
        <v>0</v>
      </c>
      <c r="DL1149">
        <v>0</v>
      </c>
      <c r="DM1149">
        <v>0</v>
      </c>
      <c r="DN1149">
        <v>0</v>
      </c>
      <c r="DO1149">
        <v>0</v>
      </c>
      <c r="DP1149">
        <v>0</v>
      </c>
      <c r="DQ1149">
        <v>0</v>
      </c>
      <c r="DR1149">
        <v>0</v>
      </c>
      <c r="DS1149">
        <v>0</v>
      </c>
      <c r="DT1149">
        <v>0</v>
      </c>
      <c r="DU1149">
        <v>0</v>
      </c>
      <c r="DV1149">
        <v>0</v>
      </c>
      <c r="DW1149">
        <v>0</v>
      </c>
      <c r="DX1149">
        <v>0</v>
      </c>
      <c r="DY1149">
        <v>0</v>
      </c>
      <c r="DZ1149">
        <v>0</v>
      </c>
      <c r="EA1149">
        <v>0</v>
      </c>
      <c r="EB1149">
        <v>0</v>
      </c>
      <c r="EC1149">
        <v>0</v>
      </c>
      <c r="ED1149">
        <v>0</v>
      </c>
      <c r="EE1149">
        <v>0</v>
      </c>
      <c r="EF1149">
        <v>0</v>
      </c>
      <c r="EG1149">
        <v>0</v>
      </c>
      <c r="EH1149">
        <v>0</v>
      </c>
      <c r="EI1149">
        <v>108</v>
      </c>
      <c r="EJ1149" t="str">
        <f>VLOOKUP($A1149,таксономия!$1:$1048576,7,0)</f>
        <v>Bacteria</v>
      </c>
      <c r="EK1149" t="str">
        <f>VLOOKUP($A1149,таксономия!$1:$1048576,8,0)</f>
        <v xml:space="preserve"> Proteobacteria</v>
      </c>
      <c r="EL1149" s="3" t="str">
        <f>VLOOKUP($A1149,таксономия!$1:$1048576,9,0)</f>
        <v xml:space="preserve"> Gammaproteobacteria</v>
      </c>
      <c r="EM1149" t="str">
        <f>VLOOKUP($A1149,таксономия!$1:$1048576,10,0)</f>
        <v xml:space="preserve"> Enterobacteriales</v>
      </c>
      <c r="EN1149" t="str">
        <f>VLOOKUP($A1149,таксономия!$1:$1048576,11,0)</f>
        <v>Enterobacteriaceae</v>
      </c>
      <c r="EO1149" t="str">
        <f>VLOOKUP($A1149,таксономия!$1:$1048576,12,0)</f>
        <v xml:space="preserve"> Escherichia.</v>
      </c>
      <c r="EP1149">
        <f>VLOOKUP($A1149,таксономия!$1:$1048576,13,0)</f>
        <v>0</v>
      </c>
      <c r="EQ1149">
        <f>VLOOKUP($A1149,таксономия!$1:$1048576,14,0)</f>
        <v>0</v>
      </c>
    </row>
    <row r="1150" spans="1:147" x14ac:dyDescent="0.25">
      <c r="A1150" t="s">
        <v>1589</v>
      </c>
      <c r="C1150">
        <f t="shared" si="21"/>
        <v>1</v>
      </c>
      <c r="D1150" s="1">
        <v>1</v>
      </c>
      <c r="E1150">
        <v>0</v>
      </c>
      <c r="F1150">
        <v>0</v>
      </c>
      <c r="G1150">
        <v>0</v>
      </c>
      <c r="H1150">
        <v>0</v>
      </c>
      <c r="I1150">
        <v>0</v>
      </c>
      <c r="J1150" s="2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0</v>
      </c>
      <c r="CO1150">
        <v>0</v>
      </c>
      <c r="CP1150">
        <v>0</v>
      </c>
      <c r="CQ1150">
        <v>0</v>
      </c>
      <c r="CR1150">
        <v>0</v>
      </c>
      <c r="CS1150">
        <v>0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  <c r="DA1150">
        <v>0</v>
      </c>
      <c r="DB1150">
        <v>0</v>
      </c>
      <c r="DC1150">
        <v>0</v>
      </c>
      <c r="DD1150">
        <v>0</v>
      </c>
      <c r="DE1150">
        <v>0</v>
      </c>
      <c r="DF1150">
        <v>0</v>
      </c>
      <c r="DG1150">
        <v>0</v>
      </c>
      <c r="DH1150">
        <v>0</v>
      </c>
      <c r="DI1150">
        <v>0</v>
      </c>
      <c r="DJ1150">
        <v>0</v>
      </c>
      <c r="DK1150">
        <v>0</v>
      </c>
      <c r="DL1150">
        <v>0</v>
      </c>
      <c r="DM1150">
        <v>0</v>
      </c>
      <c r="DN1150">
        <v>0</v>
      </c>
      <c r="DO1150">
        <v>0</v>
      </c>
      <c r="DP1150">
        <v>0</v>
      </c>
      <c r="DQ1150">
        <v>0</v>
      </c>
      <c r="DR1150">
        <v>0</v>
      </c>
      <c r="DS1150">
        <v>0</v>
      </c>
      <c r="DT1150">
        <v>0</v>
      </c>
      <c r="DU1150">
        <v>0</v>
      </c>
      <c r="DV1150">
        <v>0</v>
      </c>
      <c r="DW1150">
        <v>0</v>
      </c>
      <c r="DX1150">
        <v>0</v>
      </c>
      <c r="DY1150">
        <v>0</v>
      </c>
      <c r="DZ1150">
        <v>0</v>
      </c>
      <c r="EA1150">
        <v>0</v>
      </c>
      <c r="EB1150">
        <v>0</v>
      </c>
      <c r="EC1150">
        <v>0</v>
      </c>
      <c r="ED1150">
        <v>0</v>
      </c>
      <c r="EE1150">
        <v>0</v>
      </c>
      <c r="EF1150">
        <v>0</v>
      </c>
      <c r="EG1150">
        <v>0</v>
      </c>
      <c r="EH1150">
        <v>0</v>
      </c>
      <c r="EI1150">
        <v>108</v>
      </c>
      <c r="EJ1150" t="e">
        <f>VLOOKUP($A1150,таксономия!$1:$1048576,7,0)</f>
        <v>#N/A</v>
      </c>
      <c r="EK1150" t="e">
        <f>VLOOKUP($A1150,таксономия!$1:$1048576,8,0)</f>
        <v>#N/A</v>
      </c>
      <c r="EL1150" s="3" t="e">
        <f>VLOOKUP($A1150,таксономия!$1:$1048576,9,0)</f>
        <v>#N/A</v>
      </c>
      <c r="EM1150" t="e">
        <f>VLOOKUP($A1150,таксономия!$1:$1048576,10,0)</f>
        <v>#N/A</v>
      </c>
      <c r="EN1150" t="e">
        <f>VLOOKUP($A1150,таксономия!$1:$1048576,11,0)</f>
        <v>#N/A</v>
      </c>
      <c r="EO1150" t="e">
        <f>VLOOKUP($A1150,таксономия!$1:$1048576,12,0)</f>
        <v>#N/A</v>
      </c>
      <c r="EP1150" t="e">
        <f>VLOOKUP($A1150,таксономия!$1:$1048576,13,0)</f>
        <v>#N/A</v>
      </c>
      <c r="EQ1150" t="e">
        <f>VLOOKUP($A1150,таксономия!$1:$1048576,14,0)</f>
        <v>#N/A</v>
      </c>
    </row>
    <row r="1151" spans="1:147" x14ac:dyDescent="0.25">
      <c r="A1151" t="s">
        <v>1590</v>
      </c>
      <c r="C1151">
        <f t="shared" si="21"/>
        <v>1</v>
      </c>
      <c r="D1151" s="1">
        <v>1</v>
      </c>
      <c r="E1151">
        <v>0</v>
      </c>
      <c r="F1151">
        <v>0</v>
      </c>
      <c r="G1151">
        <v>0</v>
      </c>
      <c r="H1151">
        <v>0</v>
      </c>
      <c r="I1151">
        <v>0</v>
      </c>
      <c r="J1151" s="2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0</v>
      </c>
      <c r="CQ1151">
        <v>0</v>
      </c>
      <c r="CR1151">
        <v>0</v>
      </c>
      <c r="CS1151">
        <v>0</v>
      </c>
      <c r="CT1151">
        <v>0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  <c r="DA1151">
        <v>0</v>
      </c>
      <c r="DB1151">
        <v>0</v>
      </c>
      <c r="DC1151">
        <v>0</v>
      </c>
      <c r="DD1151">
        <v>0</v>
      </c>
      <c r="DE1151">
        <v>0</v>
      </c>
      <c r="DF1151">
        <v>0</v>
      </c>
      <c r="DG1151">
        <v>0</v>
      </c>
      <c r="DH1151">
        <v>0</v>
      </c>
      <c r="DI1151">
        <v>0</v>
      </c>
      <c r="DJ1151">
        <v>0</v>
      </c>
      <c r="DK1151">
        <v>0</v>
      </c>
      <c r="DL1151">
        <v>0</v>
      </c>
      <c r="DM1151">
        <v>0</v>
      </c>
      <c r="DN1151">
        <v>0</v>
      </c>
      <c r="DO1151">
        <v>0</v>
      </c>
      <c r="DP1151">
        <v>0</v>
      </c>
      <c r="DQ1151">
        <v>0</v>
      </c>
      <c r="DR1151">
        <v>0</v>
      </c>
      <c r="DS1151">
        <v>0</v>
      </c>
      <c r="DT1151">
        <v>0</v>
      </c>
      <c r="DU1151">
        <v>0</v>
      </c>
      <c r="DV1151">
        <v>0</v>
      </c>
      <c r="DW1151">
        <v>0</v>
      </c>
      <c r="DX1151">
        <v>0</v>
      </c>
      <c r="DY1151">
        <v>0</v>
      </c>
      <c r="DZ1151">
        <v>0</v>
      </c>
      <c r="EA1151">
        <v>0</v>
      </c>
      <c r="EB1151">
        <v>0</v>
      </c>
      <c r="EC1151">
        <v>0</v>
      </c>
      <c r="ED1151">
        <v>0</v>
      </c>
      <c r="EE1151">
        <v>0</v>
      </c>
      <c r="EF1151">
        <v>0</v>
      </c>
      <c r="EG1151">
        <v>0</v>
      </c>
      <c r="EH1151">
        <v>0</v>
      </c>
      <c r="EI1151">
        <v>108</v>
      </c>
      <c r="EJ1151" t="e">
        <f>VLOOKUP($A1151,таксономия!$1:$1048576,7,0)</f>
        <v>#N/A</v>
      </c>
      <c r="EK1151" t="e">
        <f>VLOOKUP($A1151,таксономия!$1:$1048576,8,0)</f>
        <v>#N/A</v>
      </c>
      <c r="EL1151" s="3" t="e">
        <f>VLOOKUP($A1151,таксономия!$1:$1048576,9,0)</f>
        <v>#N/A</v>
      </c>
      <c r="EM1151" t="e">
        <f>VLOOKUP($A1151,таксономия!$1:$1048576,10,0)</f>
        <v>#N/A</v>
      </c>
      <c r="EN1151" t="e">
        <f>VLOOKUP($A1151,таксономия!$1:$1048576,11,0)</f>
        <v>#N/A</v>
      </c>
      <c r="EO1151" t="e">
        <f>VLOOKUP($A1151,таксономия!$1:$1048576,12,0)</f>
        <v>#N/A</v>
      </c>
      <c r="EP1151" t="e">
        <f>VLOOKUP($A1151,таксономия!$1:$1048576,13,0)</f>
        <v>#N/A</v>
      </c>
      <c r="EQ1151" t="e">
        <f>VLOOKUP($A1151,таксономия!$1:$1048576,14,0)</f>
        <v>#N/A</v>
      </c>
    </row>
    <row r="1152" spans="1:147" x14ac:dyDescent="0.25">
      <c r="A1152" t="s">
        <v>1591</v>
      </c>
      <c r="C1152">
        <f t="shared" si="21"/>
        <v>1</v>
      </c>
      <c r="D1152" s="1">
        <v>1</v>
      </c>
      <c r="E1152">
        <v>0</v>
      </c>
      <c r="F1152">
        <v>0</v>
      </c>
      <c r="G1152">
        <v>0</v>
      </c>
      <c r="H1152">
        <v>0</v>
      </c>
      <c r="I1152">
        <v>0</v>
      </c>
      <c r="J1152" s="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0</v>
      </c>
      <c r="CQ1152">
        <v>0</v>
      </c>
      <c r="CR1152">
        <v>0</v>
      </c>
      <c r="CS1152">
        <v>0</v>
      </c>
      <c r="CT1152">
        <v>0</v>
      </c>
      <c r="CU1152">
        <v>0</v>
      </c>
      <c r="CV1152">
        <v>0</v>
      </c>
      <c r="CW1152">
        <v>0</v>
      </c>
      <c r="CX1152">
        <v>0</v>
      </c>
      <c r="CY1152">
        <v>0</v>
      </c>
      <c r="CZ1152">
        <v>0</v>
      </c>
      <c r="DA1152">
        <v>0</v>
      </c>
      <c r="DB1152">
        <v>0</v>
      </c>
      <c r="DC1152">
        <v>0</v>
      </c>
      <c r="DD1152">
        <v>0</v>
      </c>
      <c r="DE1152">
        <v>0</v>
      </c>
      <c r="DF1152">
        <v>0</v>
      </c>
      <c r="DG1152">
        <v>0</v>
      </c>
      <c r="DH1152">
        <v>0</v>
      </c>
      <c r="DI1152">
        <v>0</v>
      </c>
      <c r="DJ1152">
        <v>0</v>
      </c>
      <c r="DK1152">
        <v>0</v>
      </c>
      <c r="DL1152">
        <v>0</v>
      </c>
      <c r="DM1152">
        <v>0</v>
      </c>
      <c r="DN1152">
        <v>0</v>
      </c>
      <c r="DO1152">
        <v>0</v>
      </c>
      <c r="DP1152">
        <v>0</v>
      </c>
      <c r="DQ1152">
        <v>0</v>
      </c>
      <c r="DR1152">
        <v>0</v>
      </c>
      <c r="DS1152">
        <v>0</v>
      </c>
      <c r="DT1152">
        <v>0</v>
      </c>
      <c r="DU1152">
        <v>0</v>
      </c>
      <c r="DV1152">
        <v>0</v>
      </c>
      <c r="DW1152">
        <v>0</v>
      </c>
      <c r="DX1152">
        <v>0</v>
      </c>
      <c r="DY1152">
        <v>0</v>
      </c>
      <c r="DZ1152">
        <v>0</v>
      </c>
      <c r="EA1152">
        <v>0</v>
      </c>
      <c r="EB1152">
        <v>0</v>
      </c>
      <c r="EC1152">
        <v>0</v>
      </c>
      <c r="ED1152">
        <v>0</v>
      </c>
      <c r="EE1152">
        <v>0</v>
      </c>
      <c r="EF1152">
        <v>0</v>
      </c>
      <c r="EG1152">
        <v>0</v>
      </c>
      <c r="EH1152">
        <v>0</v>
      </c>
      <c r="EI1152">
        <v>108</v>
      </c>
      <c r="EJ1152" t="e">
        <f>VLOOKUP($A1152,таксономия!$1:$1048576,7,0)</f>
        <v>#N/A</v>
      </c>
      <c r="EK1152" t="e">
        <f>VLOOKUP($A1152,таксономия!$1:$1048576,8,0)</f>
        <v>#N/A</v>
      </c>
      <c r="EL1152" s="3" t="e">
        <f>VLOOKUP($A1152,таксономия!$1:$1048576,9,0)</f>
        <v>#N/A</v>
      </c>
      <c r="EM1152" t="e">
        <f>VLOOKUP($A1152,таксономия!$1:$1048576,10,0)</f>
        <v>#N/A</v>
      </c>
      <c r="EN1152" t="e">
        <f>VLOOKUP($A1152,таксономия!$1:$1048576,11,0)</f>
        <v>#N/A</v>
      </c>
      <c r="EO1152" t="e">
        <f>VLOOKUP($A1152,таксономия!$1:$1048576,12,0)</f>
        <v>#N/A</v>
      </c>
      <c r="EP1152" t="e">
        <f>VLOOKUP($A1152,таксономия!$1:$1048576,13,0)</f>
        <v>#N/A</v>
      </c>
      <c r="EQ1152" t="e">
        <f>VLOOKUP($A1152,таксономия!$1:$1048576,14,0)</f>
        <v>#N/A</v>
      </c>
    </row>
    <row r="1153" spans="1:147" x14ac:dyDescent="0.25">
      <c r="A1153" t="s">
        <v>1592</v>
      </c>
      <c r="C1153">
        <f t="shared" si="21"/>
        <v>1</v>
      </c>
      <c r="D1153" s="1">
        <v>1</v>
      </c>
      <c r="E1153">
        <v>0</v>
      </c>
      <c r="F1153">
        <v>0</v>
      </c>
      <c r="G1153">
        <v>0</v>
      </c>
      <c r="H1153">
        <v>0</v>
      </c>
      <c r="I1153">
        <v>0</v>
      </c>
      <c r="J1153" s="2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0</v>
      </c>
      <c r="CP1153">
        <v>0</v>
      </c>
      <c r="CQ1153">
        <v>0</v>
      </c>
      <c r="CR1153">
        <v>0</v>
      </c>
      <c r="CS1153">
        <v>0</v>
      </c>
      <c r="CT1153">
        <v>0</v>
      </c>
      <c r="CU1153">
        <v>0</v>
      </c>
      <c r="CV1153">
        <v>0</v>
      </c>
      <c r="CW1153">
        <v>0</v>
      </c>
      <c r="CX1153">
        <v>0</v>
      </c>
      <c r="CY1153">
        <v>0</v>
      </c>
      <c r="CZ1153">
        <v>0</v>
      </c>
      <c r="DA1153">
        <v>0</v>
      </c>
      <c r="DB1153">
        <v>0</v>
      </c>
      <c r="DC1153">
        <v>0</v>
      </c>
      <c r="DD1153">
        <v>0</v>
      </c>
      <c r="DE1153">
        <v>0</v>
      </c>
      <c r="DF1153">
        <v>0</v>
      </c>
      <c r="DG1153">
        <v>0</v>
      </c>
      <c r="DH1153">
        <v>0</v>
      </c>
      <c r="DI1153">
        <v>0</v>
      </c>
      <c r="DJ1153">
        <v>0</v>
      </c>
      <c r="DK1153">
        <v>0</v>
      </c>
      <c r="DL1153">
        <v>0</v>
      </c>
      <c r="DM1153">
        <v>0</v>
      </c>
      <c r="DN1153">
        <v>0</v>
      </c>
      <c r="DO1153">
        <v>0</v>
      </c>
      <c r="DP1153">
        <v>0</v>
      </c>
      <c r="DQ1153">
        <v>0</v>
      </c>
      <c r="DR1153">
        <v>0</v>
      </c>
      <c r="DS1153">
        <v>0</v>
      </c>
      <c r="DT1153">
        <v>0</v>
      </c>
      <c r="DU1153">
        <v>0</v>
      </c>
      <c r="DV1153">
        <v>0</v>
      </c>
      <c r="DW1153">
        <v>0</v>
      </c>
      <c r="DX1153">
        <v>0</v>
      </c>
      <c r="DY1153">
        <v>0</v>
      </c>
      <c r="DZ1153">
        <v>0</v>
      </c>
      <c r="EA1153">
        <v>0</v>
      </c>
      <c r="EB1153">
        <v>0</v>
      </c>
      <c r="EC1153">
        <v>0</v>
      </c>
      <c r="ED1153">
        <v>0</v>
      </c>
      <c r="EE1153">
        <v>0</v>
      </c>
      <c r="EF1153">
        <v>0</v>
      </c>
      <c r="EG1153">
        <v>0</v>
      </c>
      <c r="EH1153">
        <v>0</v>
      </c>
      <c r="EI1153">
        <v>108</v>
      </c>
      <c r="EJ1153" t="e">
        <f>VLOOKUP($A1153,таксономия!$1:$1048576,7,0)</f>
        <v>#N/A</v>
      </c>
      <c r="EK1153" t="e">
        <f>VLOOKUP($A1153,таксономия!$1:$1048576,8,0)</f>
        <v>#N/A</v>
      </c>
      <c r="EL1153" s="3" t="e">
        <f>VLOOKUP($A1153,таксономия!$1:$1048576,9,0)</f>
        <v>#N/A</v>
      </c>
      <c r="EM1153" t="e">
        <f>VLOOKUP($A1153,таксономия!$1:$1048576,10,0)</f>
        <v>#N/A</v>
      </c>
      <c r="EN1153" t="e">
        <f>VLOOKUP($A1153,таксономия!$1:$1048576,11,0)</f>
        <v>#N/A</v>
      </c>
      <c r="EO1153" t="e">
        <f>VLOOKUP($A1153,таксономия!$1:$1048576,12,0)</f>
        <v>#N/A</v>
      </c>
      <c r="EP1153" t="e">
        <f>VLOOKUP($A1153,таксономия!$1:$1048576,13,0)</f>
        <v>#N/A</v>
      </c>
      <c r="EQ1153" t="e">
        <f>VLOOKUP($A1153,таксономия!$1:$1048576,14,0)</f>
        <v>#N/A</v>
      </c>
    </row>
    <row r="1154" spans="1:147" x14ac:dyDescent="0.25">
      <c r="A1154" t="s">
        <v>1593</v>
      </c>
      <c r="C1154">
        <f t="shared" si="21"/>
        <v>1</v>
      </c>
      <c r="D1154" s="1">
        <v>1</v>
      </c>
      <c r="E1154">
        <v>0</v>
      </c>
      <c r="F1154">
        <v>0</v>
      </c>
      <c r="G1154">
        <v>0</v>
      </c>
      <c r="H1154">
        <v>0</v>
      </c>
      <c r="I1154">
        <v>0</v>
      </c>
      <c r="J1154" s="2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0</v>
      </c>
      <c r="CQ1154">
        <v>0</v>
      </c>
      <c r="CR1154">
        <v>0</v>
      </c>
      <c r="CS1154">
        <v>0</v>
      </c>
      <c r="CT1154">
        <v>0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0</v>
      </c>
      <c r="DA1154">
        <v>0</v>
      </c>
      <c r="DB1154">
        <v>0</v>
      </c>
      <c r="DC1154">
        <v>0</v>
      </c>
      <c r="DD1154">
        <v>0</v>
      </c>
      <c r="DE1154">
        <v>0</v>
      </c>
      <c r="DF1154">
        <v>0</v>
      </c>
      <c r="DG1154">
        <v>0</v>
      </c>
      <c r="DH1154">
        <v>0</v>
      </c>
      <c r="DI1154">
        <v>0</v>
      </c>
      <c r="DJ1154">
        <v>0</v>
      </c>
      <c r="DK1154">
        <v>0</v>
      </c>
      <c r="DL1154">
        <v>0</v>
      </c>
      <c r="DM1154">
        <v>0</v>
      </c>
      <c r="DN1154">
        <v>0</v>
      </c>
      <c r="DO1154">
        <v>0</v>
      </c>
      <c r="DP1154">
        <v>0</v>
      </c>
      <c r="DQ1154">
        <v>0</v>
      </c>
      <c r="DR1154">
        <v>0</v>
      </c>
      <c r="DS1154">
        <v>0</v>
      </c>
      <c r="DT1154">
        <v>0</v>
      </c>
      <c r="DU1154">
        <v>0</v>
      </c>
      <c r="DV1154">
        <v>0</v>
      </c>
      <c r="DW1154">
        <v>0</v>
      </c>
      <c r="DX1154">
        <v>0</v>
      </c>
      <c r="DY1154">
        <v>0</v>
      </c>
      <c r="DZ1154">
        <v>0</v>
      </c>
      <c r="EA1154">
        <v>0</v>
      </c>
      <c r="EB1154">
        <v>0</v>
      </c>
      <c r="EC1154">
        <v>0</v>
      </c>
      <c r="ED1154">
        <v>0</v>
      </c>
      <c r="EE1154">
        <v>0</v>
      </c>
      <c r="EF1154">
        <v>0</v>
      </c>
      <c r="EG1154">
        <v>0</v>
      </c>
      <c r="EH1154">
        <v>0</v>
      </c>
      <c r="EI1154">
        <v>108</v>
      </c>
      <c r="EJ1154" t="e">
        <f>VLOOKUP($A1154,таксономия!$1:$1048576,7,0)</f>
        <v>#N/A</v>
      </c>
      <c r="EK1154" t="e">
        <f>VLOOKUP($A1154,таксономия!$1:$1048576,8,0)</f>
        <v>#N/A</v>
      </c>
      <c r="EL1154" s="3" t="e">
        <f>VLOOKUP($A1154,таксономия!$1:$1048576,9,0)</f>
        <v>#N/A</v>
      </c>
      <c r="EM1154" t="e">
        <f>VLOOKUP($A1154,таксономия!$1:$1048576,10,0)</f>
        <v>#N/A</v>
      </c>
      <c r="EN1154" t="e">
        <f>VLOOKUP($A1154,таксономия!$1:$1048576,11,0)</f>
        <v>#N/A</v>
      </c>
      <c r="EO1154" t="e">
        <f>VLOOKUP($A1154,таксономия!$1:$1048576,12,0)</f>
        <v>#N/A</v>
      </c>
      <c r="EP1154" t="e">
        <f>VLOOKUP($A1154,таксономия!$1:$1048576,13,0)</f>
        <v>#N/A</v>
      </c>
      <c r="EQ1154" t="e">
        <f>VLOOKUP($A1154,таксономия!$1:$1048576,14,0)</f>
        <v>#N/A</v>
      </c>
    </row>
    <row r="1155" spans="1:147" x14ac:dyDescent="0.25">
      <c r="A1155" t="s">
        <v>1594</v>
      </c>
      <c r="C1155">
        <f t="shared" si="21"/>
        <v>1</v>
      </c>
      <c r="D1155" s="1">
        <v>1</v>
      </c>
      <c r="E1155">
        <v>0</v>
      </c>
      <c r="F1155">
        <v>0</v>
      </c>
      <c r="G1155">
        <v>0</v>
      </c>
      <c r="H1155">
        <v>0</v>
      </c>
      <c r="I1155">
        <v>0</v>
      </c>
      <c r="J1155" s="2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0</v>
      </c>
      <c r="CQ1155">
        <v>0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  <c r="DA1155">
        <v>0</v>
      </c>
      <c r="DB1155">
        <v>0</v>
      </c>
      <c r="DC1155">
        <v>0</v>
      </c>
      <c r="DD1155">
        <v>0</v>
      </c>
      <c r="DE1155">
        <v>0</v>
      </c>
      <c r="DF1155">
        <v>0</v>
      </c>
      <c r="DG1155">
        <v>0</v>
      </c>
      <c r="DH1155">
        <v>0</v>
      </c>
      <c r="DI1155">
        <v>0</v>
      </c>
      <c r="DJ1155">
        <v>0</v>
      </c>
      <c r="DK1155">
        <v>0</v>
      </c>
      <c r="DL1155">
        <v>0</v>
      </c>
      <c r="DM1155">
        <v>0</v>
      </c>
      <c r="DN1155">
        <v>0</v>
      </c>
      <c r="DO1155">
        <v>0</v>
      </c>
      <c r="DP1155">
        <v>0</v>
      </c>
      <c r="DQ1155">
        <v>0</v>
      </c>
      <c r="DR1155">
        <v>0</v>
      </c>
      <c r="DS1155">
        <v>0</v>
      </c>
      <c r="DT1155">
        <v>0</v>
      </c>
      <c r="DU1155">
        <v>0</v>
      </c>
      <c r="DV1155">
        <v>0</v>
      </c>
      <c r="DW1155">
        <v>0</v>
      </c>
      <c r="DX1155">
        <v>0</v>
      </c>
      <c r="DY1155">
        <v>0</v>
      </c>
      <c r="DZ1155">
        <v>0</v>
      </c>
      <c r="EA1155">
        <v>0</v>
      </c>
      <c r="EB1155">
        <v>0</v>
      </c>
      <c r="EC1155">
        <v>0</v>
      </c>
      <c r="ED1155">
        <v>0</v>
      </c>
      <c r="EE1155">
        <v>0</v>
      </c>
      <c r="EF1155">
        <v>0</v>
      </c>
      <c r="EG1155">
        <v>0</v>
      </c>
      <c r="EH1155">
        <v>0</v>
      </c>
      <c r="EI1155">
        <v>108</v>
      </c>
      <c r="EJ1155" t="e">
        <f>VLOOKUP($A1155,таксономия!$1:$1048576,7,0)</f>
        <v>#N/A</v>
      </c>
      <c r="EK1155" t="e">
        <f>VLOOKUP($A1155,таксономия!$1:$1048576,8,0)</f>
        <v>#N/A</v>
      </c>
      <c r="EL1155" s="3" t="e">
        <f>VLOOKUP($A1155,таксономия!$1:$1048576,9,0)</f>
        <v>#N/A</v>
      </c>
      <c r="EM1155" t="e">
        <f>VLOOKUP($A1155,таксономия!$1:$1048576,10,0)</f>
        <v>#N/A</v>
      </c>
      <c r="EN1155" t="e">
        <f>VLOOKUP($A1155,таксономия!$1:$1048576,11,0)</f>
        <v>#N/A</v>
      </c>
      <c r="EO1155" t="e">
        <f>VLOOKUP($A1155,таксономия!$1:$1048576,12,0)</f>
        <v>#N/A</v>
      </c>
      <c r="EP1155" t="e">
        <f>VLOOKUP($A1155,таксономия!$1:$1048576,13,0)</f>
        <v>#N/A</v>
      </c>
      <c r="EQ1155" t="e">
        <f>VLOOKUP($A1155,таксономия!$1:$1048576,14,0)</f>
        <v>#N/A</v>
      </c>
    </row>
    <row r="1156" spans="1:147" x14ac:dyDescent="0.25">
      <c r="A1156" t="s">
        <v>1595</v>
      </c>
      <c r="C1156">
        <f t="shared" si="21"/>
        <v>1</v>
      </c>
      <c r="D1156" s="1">
        <v>1</v>
      </c>
      <c r="E1156">
        <v>0</v>
      </c>
      <c r="F1156">
        <v>0</v>
      </c>
      <c r="G1156">
        <v>0</v>
      </c>
      <c r="H1156">
        <v>0</v>
      </c>
      <c r="I1156">
        <v>0</v>
      </c>
      <c r="J1156" s="2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0</v>
      </c>
      <c r="CR1156">
        <v>0</v>
      </c>
      <c r="CS1156">
        <v>0</v>
      </c>
      <c r="CT1156">
        <v>0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  <c r="DA1156">
        <v>0</v>
      </c>
      <c r="DB1156">
        <v>0</v>
      </c>
      <c r="DC1156">
        <v>0</v>
      </c>
      <c r="DD1156">
        <v>0</v>
      </c>
      <c r="DE1156">
        <v>0</v>
      </c>
      <c r="DF1156">
        <v>0</v>
      </c>
      <c r="DG1156">
        <v>0</v>
      </c>
      <c r="DH1156">
        <v>0</v>
      </c>
      <c r="DI1156">
        <v>0</v>
      </c>
      <c r="DJ1156">
        <v>0</v>
      </c>
      <c r="DK1156">
        <v>0</v>
      </c>
      <c r="DL1156">
        <v>0</v>
      </c>
      <c r="DM1156">
        <v>0</v>
      </c>
      <c r="DN1156">
        <v>0</v>
      </c>
      <c r="DO1156">
        <v>0</v>
      </c>
      <c r="DP1156">
        <v>0</v>
      </c>
      <c r="DQ1156">
        <v>0</v>
      </c>
      <c r="DR1156">
        <v>0</v>
      </c>
      <c r="DS1156">
        <v>0</v>
      </c>
      <c r="DT1156">
        <v>0</v>
      </c>
      <c r="DU1156">
        <v>0</v>
      </c>
      <c r="DV1156">
        <v>0</v>
      </c>
      <c r="DW1156">
        <v>0</v>
      </c>
      <c r="DX1156">
        <v>0</v>
      </c>
      <c r="DY1156">
        <v>0</v>
      </c>
      <c r="DZ1156">
        <v>0</v>
      </c>
      <c r="EA1156">
        <v>0</v>
      </c>
      <c r="EB1156">
        <v>0</v>
      </c>
      <c r="EC1156">
        <v>0</v>
      </c>
      <c r="ED1156">
        <v>0</v>
      </c>
      <c r="EE1156">
        <v>0</v>
      </c>
      <c r="EF1156">
        <v>0</v>
      </c>
      <c r="EG1156">
        <v>0</v>
      </c>
      <c r="EH1156">
        <v>0</v>
      </c>
      <c r="EI1156">
        <v>108</v>
      </c>
      <c r="EJ1156" t="e">
        <f>VLOOKUP($A1156,таксономия!$1:$1048576,7,0)</f>
        <v>#N/A</v>
      </c>
      <c r="EK1156" t="e">
        <f>VLOOKUP($A1156,таксономия!$1:$1048576,8,0)</f>
        <v>#N/A</v>
      </c>
      <c r="EL1156" s="3" t="e">
        <f>VLOOKUP($A1156,таксономия!$1:$1048576,9,0)</f>
        <v>#N/A</v>
      </c>
      <c r="EM1156" t="e">
        <f>VLOOKUP($A1156,таксономия!$1:$1048576,10,0)</f>
        <v>#N/A</v>
      </c>
      <c r="EN1156" t="e">
        <f>VLOOKUP($A1156,таксономия!$1:$1048576,11,0)</f>
        <v>#N/A</v>
      </c>
      <c r="EO1156" t="e">
        <f>VLOOKUP($A1156,таксономия!$1:$1048576,12,0)</f>
        <v>#N/A</v>
      </c>
      <c r="EP1156" t="e">
        <f>VLOOKUP($A1156,таксономия!$1:$1048576,13,0)</f>
        <v>#N/A</v>
      </c>
      <c r="EQ1156" t="e">
        <f>VLOOKUP($A1156,таксономия!$1:$1048576,14,0)</f>
        <v>#N/A</v>
      </c>
    </row>
    <row r="1157" spans="1:147" x14ac:dyDescent="0.25">
      <c r="A1157" t="s">
        <v>1596</v>
      </c>
      <c r="C1157">
        <f t="shared" si="21"/>
        <v>1</v>
      </c>
      <c r="D1157" s="1">
        <v>1</v>
      </c>
      <c r="E1157">
        <v>0</v>
      </c>
      <c r="F1157">
        <v>0</v>
      </c>
      <c r="G1157">
        <v>0</v>
      </c>
      <c r="H1157">
        <v>0</v>
      </c>
      <c r="I1157">
        <v>0</v>
      </c>
      <c r="J1157" s="2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v>0</v>
      </c>
      <c r="CR1157">
        <v>0</v>
      </c>
      <c r="CS1157">
        <v>0</v>
      </c>
      <c r="CT1157">
        <v>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0</v>
      </c>
      <c r="DD1157">
        <v>0</v>
      </c>
      <c r="DE1157">
        <v>0</v>
      </c>
      <c r="DF1157">
        <v>0</v>
      </c>
      <c r="DG1157">
        <v>0</v>
      </c>
      <c r="DH1157">
        <v>0</v>
      </c>
      <c r="DI1157">
        <v>0</v>
      </c>
      <c r="DJ1157">
        <v>0</v>
      </c>
      <c r="DK1157">
        <v>0</v>
      </c>
      <c r="DL1157">
        <v>0</v>
      </c>
      <c r="DM1157">
        <v>0</v>
      </c>
      <c r="DN1157">
        <v>0</v>
      </c>
      <c r="DO1157">
        <v>0</v>
      </c>
      <c r="DP1157">
        <v>0</v>
      </c>
      <c r="DQ1157">
        <v>0</v>
      </c>
      <c r="DR1157">
        <v>0</v>
      </c>
      <c r="DS1157">
        <v>0</v>
      </c>
      <c r="DT1157">
        <v>0</v>
      </c>
      <c r="DU1157">
        <v>0</v>
      </c>
      <c r="DV1157">
        <v>0</v>
      </c>
      <c r="DW1157">
        <v>0</v>
      </c>
      <c r="DX1157">
        <v>0</v>
      </c>
      <c r="DY1157">
        <v>0</v>
      </c>
      <c r="DZ1157">
        <v>0</v>
      </c>
      <c r="EA1157">
        <v>0</v>
      </c>
      <c r="EB1157">
        <v>0</v>
      </c>
      <c r="EC1157">
        <v>0</v>
      </c>
      <c r="ED1157">
        <v>0</v>
      </c>
      <c r="EE1157">
        <v>0</v>
      </c>
      <c r="EF1157">
        <v>0</v>
      </c>
      <c r="EG1157">
        <v>0</v>
      </c>
      <c r="EH1157">
        <v>0</v>
      </c>
      <c r="EI1157">
        <v>108</v>
      </c>
      <c r="EJ1157" t="e">
        <f>VLOOKUP($A1157,таксономия!$1:$1048576,7,0)</f>
        <v>#N/A</v>
      </c>
      <c r="EK1157" t="e">
        <f>VLOOKUP($A1157,таксономия!$1:$1048576,8,0)</f>
        <v>#N/A</v>
      </c>
      <c r="EL1157" s="3" t="e">
        <f>VLOOKUP($A1157,таксономия!$1:$1048576,9,0)</f>
        <v>#N/A</v>
      </c>
      <c r="EM1157" t="e">
        <f>VLOOKUP($A1157,таксономия!$1:$1048576,10,0)</f>
        <v>#N/A</v>
      </c>
      <c r="EN1157" t="e">
        <f>VLOOKUP($A1157,таксономия!$1:$1048576,11,0)</f>
        <v>#N/A</v>
      </c>
      <c r="EO1157" t="e">
        <f>VLOOKUP($A1157,таксономия!$1:$1048576,12,0)</f>
        <v>#N/A</v>
      </c>
      <c r="EP1157" t="e">
        <f>VLOOKUP($A1157,таксономия!$1:$1048576,13,0)</f>
        <v>#N/A</v>
      </c>
      <c r="EQ1157" t="e">
        <f>VLOOKUP($A1157,таксономия!$1:$1048576,14,0)</f>
        <v>#N/A</v>
      </c>
    </row>
    <row r="1158" spans="1:147" x14ac:dyDescent="0.25">
      <c r="A1158" t="s">
        <v>1597</v>
      </c>
      <c r="C1158">
        <f t="shared" si="21"/>
        <v>1</v>
      </c>
      <c r="D1158" s="1">
        <v>1</v>
      </c>
      <c r="E1158">
        <v>0</v>
      </c>
      <c r="F1158">
        <v>0</v>
      </c>
      <c r="G1158">
        <v>0</v>
      </c>
      <c r="H1158">
        <v>0</v>
      </c>
      <c r="I1158">
        <v>0</v>
      </c>
      <c r="J1158" s="2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0</v>
      </c>
      <c r="CN1158">
        <v>0</v>
      </c>
      <c r="CO1158">
        <v>0</v>
      </c>
      <c r="CP1158">
        <v>0</v>
      </c>
      <c r="CQ1158">
        <v>0</v>
      </c>
      <c r="CR1158">
        <v>0</v>
      </c>
      <c r="CS1158">
        <v>0</v>
      </c>
      <c r="CT1158">
        <v>0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0</v>
      </c>
      <c r="DA1158">
        <v>0</v>
      </c>
      <c r="DB1158">
        <v>0</v>
      </c>
      <c r="DC1158">
        <v>0</v>
      </c>
      <c r="DD1158">
        <v>0</v>
      </c>
      <c r="DE1158">
        <v>0</v>
      </c>
      <c r="DF1158">
        <v>0</v>
      </c>
      <c r="DG1158">
        <v>0</v>
      </c>
      <c r="DH1158">
        <v>0</v>
      </c>
      <c r="DI1158">
        <v>0</v>
      </c>
      <c r="DJ1158">
        <v>0</v>
      </c>
      <c r="DK1158">
        <v>0</v>
      </c>
      <c r="DL1158">
        <v>0</v>
      </c>
      <c r="DM1158">
        <v>0</v>
      </c>
      <c r="DN1158">
        <v>0</v>
      </c>
      <c r="DO1158">
        <v>0</v>
      </c>
      <c r="DP1158">
        <v>0</v>
      </c>
      <c r="DQ1158">
        <v>0</v>
      </c>
      <c r="DR1158">
        <v>0</v>
      </c>
      <c r="DS1158">
        <v>0</v>
      </c>
      <c r="DT1158">
        <v>0</v>
      </c>
      <c r="DU1158">
        <v>0</v>
      </c>
      <c r="DV1158">
        <v>0</v>
      </c>
      <c r="DW1158">
        <v>0</v>
      </c>
      <c r="DX1158">
        <v>0</v>
      </c>
      <c r="DY1158">
        <v>0</v>
      </c>
      <c r="DZ1158">
        <v>0</v>
      </c>
      <c r="EA1158">
        <v>0</v>
      </c>
      <c r="EB1158">
        <v>0</v>
      </c>
      <c r="EC1158">
        <v>0</v>
      </c>
      <c r="ED1158">
        <v>0</v>
      </c>
      <c r="EE1158">
        <v>0</v>
      </c>
      <c r="EF1158">
        <v>0</v>
      </c>
      <c r="EG1158">
        <v>0</v>
      </c>
      <c r="EH1158">
        <v>0</v>
      </c>
      <c r="EI1158">
        <v>108</v>
      </c>
      <c r="EJ1158" t="e">
        <f>VLOOKUP($A1158,таксономия!$1:$1048576,7,0)</f>
        <v>#N/A</v>
      </c>
      <c r="EK1158" t="e">
        <f>VLOOKUP($A1158,таксономия!$1:$1048576,8,0)</f>
        <v>#N/A</v>
      </c>
      <c r="EL1158" s="3" t="e">
        <f>VLOOKUP($A1158,таксономия!$1:$1048576,9,0)</f>
        <v>#N/A</v>
      </c>
      <c r="EM1158" t="e">
        <f>VLOOKUP($A1158,таксономия!$1:$1048576,10,0)</f>
        <v>#N/A</v>
      </c>
      <c r="EN1158" t="e">
        <f>VLOOKUP($A1158,таксономия!$1:$1048576,11,0)</f>
        <v>#N/A</v>
      </c>
      <c r="EO1158" t="e">
        <f>VLOOKUP($A1158,таксономия!$1:$1048576,12,0)</f>
        <v>#N/A</v>
      </c>
      <c r="EP1158" t="e">
        <f>VLOOKUP($A1158,таксономия!$1:$1048576,13,0)</f>
        <v>#N/A</v>
      </c>
      <c r="EQ1158" t="e">
        <f>VLOOKUP($A1158,таксономия!$1:$1048576,14,0)</f>
        <v>#N/A</v>
      </c>
    </row>
    <row r="1159" spans="1:147" x14ac:dyDescent="0.25">
      <c r="A1159" t="s">
        <v>1598</v>
      </c>
      <c r="C1159">
        <f t="shared" ref="C1159:C1222" si="22">IF(SUM(D1159:EH1159)=1,1,)</f>
        <v>1</v>
      </c>
      <c r="D1159" s="1">
        <v>1</v>
      </c>
      <c r="E1159">
        <v>0</v>
      </c>
      <c r="F1159">
        <v>0</v>
      </c>
      <c r="G1159">
        <v>0</v>
      </c>
      <c r="H1159">
        <v>0</v>
      </c>
      <c r="I1159">
        <v>0</v>
      </c>
      <c r="J1159" s="2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0</v>
      </c>
      <c r="CO1159">
        <v>0</v>
      </c>
      <c r="CP1159">
        <v>0</v>
      </c>
      <c r="CQ1159">
        <v>0</v>
      </c>
      <c r="CR1159">
        <v>0</v>
      </c>
      <c r="CS1159">
        <v>0</v>
      </c>
      <c r="CT1159">
        <v>0</v>
      </c>
      <c r="CU1159">
        <v>0</v>
      </c>
      <c r="CV1159">
        <v>0</v>
      </c>
      <c r="CW1159">
        <v>0</v>
      </c>
      <c r="CX1159">
        <v>0</v>
      </c>
      <c r="CY1159">
        <v>0</v>
      </c>
      <c r="CZ1159">
        <v>0</v>
      </c>
      <c r="DA1159">
        <v>0</v>
      </c>
      <c r="DB1159">
        <v>0</v>
      </c>
      <c r="DC1159">
        <v>0</v>
      </c>
      <c r="DD1159">
        <v>0</v>
      </c>
      <c r="DE1159">
        <v>0</v>
      </c>
      <c r="DF1159">
        <v>0</v>
      </c>
      <c r="DG1159">
        <v>0</v>
      </c>
      <c r="DH1159">
        <v>0</v>
      </c>
      <c r="DI1159">
        <v>0</v>
      </c>
      <c r="DJ1159">
        <v>0</v>
      </c>
      <c r="DK1159">
        <v>0</v>
      </c>
      <c r="DL1159">
        <v>0</v>
      </c>
      <c r="DM1159">
        <v>0</v>
      </c>
      <c r="DN1159">
        <v>0</v>
      </c>
      <c r="DO1159">
        <v>0</v>
      </c>
      <c r="DP1159">
        <v>0</v>
      </c>
      <c r="DQ1159">
        <v>0</v>
      </c>
      <c r="DR1159">
        <v>0</v>
      </c>
      <c r="DS1159">
        <v>0</v>
      </c>
      <c r="DT1159">
        <v>0</v>
      </c>
      <c r="DU1159">
        <v>0</v>
      </c>
      <c r="DV1159">
        <v>0</v>
      </c>
      <c r="DW1159">
        <v>0</v>
      </c>
      <c r="DX1159">
        <v>0</v>
      </c>
      <c r="DY1159">
        <v>0</v>
      </c>
      <c r="DZ1159">
        <v>0</v>
      </c>
      <c r="EA1159">
        <v>0</v>
      </c>
      <c r="EB1159">
        <v>0</v>
      </c>
      <c r="EC1159">
        <v>0</v>
      </c>
      <c r="ED1159">
        <v>0</v>
      </c>
      <c r="EE1159">
        <v>0</v>
      </c>
      <c r="EF1159">
        <v>0</v>
      </c>
      <c r="EG1159">
        <v>0</v>
      </c>
      <c r="EH1159">
        <v>0</v>
      </c>
      <c r="EI1159">
        <v>108</v>
      </c>
      <c r="EJ1159" t="str">
        <f>VLOOKUP($A1159,таксономия!$1:$1048576,7,0)</f>
        <v>Bacteria</v>
      </c>
      <c r="EK1159" t="str">
        <f>VLOOKUP($A1159,таксономия!$1:$1048576,8,0)</f>
        <v xml:space="preserve"> Proteobacteria</v>
      </c>
      <c r="EL1159" s="3" t="str">
        <f>VLOOKUP($A1159,таксономия!$1:$1048576,9,0)</f>
        <v xml:space="preserve"> Gammaproteobacteria</v>
      </c>
      <c r="EM1159" t="str">
        <f>VLOOKUP($A1159,таксономия!$1:$1048576,10,0)</f>
        <v xml:space="preserve"> Enterobacteriales</v>
      </c>
      <c r="EN1159" t="str">
        <f>VLOOKUP($A1159,таксономия!$1:$1048576,11,0)</f>
        <v>Enterobacteriaceae</v>
      </c>
      <c r="EO1159" t="str">
        <f>VLOOKUP($A1159,таксономия!$1:$1048576,12,0)</f>
        <v xml:space="preserve"> Escherichia.</v>
      </c>
      <c r="EP1159">
        <f>VLOOKUP($A1159,таксономия!$1:$1048576,13,0)</f>
        <v>0</v>
      </c>
      <c r="EQ1159">
        <f>VLOOKUP($A1159,таксономия!$1:$1048576,14,0)</f>
        <v>0</v>
      </c>
    </row>
    <row r="1160" spans="1:147" x14ac:dyDescent="0.25">
      <c r="A1160" t="s">
        <v>1599</v>
      </c>
      <c r="C1160">
        <f t="shared" si="22"/>
        <v>1</v>
      </c>
      <c r="D1160" s="1">
        <v>1</v>
      </c>
      <c r="E1160">
        <v>0</v>
      </c>
      <c r="F1160">
        <v>0</v>
      </c>
      <c r="G1160">
        <v>0</v>
      </c>
      <c r="H1160">
        <v>0</v>
      </c>
      <c r="I1160">
        <v>0</v>
      </c>
      <c r="J1160" s="2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0</v>
      </c>
      <c r="CN1160">
        <v>0</v>
      </c>
      <c r="CO1160">
        <v>0</v>
      </c>
      <c r="CP1160">
        <v>0</v>
      </c>
      <c r="CQ1160">
        <v>0</v>
      </c>
      <c r="CR1160">
        <v>0</v>
      </c>
      <c r="CS1160">
        <v>0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0</v>
      </c>
      <c r="DC1160">
        <v>0</v>
      </c>
      <c r="DD1160">
        <v>0</v>
      </c>
      <c r="DE1160">
        <v>0</v>
      </c>
      <c r="DF1160">
        <v>0</v>
      </c>
      <c r="DG1160">
        <v>0</v>
      </c>
      <c r="DH1160">
        <v>0</v>
      </c>
      <c r="DI1160">
        <v>0</v>
      </c>
      <c r="DJ1160">
        <v>0</v>
      </c>
      <c r="DK1160">
        <v>0</v>
      </c>
      <c r="DL1160">
        <v>0</v>
      </c>
      <c r="DM1160">
        <v>0</v>
      </c>
      <c r="DN1160">
        <v>0</v>
      </c>
      <c r="DO1160">
        <v>0</v>
      </c>
      <c r="DP1160">
        <v>0</v>
      </c>
      <c r="DQ1160">
        <v>0</v>
      </c>
      <c r="DR1160">
        <v>0</v>
      </c>
      <c r="DS1160">
        <v>0</v>
      </c>
      <c r="DT1160">
        <v>0</v>
      </c>
      <c r="DU1160">
        <v>0</v>
      </c>
      <c r="DV1160">
        <v>0</v>
      </c>
      <c r="DW1160">
        <v>0</v>
      </c>
      <c r="DX1160">
        <v>0</v>
      </c>
      <c r="DY1160">
        <v>0</v>
      </c>
      <c r="DZ1160">
        <v>0</v>
      </c>
      <c r="EA1160">
        <v>0</v>
      </c>
      <c r="EB1160">
        <v>0</v>
      </c>
      <c r="EC1160">
        <v>0</v>
      </c>
      <c r="ED1160">
        <v>0</v>
      </c>
      <c r="EE1160">
        <v>0</v>
      </c>
      <c r="EF1160">
        <v>0</v>
      </c>
      <c r="EG1160">
        <v>0</v>
      </c>
      <c r="EH1160">
        <v>0</v>
      </c>
      <c r="EI1160">
        <v>108</v>
      </c>
      <c r="EJ1160" t="str">
        <f>VLOOKUP($A1160,таксономия!$1:$1048576,7,0)</f>
        <v>Bacteria</v>
      </c>
      <c r="EK1160" t="str">
        <f>VLOOKUP($A1160,таксономия!$1:$1048576,8,0)</f>
        <v xml:space="preserve"> Proteobacteria</v>
      </c>
      <c r="EL1160" s="3" t="str">
        <f>VLOOKUP($A1160,таксономия!$1:$1048576,9,0)</f>
        <v xml:space="preserve"> Gammaproteobacteria</v>
      </c>
      <c r="EM1160" t="str">
        <f>VLOOKUP($A1160,таксономия!$1:$1048576,10,0)</f>
        <v xml:space="preserve"> Enterobacteriales</v>
      </c>
      <c r="EN1160" t="str">
        <f>VLOOKUP($A1160,таксономия!$1:$1048576,11,0)</f>
        <v>Enterobacteriaceae</v>
      </c>
      <c r="EO1160" t="str">
        <f>VLOOKUP($A1160,таксономия!$1:$1048576,12,0)</f>
        <v xml:space="preserve"> Escherichia.</v>
      </c>
      <c r="EP1160">
        <f>VLOOKUP($A1160,таксономия!$1:$1048576,13,0)</f>
        <v>0</v>
      </c>
      <c r="EQ1160">
        <f>VLOOKUP($A1160,таксономия!$1:$1048576,14,0)</f>
        <v>0</v>
      </c>
    </row>
    <row r="1161" spans="1:147" x14ac:dyDescent="0.25">
      <c r="A1161" t="s">
        <v>1600</v>
      </c>
      <c r="C1161">
        <f t="shared" si="22"/>
        <v>1</v>
      </c>
      <c r="D1161" s="1">
        <v>1</v>
      </c>
      <c r="E1161">
        <v>0</v>
      </c>
      <c r="F1161">
        <v>0</v>
      </c>
      <c r="G1161">
        <v>0</v>
      </c>
      <c r="H1161">
        <v>0</v>
      </c>
      <c r="I1161">
        <v>0</v>
      </c>
      <c r="J1161" s="2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0</v>
      </c>
      <c r="CQ1161">
        <v>0</v>
      </c>
      <c r="CR1161">
        <v>0</v>
      </c>
      <c r="CS1161">
        <v>0</v>
      </c>
      <c r="CT1161">
        <v>0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0</v>
      </c>
      <c r="DA1161">
        <v>0</v>
      </c>
      <c r="DB1161">
        <v>0</v>
      </c>
      <c r="DC1161">
        <v>0</v>
      </c>
      <c r="DD1161">
        <v>0</v>
      </c>
      <c r="DE1161">
        <v>0</v>
      </c>
      <c r="DF1161">
        <v>0</v>
      </c>
      <c r="DG1161">
        <v>0</v>
      </c>
      <c r="DH1161">
        <v>0</v>
      </c>
      <c r="DI1161">
        <v>0</v>
      </c>
      <c r="DJ1161">
        <v>0</v>
      </c>
      <c r="DK1161">
        <v>0</v>
      </c>
      <c r="DL1161">
        <v>0</v>
      </c>
      <c r="DM1161">
        <v>0</v>
      </c>
      <c r="DN1161">
        <v>0</v>
      </c>
      <c r="DO1161">
        <v>0</v>
      </c>
      <c r="DP1161">
        <v>0</v>
      </c>
      <c r="DQ1161">
        <v>0</v>
      </c>
      <c r="DR1161">
        <v>0</v>
      </c>
      <c r="DS1161">
        <v>0</v>
      </c>
      <c r="DT1161">
        <v>0</v>
      </c>
      <c r="DU1161">
        <v>0</v>
      </c>
      <c r="DV1161">
        <v>0</v>
      </c>
      <c r="DW1161">
        <v>0</v>
      </c>
      <c r="DX1161">
        <v>0</v>
      </c>
      <c r="DY1161">
        <v>0</v>
      </c>
      <c r="DZ1161">
        <v>0</v>
      </c>
      <c r="EA1161">
        <v>0</v>
      </c>
      <c r="EB1161">
        <v>0</v>
      </c>
      <c r="EC1161">
        <v>0</v>
      </c>
      <c r="ED1161">
        <v>0</v>
      </c>
      <c r="EE1161">
        <v>0</v>
      </c>
      <c r="EF1161">
        <v>0</v>
      </c>
      <c r="EG1161">
        <v>0</v>
      </c>
      <c r="EH1161">
        <v>0</v>
      </c>
      <c r="EI1161">
        <v>108</v>
      </c>
      <c r="EJ1161" t="e">
        <f>VLOOKUP($A1161,таксономия!$1:$1048576,7,0)</f>
        <v>#N/A</v>
      </c>
      <c r="EK1161" t="e">
        <f>VLOOKUP($A1161,таксономия!$1:$1048576,8,0)</f>
        <v>#N/A</v>
      </c>
      <c r="EL1161" s="3" t="e">
        <f>VLOOKUP($A1161,таксономия!$1:$1048576,9,0)</f>
        <v>#N/A</v>
      </c>
      <c r="EM1161" t="e">
        <f>VLOOKUP($A1161,таксономия!$1:$1048576,10,0)</f>
        <v>#N/A</v>
      </c>
      <c r="EN1161" t="e">
        <f>VLOOKUP($A1161,таксономия!$1:$1048576,11,0)</f>
        <v>#N/A</v>
      </c>
      <c r="EO1161" t="e">
        <f>VLOOKUP($A1161,таксономия!$1:$1048576,12,0)</f>
        <v>#N/A</v>
      </c>
      <c r="EP1161" t="e">
        <f>VLOOKUP($A1161,таксономия!$1:$1048576,13,0)</f>
        <v>#N/A</v>
      </c>
      <c r="EQ1161" t="e">
        <f>VLOOKUP($A1161,таксономия!$1:$1048576,14,0)</f>
        <v>#N/A</v>
      </c>
    </row>
    <row r="1162" spans="1:147" x14ac:dyDescent="0.25">
      <c r="A1162" t="s">
        <v>1601</v>
      </c>
      <c r="C1162">
        <f t="shared" si="22"/>
        <v>1</v>
      </c>
      <c r="D1162" s="1">
        <v>1</v>
      </c>
      <c r="E1162">
        <v>0</v>
      </c>
      <c r="F1162">
        <v>0</v>
      </c>
      <c r="G1162">
        <v>0</v>
      </c>
      <c r="H1162">
        <v>0</v>
      </c>
      <c r="I1162">
        <v>0</v>
      </c>
      <c r="J1162" s="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0</v>
      </c>
      <c r="CQ1162">
        <v>0</v>
      </c>
      <c r="CR1162">
        <v>0</v>
      </c>
      <c r="CS1162">
        <v>0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0</v>
      </c>
      <c r="DA1162">
        <v>0</v>
      </c>
      <c r="DB1162">
        <v>0</v>
      </c>
      <c r="DC1162">
        <v>0</v>
      </c>
      <c r="DD1162">
        <v>0</v>
      </c>
      <c r="DE1162">
        <v>0</v>
      </c>
      <c r="DF1162">
        <v>0</v>
      </c>
      <c r="DG1162">
        <v>0</v>
      </c>
      <c r="DH1162">
        <v>0</v>
      </c>
      <c r="DI1162">
        <v>0</v>
      </c>
      <c r="DJ1162">
        <v>0</v>
      </c>
      <c r="DK1162">
        <v>0</v>
      </c>
      <c r="DL1162">
        <v>0</v>
      </c>
      <c r="DM1162">
        <v>0</v>
      </c>
      <c r="DN1162">
        <v>0</v>
      </c>
      <c r="DO1162">
        <v>0</v>
      </c>
      <c r="DP1162">
        <v>0</v>
      </c>
      <c r="DQ1162">
        <v>0</v>
      </c>
      <c r="DR1162">
        <v>0</v>
      </c>
      <c r="DS1162">
        <v>0</v>
      </c>
      <c r="DT1162">
        <v>0</v>
      </c>
      <c r="DU1162">
        <v>0</v>
      </c>
      <c r="DV1162">
        <v>0</v>
      </c>
      <c r="DW1162">
        <v>0</v>
      </c>
      <c r="DX1162">
        <v>0</v>
      </c>
      <c r="DY1162">
        <v>0</v>
      </c>
      <c r="DZ1162">
        <v>0</v>
      </c>
      <c r="EA1162">
        <v>0</v>
      </c>
      <c r="EB1162">
        <v>0</v>
      </c>
      <c r="EC1162">
        <v>0</v>
      </c>
      <c r="ED1162">
        <v>0</v>
      </c>
      <c r="EE1162">
        <v>0</v>
      </c>
      <c r="EF1162">
        <v>0</v>
      </c>
      <c r="EG1162">
        <v>0</v>
      </c>
      <c r="EH1162">
        <v>0</v>
      </c>
      <c r="EI1162">
        <v>108</v>
      </c>
      <c r="EJ1162" t="e">
        <f>VLOOKUP($A1162,таксономия!$1:$1048576,7,0)</f>
        <v>#N/A</v>
      </c>
      <c r="EK1162" t="e">
        <f>VLOOKUP($A1162,таксономия!$1:$1048576,8,0)</f>
        <v>#N/A</v>
      </c>
      <c r="EL1162" s="3" t="e">
        <f>VLOOKUP($A1162,таксономия!$1:$1048576,9,0)</f>
        <v>#N/A</v>
      </c>
      <c r="EM1162" t="e">
        <f>VLOOKUP($A1162,таксономия!$1:$1048576,10,0)</f>
        <v>#N/A</v>
      </c>
      <c r="EN1162" t="e">
        <f>VLOOKUP($A1162,таксономия!$1:$1048576,11,0)</f>
        <v>#N/A</v>
      </c>
      <c r="EO1162" t="e">
        <f>VLOOKUP($A1162,таксономия!$1:$1048576,12,0)</f>
        <v>#N/A</v>
      </c>
      <c r="EP1162" t="e">
        <f>VLOOKUP($A1162,таксономия!$1:$1048576,13,0)</f>
        <v>#N/A</v>
      </c>
      <c r="EQ1162" t="e">
        <f>VLOOKUP($A1162,таксономия!$1:$1048576,14,0)</f>
        <v>#N/A</v>
      </c>
    </row>
    <row r="1163" spans="1:147" x14ac:dyDescent="0.25">
      <c r="A1163" t="s">
        <v>1602</v>
      </c>
      <c r="C1163">
        <f t="shared" si="22"/>
        <v>1</v>
      </c>
      <c r="D1163" s="1">
        <v>1</v>
      </c>
      <c r="E1163">
        <v>0</v>
      </c>
      <c r="F1163">
        <v>0</v>
      </c>
      <c r="G1163">
        <v>0</v>
      </c>
      <c r="H1163">
        <v>0</v>
      </c>
      <c r="I1163">
        <v>0</v>
      </c>
      <c r="J1163" s="2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0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0</v>
      </c>
      <c r="CR1163">
        <v>0</v>
      </c>
      <c r="CS1163">
        <v>0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  <c r="DA1163">
        <v>0</v>
      </c>
      <c r="DB1163">
        <v>0</v>
      </c>
      <c r="DC1163">
        <v>0</v>
      </c>
      <c r="DD1163">
        <v>0</v>
      </c>
      <c r="DE1163">
        <v>0</v>
      </c>
      <c r="DF1163">
        <v>0</v>
      </c>
      <c r="DG1163">
        <v>0</v>
      </c>
      <c r="DH1163">
        <v>0</v>
      </c>
      <c r="DI1163">
        <v>0</v>
      </c>
      <c r="DJ1163">
        <v>0</v>
      </c>
      <c r="DK1163">
        <v>0</v>
      </c>
      <c r="DL1163">
        <v>0</v>
      </c>
      <c r="DM1163">
        <v>0</v>
      </c>
      <c r="DN1163">
        <v>0</v>
      </c>
      <c r="DO1163">
        <v>0</v>
      </c>
      <c r="DP1163">
        <v>0</v>
      </c>
      <c r="DQ1163">
        <v>0</v>
      </c>
      <c r="DR1163">
        <v>0</v>
      </c>
      <c r="DS1163">
        <v>0</v>
      </c>
      <c r="DT1163">
        <v>0</v>
      </c>
      <c r="DU1163">
        <v>0</v>
      </c>
      <c r="DV1163">
        <v>0</v>
      </c>
      <c r="DW1163">
        <v>0</v>
      </c>
      <c r="DX1163">
        <v>0</v>
      </c>
      <c r="DY1163">
        <v>0</v>
      </c>
      <c r="DZ1163">
        <v>0</v>
      </c>
      <c r="EA1163">
        <v>0</v>
      </c>
      <c r="EB1163">
        <v>0</v>
      </c>
      <c r="EC1163">
        <v>0</v>
      </c>
      <c r="ED1163">
        <v>0</v>
      </c>
      <c r="EE1163">
        <v>0</v>
      </c>
      <c r="EF1163">
        <v>0</v>
      </c>
      <c r="EG1163">
        <v>0</v>
      </c>
      <c r="EH1163">
        <v>0</v>
      </c>
      <c r="EI1163">
        <v>108</v>
      </c>
      <c r="EJ1163" t="e">
        <f>VLOOKUP($A1163,таксономия!$1:$1048576,7,0)</f>
        <v>#N/A</v>
      </c>
      <c r="EK1163" t="e">
        <f>VLOOKUP($A1163,таксономия!$1:$1048576,8,0)</f>
        <v>#N/A</v>
      </c>
      <c r="EL1163" s="3" t="e">
        <f>VLOOKUP($A1163,таксономия!$1:$1048576,9,0)</f>
        <v>#N/A</v>
      </c>
      <c r="EM1163" t="e">
        <f>VLOOKUP($A1163,таксономия!$1:$1048576,10,0)</f>
        <v>#N/A</v>
      </c>
      <c r="EN1163" t="e">
        <f>VLOOKUP($A1163,таксономия!$1:$1048576,11,0)</f>
        <v>#N/A</v>
      </c>
      <c r="EO1163" t="e">
        <f>VLOOKUP($A1163,таксономия!$1:$1048576,12,0)</f>
        <v>#N/A</v>
      </c>
      <c r="EP1163" t="e">
        <f>VLOOKUP($A1163,таксономия!$1:$1048576,13,0)</f>
        <v>#N/A</v>
      </c>
      <c r="EQ1163" t="e">
        <f>VLOOKUP($A1163,таксономия!$1:$1048576,14,0)</f>
        <v>#N/A</v>
      </c>
    </row>
    <row r="1164" spans="1:147" x14ac:dyDescent="0.25">
      <c r="A1164" t="s">
        <v>1603</v>
      </c>
      <c r="C1164">
        <f t="shared" si="22"/>
        <v>1</v>
      </c>
      <c r="D1164" s="1">
        <v>1</v>
      </c>
      <c r="E1164">
        <v>0</v>
      </c>
      <c r="F1164">
        <v>0</v>
      </c>
      <c r="G1164">
        <v>0</v>
      </c>
      <c r="H1164">
        <v>0</v>
      </c>
      <c r="I1164">
        <v>0</v>
      </c>
      <c r="J1164" s="2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0</v>
      </c>
      <c r="CQ1164">
        <v>0</v>
      </c>
      <c r="CR1164">
        <v>0</v>
      </c>
      <c r="CS1164">
        <v>0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0</v>
      </c>
      <c r="DA1164">
        <v>0</v>
      </c>
      <c r="DB1164">
        <v>0</v>
      </c>
      <c r="DC1164">
        <v>0</v>
      </c>
      <c r="DD1164">
        <v>0</v>
      </c>
      <c r="DE1164">
        <v>0</v>
      </c>
      <c r="DF1164">
        <v>0</v>
      </c>
      <c r="DG1164">
        <v>0</v>
      </c>
      <c r="DH1164">
        <v>0</v>
      </c>
      <c r="DI1164">
        <v>0</v>
      </c>
      <c r="DJ1164">
        <v>0</v>
      </c>
      <c r="DK1164">
        <v>0</v>
      </c>
      <c r="DL1164">
        <v>0</v>
      </c>
      <c r="DM1164">
        <v>0</v>
      </c>
      <c r="DN1164">
        <v>0</v>
      </c>
      <c r="DO1164">
        <v>0</v>
      </c>
      <c r="DP1164">
        <v>0</v>
      </c>
      <c r="DQ1164">
        <v>0</v>
      </c>
      <c r="DR1164">
        <v>0</v>
      </c>
      <c r="DS1164">
        <v>0</v>
      </c>
      <c r="DT1164">
        <v>0</v>
      </c>
      <c r="DU1164">
        <v>0</v>
      </c>
      <c r="DV1164">
        <v>0</v>
      </c>
      <c r="DW1164">
        <v>0</v>
      </c>
      <c r="DX1164">
        <v>0</v>
      </c>
      <c r="DY1164">
        <v>0</v>
      </c>
      <c r="DZ1164">
        <v>0</v>
      </c>
      <c r="EA1164">
        <v>0</v>
      </c>
      <c r="EB1164">
        <v>0</v>
      </c>
      <c r="EC1164">
        <v>0</v>
      </c>
      <c r="ED1164">
        <v>0</v>
      </c>
      <c r="EE1164">
        <v>0</v>
      </c>
      <c r="EF1164">
        <v>0</v>
      </c>
      <c r="EG1164">
        <v>0</v>
      </c>
      <c r="EH1164">
        <v>0</v>
      </c>
      <c r="EI1164">
        <v>108</v>
      </c>
      <c r="EJ1164" t="e">
        <f>VLOOKUP($A1164,таксономия!$1:$1048576,7,0)</f>
        <v>#N/A</v>
      </c>
      <c r="EK1164" t="e">
        <f>VLOOKUP($A1164,таксономия!$1:$1048576,8,0)</f>
        <v>#N/A</v>
      </c>
      <c r="EL1164" s="3" t="e">
        <f>VLOOKUP($A1164,таксономия!$1:$1048576,9,0)</f>
        <v>#N/A</v>
      </c>
      <c r="EM1164" t="e">
        <f>VLOOKUP($A1164,таксономия!$1:$1048576,10,0)</f>
        <v>#N/A</v>
      </c>
      <c r="EN1164" t="e">
        <f>VLOOKUP($A1164,таксономия!$1:$1048576,11,0)</f>
        <v>#N/A</v>
      </c>
      <c r="EO1164" t="e">
        <f>VLOOKUP($A1164,таксономия!$1:$1048576,12,0)</f>
        <v>#N/A</v>
      </c>
      <c r="EP1164" t="e">
        <f>VLOOKUP($A1164,таксономия!$1:$1048576,13,0)</f>
        <v>#N/A</v>
      </c>
      <c r="EQ1164" t="e">
        <f>VLOOKUP($A1164,таксономия!$1:$1048576,14,0)</f>
        <v>#N/A</v>
      </c>
    </row>
    <row r="1165" spans="1:147" x14ac:dyDescent="0.25">
      <c r="A1165" t="s">
        <v>1604</v>
      </c>
      <c r="C1165">
        <f t="shared" si="22"/>
        <v>1</v>
      </c>
      <c r="D1165" s="1">
        <v>1</v>
      </c>
      <c r="E1165">
        <v>0</v>
      </c>
      <c r="F1165">
        <v>0</v>
      </c>
      <c r="G1165">
        <v>0</v>
      </c>
      <c r="H1165">
        <v>0</v>
      </c>
      <c r="I1165">
        <v>0</v>
      </c>
      <c r="J1165" s="2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0</v>
      </c>
      <c r="CR1165">
        <v>0</v>
      </c>
      <c r="CS1165">
        <v>0</v>
      </c>
      <c r="CT1165">
        <v>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0</v>
      </c>
      <c r="DA1165">
        <v>0</v>
      </c>
      <c r="DB1165">
        <v>0</v>
      </c>
      <c r="DC1165">
        <v>0</v>
      </c>
      <c r="DD1165">
        <v>0</v>
      </c>
      <c r="DE1165">
        <v>0</v>
      </c>
      <c r="DF1165">
        <v>0</v>
      </c>
      <c r="DG1165">
        <v>0</v>
      </c>
      <c r="DH1165">
        <v>0</v>
      </c>
      <c r="DI1165">
        <v>0</v>
      </c>
      <c r="DJ1165">
        <v>0</v>
      </c>
      <c r="DK1165">
        <v>0</v>
      </c>
      <c r="DL1165">
        <v>0</v>
      </c>
      <c r="DM1165">
        <v>0</v>
      </c>
      <c r="DN1165">
        <v>0</v>
      </c>
      <c r="DO1165">
        <v>0</v>
      </c>
      <c r="DP1165">
        <v>0</v>
      </c>
      <c r="DQ1165">
        <v>0</v>
      </c>
      <c r="DR1165">
        <v>0</v>
      </c>
      <c r="DS1165">
        <v>0</v>
      </c>
      <c r="DT1165">
        <v>0</v>
      </c>
      <c r="DU1165">
        <v>0</v>
      </c>
      <c r="DV1165">
        <v>0</v>
      </c>
      <c r="DW1165">
        <v>0</v>
      </c>
      <c r="DX1165">
        <v>0</v>
      </c>
      <c r="DY1165">
        <v>0</v>
      </c>
      <c r="DZ1165">
        <v>0</v>
      </c>
      <c r="EA1165">
        <v>0</v>
      </c>
      <c r="EB1165">
        <v>0</v>
      </c>
      <c r="EC1165">
        <v>0</v>
      </c>
      <c r="ED1165">
        <v>0</v>
      </c>
      <c r="EE1165">
        <v>0</v>
      </c>
      <c r="EF1165">
        <v>0</v>
      </c>
      <c r="EG1165">
        <v>0</v>
      </c>
      <c r="EH1165">
        <v>0</v>
      </c>
      <c r="EI1165">
        <v>108</v>
      </c>
      <c r="EJ1165" t="e">
        <f>VLOOKUP($A1165,таксономия!$1:$1048576,7,0)</f>
        <v>#N/A</v>
      </c>
      <c r="EK1165" t="e">
        <f>VLOOKUP($A1165,таксономия!$1:$1048576,8,0)</f>
        <v>#N/A</v>
      </c>
      <c r="EL1165" s="3" t="e">
        <f>VLOOKUP($A1165,таксономия!$1:$1048576,9,0)</f>
        <v>#N/A</v>
      </c>
      <c r="EM1165" t="e">
        <f>VLOOKUP($A1165,таксономия!$1:$1048576,10,0)</f>
        <v>#N/A</v>
      </c>
      <c r="EN1165" t="e">
        <f>VLOOKUP($A1165,таксономия!$1:$1048576,11,0)</f>
        <v>#N/A</v>
      </c>
      <c r="EO1165" t="e">
        <f>VLOOKUP($A1165,таксономия!$1:$1048576,12,0)</f>
        <v>#N/A</v>
      </c>
      <c r="EP1165" t="e">
        <f>VLOOKUP($A1165,таксономия!$1:$1048576,13,0)</f>
        <v>#N/A</v>
      </c>
      <c r="EQ1165" t="e">
        <f>VLOOKUP($A1165,таксономия!$1:$1048576,14,0)</f>
        <v>#N/A</v>
      </c>
    </row>
    <row r="1166" spans="1:147" x14ac:dyDescent="0.25">
      <c r="A1166" t="s">
        <v>1605</v>
      </c>
      <c r="C1166">
        <f t="shared" si="22"/>
        <v>1</v>
      </c>
      <c r="D1166" s="1">
        <v>1</v>
      </c>
      <c r="E1166">
        <v>0</v>
      </c>
      <c r="F1166">
        <v>0</v>
      </c>
      <c r="G1166">
        <v>0</v>
      </c>
      <c r="H1166">
        <v>0</v>
      </c>
      <c r="I1166">
        <v>0</v>
      </c>
      <c r="J1166" s="2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0</v>
      </c>
      <c r="CR1166">
        <v>0</v>
      </c>
      <c r="CS1166">
        <v>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  <c r="DA1166">
        <v>0</v>
      </c>
      <c r="DB1166">
        <v>0</v>
      </c>
      <c r="DC1166">
        <v>0</v>
      </c>
      <c r="DD1166">
        <v>0</v>
      </c>
      <c r="DE1166">
        <v>0</v>
      </c>
      <c r="DF1166">
        <v>0</v>
      </c>
      <c r="DG1166">
        <v>0</v>
      </c>
      <c r="DH1166">
        <v>0</v>
      </c>
      <c r="DI1166">
        <v>0</v>
      </c>
      <c r="DJ1166">
        <v>0</v>
      </c>
      <c r="DK1166">
        <v>0</v>
      </c>
      <c r="DL1166">
        <v>0</v>
      </c>
      <c r="DM1166">
        <v>0</v>
      </c>
      <c r="DN1166">
        <v>0</v>
      </c>
      <c r="DO1166">
        <v>0</v>
      </c>
      <c r="DP1166">
        <v>0</v>
      </c>
      <c r="DQ1166">
        <v>0</v>
      </c>
      <c r="DR1166">
        <v>0</v>
      </c>
      <c r="DS1166">
        <v>0</v>
      </c>
      <c r="DT1166">
        <v>0</v>
      </c>
      <c r="DU1166">
        <v>0</v>
      </c>
      <c r="DV1166">
        <v>0</v>
      </c>
      <c r="DW1166">
        <v>0</v>
      </c>
      <c r="DX1166">
        <v>0</v>
      </c>
      <c r="DY1166">
        <v>0</v>
      </c>
      <c r="DZ1166">
        <v>0</v>
      </c>
      <c r="EA1166">
        <v>0</v>
      </c>
      <c r="EB1166">
        <v>0</v>
      </c>
      <c r="EC1166">
        <v>0</v>
      </c>
      <c r="ED1166">
        <v>0</v>
      </c>
      <c r="EE1166">
        <v>0</v>
      </c>
      <c r="EF1166">
        <v>0</v>
      </c>
      <c r="EG1166">
        <v>0</v>
      </c>
      <c r="EH1166">
        <v>0</v>
      </c>
      <c r="EI1166">
        <v>108</v>
      </c>
      <c r="EJ1166" t="e">
        <f>VLOOKUP($A1166,таксономия!$1:$1048576,7,0)</f>
        <v>#N/A</v>
      </c>
      <c r="EK1166" t="e">
        <f>VLOOKUP($A1166,таксономия!$1:$1048576,8,0)</f>
        <v>#N/A</v>
      </c>
      <c r="EL1166" s="3" t="e">
        <f>VLOOKUP($A1166,таксономия!$1:$1048576,9,0)</f>
        <v>#N/A</v>
      </c>
      <c r="EM1166" t="e">
        <f>VLOOKUP($A1166,таксономия!$1:$1048576,10,0)</f>
        <v>#N/A</v>
      </c>
      <c r="EN1166" t="e">
        <f>VLOOKUP($A1166,таксономия!$1:$1048576,11,0)</f>
        <v>#N/A</v>
      </c>
      <c r="EO1166" t="e">
        <f>VLOOKUP($A1166,таксономия!$1:$1048576,12,0)</f>
        <v>#N/A</v>
      </c>
      <c r="EP1166" t="e">
        <f>VLOOKUP($A1166,таксономия!$1:$1048576,13,0)</f>
        <v>#N/A</v>
      </c>
      <c r="EQ1166" t="e">
        <f>VLOOKUP($A1166,таксономия!$1:$1048576,14,0)</f>
        <v>#N/A</v>
      </c>
    </row>
    <row r="1167" spans="1:147" x14ac:dyDescent="0.25">
      <c r="A1167" t="s">
        <v>1606</v>
      </c>
      <c r="C1167">
        <f t="shared" si="22"/>
        <v>1</v>
      </c>
      <c r="D1167" s="1">
        <v>1</v>
      </c>
      <c r="E1167">
        <v>0</v>
      </c>
      <c r="F1167">
        <v>0</v>
      </c>
      <c r="G1167">
        <v>0</v>
      </c>
      <c r="H1167">
        <v>0</v>
      </c>
      <c r="I1167">
        <v>0</v>
      </c>
      <c r="J1167" s="2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0</v>
      </c>
      <c r="CQ1167">
        <v>0</v>
      </c>
      <c r="CR1167">
        <v>0</v>
      </c>
      <c r="CS1167">
        <v>0</v>
      </c>
      <c r="CT1167">
        <v>0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0</v>
      </c>
      <c r="DA1167">
        <v>0</v>
      </c>
      <c r="DB1167">
        <v>0</v>
      </c>
      <c r="DC1167">
        <v>0</v>
      </c>
      <c r="DD1167">
        <v>0</v>
      </c>
      <c r="DE1167">
        <v>0</v>
      </c>
      <c r="DF1167">
        <v>0</v>
      </c>
      <c r="DG1167">
        <v>0</v>
      </c>
      <c r="DH1167">
        <v>0</v>
      </c>
      <c r="DI1167">
        <v>0</v>
      </c>
      <c r="DJ1167">
        <v>0</v>
      </c>
      <c r="DK1167">
        <v>0</v>
      </c>
      <c r="DL1167">
        <v>0</v>
      </c>
      <c r="DM1167">
        <v>0</v>
      </c>
      <c r="DN1167">
        <v>0</v>
      </c>
      <c r="DO1167">
        <v>0</v>
      </c>
      <c r="DP1167">
        <v>0</v>
      </c>
      <c r="DQ1167">
        <v>0</v>
      </c>
      <c r="DR1167">
        <v>0</v>
      </c>
      <c r="DS1167">
        <v>0</v>
      </c>
      <c r="DT1167">
        <v>0</v>
      </c>
      <c r="DU1167">
        <v>0</v>
      </c>
      <c r="DV1167">
        <v>0</v>
      </c>
      <c r="DW1167">
        <v>0</v>
      </c>
      <c r="DX1167">
        <v>0</v>
      </c>
      <c r="DY1167">
        <v>0</v>
      </c>
      <c r="DZ1167">
        <v>0</v>
      </c>
      <c r="EA1167">
        <v>0</v>
      </c>
      <c r="EB1167">
        <v>0</v>
      </c>
      <c r="EC1167">
        <v>0</v>
      </c>
      <c r="ED1167">
        <v>0</v>
      </c>
      <c r="EE1167">
        <v>0</v>
      </c>
      <c r="EF1167">
        <v>0</v>
      </c>
      <c r="EG1167">
        <v>0</v>
      </c>
      <c r="EH1167">
        <v>0</v>
      </c>
      <c r="EI1167">
        <v>108</v>
      </c>
      <c r="EJ1167" t="e">
        <f>VLOOKUP($A1167,таксономия!$1:$1048576,7,0)</f>
        <v>#N/A</v>
      </c>
      <c r="EK1167" t="e">
        <f>VLOOKUP($A1167,таксономия!$1:$1048576,8,0)</f>
        <v>#N/A</v>
      </c>
      <c r="EL1167" s="3" t="e">
        <f>VLOOKUP($A1167,таксономия!$1:$1048576,9,0)</f>
        <v>#N/A</v>
      </c>
      <c r="EM1167" t="e">
        <f>VLOOKUP($A1167,таксономия!$1:$1048576,10,0)</f>
        <v>#N/A</v>
      </c>
      <c r="EN1167" t="e">
        <f>VLOOKUP($A1167,таксономия!$1:$1048576,11,0)</f>
        <v>#N/A</v>
      </c>
      <c r="EO1167" t="e">
        <f>VLOOKUP($A1167,таксономия!$1:$1048576,12,0)</f>
        <v>#N/A</v>
      </c>
      <c r="EP1167" t="e">
        <f>VLOOKUP($A1167,таксономия!$1:$1048576,13,0)</f>
        <v>#N/A</v>
      </c>
      <c r="EQ1167" t="e">
        <f>VLOOKUP($A1167,таксономия!$1:$1048576,14,0)</f>
        <v>#N/A</v>
      </c>
    </row>
    <row r="1168" spans="1:147" x14ac:dyDescent="0.25">
      <c r="A1168" t="s">
        <v>1607</v>
      </c>
      <c r="C1168">
        <f t="shared" si="22"/>
        <v>1</v>
      </c>
      <c r="D1168" s="1">
        <v>1</v>
      </c>
      <c r="E1168">
        <v>0</v>
      </c>
      <c r="F1168">
        <v>0</v>
      </c>
      <c r="G1168">
        <v>0</v>
      </c>
      <c r="H1168">
        <v>0</v>
      </c>
      <c r="I1168">
        <v>0</v>
      </c>
      <c r="J1168" s="2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0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0</v>
      </c>
      <c r="CQ1168">
        <v>0</v>
      </c>
      <c r="CR1168">
        <v>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0</v>
      </c>
      <c r="DB1168">
        <v>0</v>
      </c>
      <c r="DC1168">
        <v>0</v>
      </c>
      <c r="DD1168">
        <v>0</v>
      </c>
      <c r="DE1168">
        <v>0</v>
      </c>
      <c r="DF1168">
        <v>0</v>
      </c>
      <c r="DG1168">
        <v>0</v>
      </c>
      <c r="DH1168">
        <v>0</v>
      </c>
      <c r="DI1168">
        <v>0</v>
      </c>
      <c r="DJ1168">
        <v>0</v>
      </c>
      <c r="DK1168">
        <v>0</v>
      </c>
      <c r="DL1168">
        <v>0</v>
      </c>
      <c r="DM1168">
        <v>0</v>
      </c>
      <c r="DN1168">
        <v>0</v>
      </c>
      <c r="DO1168">
        <v>0</v>
      </c>
      <c r="DP1168">
        <v>0</v>
      </c>
      <c r="DQ1168">
        <v>0</v>
      </c>
      <c r="DR1168">
        <v>0</v>
      </c>
      <c r="DS1168">
        <v>0</v>
      </c>
      <c r="DT1168">
        <v>0</v>
      </c>
      <c r="DU1168">
        <v>0</v>
      </c>
      <c r="DV1168">
        <v>0</v>
      </c>
      <c r="DW1168">
        <v>0</v>
      </c>
      <c r="DX1168">
        <v>0</v>
      </c>
      <c r="DY1168">
        <v>0</v>
      </c>
      <c r="DZ1168">
        <v>0</v>
      </c>
      <c r="EA1168">
        <v>0</v>
      </c>
      <c r="EB1168">
        <v>0</v>
      </c>
      <c r="EC1168">
        <v>0</v>
      </c>
      <c r="ED1168">
        <v>0</v>
      </c>
      <c r="EE1168">
        <v>0</v>
      </c>
      <c r="EF1168">
        <v>0</v>
      </c>
      <c r="EG1168">
        <v>0</v>
      </c>
      <c r="EH1168">
        <v>0</v>
      </c>
      <c r="EI1168">
        <v>108</v>
      </c>
      <c r="EJ1168" t="e">
        <f>VLOOKUP($A1168,таксономия!$1:$1048576,7,0)</f>
        <v>#N/A</v>
      </c>
      <c r="EK1168" t="e">
        <f>VLOOKUP($A1168,таксономия!$1:$1048576,8,0)</f>
        <v>#N/A</v>
      </c>
      <c r="EL1168" s="3" t="e">
        <f>VLOOKUP($A1168,таксономия!$1:$1048576,9,0)</f>
        <v>#N/A</v>
      </c>
      <c r="EM1168" t="e">
        <f>VLOOKUP($A1168,таксономия!$1:$1048576,10,0)</f>
        <v>#N/A</v>
      </c>
      <c r="EN1168" t="e">
        <f>VLOOKUP($A1168,таксономия!$1:$1048576,11,0)</f>
        <v>#N/A</v>
      </c>
      <c r="EO1168" t="e">
        <f>VLOOKUP($A1168,таксономия!$1:$1048576,12,0)</f>
        <v>#N/A</v>
      </c>
      <c r="EP1168" t="e">
        <f>VLOOKUP($A1168,таксономия!$1:$1048576,13,0)</f>
        <v>#N/A</v>
      </c>
      <c r="EQ1168" t="e">
        <f>VLOOKUP($A1168,таксономия!$1:$1048576,14,0)</f>
        <v>#N/A</v>
      </c>
    </row>
    <row r="1169" spans="1:147" x14ac:dyDescent="0.25">
      <c r="A1169" t="s">
        <v>1608</v>
      </c>
      <c r="C1169">
        <f t="shared" si="22"/>
        <v>1</v>
      </c>
      <c r="D1169" s="1">
        <v>1</v>
      </c>
      <c r="E1169">
        <v>0</v>
      </c>
      <c r="F1169">
        <v>0</v>
      </c>
      <c r="G1169">
        <v>0</v>
      </c>
      <c r="H1169">
        <v>0</v>
      </c>
      <c r="I1169">
        <v>0</v>
      </c>
      <c r="J1169" s="2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0</v>
      </c>
      <c r="CO1169">
        <v>0</v>
      </c>
      <c r="CP1169">
        <v>0</v>
      </c>
      <c r="CQ1169">
        <v>0</v>
      </c>
      <c r="CR1169">
        <v>0</v>
      </c>
      <c r="CS1169">
        <v>0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0</v>
      </c>
      <c r="DD1169">
        <v>0</v>
      </c>
      <c r="DE1169">
        <v>0</v>
      </c>
      <c r="DF1169">
        <v>0</v>
      </c>
      <c r="DG1169">
        <v>0</v>
      </c>
      <c r="DH1169">
        <v>0</v>
      </c>
      <c r="DI1169">
        <v>0</v>
      </c>
      <c r="DJ1169">
        <v>0</v>
      </c>
      <c r="DK1169">
        <v>0</v>
      </c>
      <c r="DL1169">
        <v>0</v>
      </c>
      <c r="DM1169">
        <v>0</v>
      </c>
      <c r="DN1169">
        <v>0</v>
      </c>
      <c r="DO1169">
        <v>0</v>
      </c>
      <c r="DP1169">
        <v>0</v>
      </c>
      <c r="DQ1169">
        <v>0</v>
      </c>
      <c r="DR1169">
        <v>0</v>
      </c>
      <c r="DS1169">
        <v>0</v>
      </c>
      <c r="DT1169">
        <v>0</v>
      </c>
      <c r="DU1169">
        <v>0</v>
      </c>
      <c r="DV1169">
        <v>0</v>
      </c>
      <c r="DW1169">
        <v>0</v>
      </c>
      <c r="DX1169">
        <v>0</v>
      </c>
      <c r="DY1169">
        <v>0</v>
      </c>
      <c r="DZ1169">
        <v>0</v>
      </c>
      <c r="EA1169">
        <v>0</v>
      </c>
      <c r="EB1169">
        <v>0</v>
      </c>
      <c r="EC1169">
        <v>0</v>
      </c>
      <c r="ED1169">
        <v>0</v>
      </c>
      <c r="EE1169">
        <v>0</v>
      </c>
      <c r="EF1169">
        <v>0</v>
      </c>
      <c r="EG1169">
        <v>0</v>
      </c>
      <c r="EH1169">
        <v>0</v>
      </c>
      <c r="EI1169">
        <v>108</v>
      </c>
      <c r="EJ1169" t="e">
        <f>VLOOKUP($A1169,таксономия!$1:$1048576,7,0)</f>
        <v>#N/A</v>
      </c>
      <c r="EK1169" t="e">
        <f>VLOOKUP($A1169,таксономия!$1:$1048576,8,0)</f>
        <v>#N/A</v>
      </c>
      <c r="EL1169" s="3" t="e">
        <f>VLOOKUP($A1169,таксономия!$1:$1048576,9,0)</f>
        <v>#N/A</v>
      </c>
      <c r="EM1169" t="e">
        <f>VLOOKUP($A1169,таксономия!$1:$1048576,10,0)</f>
        <v>#N/A</v>
      </c>
      <c r="EN1169" t="e">
        <f>VLOOKUP($A1169,таксономия!$1:$1048576,11,0)</f>
        <v>#N/A</v>
      </c>
      <c r="EO1169" t="e">
        <f>VLOOKUP($A1169,таксономия!$1:$1048576,12,0)</f>
        <v>#N/A</v>
      </c>
      <c r="EP1169" t="e">
        <f>VLOOKUP($A1169,таксономия!$1:$1048576,13,0)</f>
        <v>#N/A</v>
      </c>
      <c r="EQ1169" t="e">
        <f>VLOOKUP($A1169,таксономия!$1:$1048576,14,0)</f>
        <v>#N/A</v>
      </c>
    </row>
    <row r="1170" spans="1:147" x14ac:dyDescent="0.25">
      <c r="A1170" t="s">
        <v>1609</v>
      </c>
      <c r="C1170">
        <f t="shared" si="22"/>
        <v>1</v>
      </c>
      <c r="D1170" s="1">
        <v>1</v>
      </c>
      <c r="E1170">
        <v>0</v>
      </c>
      <c r="F1170">
        <v>0</v>
      </c>
      <c r="G1170">
        <v>0</v>
      </c>
      <c r="H1170">
        <v>0</v>
      </c>
      <c r="I1170">
        <v>0</v>
      </c>
      <c r="J1170" s="2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0</v>
      </c>
      <c r="CQ1170">
        <v>0</v>
      </c>
      <c r="CR1170">
        <v>0</v>
      </c>
      <c r="CS1170">
        <v>0</v>
      </c>
      <c r="CT1170">
        <v>0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  <c r="DA1170">
        <v>0</v>
      </c>
      <c r="DB1170">
        <v>0</v>
      </c>
      <c r="DC1170">
        <v>0</v>
      </c>
      <c r="DD1170">
        <v>0</v>
      </c>
      <c r="DE1170">
        <v>0</v>
      </c>
      <c r="DF1170">
        <v>0</v>
      </c>
      <c r="DG1170">
        <v>0</v>
      </c>
      <c r="DH1170">
        <v>0</v>
      </c>
      <c r="DI1170">
        <v>0</v>
      </c>
      <c r="DJ1170">
        <v>0</v>
      </c>
      <c r="DK1170">
        <v>0</v>
      </c>
      <c r="DL1170">
        <v>0</v>
      </c>
      <c r="DM1170">
        <v>0</v>
      </c>
      <c r="DN1170">
        <v>0</v>
      </c>
      <c r="DO1170">
        <v>0</v>
      </c>
      <c r="DP1170">
        <v>0</v>
      </c>
      <c r="DQ1170">
        <v>0</v>
      </c>
      <c r="DR1170">
        <v>0</v>
      </c>
      <c r="DS1170">
        <v>0</v>
      </c>
      <c r="DT1170">
        <v>0</v>
      </c>
      <c r="DU1170">
        <v>0</v>
      </c>
      <c r="DV1170">
        <v>0</v>
      </c>
      <c r="DW1170">
        <v>0</v>
      </c>
      <c r="DX1170">
        <v>0</v>
      </c>
      <c r="DY1170">
        <v>0</v>
      </c>
      <c r="DZ1170">
        <v>0</v>
      </c>
      <c r="EA1170">
        <v>0</v>
      </c>
      <c r="EB1170">
        <v>0</v>
      </c>
      <c r="EC1170">
        <v>0</v>
      </c>
      <c r="ED1170">
        <v>0</v>
      </c>
      <c r="EE1170">
        <v>0</v>
      </c>
      <c r="EF1170">
        <v>0</v>
      </c>
      <c r="EG1170">
        <v>0</v>
      </c>
      <c r="EH1170">
        <v>0</v>
      </c>
      <c r="EI1170">
        <v>108</v>
      </c>
      <c r="EJ1170" t="e">
        <f>VLOOKUP($A1170,таксономия!$1:$1048576,7,0)</f>
        <v>#N/A</v>
      </c>
      <c r="EK1170" t="e">
        <f>VLOOKUP($A1170,таксономия!$1:$1048576,8,0)</f>
        <v>#N/A</v>
      </c>
      <c r="EL1170" s="3" t="e">
        <f>VLOOKUP($A1170,таксономия!$1:$1048576,9,0)</f>
        <v>#N/A</v>
      </c>
      <c r="EM1170" t="e">
        <f>VLOOKUP($A1170,таксономия!$1:$1048576,10,0)</f>
        <v>#N/A</v>
      </c>
      <c r="EN1170" t="e">
        <f>VLOOKUP($A1170,таксономия!$1:$1048576,11,0)</f>
        <v>#N/A</v>
      </c>
      <c r="EO1170" t="e">
        <f>VLOOKUP($A1170,таксономия!$1:$1048576,12,0)</f>
        <v>#N/A</v>
      </c>
      <c r="EP1170" t="e">
        <f>VLOOKUP($A1170,таксономия!$1:$1048576,13,0)</f>
        <v>#N/A</v>
      </c>
      <c r="EQ1170" t="e">
        <f>VLOOKUP($A1170,таксономия!$1:$1048576,14,0)</f>
        <v>#N/A</v>
      </c>
    </row>
    <row r="1171" spans="1:147" x14ac:dyDescent="0.25">
      <c r="A1171" t="s">
        <v>1610</v>
      </c>
      <c r="C1171">
        <f t="shared" si="22"/>
        <v>1</v>
      </c>
      <c r="D1171" s="1">
        <v>1</v>
      </c>
      <c r="E1171">
        <v>0</v>
      </c>
      <c r="F1171">
        <v>0</v>
      </c>
      <c r="G1171">
        <v>0</v>
      </c>
      <c r="H1171">
        <v>0</v>
      </c>
      <c r="I1171">
        <v>0</v>
      </c>
      <c r="J1171" s="2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0</v>
      </c>
      <c r="CN1171">
        <v>0</v>
      </c>
      <c r="CO1171">
        <v>0</v>
      </c>
      <c r="CP1171">
        <v>0</v>
      </c>
      <c r="CQ1171">
        <v>0</v>
      </c>
      <c r="CR1171">
        <v>0</v>
      </c>
      <c r="CS1171">
        <v>0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  <c r="DA1171">
        <v>0</v>
      </c>
      <c r="DB1171">
        <v>0</v>
      </c>
      <c r="DC1171">
        <v>0</v>
      </c>
      <c r="DD1171">
        <v>0</v>
      </c>
      <c r="DE1171">
        <v>0</v>
      </c>
      <c r="DF1171">
        <v>0</v>
      </c>
      <c r="DG1171">
        <v>0</v>
      </c>
      <c r="DH1171">
        <v>0</v>
      </c>
      <c r="DI1171">
        <v>0</v>
      </c>
      <c r="DJ1171">
        <v>0</v>
      </c>
      <c r="DK1171">
        <v>0</v>
      </c>
      <c r="DL1171">
        <v>0</v>
      </c>
      <c r="DM1171">
        <v>0</v>
      </c>
      <c r="DN1171">
        <v>0</v>
      </c>
      <c r="DO1171">
        <v>0</v>
      </c>
      <c r="DP1171">
        <v>0</v>
      </c>
      <c r="DQ1171">
        <v>0</v>
      </c>
      <c r="DR1171">
        <v>0</v>
      </c>
      <c r="DS1171">
        <v>0</v>
      </c>
      <c r="DT1171">
        <v>0</v>
      </c>
      <c r="DU1171">
        <v>0</v>
      </c>
      <c r="DV1171">
        <v>0</v>
      </c>
      <c r="DW1171">
        <v>0</v>
      </c>
      <c r="DX1171">
        <v>0</v>
      </c>
      <c r="DY1171">
        <v>0</v>
      </c>
      <c r="DZ1171">
        <v>0</v>
      </c>
      <c r="EA1171">
        <v>0</v>
      </c>
      <c r="EB1171">
        <v>0</v>
      </c>
      <c r="EC1171">
        <v>0</v>
      </c>
      <c r="ED1171">
        <v>0</v>
      </c>
      <c r="EE1171">
        <v>0</v>
      </c>
      <c r="EF1171">
        <v>0</v>
      </c>
      <c r="EG1171">
        <v>0</v>
      </c>
      <c r="EH1171">
        <v>0</v>
      </c>
      <c r="EI1171">
        <v>108</v>
      </c>
      <c r="EJ1171" t="e">
        <f>VLOOKUP($A1171,таксономия!$1:$1048576,7,0)</f>
        <v>#N/A</v>
      </c>
      <c r="EK1171" t="e">
        <f>VLOOKUP($A1171,таксономия!$1:$1048576,8,0)</f>
        <v>#N/A</v>
      </c>
      <c r="EL1171" s="3" t="e">
        <f>VLOOKUP($A1171,таксономия!$1:$1048576,9,0)</f>
        <v>#N/A</v>
      </c>
      <c r="EM1171" t="e">
        <f>VLOOKUP($A1171,таксономия!$1:$1048576,10,0)</f>
        <v>#N/A</v>
      </c>
      <c r="EN1171" t="e">
        <f>VLOOKUP($A1171,таксономия!$1:$1048576,11,0)</f>
        <v>#N/A</v>
      </c>
      <c r="EO1171" t="e">
        <f>VLOOKUP($A1171,таксономия!$1:$1048576,12,0)</f>
        <v>#N/A</v>
      </c>
      <c r="EP1171" t="e">
        <f>VLOOKUP($A1171,таксономия!$1:$1048576,13,0)</f>
        <v>#N/A</v>
      </c>
      <c r="EQ1171" t="e">
        <f>VLOOKUP($A1171,таксономия!$1:$1048576,14,0)</f>
        <v>#N/A</v>
      </c>
    </row>
    <row r="1172" spans="1:147" x14ac:dyDescent="0.25">
      <c r="A1172" t="s">
        <v>1611</v>
      </c>
      <c r="C1172">
        <f t="shared" si="22"/>
        <v>1</v>
      </c>
      <c r="D1172" s="1">
        <v>1</v>
      </c>
      <c r="E1172">
        <v>0</v>
      </c>
      <c r="F1172">
        <v>0</v>
      </c>
      <c r="G1172">
        <v>0</v>
      </c>
      <c r="H1172">
        <v>0</v>
      </c>
      <c r="I1172">
        <v>0</v>
      </c>
      <c r="J1172" s="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0</v>
      </c>
      <c r="CN1172">
        <v>0</v>
      </c>
      <c r="CO1172">
        <v>0</v>
      </c>
      <c r="CP1172">
        <v>0</v>
      </c>
      <c r="CQ1172">
        <v>0</v>
      </c>
      <c r="CR1172">
        <v>0</v>
      </c>
      <c r="CS1172">
        <v>0</v>
      </c>
      <c r="CT1172">
        <v>0</v>
      </c>
      <c r="CU1172">
        <v>0</v>
      </c>
      <c r="CV1172">
        <v>0</v>
      </c>
      <c r="CW1172">
        <v>0</v>
      </c>
      <c r="CX1172">
        <v>0</v>
      </c>
      <c r="CY1172">
        <v>0</v>
      </c>
      <c r="CZ1172">
        <v>0</v>
      </c>
      <c r="DA1172">
        <v>0</v>
      </c>
      <c r="DB1172">
        <v>0</v>
      </c>
      <c r="DC1172">
        <v>0</v>
      </c>
      <c r="DD1172">
        <v>0</v>
      </c>
      <c r="DE1172">
        <v>0</v>
      </c>
      <c r="DF1172">
        <v>0</v>
      </c>
      <c r="DG1172">
        <v>0</v>
      </c>
      <c r="DH1172">
        <v>0</v>
      </c>
      <c r="DI1172">
        <v>0</v>
      </c>
      <c r="DJ1172">
        <v>0</v>
      </c>
      <c r="DK1172">
        <v>0</v>
      </c>
      <c r="DL1172">
        <v>0</v>
      </c>
      <c r="DM1172">
        <v>0</v>
      </c>
      <c r="DN1172">
        <v>0</v>
      </c>
      <c r="DO1172">
        <v>0</v>
      </c>
      <c r="DP1172">
        <v>0</v>
      </c>
      <c r="DQ1172">
        <v>0</v>
      </c>
      <c r="DR1172">
        <v>0</v>
      </c>
      <c r="DS1172">
        <v>0</v>
      </c>
      <c r="DT1172">
        <v>0</v>
      </c>
      <c r="DU1172">
        <v>0</v>
      </c>
      <c r="DV1172">
        <v>0</v>
      </c>
      <c r="DW1172">
        <v>0</v>
      </c>
      <c r="DX1172">
        <v>0</v>
      </c>
      <c r="DY1172">
        <v>0</v>
      </c>
      <c r="DZ1172">
        <v>0</v>
      </c>
      <c r="EA1172">
        <v>0</v>
      </c>
      <c r="EB1172">
        <v>0</v>
      </c>
      <c r="EC1172">
        <v>0</v>
      </c>
      <c r="ED1172">
        <v>0</v>
      </c>
      <c r="EE1172">
        <v>0</v>
      </c>
      <c r="EF1172">
        <v>0</v>
      </c>
      <c r="EG1172">
        <v>0</v>
      </c>
      <c r="EH1172">
        <v>0</v>
      </c>
      <c r="EI1172">
        <v>108</v>
      </c>
      <c r="EJ1172" t="e">
        <f>VLOOKUP($A1172,таксономия!$1:$1048576,7,0)</f>
        <v>#N/A</v>
      </c>
      <c r="EK1172" t="e">
        <f>VLOOKUP($A1172,таксономия!$1:$1048576,8,0)</f>
        <v>#N/A</v>
      </c>
      <c r="EL1172" s="3" t="e">
        <f>VLOOKUP($A1172,таксономия!$1:$1048576,9,0)</f>
        <v>#N/A</v>
      </c>
      <c r="EM1172" t="e">
        <f>VLOOKUP($A1172,таксономия!$1:$1048576,10,0)</f>
        <v>#N/A</v>
      </c>
      <c r="EN1172" t="e">
        <f>VLOOKUP($A1172,таксономия!$1:$1048576,11,0)</f>
        <v>#N/A</v>
      </c>
      <c r="EO1172" t="e">
        <f>VLOOKUP($A1172,таксономия!$1:$1048576,12,0)</f>
        <v>#N/A</v>
      </c>
      <c r="EP1172" t="e">
        <f>VLOOKUP($A1172,таксономия!$1:$1048576,13,0)</f>
        <v>#N/A</v>
      </c>
      <c r="EQ1172" t="e">
        <f>VLOOKUP($A1172,таксономия!$1:$1048576,14,0)</f>
        <v>#N/A</v>
      </c>
    </row>
    <row r="1173" spans="1:147" x14ac:dyDescent="0.25">
      <c r="A1173" t="s">
        <v>1612</v>
      </c>
      <c r="C1173">
        <f t="shared" si="22"/>
        <v>1</v>
      </c>
      <c r="D1173" s="1">
        <v>1</v>
      </c>
      <c r="E1173">
        <v>0</v>
      </c>
      <c r="F1173">
        <v>0</v>
      </c>
      <c r="G1173">
        <v>0</v>
      </c>
      <c r="H1173">
        <v>0</v>
      </c>
      <c r="I1173">
        <v>0</v>
      </c>
      <c r="J1173" s="2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0</v>
      </c>
      <c r="CP1173">
        <v>0</v>
      </c>
      <c r="CQ1173">
        <v>0</v>
      </c>
      <c r="CR1173">
        <v>0</v>
      </c>
      <c r="CS1173">
        <v>0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0</v>
      </c>
      <c r="DE1173">
        <v>0</v>
      </c>
      <c r="DF1173">
        <v>0</v>
      </c>
      <c r="DG1173">
        <v>0</v>
      </c>
      <c r="DH1173">
        <v>0</v>
      </c>
      <c r="DI1173">
        <v>0</v>
      </c>
      <c r="DJ1173">
        <v>0</v>
      </c>
      <c r="DK1173">
        <v>0</v>
      </c>
      <c r="DL1173">
        <v>0</v>
      </c>
      <c r="DM1173">
        <v>0</v>
      </c>
      <c r="DN1173">
        <v>0</v>
      </c>
      <c r="DO1173">
        <v>0</v>
      </c>
      <c r="DP1173">
        <v>0</v>
      </c>
      <c r="DQ1173">
        <v>0</v>
      </c>
      <c r="DR1173">
        <v>0</v>
      </c>
      <c r="DS1173">
        <v>0</v>
      </c>
      <c r="DT1173">
        <v>0</v>
      </c>
      <c r="DU1173">
        <v>0</v>
      </c>
      <c r="DV1173">
        <v>0</v>
      </c>
      <c r="DW1173">
        <v>0</v>
      </c>
      <c r="DX1173">
        <v>0</v>
      </c>
      <c r="DY1173">
        <v>0</v>
      </c>
      <c r="DZ1173">
        <v>0</v>
      </c>
      <c r="EA1173">
        <v>0</v>
      </c>
      <c r="EB1173">
        <v>0</v>
      </c>
      <c r="EC1173">
        <v>0</v>
      </c>
      <c r="ED1173">
        <v>0</v>
      </c>
      <c r="EE1173">
        <v>0</v>
      </c>
      <c r="EF1173">
        <v>0</v>
      </c>
      <c r="EG1173">
        <v>0</v>
      </c>
      <c r="EH1173">
        <v>0</v>
      </c>
      <c r="EI1173">
        <v>108</v>
      </c>
      <c r="EJ1173" t="e">
        <f>VLOOKUP($A1173,таксономия!$1:$1048576,7,0)</f>
        <v>#N/A</v>
      </c>
      <c r="EK1173" t="e">
        <f>VLOOKUP($A1173,таксономия!$1:$1048576,8,0)</f>
        <v>#N/A</v>
      </c>
      <c r="EL1173" s="3" t="e">
        <f>VLOOKUP($A1173,таксономия!$1:$1048576,9,0)</f>
        <v>#N/A</v>
      </c>
      <c r="EM1173" t="e">
        <f>VLOOKUP($A1173,таксономия!$1:$1048576,10,0)</f>
        <v>#N/A</v>
      </c>
      <c r="EN1173" t="e">
        <f>VLOOKUP($A1173,таксономия!$1:$1048576,11,0)</f>
        <v>#N/A</v>
      </c>
      <c r="EO1173" t="e">
        <f>VLOOKUP($A1173,таксономия!$1:$1048576,12,0)</f>
        <v>#N/A</v>
      </c>
      <c r="EP1173" t="e">
        <f>VLOOKUP($A1173,таксономия!$1:$1048576,13,0)</f>
        <v>#N/A</v>
      </c>
      <c r="EQ1173" t="e">
        <f>VLOOKUP($A1173,таксономия!$1:$1048576,14,0)</f>
        <v>#N/A</v>
      </c>
    </row>
    <row r="1174" spans="1:147" x14ac:dyDescent="0.25">
      <c r="A1174" t="s">
        <v>1613</v>
      </c>
      <c r="C1174">
        <f t="shared" si="22"/>
        <v>1</v>
      </c>
      <c r="D1174" s="1">
        <v>1</v>
      </c>
      <c r="E1174">
        <v>0</v>
      </c>
      <c r="F1174">
        <v>0</v>
      </c>
      <c r="G1174">
        <v>0</v>
      </c>
      <c r="H1174">
        <v>0</v>
      </c>
      <c r="I1174">
        <v>0</v>
      </c>
      <c r="J1174" s="2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v>0</v>
      </c>
      <c r="CR1174">
        <v>0</v>
      </c>
      <c r="CS1174">
        <v>0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0</v>
      </c>
      <c r="DC1174">
        <v>0</v>
      </c>
      <c r="DD1174">
        <v>0</v>
      </c>
      <c r="DE1174">
        <v>0</v>
      </c>
      <c r="DF1174">
        <v>0</v>
      </c>
      <c r="DG1174">
        <v>0</v>
      </c>
      <c r="DH1174">
        <v>0</v>
      </c>
      <c r="DI1174">
        <v>0</v>
      </c>
      <c r="DJ1174">
        <v>0</v>
      </c>
      <c r="DK1174">
        <v>0</v>
      </c>
      <c r="DL1174">
        <v>0</v>
      </c>
      <c r="DM1174">
        <v>0</v>
      </c>
      <c r="DN1174">
        <v>0</v>
      </c>
      <c r="DO1174">
        <v>0</v>
      </c>
      <c r="DP1174">
        <v>0</v>
      </c>
      <c r="DQ1174">
        <v>0</v>
      </c>
      <c r="DR1174">
        <v>0</v>
      </c>
      <c r="DS1174">
        <v>0</v>
      </c>
      <c r="DT1174">
        <v>0</v>
      </c>
      <c r="DU1174">
        <v>0</v>
      </c>
      <c r="DV1174">
        <v>0</v>
      </c>
      <c r="DW1174">
        <v>0</v>
      </c>
      <c r="DX1174">
        <v>0</v>
      </c>
      <c r="DY1174">
        <v>0</v>
      </c>
      <c r="DZ1174">
        <v>0</v>
      </c>
      <c r="EA1174">
        <v>0</v>
      </c>
      <c r="EB1174">
        <v>0</v>
      </c>
      <c r="EC1174">
        <v>0</v>
      </c>
      <c r="ED1174">
        <v>0</v>
      </c>
      <c r="EE1174">
        <v>0</v>
      </c>
      <c r="EF1174">
        <v>0</v>
      </c>
      <c r="EG1174">
        <v>0</v>
      </c>
      <c r="EH1174">
        <v>0</v>
      </c>
      <c r="EI1174">
        <v>108</v>
      </c>
      <c r="EJ1174" t="e">
        <f>VLOOKUP($A1174,таксономия!$1:$1048576,7,0)</f>
        <v>#N/A</v>
      </c>
      <c r="EK1174" t="e">
        <f>VLOOKUP($A1174,таксономия!$1:$1048576,8,0)</f>
        <v>#N/A</v>
      </c>
      <c r="EL1174" s="3" t="e">
        <f>VLOOKUP($A1174,таксономия!$1:$1048576,9,0)</f>
        <v>#N/A</v>
      </c>
      <c r="EM1174" t="e">
        <f>VLOOKUP($A1174,таксономия!$1:$1048576,10,0)</f>
        <v>#N/A</v>
      </c>
      <c r="EN1174" t="e">
        <f>VLOOKUP($A1174,таксономия!$1:$1048576,11,0)</f>
        <v>#N/A</v>
      </c>
      <c r="EO1174" t="e">
        <f>VLOOKUP($A1174,таксономия!$1:$1048576,12,0)</f>
        <v>#N/A</v>
      </c>
      <c r="EP1174" t="e">
        <f>VLOOKUP($A1174,таксономия!$1:$1048576,13,0)</f>
        <v>#N/A</v>
      </c>
      <c r="EQ1174" t="e">
        <f>VLOOKUP($A1174,таксономия!$1:$1048576,14,0)</f>
        <v>#N/A</v>
      </c>
    </row>
    <row r="1175" spans="1:147" x14ac:dyDescent="0.25">
      <c r="A1175" t="s">
        <v>1614</v>
      </c>
      <c r="C1175">
        <f t="shared" si="22"/>
        <v>1</v>
      </c>
      <c r="D1175" s="1">
        <v>1</v>
      </c>
      <c r="E1175">
        <v>0</v>
      </c>
      <c r="F1175">
        <v>0</v>
      </c>
      <c r="G1175">
        <v>0</v>
      </c>
      <c r="H1175">
        <v>0</v>
      </c>
      <c r="I1175">
        <v>0</v>
      </c>
      <c r="J1175" s="2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v>0</v>
      </c>
      <c r="CR1175">
        <v>0</v>
      </c>
      <c r="CS1175">
        <v>0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0</v>
      </c>
      <c r="DA1175">
        <v>0</v>
      </c>
      <c r="DB1175">
        <v>0</v>
      </c>
      <c r="DC1175">
        <v>0</v>
      </c>
      <c r="DD1175">
        <v>0</v>
      </c>
      <c r="DE1175">
        <v>0</v>
      </c>
      <c r="DF1175">
        <v>0</v>
      </c>
      <c r="DG1175">
        <v>0</v>
      </c>
      <c r="DH1175">
        <v>0</v>
      </c>
      <c r="DI1175">
        <v>0</v>
      </c>
      <c r="DJ1175">
        <v>0</v>
      </c>
      <c r="DK1175">
        <v>0</v>
      </c>
      <c r="DL1175">
        <v>0</v>
      </c>
      <c r="DM1175">
        <v>0</v>
      </c>
      <c r="DN1175">
        <v>0</v>
      </c>
      <c r="DO1175">
        <v>0</v>
      </c>
      <c r="DP1175">
        <v>0</v>
      </c>
      <c r="DQ1175">
        <v>0</v>
      </c>
      <c r="DR1175">
        <v>0</v>
      </c>
      <c r="DS1175">
        <v>0</v>
      </c>
      <c r="DT1175">
        <v>0</v>
      </c>
      <c r="DU1175">
        <v>0</v>
      </c>
      <c r="DV1175">
        <v>0</v>
      </c>
      <c r="DW1175">
        <v>0</v>
      </c>
      <c r="DX1175">
        <v>0</v>
      </c>
      <c r="DY1175">
        <v>0</v>
      </c>
      <c r="DZ1175">
        <v>0</v>
      </c>
      <c r="EA1175">
        <v>0</v>
      </c>
      <c r="EB1175">
        <v>0</v>
      </c>
      <c r="EC1175">
        <v>0</v>
      </c>
      <c r="ED1175">
        <v>0</v>
      </c>
      <c r="EE1175">
        <v>0</v>
      </c>
      <c r="EF1175">
        <v>0</v>
      </c>
      <c r="EG1175">
        <v>0</v>
      </c>
      <c r="EH1175">
        <v>0</v>
      </c>
      <c r="EI1175">
        <v>108</v>
      </c>
      <c r="EJ1175" t="e">
        <f>VLOOKUP($A1175,таксономия!$1:$1048576,7,0)</f>
        <v>#N/A</v>
      </c>
      <c r="EK1175" t="e">
        <f>VLOOKUP($A1175,таксономия!$1:$1048576,8,0)</f>
        <v>#N/A</v>
      </c>
      <c r="EL1175" s="3" t="e">
        <f>VLOOKUP($A1175,таксономия!$1:$1048576,9,0)</f>
        <v>#N/A</v>
      </c>
      <c r="EM1175" t="e">
        <f>VLOOKUP($A1175,таксономия!$1:$1048576,10,0)</f>
        <v>#N/A</v>
      </c>
      <c r="EN1175" t="e">
        <f>VLOOKUP($A1175,таксономия!$1:$1048576,11,0)</f>
        <v>#N/A</v>
      </c>
      <c r="EO1175" t="e">
        <f>VLOOKUP($A1175,таксономия!$1:$1048576,12,0)</f>
        <v>#N/A</v>
      </c>
      <c r="EP1175" t="e">
        <f>VLOOKUP($A1175,таксономия!$1:$1048576,13,0)</f>
        <v>#N/A</v>
      </c>
      <c r="EQ1175" t="e">
        <f>VLOOKUP($A1175,таксономия!$1:$1048576,14,0)</f>
        <v>#N/A</v>
      </c>
    </row>
    <row r="1176" spans="1:147" x14ac:dyDescent="0.25">
      <c r="A1176" t="s">
        <v>1615</v>
      </c>
      <c r="C1176">
        <f t="shared" si="22"/>
        <v>1</v>
      </c>
      <c r="D1176" s="1">
        <v>1</v>
      </c>
      <c r="E1176">
        <v>0</v>
      </c>
      <c r="F1176">
        <v>0</v>
      </c>
      <c r="G1176">
        <v>0</v>
      </c>
      <c r="H1176">
        <v>0</v>
      </c>
      <c r="I1176">
        <v>0</v>
      </c>
      <c r="J1176" s="2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0</v>
      </c>
      <c r="CO1176">
        <v>0</v>
      </c>
      <c r="CP1176">
        <v>0</v>
      </c>
      <c r="CQ1176">
        <v>0</v>
      </c>
      <c r="CR1176">
        <v>0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  <c r="DA1176">
        <v>0</v>
      </c>
      <c r="DB1176">
        <v>0</v>
      </c>
      <c r="DC1176">
        <v>0</v>
      </c>
      <c r="DD1176">
        <v>0</v>
      </c>
      <c r="DE1176">
        <v>0</v>
      </c>
      <c r="DF1176">
        <v>0</v>
      </c>
      <c r="DG1176">
        <v>0</v>
      </c>
      <c r="DH1176">
        <v>0</v>
      </c>
      <c r="DI1176">
        <v>0</v>
      </c>
      <c r="DJ1176">
        <v>0</v>
      </c>
      <c r="DK1176">
        <v>0</v>
      </c>
      <c r="DL1176">
        <v>0</v>
      </c>
      <c r="DM1176">
        <v>0</v>
      </c>
      <c r="DN1176">
        <v>0</v>
      </c>
      <c r="DO1176">
        <v>0</v>
      </c>
      <c r="DP1176">
        <v>0</v>
      </c>
      <c r="DQ1176">
        <v>0</v>
      </c>
      <c r="DR1176">
        <v>0</v>
      </c>
      <c r="DS1176">
        <v>0</v>
      </c>
      <c r="DT1176">
        <v>0</v>
      </c>
      <c r="DU1176">
        <v>0</v>
      </c>
      <c r="DV1176">
        <v>0</v>
      </c>
      <c r="DW1176">
        <v>0</v>
      </c>
      <c r="DX1176">
        <v>0</v>
      </c>
      <c r="DY1176">
        <v>0</v>
      </c>
      <c r="DZ1176">
        <v>0</v>
      </c>
      <c r="EA1176">
        <v>0</v>
      </c>
      <c r="EB1176">
        <v>0</v>
      </c>
      <c r="EC1176">
        <v>0</v>
      </c>
      <c r="ED1176">
        <v>0</v>
      </c>
      <c r="EE1176">
        <v>0</v>
      </c>
      <c r="EF1176">
        <v>0</v>
      </c>
      <c r="EG1176">
        <v>0</v>
      </c>
      <c r="EH1176">
        <v>0</v>
      </c>
      <c r="EI1176">
        <v>108</v>
      </c>
      <c r="EJ1176" t="e">
        <f>VLOOKUP($A1176,таксономия!$1:$1048576,7,0)</f>
        <v>#N/A</v>
      </c>
      <c r="EK1176" t="e">
        <f>VLOOKUP($A1176,таксономия!$1:$1048576,8,0)</f>
        <v>#N/A</v>
      </c>
      <c r="EL1176" s="3" t="e">
        <f>VLOOKUP($A1176,таксономия!$1:$1048576,9,0)</f>
        <v>#N/A</v>
      </c>
      <c r="EM1176" t="e">
        <f>VLOOKUP($A1176,таксономия!$1:$1048576,10,0)</f>
        <v>#N/A</v>
      </c>
      <c r="EN1176" t="e">
        <f>VLOOKUP($A1176,таксономия!$1:$1048576,11,0)</f>
        <v>#N/A</v>
      </c>
      <c r="EO1176" t="e">
        <f>VLOOKUP($A1176,таксономия!$1:$1048576,12,0)</f>
        <v>#N/A</v>
      </c>
      <c r="EP1176" t="e">
        <f>VLOOKUP($A1176,таксономия!$1:$1048576,13,0)</f>
        <v>#N/A</v>
      </c>
      <c r="EQ1176" t="e">
        <f>VLOOKUP($A1176,таксономия!$1:$1048576,14,0)</f>
        <v>#N/A</v>
      </c>
    </row>
    <row r="1177" spans="1:147" x14ac:dyDescent="0.25">
      <c r="A1177" t="s">
        <v>1616</v>
      </c>
      <c r="C1177">
        <f t="shared" si="22"/>
        <v>1</v>
      </c>
      <c r="D1177" s="1">
        <v>1</v>
      </c>
      <c r="E1177">
        <v>0</v>
      </c>
      <c r="F1177">
        <v>0</v>
      </c>
      <c r="G1177">
        <v>0</v>
      </c>
      <c r="H1177">
        <v>0</v>
      </c>
      <c r="I1177">
        <v>0</v>
      </c>
      <c r="J1177" s="2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v>0</v>
      </c>
      <c r="CR1177">
        <v>0</v>
      </c>
      <c r="CS1177">
        <v>0</v>
      </c>
      <c r="CT1177">
        <v>0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  <c r="DA1177">
        <v>0</v>
      </c>
      <c r="DB1177">
        <v>0</v>
      </c>
      <c r="DC1177">
        <v>0</v>
      </c>
      <c r="DD1177">
        <v>0</v>
      </c>
      <c r="DE1177">
        <v>0</v>
      </c>
      <c r="DF1177">
        <v>0</v>
      </c>
      <c r="DG1177">
        <v>0</v>
      </c>
      <c r="DH1177">
        <v>0</v>
      </c>
      <c r="DI1177">
        <v>0</v>
      </c>
      <c r="DJ1177">
        <v>0</v>
      </c>
      <c r="DK1177">
        <v>0</v>
      </c>
      <c r="DL1177">
        <v>0</v>
      </c>
      <c r="DM1177">
        <v>0</v>
      </c>
      <c r="DN1177">
        <v>0</v>
      </c>
      <c r="DO1177">
        <v>0</v>
      </c>
      <c r="DP1177">
        <v>0</v>
      </c>
      <c r="DQ1177">
        <v>0</v>
      </c>
      <c r="DR1177">
        <v>0</v>
      </c>
      <c r="DS1177">
        <v>0</v>
      </c>
      <c r="DT1177">
        <v>0</v>
      </c>
      <c r="DU1177">
        <v>0</v>
      </c>
      <c r="DV1177">
        <v>0</v>
      </c>
      <c r="DW1177">
        <v>0</v>
      </c>
      <c r="DX1177">
        <v>0</v>
      </c>
      <c r="DY1177">
        <v>0</v>
      </c>
      <c r="DZ1177">
        <v>0</v>
      </c>
      <c r="EA1177">
        <v>0</v>
      </c>
      <c r="EB1177">
        <v>0</v>
      </c>
      <c r="EC1177">
        <v>0</v>
      </c>
      <c r="ED1177">
        <v>0</v>
      </c>
      <c r="EE1177">
        <v>0</v>
      </c>
      <c r="EF1177">
        <v>0</v>
      </c>
      <c r="EG1177">
        <v>0</v>
      </c>
      <c r="EH1177">
        <v>0</v>
      </c>
      <c r="EI1177">
        <v>108</v>
      </c>
      <c r="EJ1177" t="e">
        <f>VLOOKUP($A1177,таксономия!$1:$1048576,7,0)</f>
        <v>#N/A</v>
      </c>
      <c r="EK1177" t="e">
        <f>VLOOKUP($A1177,таксономия!$1:$1048576,8,0)</f>
        <v>#N/A</v>
      </c>
      <c r="EL1177" s="3" t="e">
        <f>VLOOKUP($A1177,таксономия!$1:$1048576,9,0)</f>
        <v>#N/A</v>
      </c>
      <c r="EM1177" t="e">
        <f>VLOOKUP($A1177,таксономия!$1:$1048576,10,0)</f>
        <v>#N/A</v>
      </c>
      <c r="EN1177" t="e">
        <f>VLOOKUP($A1177,таксономия!$1:$1048576,11,0)</f>
        <v>#N/A</v>
      </c>
      <c r="EO1177" t="e">
        <f>VLOOKUP($A1177,таксономия!$1:$1048576,12,0)</f>
        <v>#N/A</v>
      </c>
      <c r="EP1177" t="e">
        <f>VLOOKUP($A1177,таксономия!$1:$1048576,13,0)</f>
        <v>#N/A</v>
      </c>
      <c r="EQ1177" t="e">
        <f>VLOOKUP($A1177,таксономия!$1:$1048576,14,0)</f>
        <v>#N/A</v>
      </c>
    </row>
    <row r="1178" spans="1:147" x14ac:dyDescent="0.25">
      <c r="A1178" t="s">
        <v>1617</v>
      </c>
      <c r="C1178">
        <f t="shared" si="22"/>
        <v>1</v>
      </c>
      <c r="D1178" s="1">
        <v>1</v>
      </c>
      <c r="E1178">
        <v>0</v>
      </c>
      <c r="F1178">
        <v>0</v>
      </c>
      <c r="G1178">
        <v>0</v>
      </c>
      <c r="H1178">
        <v>0</v>
      </c>
      <c r="I1178">
        <v>0</v>
      </c>
      <c r="J1178" s="2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0</v>
      </c>
      <c r="CQ1178">
        <v>0</v>
      </c>
      <c r="CR1178">
        <v>0</v>
      </c>
      <c r="CS1178">
        <v>0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  <c r="DA1178">
        <v>0</v>
      </c>
      <c r="DB1178">
        <v>0</v>
      </c>
      <c r="DC1178">
        <v>0</v>
      </c>
      <c r="DD1178">
        <v>0</v>
      </c>
      <c r="DE1178">
        <v>0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0</v>
      </c>
      <c r="DL1178">
        <v>0</v>
      </c>
      <c r="DM1178">
        <v>0</v>
      </c>
      <c r="DN1178">
        <v>0</v>
      </c>
      <c r="DO1178">
        <v>0</v>
      </c>
      <c r="DP1178">
        <v>0</v>
      </c>
      <c r="DQ1178">
        <v>0</v>
      </c>
      <c r="DR1178">
        <v>0</v>
      </c>
      <c r="DS1178">
        <v>0</v>
      </c>
      <c r="DT1178">
        <v>0</v>
      </c>
      <c r="DU1178">
        <v>0</v>
      </c>
      <c r="DV1178">
        <v>0</v>
      </c>
      <c r="DW1178">
        <v>0</v>
      </c>
      <c r="DX1178">
        <v>0</v>
      </c>
      <c r="DY1178">
        <v>0</v>
      </c>
      <c r="DZ1178">
        <v>0</v>
      </c>
      <c r="EA1178">
        <v>0</v>
      </c>
      <c r="EB1178">
        <v>0</v>
      </c>
      <c r="EC1178">
        <v>0</v>
      </c>
      <c r="ED1178">
        <v>0</v>
      </c>
      <c r="EE1178">
        <v>0</v>
      </c>
      <c r="EF1178">
        <v>0</v>
      </c>
      <c r="EG1178">
        <v>0</v>
      </c>
      <c r="EH1178">
        <v>0</v>
      </c>
      <c r="EI1178">
        <v>108</v>
      </c>
      <c r="EJ1178" t="str">
        <f>VLOOKUP($A1178,таксономия!$1:$1048576,7,0)</f>
        <v>unclassified sequences</v>
      </c>
      <c r="EK1178" t="str">
        <f>VLOOKUP($A1178,таксономия!$1:$1048576,8,0)</f>
        <v xml:space="preserve"> environmental samples.</v>
      </c>
      <c r="EL1178" s="3">
        <f>VLOOKUP($A1178,таксономия!$1:$1048576,9,0)</f>
        <v>0</v>
      </c>
      <c r="EM1178">
        <f>VLOOKUP($A1178,таксономия!$1:$1048576,10,0)</f>
        <v>0</v>
      </c>
      <c r="EN1178">
        <f>VLOOKUP($A1178,таксономия!$1:$1048576,11,0)</f>
        <v>0</v>
      </c>
      <c r="EO1178">
        <f>VLOOKUP($A1178,таксономия!$1:$1048576,12,0)</f>
        <v>0</v>
      </c>
      <c r="EP1178">
        <f>VLOOKUP($A1178,таксономия!$1:$1048576,13,0)</f>
        <v>0</v>
      </c>
      <c r="EQ1178">
        <f>VLOOKUP($A1178,таксономия!$1:$1048576,14,0)</f>
        <v>0</v>
      </c>
    </row>
    <row r="1179" spans="1:147" x14ac:dyDescent="0.25">
      <c r="A1179" t="s">
        <v>1618</v>
      </c>
      <c r="B1179" t="s">
        <v>5623</v>
      </c>
      <c r="C1179">
        <f t="shared" si="22"/>
        <v>1</v>
      </c>
      <c r="D1179" s="1">
        <v>1</v>
      </c>
      <c r="E1179">
        <v>0</v>
      </c>
      <c r="F1179">
        <v>0</v>
      </c>
      <c r="G1179">
        <v>0</v>
      </c>
      <c r="H1179">
        <v>0</v>
      </c>
      <c r="I1179">
        <v>0</v>
      </c>
      <c r="J1179" s="2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0</v>
      </c>
      <c r="CD1179">
        <v>0</v>
      </c>
      <c r="CE1179">
        <v>0</v>
      </c>
      <c r="CF1179">
        <v>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v>0</v>
      </c>
      <c r="CR1179">
        <v>0</v>
      </c>
      <c r="CS1179">
        <v>0</v>
      </c>
      <c r="CT1179">
        <v>0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  <c r="DA1179">
        <v>0</v>
      </c>
      <c r="DB1179">
        <v>0</v>
      </c>
      <c r="DC1179">
        <v>0</v>
      </c>
      <c r="DD1179">
        <v>0</v>
      </c>
      <c r="DE1179">
        <v>0</v>
      </c>
      <c r="DF1179">
        <v>0</v>
      </c>
      <c r="DG1179">
        <v>0</v>
      </c>
      <c r="DH1179">
        <v>0</v>
      </c>
      <c r="DI1179">
        <v>0</v>
      </c>
      <c r="DJ1179">
        <v>0</v>
      </c>
      <c r="DK1179">
        <v>0</v>
      </c>
      <c r="DL1179">
        <v>0</v>
      </c>
      <c r="DM1179">
        <v>0</v>
      </c>
      <c r="DN1179">
        <v>0</v>
      </c>
      <c r="DO1179">
        <v>0</v>
      </c>
      <c r="DP1179">
        <v>0</v>
      </c>
      <c r="DQ1179">
        <v>0</v>
      </c>
      <c r="DR1179">
        <v>0</v>
      </c>
      <c r="DS1179">
        <v>0</v>
      </c>
      <c r="DT1179">
        <v>0</v>
      </c>
      <c r="DU1179">
        <v>0</v>
      </c>
      <c r="DV1179">
        <v>0</v>
      </c>
      <c r="DW1179">
        <v>0</v>
      </c>
      <c r="DX1179">
        <v>0</v>
      </c>
      <c r="DY1179">
        <v>0</v>
      </c>
      <c r="DZ1179">
        <v>0</v>
      </c>
      <c r="EA1179">
        <v>0</v>
      </c>
      <c r="EB1179">
        <v>0</v>
      </c>
      <c r="EC1179">
        <v>0</v>
      </c>
      <c r="ED1179">
        <v>0</v>
      </c>
      <c r="EE1179">
        <v>0</v>
      </c>
      <c r="EF1179">
        <v>0</v>
      </c>
      <c r="EG1179">
        <v>0</v>
      </c>
      <c r="EH1179">
        <v>0</v>
      </c>
      <c r="EI1179">
        <v>75</v>
      </c>
      <c r="EJ1179" t="str">
        <f>VLOOKUP($A1179,таксономия!$1:$1048576,7,0)</f>
        <v>Bacteria</v>
      </c>
      <c r="EK1179" t="str">
        <f>VLOOKUP($A1179,таксономия!$1:$1048576,8,0)</f>
        <v xml:space="preserve"> Actinobacteria</v>
      </c>
      <c r="EL1179" s="3" t="str">
        <f>VLOOKUP($A1179,таксономия!$1:$1048576,9,0)</f>
        <v xml:space="preserve"> Corynebacteriales</v>
      </c>
      <c r="EM1179" t="str">
        <f>VLOOKUP($A1179,таксономия!$1:$1048576,10,0)</f>
        <v xml:space="preserve"> Gordoniaceae</v>
      </c>
      <c r="EN1179" t="str">
        <f>VLOOKUP($A1179,таксономия!$1:$1048576,11,0)</f>
        <v xml:space="preserve"> Gordonia.</v>
      </c>
      <c r="EO1179">
        <f>VLOOKUP($A1179,таксономия!$1:$1048576,12,0)</f>
        <v>0</v>
      </c>
      <c r="EP1179">
        <f>VLOOKUP($A1179,таксономия!$1:$1048576,13,0)</f>
        <v>0</v>
      </c>
      <c r="EQ1179">
        <f>VLOOKUP($A1179,таксономия!$1:$1048576,14,0)</f>
        <v>0</v>
      </c>
    </row>
    <row r="1180" spans="1:147" x14ac:dyDescent="0.25">
      <c r="A1180" t="s">
        <v>1623</v>
      </c>
      <c r="C1180">
        <f t="shared" si="22"/>
        <v>1</v>
      </c>
      <c r="D1180" s="1">
        <v>1</v>
      </c>
      <c r="E1180">
        <v>0</v>
      </c>
      <c r="F1180">
        <v>0</v>
      </c>
      <c r="G1180">
        <v>0</v>
      </c>
      <c r="H1180">
        <v>0</v>
      </c>
      <c r="I1180">
        <v>0</v>
      </c>
      <c r="J1180" s="2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0</v>
      </c>
      <c r="CQ1180">
        <v>0</v>
      </c>
      <c r="CR1180">
        <v>0</v>
      </c>
      <c r="CS1180">
        <v>0</v>
      </c>
      <c r="CT1180">
        <v>0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  <c r="DA1180">
        <v>0</v>
      </c>
      <c r="DB1180">
        <v>0</v>
      </c>
      <c r="DC1180">
        <v>0</v>
      </c>
      <c r="DD1180">
        <v>0</v>
      </c>
      <c r="DE1180">
        <v>0</v>
      </c>
      <c r="DF1180">
        <v>0</v>
      </c>
      <c r="DG1180">
        <v>0</v>
      </c>
      <c r="DH1180">
        <v>0</v>
      </c>
      <c r="DI1180">
        <v>0</v>
      </c>
      <c r="DJ1180">
        <v>0</v>
      </c>
      <c r="DK1180">
        <v>0</v>
      </c>
      <c r="DL1180">
        <v>0</v>
      </c>
      <c r="DM1180">
        <v>0</v>
      </c>
      <c r="DN1180">
        <v>0</v>
      </c>
      <c r="DO1180">
        <v>0</v>
      </c>
      <c r="DP1180">
        <v>0</v>
      </c>
      <c r="DQ1180">
        <v>0</v>
      </c>
      <c r="DR1180">
        <v>0</v>
      </c>
      <c r="DS1180">
        <v>0</v>
      </c>
      <c r="DT1180">
        <v>0</v>
      </c>
      <c r="DU1180">
        <v>0</v>
      </c>
      <c r="DV1180">
        <v>0</v>
      </c>
      <c r="DW1180">
        <v>0</v>
      </c>
      <c r="DX1180">
        <v>0</v>
      </c>
      <c r="DY1180">
        <v>0</v>
      </c>
      <c r="DZ1180">
        <v>0</v>
      </c>
      <c r="EA1180">
        <v>0</v>
      </c>
      <c r="EB1180">
        <v>0</v>
      </c>
      <c r="EC1180">
        <v>0</v>
      </c>
      <c r="ED1180">
        <v>0</v>
      </c>
      <c r="EE1180">
        <v>0</v>
      </c>
      <c r="EF1180">
        <v>0</v>
      </c>
      <c r="EG1180">
        <v>0</v>
      </c>
      <c r="EH1180">
        <v>0</v>
      </c>
      <c r="EI1180">
        <v>102</v>
      </c>
      <c r="EJ1180" t="str">
        <f>VLOOKUP($A1180,таксономия!$1:$1048576,7,0)</f>
        <v>Bacteria</v>
      </c>
      <c r="EK1180" t="str">
        <f>VLOOKUP($A1180,таксономия!$1:$1048576,8,0)</f>
        <v xml:space="preserve"> Actinobacteria</v>
      </c>
      <c r="EL1180" s="3" t="str">
        <f>VLOOKUP($A1180,таксономия!$1:$1048576,9,0)</f>
        <v xml:space="preserve"> Corynebacteriales</v>
      </c>
      <c r="EM1180" t="str">
        <f>VLOOKUP($A1180,таксономия!$1:$1048576,10,0)</f>
        <v xml:space="preserve"> Gordoniaceae</v>
      </c>
      <c r="EN1180" t="str">
        <f>VLOOKUP($A1180,таксономия!$1:$1048576,11,0)</f>
        <v xml:space="preserve"> Gordonia.</v>
      </c>
      <c r="EO1180">
        <f>VLOOKUP($A1180,таксономия!$1:$1048576,12,0)</f>
        <v>0</v>
      </c>
      <c r="EP1180">
        <f>VLOOKUP($A1180,таксономия!$1:$1048576,13,0)</f>
        <v>0</v>
      </c>
      <c r="EQ1180">
        <f>VLOOKUP($A1180,таксономия!$1:$1048576,14,0)</f>
        <v>0</v>
      </c>
    </row>
    <row r="1181" spans="1:147" x14ac:dyDescent="0.25">
      <c r="A1181" t="s">
        <v>1624</v>
      </c>
      <c r="B1181" t="s">
        <v>5623</v>
      </c>
      <c r="C1181">
        <f t="shared" si="22"/>
        <v>1</v>
      </c>
      <c r="D1181" s="1">
        <v>1</v>
      </c>
      <c r="E1181">
        <v>0</v>
      </c>
      <c r="F1181">
        <v>0</v>
      </c>
      <c r="G1181">
        <v>0</v>
      </c>
      <c r="H1181">
        <v>0</v>
      </c>
      <c r="I1181">
        <v>0</v>
      </c>
      <c r="J1181" s="2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v>0</v>
      </c>
      <c r="CR1181">
        <v>0</v>
      </c>
      <c r="CS1181">
        <v>0</v>
      </c>
      <c r="CT1181">
        <v>0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  <c r="DA1181">
        <v>0</v>
      </c>
      <c r="DB1181">
        <v>0</v>
      </c>
      <c r="DC1181">
        <v>0</v>
      </c>
      <c r="DD1181">
        <v>0</v>
      </c>
      <c r="DE1181">
        <v>0</v>
      </c>
      <c r="DF1181">
        <v>0</v>
      </c>
      <c r="DG1181">
        <v>0</v>
      </c>
      <c r="DH1181">
        <v>0</v>
      </c>
      <c r="DI1181">
        <v>0</v>
      </c>
      <c r="DJ1181">
        <v>0</v>
      </c>
      <c r="DK1181">
        <v>0</v>
      </c>
      <c r="DL1181">
        <v>0</v>
      </c>
      <c r="DM1181">
        <v>0</v>
      </c>
      <c r="DN1181">
        <v>0</v>
      </c>
      <c r="DO1181">
        <v>0</v>
      </c>
      <c r="DP1181">
        <v>0</v>
      </c>
      <c r="DQ1181">
        <v>0</v>
      </c>
      <c r="DR1181">
        <v>0</v>
      </c>
      <c r="DS1181">
        <v>0</v>
      </c>
      <c r="DT1181">
        <v>0</v>
      </c>
      <c r="DU1181">
        <v>0</v>
      </c>
      <c r="DV1181">
        <v>0</v>
      </c>
      <c r="DW1181">
        <v>0</v>
      </c>
      <c r="DX1181">
        <v>0</v>
      </c>
      <c r="DY1181">
        <v>0</v>
      </c>
      <c r="DZ1181">
        <v>0</v>
      </c>
      <c r="EA1181">
        <v>0</v>
      </c>
      <c r="EB1181">
        <v>0</v>
      </c>
      <c r="EC1181">
        <v>0</v>
      </c>
      <c r="ED1181">
        <v>0</v>
      </c>
      <c r="EE1181">
        <v>0</v>
      </c>
      <c r="EF1181">
        <v>0</v>
      </c>
      <c r="EG1181">
        <v>0</v>
      </c>
      <c r="EH1181">
        <v>0</v>
      </c>
      <c r="EI1181">
        <v>87</v>
      </c>
      <c r="EJ1181" t="str">
        <f>VLOOKUP($A1181,таксономия!$1:$1048576,7,0)</f>
        <v>Bacteria</v>
      </c>
      <c r="EK1181" t="str">
        <f>VLOOKUP($A1181,таксономия!$1:$1048576,8,0)</f>
        <v xml:space="preserve"> Actinobacteria</v>
      </c>
      <c r="EL1181" s="3" t="str">
        <f>VLOOKUP($A1181,таксономия!$1:$1048576,9,0)</f>
        <v xml:space="preserve"> Corynebacteriales</v>
      </c>
      <c r="EM1181" t="str">
        <f>VLOOKUP($A1181,таксономия!$1:$1048576,10,0)</f>
        <v xml:space="preserve"> Gordoniaceae</v>
      </c>
      <c r="EN1181" t="str">
        <f>VLOOKUP($A1181,таксономия!$1:$1048576,11,0)</f>
        <v xml:space="preserve"> Gordonia.</v>
      </c>
      <c r="EO1181">
        <f>VLOOKUP($A1181,таксономия!$1:$1048576,12,0)</f>
        <v>0</v>
      </c>
      <c r="EP1181">
        <f>VLOOKUP($A1181,таксономия!$1:$1048576,13,0)</f>
        <v>0</v>
      </c>
      <c r="EQ1181">
        <f>VLOOKUP($A1181,таксономия!$1:$1048576,14,0)</f>
        <v>0</v>
      </c>
    </row>
    <row r="1182" spans="1:147" x14ac:dyDescent="0.25">
      <c r="A1182" t="s">
        <v>1626</v>
      </c>
      <c r="B1182" t="s">
        <v>5623</v>
      </c>
      <c r="C1182">
        <f t="shared" si="22"/>
        <v>1</v>
      </c>
      <c r="D1182" s="1">
        <v>1</v>
      </c>
      <c r="E1182">
        <v>0</v>
      </c>
      <c r="F1182">
        <v>0</v>
      </c>
      <c r="G1182">
        <v>0</v>
      </c>
      <c r="H1182">
        <v>0</v>
      </c>
      <c r="I1182">
        <v>0</v>
      </c>
      <c r="J1182" s="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0</v>
      </c>
      <c r="CQ1182">
        <v>0</v>
      </c>
      <c r="CR1182">
        <v>0</v>
      </c>
      <c r="CS1182">
        <v>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0</v>
      </c>
      <c r="DD1182">
        <v>0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0</v>
      </c>
      <c r="DK1182">
        <v>0</v>
      </c>
      <c r="DL1182">
        <v>0</v>
      </c>
      <c r="DM1182">
        <v>0</v>
      </c>
      <c r="DN1182">
        <v>0</v>
      </c>
      <c r="DO1182">
        <v>0</v>
      </c>
      <c r="DP1182">
        <v>0</v>
      </c>
      <c r="DQ1182">
        <v>0</v>
      </c>
      <c r="DR1182">
        <v>0</v>
      </c>
      <c r="DS1182">
        <v>0</v>
      </c>
      <c r="DT1182">
        <v>0</v>
      </c>
      <c r="DU1182">
        <v>0</v>
      </c>
      <c r="DV1182">
        <v>0</v>
      </c>
      <c r="DW1182">
        <v>0</v>
      </c>
      <c r="DX1182">
        <v>0</v>
      </c>
      <c r="DY1182">
        <v>0</v>
      </c>
      <c r="DZ1182">
        <v>0</v>
      </c>
      <c r="EA1182">
        <v>0</v>
      </c>
      <c r="EB1182">
        <v>0</v>
      </c>
      <c r="EC1182">
        <v>0</v>
      </c>
      <c r="ED1182">
        <v>0</v>
      </c>
      <c r="EE1182">
        <v>0</v>
      </c>
      <c r="EF1182">
        <v>0</v>
      </c>
      <c r="EG1182">
        <v>0</v>
      </c>
      <c r="EH1182">
        <v>0</v>
      </c>
      <c r="EI1182">
        <v>73</v>
      </c>
      <c r="EJ1182" t="str">
        <f>VLOOKUP($A1182,таксономия!$1:$1048576,7,0)</f>
        <v>Bacteria</v>
      </c>
      <c r="EK1182" t="str">
        <f>VLOOKUP($A1182,таксономия!$1:$1048576,8,0)</f>
        <v xml:space="preserve"> Actinobacteria</v>
      </c>
      <c r="EL1182" s="3" t="str">
        <f>VLOOKUP($A1182,таксономия!$1:$1048576,9,0)</f>
        <v xml:space="preserve"> Corynebacteriales</v>
      </c>
      <c r="EM1182" t="str">
        <f>VLOOKUP($A1182,таксономия!$1:$1048576,10,0)</f>
        <v xml:space="preserve"> Gordoniaceae</v>
      </c>
      <c r="EN1182" t="str">
        <f>VLOOKUP($A1182,таксономия!$1:$1048576,11,0)</f>
        <v xml:space="preserve"> Gordonia.</v>
      </c>
      <c r="EO1182">
        <f>VLOOKUP($A1182,таксономия!$1:$1048576,12,0)</f>
        <v>0</v>
      </c>
      <c r="EP1182">
        <f>VLOOKUP($A1182,таксономия!$1:$1048576,13,0)</f>
        <v>0</v>
      </c>
      <c r="EQ1182">
        <f>VLOOKUP($A1182,таксономия!$1:$1048576,14,0)</f>
        <v>0</v>
      </c>
    </row>
    <row r="1183" spans="1:147" x14ac:dyDescent="0.25">
      <c r="A1183" t="s">
        <v>1633</v>
      </c>
      <c r="C1183">
        <f t="shared" si="22"/>
        <v>1</v>
      </c>
      <c r="D1183" s="1">
        <v>1</v>
      </c>
      <c r="E1183">
        <v>0</v>
      </c>
      <c r="F1183">
        <v>0</v>
      </c>
      <c r="G1183">
        <v>0</v>
      </c>
      <c r="H1183">
        <v>0</v>
      </c>
      <c r="I1183">
        <v>0</v>
      </c>
      <c r="J1183" s="2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v>0</v>
      </c>
      <c r="CR1183">
        <v>0</v>
      </c>
      <c r="CS1183">
        <v>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0</v>
      </c>
      <c r="DB1183">
        <v>0</v>
      </c>
      <c r="DC1183">
        <v>0</v>
      </c>
      <c r="DD1183">
        <v>0</v>
      </c>
      <c r="DE1183">
        <v>0</v>
      </c>
      <c r="DF1183">
        <v>0</v>
      </c>
      <c r="DG1183">
        <v>0</v>
      </c>
      <c r="DH1183">
        <v>0</v>
      </c>
      <c r="DI1183">
        <v>0</v>
      </c>
      <c r="DJ1183">
        <v>0</v>
      </c>
      <c r="DK1183">
        <v>0</v>
      </c>
      <c r="DL1183">
        <v>0</v>
      </c>
      <c r="DM1183">
        <v>0</v>
      </c>
      <c r="DN1183">
        <v>0</v>
      </c>
      <c r="DO1183">
        <v>0</v>
      </c>
      <c r="DP1183">
        <v>0</v>
      </c>
      <c r="DQ1183">
        <v>0</v>
      </c>
      <c r="DR1183">
        <v>0</v>
      </c>
      <c r="DS1183">
        <v>0</v>
      </c>
      <c r="DT1183">
        <v>0</v>
      </c>
      <c r="DU1183">
        <v>0</v>
      </c>
      <c r="DV1183">
        <v>0</v>
      </c>
      <c r="DW1183">
        <v>0</v>
      </c>
      <c r="DX1183">
        <v>0</v>
      </c>
      <c r="DY1183">
        <v>0</v>
      </c>
      <c r="DZ1183">
        <v>0</v>
      </c>
      <c r="EA1183">
        <v>0</v>
      </c>
      <c r="EB1183">
        <v>0</v>
      </c>
      <c r="EC1183">
        <v>0</v>
      </c>
      <c r="ED1183">
        <v>0</v>
      </c>
      <c r="EE1183">
        <v>0</v>
      </c>
      <c r="EF1183">
        <v>0</v>
      </c>
      <c r="EG1183">
        <v>0</v>
      </c>
      <c r="EH1183">
        <v>0</v>
      </c>
      <c r="EI1183">
        <v>90</v>
      </c>
      <c r="EJ1183" t="str">
        <f>VLOOKUP($A1183,таксономия!$1:$1048576,7,0)</f>
        <v>Bacteria</v>
      </c>
      <c r="EK1183" t="str">
        <f>VLOOKUP($A1183,таксономия!$1:$1048576,8,0)</f>
        <v xml:space="preserve"> Firmicutes</v>
      </c>
      <c r="EL1183" s="3" t="str">
        <f>VLOOKUP($A1183,таксономия!$1:$1048576,9,0)</f>
        <v xml:space="preserve"> Clostridia</v>
      </c>
      <c r="EM1183" t="str">
        <f>VLOOKUP($A1183,таксономия!$1:$1048576,10,0)</f>
        <v xml:space="preserve"> Clostridiales</v>
      </c>
      <c r="EN1183" t="str">
        <f>VLOOKUP($A1183,таксономия!$1:$1048576,11,0)</f>
        <v xml:space="preserve"> Peptococcaceae</v>
      </c>
      <c r="EO1183" t="str">
        <f>VLOOKUP($A1183,таксономия!$1:$1048576,12,0)</f>
        <v>Desulfosporosinus.</v>
      </c>
      <c r="EP1183">
        <f>VLOOKUP($A1183,таксономия!$1:$1048576,13,0)</f>
        <v>0</v>
      </c>
      <c r="EQ1183">
        <f>VLOOKUP($A1183,таксономия!$1:$1048576,14,0)</f>
        <v>0</v>
      </c>
    </row>
    <row r="1184" spans="1:147" x14ac:dyDescent="0.25">
      <c r="A1184" t="s">
        <v>1634</v>
      </c>
      <c r="C1184">
        <f t="shared" si="22"/>
        <v>1</v>
      </c>
      <c r="D1184" s="1">
        <v>1</v>
      </c>
      <c r="E1184">
        <v>0</v>
      </c>
      <c r="F1184">
        <v>0</v>
      </c>
      <c r="G1184">
        <v>0</v>
      </c>
      <c r="H1184">
        <v>0</v>
      </c>
      <c r="I1184">
        <v>0</v>
      </c>
      <c r="J1184" s="2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v>0</v>
      </c>
      <c r="CR1184">
        <v>0</v>
      </c>
      <c r="CS1184">
        <v>0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H1184">
        <v>0</v>
      </c>
      <c r="DI1184">
        <v>0</v>
      </c>
      <c r="DJ1184">
        <v>0</v>
      </c>
      <c r="DK1184">
        <v>0</v>
      </c>
      <c r="DL1184">
        <v>0</v>
      </c>
      <c r="DM1184">
        <v>0</v>
      </c>
      <c r="DN1184">
        <v>0</v>
      </c>
      <c r="DO1184">
        <v>0</v>
      </c>
      <c r="DP1184">
        <v>0</v>
      </c>
      <c r="DQ1184">
        <v>0</v>
      </c>
      <c r="DR1184">
        <v>0</v>
      </c>
      <c r="DS1184">
        <v>0</v>
      </c>
      <c r="DT1184">
        <v>0</v>
      </c>
      <c r="DU1184">
        <v>0</v>
      </c>
      <c r="DV1184">
        <v>0</v>
      </c>
      <c r="DW1184">
        <v>0</v>
      </c>
      <c r="DX1184">
        <v>0</v>
      </c>
      <c r="DY1184">
        <v>0</v>
      </c>
      <c r="DZ1184">
        <v>0</v>
      </c>
      <c r="EA1184">
        <v>0</v>
      </c>
      <c r="EB1184">
        <v>0</v>
      </c>
      <c r="EC1184">
        <v>0</v>
      </c>
      <c r="ED1184">
        <v>0</v>
      </c>
      <c r="EE1184">
        <v>0</v>
      </c>
      <c r="EF1184">
        <v>0</v>
      </c>
      <c r="EG1184">
        <v>0</v>
      </c>
      <c r="EH1184">
        <v>0</v>
      </c>
      <c r="EI1184">
        <v>110</v>
      </c>
      <c r="EJ1184" t="str">
        <f>VLOOKUP($A1184,таксономия!$1:$1048576,7,0)</f>
        <v>Bacteria</v>
      </c>
      <c r="EK1184" t="str">
        <f>VLOOKUP($A1184,таксономия!$1:$1048576,8,0)</f>
        <v xml:space="preserve"> Proteobacteria</v>
      </c>
      <c r="EL1184" s="3" t="str">
        <f>VLOOKUP($A1184,таксономия!$1:$1048576,9,0)</f>
        <v xml:space="preserve"> Alphaproteobacteria</v>
      </c>
      <c r="EM1184" t="str">
        <f>VLOOKUP($A1184,таксономия!$1:$1048576,10,0)</f>
        <v xml:space="preserve"> Rhizobiales</v>
      </c>
      <c r="EN1184" t="str">
        <f>VLOOKUP($A1184,таксономия!$1:$1048576,11,0)</f>
        <v>Bradyrhizobiaceae</v>
      </c>
      <c r="EO1184" t="str">
        <f>VLOOKUP($A1184,таксономия!$1:$1048576,12,0)</f>
        <v xml:space="preserve"> Bradyrhizobium.</v>
      </c>
      <c r="EP1184">
        <f>VLOOKUP($A1184,таксономия!$1:$1048576,13,0)</f>
        <v>0</v>
      </c>
      <c r="EQ1184">
        <f>VLOOKUP($A1184,таксономия!$1:$1048576,14,0)</f>
        <v>0</v>
      </c>
    </row>
    <row r="1185" spans="1:147" x14ac:dyDescent="0.25">
      <c r="A1185" t="s">
        <v>1635</v>
      </c>
      <c r="C1185">
        <f t="shared" si="22"/>
        <v>1</v>
      </c>
      <c r="D1185" s="1">
        <v>1</v>
      </c>
      <c r="E1185">
        <v>0</v>
      </c>
      <c r="F1185">
        <v>0</v>
      </c>
      <c r="G1185">
        <v>0</v>
      </c>
      <c r="H1185">
        <v>0</v>
      </c>
      <c r="I1185">
        <v>0</v>
      </c>
      <c r="J1185" s="2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0</v>
      </c>
      <c r="CE1185">
        <v>0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0</v>
      </c>
      <c r="CQ1185">
        <v>0</v>
      </c>
      <c r="CR1185">
        <v>0</v>
      </c>
      <c r="CS1185">
        <v>0</v>
      </c>
      <c r="CT1185">
        <v>0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0</v>
      </c>
      <c r="DC1185">
        <v>0</v>
      </c>
      <c r="DD1185">
        <v>0</v>
      </c>
      <c r="DE1185">
        <v>0</v>
      </c>
      <c r="DF1185">
        <v>0</v>
      </c>
      <c r="DG1185">
        <v>0</v>
      </c>
      <c r="DH1185">
        <v>0</v>
      </c>
      <c r="DI1185">
        <v>0</v>
      </c>
      <c r="DJ1185">
        <v>0</v>
      </c>
      <c r="DK1185">
        <v>0</v>
      </c>
      <c r="DL1185">
        <v>0</v>
      </c>
      <c r="DM1185">
        <v>0</v>
      </c>
      <c r="DN1185">
        <v>0</v>
      </c>
      <c r="DO1185">
        <v>0</v>
      </c>
      <c r="DP1185">
        <v>0</v>
      </c>
      <c r="DQ1185">
        <v>0</v>
      </c>
      <c r="DR1185">
        <v>0</v>
      </c>
      <c r="DS1185">
        <v>0</v>
      </c>
      <c r="DT1185">
        <v>0</v>
      </c>
      <c r="DU1185">
        <v>0</v>
      </c>
      <c r="DV1185">
        <v>0</v>
      </c>
      <c r="DW1185">
        <v>0</v>
      </c>
      <c r="DX1185">
        <v>0</v>
      </c>
      <c r="DY1185">
        <v>0</v>
      </c>
      <c r="DZ1185">
        <v>0</v>
      </c>
      <c r="EA1185">
        <v>0</v>
      </c>
      <c r="EB1185">
        <v>0</v>
      </c>
      <c r="EC1185">
        <v>0</v>
      </c>
      <c r="ED1185">
        <v>0</v>
      </c>
      <c r="EE1185">
        <v>0</v>
      </c>
      <c r="EF1185">
        <v>0</v>
      </c>
      <c r="EG1185">
        <v>0</v>
      </c>
      <c r="EH1185">
        <v>0</v>
      </c>
      <c r="EI1185">
        <v>107</v>
      </c>
      <c r="EJ1185" t="str">
        <f>VLOOKUP($A1185,таксономия!$1:$1048576,7,0)</f>
        <v>Bacteria</v>
      </c>
      <c r="EK1185" t="str">
        <f>VLOOKUP($A1185,таксономия!$1:$1048576,8,0)</f>
        <v xml:space="preserve"> Proteobacteria</v>
      </c>
      <c r="EL1185" s="3" t="str">
        <f>VLOOKUP($A1185,таксономия!$1:$1048576,9,0)</f>
        <v xml:space="preserve"> Alphaproteobacteria</v>
      </c>
      <c r="EM1185" t="str">
        <f>VLOOKUP($A1185,таксономия!$1:$1048576,10,0)</f>
        <v xml:space="preserve"> Rhizobiales</v>
      </c>
      <c r="EN1185" t="str">
        <f>VLOOKUP($A1185,таксономия!$1:$1048576,11,0)</f>
        <v>Bradyrhizobiaceae</v>
      </c>
      <c r="EO1185" t="str">
        <f>VLOOKUP($A1185,таксономия!$1:$1048576,12,0)</f>
        <v xml:space="preserve"> Bradyrhizobium.</v>
      </c>
      <c r="EP1185">
        <f>VLOOKUP($A1185,таксономия!$1:$1048576,13,0)</f>
        <v>0</v>
      </c>
      <c r="EQ1185">
        <f>VLOOKUP($A1185,таксономия!$1:$1048576,14,0)</f>
        <v>0</v>
      </c>
    </row>
    <row r="1186" spans="1:147" x14ac:dyDescent="0.25">
      <c r="A1186" t="s">
        <v>1637</v>
      </c>
      <c r="C1186">
        <f t="shared" si="22"/>
        <v>1</v>
      </c>
      <c r="D1186" s="1">
        <v>1</v>
      </c>
      <c r="E1186">
        <v>0</v>
      </c>
      <c r="F1186">
        <v>0</v>
      </c>
      <c r="G1186">
        <v>0</v>
      </c>
      <c r="H1186">
        <v>0</v>
      </c>
      <c r="I1186">
        <v>0</v>
      </c>
      <c r="J1186" s="2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0</v>
      </c>
      <c r="CQ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  <c r="DA1186">
        <v>0</v>
      </c>
      <c r="DB1186">
        <v>0</v>
      </c>
      <c r="DC1186">
        <v>0</v>
      </c>
      <c r="DD1186">
        <v>0</v>
      </c>
      <c r="DE1186">
        <v>0</v>
      </c>
      <c r="DF1186">
        <v>0</v>
      </c>
      <c r="DG1186">
        <v>0</v>
      </c>
      <c r="DH1186">
        <v>0</v>
      </c>
      <c r="DI1186">
        <v>0</v>
      </c>
      <c r="DJ1186">
        <v>0</v>
      </c>
      <c r="DK1186">
        <v>0</v>
      </c>
      <c r="DL1186">
        <v>0</v>
      </c>
      <c r="DM1186">
        <v>0</v>
      </c>
      <c r="DN1186">
        <v>0</v>
      </c>
      <c r="DO1186">
        <v>0</v>
      </c>
      <c r="DP1186">
        <v>0</v>
      </c>
      <c r="DQ1186">
        <v>0</v>
      </c>
      <c r="DR1186">
        <v>0</v>
      </c>
      <c r="DS1186">
        <v>0</v>
      </c>
      <c r="DT1186">
        <v>0</v>
      </c>
      <c r="DU1186">
        <v>0</v>
      </c>
      <c r="DV1186">
        <v>0</v>
      </c>
      <c r="DW1186">
        <v>0</v>
      </c>
      <c r="DX1186">
        <v>0</v>
      </c>
      <c r="DY1186">
        <v>0</v>
      </c>
      <c r="DZ1186">
        <v>0</v>
      </c>
      <c r="EA1186">
        <v>0</v>
      </c>
      <c r="EB1186">
        <v>0</v>
      </c>
      <c r="EC1186">
        <v>0</v>
      </c>
      <c r="ED1186">
        <v>0</v>
      </c>
      <c r="EE1186">
        <v>0</v>
      </c>
      <c r="EF1186">
        <v>0</v>
      </c>
      <c r="EG1186">
        <v>0</v>
      </c>
      <c r="EH1186">
        <v>0</v>
      </c>
      <c r="EI1186">
        <v>108</v>
      </c>
      <c r="EJ1186" t="e">
        <f>VLOOKUP($A1186,таксономия!$1:$1048576,7,0)</f>
        <v>#N/A</v>
      </c>
      <c r="EK1186" t="e">
        <f>VLOOKUP($A1186,таксономия!$1:$1048576,8,0)</f>
        <v>#N/A</v>
      </c>
      <c r="EL1186" s="3" t="e">
        <f>VLOOKUP($A1186,таксономия!$1:$1048576,9,0)</f>
        <v>#N/A</v>
      </c>
      <c r="EM1186" t="e">
        <f>VLOOKUP($A1186,таксономия!$1:$1048576,10,0)</f>
        <v>#N/A</v>
      </c>
      <c r="EN1186" t="e">
        <f>VLOOKUP($A1186,таксономия!$1:$1048576,11,0)</f>
        <v>#N/A</v>
      </c>
      <c r="EO1186" t="e">
        <f>VLOOKUP($A1186,таксономия!$1:$1048576,12,0)</f>
        <v>#N/A</v>
      </c>
      <c r="EP1186" t="e">
        <f>VLOOKUP($A1186,таксономия!$1:$1048576,13,0)</f>
        <v>#N/A</v>
      </c>
      <c r="EQ1186" t="e">
        <f>VLOOKUP($A1186,таксономия!$1:$1048576,14,0)</f>
        <v>#N/A</v>
      </c>
    </row>
    <row r="1187" spans="1:147" x14ac:dyDescent="0.25">
      <c r="A1187" t="s">
        <v>1638</v>
      </c>
      <c r="C1187">
        <f t="shared" si="22"/>
        <v>1</v>
      </c>
      <c r="D1187" s="1">
        <v>1</v>
      </c>
      <c r="E1187">
        <v>0</v>
      </c>
      <c r="F1187">
        <v>0</v>
      </c>
      <c r="G1187">
        <v>0</v>
      </c>
      <c r="H1187">
        <v>0</v>
      </c>
      <c r="I1187">
        <v>0</v>
      </c>
      <c r="J1187" s="2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0</v>
      </c>
      <c r="CQ1187">
        <v>0</v>
      </c>
      <c r="CR1187">
        <v>0</v>
      </c>
      <c r="CS1187">
        <v>0</v>
      </c>
      <c r="CT1187">
        <v>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0</v>
      </c>
      <c r="DB1187">
        <v>0</v>
      </c>
      <c r="DC1187">
        <v>0</v>
      </c>
      <c r="DD1187">
        <v>0</v>
      </c>
      <c r="DE1187">
        <v>0</v>
      </c>
      <c r="DF1187">
        <v>0</v>
      </c>
      <c r="DG1187">
        <v>0</v>
      </c>
      <c r="DH1187">
        <v>0</v>
      </c>
      <c r="DI1187">
        <v>0</v>
      </c>
      <c r="DJ1187">
        <v>0</v>
      </c>
      <c r="DK1187">
        <v>0</v>
      </c>
      <c r="DL1187">
        <v>0</v>
      </c>
      <c r="DM1187">
        <v>0</v>
      </c>
      <c r="DN1187">
        <v>0</v>
      </c>
      <c r="DO1187">
        <v>0</v>
      </c>
      <c r="DP1187">
        <v>0</v>
      </c>
      <c r="DQ1187">
        <v>0</v>
      </c>
      <c r="DR1187">
        <v>0</v>
      </c>
      <c r="DS1187">
        <v>0</v>
      </c>
      <c r="DT1187">
        <v>0</v>
      </c>
      <c r="DU1187">
        <v>0</v>
      </c>
      <c r="DV1187">
        <v>0</v>
      </c>
      <c r="DW1187">
        <v>0</v>
      </c>
      <c r="DX1187">
        <v>0</v>
      </c>
      <c r="DY1187">
        <v>0</v>
      </c>
      <c r="DZ1187">
        <v>0</v>
      </c>
      <c r="EA1187">
        <v>0</v>
      </c>
      <c r="EB1187">
        <v>0</v>
      </c>
      <c r="EC1187">
        <v>0</v>
      </c>
      <c r="ED1187">
        <v>0</v>
      </c>
      <c r="EE1187">
        <v>0</v>
      </c>
      <c r="EF1187">
        <v>0</v>
      </c>
      <c r="EG1187">
        <v>0</v>
      </c>
      <c r="EH1187">
        <v>0</v>
      </c>
      <c r="EI1187">
        <v>108</v>
      </c>
      <c r="EJ1187" t="e">
        <f>VLOOKUP($A1187,таксономия!$1:$1048576,7,0)</f>
        <v>#N/A</v>
      </c>
      <c r="EK1187" t="e">
        <f>VLOOKUP($A1187,таксономия!$1:$1048576,8,0)</f>
        <v>#N/A</v>
      </c>
      <c r="EL1187" s="3" t="e">
        <f>VLOOKUP($A1187,таксономия!$1:$1048576,9,0)</f>
        <v>#N/A</v>
      </c>
      <c r="EM1187" t="e">
        <f>VLOOKUP($A1187,таксономия!$1:$1048576,10,0)</f>
        <v>#N/A</v>
      </c>
      <c r="EN1187" t="e">
        <f>VLOOKUP($A1187,таксономия!$1:$1048576,11,0)</f>
        <v>#N/A</v>
      </c>
      <c r="EO1187" t="e">
        <f>VLOOKUP($A1187,таксономия!$1:$1048576,12,0)</f>
        <v>#N/A</v>
      </c>
      <c r="EP1187" t="e">
        <f>VLOOKUP($A1187,таксономия!$1:$1048576,13,0)</f>
        <v>#N/A</v>
      </c>
      <c r="EQ1187" t="e">
        <f>VLOOKUP($A1187,таксономия!$1:$1048576,14,0)</f>
        <v>#N/A</v>
      </c>
    </row>
    <row r="1188" spans="1:147" x14ac:dyDescent="0.25">
      <c r="A1188" t="s">
        <v>1646</v>
      </c>
      <c r="C1188">
        <f t="shared" si="22"/>
        <v>1</v>
      </c>
      <c r="D1188" s="1">
        <v>1</v>
      </c>
      <c r="E1188">
        <v>0</v>
      </c>
      <c r="F1188">
        <v>0</v>
      </c>
      <c r="G1188">
        <v>0</v>
      </c>
      <c r="H1188">
        <v>0</v>
      </c>
      <c r="I1188">
        <v>0</v>
      </c>
      <c r="J1188" s="2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0</v>
      </c>
      <c r="CQ1188">
        <v>0</v>
      </c>
      <c r="CR1188">
        <v>0</v>
      </c>
      <c r="CS1188">
        <v>0</v>
      </c>
      <c r="CT1188">
        <v>0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  <c r="DA1188">
        <v>0</v>
      </c>
      <c r="DB1188">
        <v>0</v>
      </c>
      <c r="DC1188">
        <v>0</v>
      </c>
      <c r="DD1188">
        <v>0</v>
      </c>
      <c r="DE1188">
        <v>0</v>
      </c>
      <c r="DF1188">
        <v>0</v>
      </c>
      <c r="DG1188">
        <v>0</v>
      </c>
      <c r="DH1188">
        <v>0</v>
      </c>
      <c r="DI1188">
        <v>0</v>
      </c>
      <c r="DJ1188">
        <v>0</v>
      </c>
      <c r="DK1188">
        <v>0</v>
      </c>
      <c r="DL1188">
        <v>0</v>
      </c>
      <c r="DM1188">
        <v>0</v>
      </c>
      <c r="DN1188">
        <v>0</v>
      </c>
      <c r="DO1188">
        <v>0</v>
      </c>
      <c r="DP1188">
        <v>0</v>
      </c>
      <c r="DQ1188">
        <v>0</v>
      </c>
      <c r="DR1188">
        <v>0</v>
      </c>
      <c r="DS1188">
        <v>0</v>
      </c>
      <c r="DT1188">
        <v>0</v>
      </c>
      <c r="DU1188">
        <v>0</v>
      </c>
      <c r="DV1188">
        <v>0</v>
      </c>
      <c r="DW1188">
        <v>0</v>
      </c>
      <c r="DX1188">
        <v>0</v>
      </c>
      <c r="DY1188">
        <v>0</v>
      </c>
      <c r="DZ1188">
        <v>0</v>
      </c>
      <c r="EA1188">
        <v>0</v>
      </c>
      <c r="EB1188">
        <v>0</v>
      </c>
      <c r="EC1188">
        <v>0</v>
      </c>
      <c r="ED1188">
        <v>0</v>
      </c>
      <c r="EE1188">
        <v>0</v>
      </c>
      <c r="EF1188">
        <v>0</v>
      </c>
      <c r="EG1188">
        <v>0</v>
      </c>
      <c r="EH1188">
        <v>0</v>
      </c>
      <c r="EI1188">
        <v>110</v>
      </c>
      <c r="EJ1188" t="str">
        <f>VLOOKUP($A1188,таксономия!$1:$1048576,7,0)</f>
        <v>Bacteria</v>
      </c>
      <c r="EK1188" t="str">
        <f>VLOOKUP($A1188,таксономия!$1:$1048576,8,0)</f>
        <v xml:space="preserve"> Proteobacteria</v>
      </c>
      <c r="EL1188" s="3" t="str">
        <f>VLOOKUP($A1188,таксономия!$1:$1048576,9,0)</f>
        <v xml:space="preserve"> Gammaproteobacteria</v>
      </c>
      <c r="EM1188" t="str">
        <f>VLOOKUP($A1188,таксономия!$1:$1048576,10,0)</f>
        <v xml:space="preserve"> Pseudomonadales</v>
      </c>
      <c r="EN1188" t="str">
        <f>VLOOKUP($A1188,таксономия!$1:$1048576,11,0)</f>
        <v>Pseudomonadaceae</v>
      </c>
      <c r="EO1188" t="str">
        <f>VLOOKUP($A1188,таксономия!$1:$1048576,12,0)</f>
        <v xml:space="preserve"> Pseudomonas.</v>
      </c>
      <c r="EP1188">
        <f>VLOOKUP($A1188,таксономия!$1:$1048576,13,0)</f>
        <v>0</v>
      </c>
      <c r="EQ1188">
        <f>VLOOKUP($A1188,таксономия!$1:$1048576,14,0)</f>
        <v>0</v>
      </c>
    </row>
    <row r="1189" spans="1:147" x14ac:dyDescent="0.25">
      <c r="A1189" t="s">
        <v>1647</v>
      </c>
      <c r="C1189">
        <f t="shared" si="22"/>
        <v>1</v>
      </c>
      <c r="D1189" s="1">
        <v>1</v>
      </c>
      <c r="E1189">
        <v>0</v>
      </c>
      <c r="F1189">
        <v>0</v>
      </c>
      <c r="G1189">
        <v>0</v>
      </c>
      <c r="H1189">
        <v>0</v>
      </c>
      <c r="I1189">
        <v>0</v>
      </c>
      <c r="J1189" s="2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0</v>
      </c>
      <c r="CQ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0</v>
      </c>
      <c r="DC1189">
        <v>0</v>
      </c>
      <c r="DD1189">
        <v>0</v>
      </c>
      <c r="DE1189">
        <v>0</v>
      </c>
      <c r="DF1189">
        <v>0</v>
      </c>
      <c r="DG1189">
        <v>0</v>
      </c>
      <c r="DH1189">
        <v>0</v>
      </c>
      <c r="DI1189">
        <v>0</v>
      </c>
      <c r="DJ1189">
        <v>0</v>
      </c>
      <c r="DK1189">
        <v>0</v>
      </c>
      <c r="DL1189">
        <v>0</v>
      </c>
      <c r="DM1189">
        <v>0</v>
      </c>
      <c r="DN1189">
        <v>0</v>
      </c>
      <c r="DO1189">
        <v>0</v>
      </c>
      <c r="DP1189">
        <v>0</v>
      </c>
      <c r="DQ1189">
        <v>0</v>
      </c>
      <c r="DR1189">
        <v>0</v>
      </c>
      <c r="DS1189">
        <v>0</v>
      </c>
      <c r="DT1189">
        <v>0</v>
      </c>
      <c r="DU1189">
        <v>0</v>
      </c>
      <c r="DV1189">
        <v>0</v>
      </c>
      <c r="DW1189">
        <v>0</v>
      </c>
      <c r="DX1189">
        <v>0</v>
      </c>
      <c r="DY1189">
        <v>0</v>
      </c>
      <c r="DZ1189">
        <v>0</v>
      </c>
      <c r="EA1189">
        <v>0</v>
      </c>
      <c r="EB1189">
        <v>0</v>
      </c>
      <c r="EC1189">
        <v>0</v>
      </c>
      <c r="ED1189">
        <v>0</v>
      </c>
      <c r="EE1189">
        <v>0</v>
      </c>
      <c r="EF1189">
        <v>0</v>
      </c>
      <c r="EG1189">
        <v>0</v>
      </c>
      <c r="EH1189">
        <v>0</v>
      </c>
      <c r="EI1189">
        <v>109</v>
      </c>
      <c r="EJ1189" t="str">
        <f>VLOOKUP($A1189,таксономия!$1:$1048576,7,0)</f>
        <v>Bacteria</v>
      </c>
      <c r="EK1189" t="str">
        <f>VLOOKUP($A1189,таксономия!$1:$1048576,8,0)</f>
        <v xml:space="preserve"> Bacteroidetes</v>
      </c>
      <c r="EL1189" s="3" t="str">
        <f>VLOOKUP($A1189,таксономия!$1:$1048576,9,0)</f>
        <v xml:space="preserve"> Flavobacteriia</v>
      </c>
      <c r="EM1189" t="str">
        <f>VLOOKUP($A1189,таксономия!$1:$1048576,10,0)</f>
        <v xml:space="preserve"> Flavobacteriales</v>
      </c>
      <c r="EN1189" t="str">
        <f>VLOOKUP($A1189,таксономия!$1:$1048576,11,0)</f>
        <v>Flavobacteriaceae</v>
      </c>
      <c r="EO1189" t="str">
        <f>VLOOKUP($A1189,таксономия!$1:$1048576,12,0)</f>
        <v xml:space="preserve"> Flavobacterium.</v>
      </c>
      <c r="EP1189">
        <f>VLOOKUP($A1189,таксономия!$1:$1048576,13,0)</f>
        <v>0</v>
      </c>
      <c r="EQ1189">
        <f>VLOOKUP($A1189,таксономия!$1:$1048576,14,0)</f>
        <v>0</v>
      </c>
    </row>
    <row r="1190" spans="1:147" x14ac:dyDescent="0.25">
      <c r="A1190" t="s">
        <v>1649</v>
      </c>
      <c r="C1190">
        <f t="shared" si="22"/>
        <v>1</v>
      </c>
      <c r="D1190" s="1">
        <v>1</v>
      </c>
      <c r="E1190">
        <v>0</v>
      </c>
      <c r="F1190">
        <v>0</v>
      </c>
      <c r="G1190">
        <v>0</v>
      </c>
      <c r="H1190">
        <v>0</v>
      </c>
      <c r="I1190">
        <v>0</v>
      </c>
      <c r="J1190" s="2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0</v>
      </c>
      <c r="CR1190">
        <v>0</v>
      </c>
      <c r="CS1190">
        <v>0</v>
      </c>
      <c r="CT1190">
        <v>0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0</v>
      </c>
      <c r="DD1190">
        <v>0</v>
      </c>
      <c r="DE1190">
        <v>0</v>
      </c>
      <c r="DF1190">
        <v>0</v>
      </c>
      <c r="DG1190">
        <v>0</v>
      </c>
      <c r="DH1190">
        <v>0</v>
      </c>
      <c r="DI1190">
        <v>0</v>
      </c>
      <c r="DJ1190">
        <v>0</v>
      </c>
      <c r="DK1190">
        <v>0</v>
      </c>
      <c r="DL1190">
        <v>0</v>
      </c>
      <c r="DM1190">
        <v>0</v>
      </c>
      <c r="DN1190">
        <v>0</v>
      </c>
      <c r="DO1190">
        <v>0</v>
      </c>
      <c r="DP1190">
        <v>0</v>
      </c>
      <c r="DQ1190">
        <v>0</v>
      </c>
      <c r="DR1190">
        <v>0</v>
      </c>
      <c r="DS1190">
        <v>0</v>
      </c>
      <c r="DT1190">
        <v>0</v>
      </c>
      <c r="DU1190">
        <v>0</v>
      </c>
      <c r="DV1190">
        <v>0</v>
      </c>
      <c r="DW1190">
        <v>0</v>
      </c>
      <c r="DX1190">
        <v>0</v>
      </c>
      <c r="DY1190">
        <v>0</v>
      </c>
      <c r="DZ1190">
        <v>0</v>
      </c>
      <c r="EA1190">
        <v>0</v>
      </c>
      <c r="EB1190">
        <v>0</v>
      </c>
      <c r="EC1190">
        <v>0</v>
      </c>
      <c r="ED1190">
        <v>0</v>
      </c>
      <c r="EE1190">
        <v>0</v>
      </c>
      <c r="EF1190">
        <v>0</v>
      </c>
      <c r="EG1190">
        <v>0</v>
      </c>
      <c r="EH1190">
        <v>0</v>
      </c>
      <c r="EI1190">
        <v>104</v>
      </c>
      <c r="EJ1190" t="e">
        <f>VLOOKUP($A1190,таксономия!$1:$1048576,7,0)</f>
        <v>#N/A</v>
      </c>
      <c r="EK1190" t="e">
        <f>VLOOKUP($A1190,таксономия!$1:$1048576,8,0)</f>
        <v>#N/A</v>
      </c>
      <c r="EL1190" s="3" t="e">
        <f>VLOOKUP($A1190,таксономия!$1:$1048576,9,0)</f>
        <v>#N/A</v>
      </c>
      <c r="EM1190" t="e">
        <f>VLOOKUP($A1190,таксономия!$1:$1048576,10,0)</f>
        <v>#N/A</v>
      </c>
      <c r="EN1190" t="e">
        <f>VLOOKUP($A1190,таксономия!$1:$1048576,11,0)</f>
        <v>#N/A</v>
      </c>
      <c r="EO1190" t="e">
        <f>VLOOKUP($A1190,таксономия!$1:$1048576,12,0)</f>
        <v>#N/A</v>
      </c>
      <c r="EP1190" t="e">
        <f>VLOOKUP($A1190,таксономия!$1:$1048576,13,0)</f>
        <v>#N/A</v>
      </c>
      <c r="EQ1190" t="e">
        <f>VLOOKUP($A1190,таксономия!$1:$1048576,14,0)</f>
        <v>#N/A</v>
      </c>
    </row>
    <row r="1191" spans="1:147" x14ac:dyDescent="0.25">
      <c r="A1191" t="s">
        <v>1651</v>
      </c>
      <c r="C1191">
        <f t="shared" si="22"/>
        <v>1</v>
      </c>
      <c r="D1191" s="1">
        <v>1</v>
      </c>
      <c r="E1191">
        <v>0</v>
      </c>
      <c r="F1191">
        <v>0</v>
      </c>
      <c r="G1191">
        <v>0</v>
      </c>
      <c r="H1191">
        <v>0</v>
      </c>
      <c r="I1191">
        <v>0</v>
      </c>
      <c r="J1191" s="2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0</v>
      </c>
      <c r="CR1191">
        <v>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0</v>
      </c>
      <c r="DD1191">
        <v>0</v>
      </c>
      <c r="DE1191">
        <v>0</v>
      </c>
      <c r="DF1191">
        <v>0</v>
      </c>
      <c r="DG1191">
        <v>0</v>
      </c>
      <c r="DH1191">
        <v>0</v>
      </c>
      <c r="DI1191">
        <v>0</v>
      </c>
      <c r="DJ1191">
        <v>0</v>
      </c>
      <c r="DK1191">
        <v>0</v>
      </c>
      <c r="DL1191">
        <v>0</v>
      </c>
      <c r="DM1191">
        <v>0</v>
      </c>
      <c r="DN1191">
        <v>0</v>
      </c>
      <c r="DO1191">
        <v>0</v>
      </c>
      <c r="DP1191">
        <v>0</v>
      </c>
      <c r="DQ1191">
        <v>0</v>
      </c>
      <c r="DR1191">
        <v>0</v>
      </c>
      <c r="DS1191">
        <v>0</v>
      </c>
      <c r="DT1191">
        <v>0</v>
      </c>
      <c r="DU1191">
        <v>0</v>
      </c>
      <c r="DV1191">
        <v>0</v>
      </c>
      <c r="DW1191">
        <v>0</v>
      </c>
      <c r="DX1191">
        <v>0</v>
      </c>
      <c r="DY1191">
        <v>0</v>
      </c>
      <c r="DZ1191">
        <v>0</v>
      </c>
      <c r="EA1191">
        <v>0</v>
      </c>
      <c r="EB1191">
        <v>0</v>
      </c>
      <c r="EC1191">
        <v>0</v>
      </c>
      <c r="ED1191">
        <v>0</v>
      </c>
      <c r="EE1191">
        <v>0</v>
      </c>
      <c r="EF1191">
        <v>0</v>
      </c>
      <c r="EG1191">
        <v>0</v>
      </c>
      <c r="EH1191">
        <v>0</v>
      </c>
      <c r="EI1191">
        <v>84</v>
      </c>
      <c r="EJ1191" t="str">
        <f>VLOOKUP($A1191,таксономия!$1:$1048576,7,0)</f>
        <v>Bacteria</v>
      </c>
      <c r="EK1191" t="str">
        <f>VLOOKUP($A1191,таксономия!$1:$1048576,8,0)</f>
        <v xml:space="preserve"> Proteobacteria</v>
      </c>
      <c r="EL1191" s="3" t="str">
        <f>VLOOKUP($A1191,таксономия!$1:$1048576,9,0)</f>
        <v xml:space="preserve"> Betaproteobacteria</v>
      </c>
      <c r="EM1191" t="str">
        <f>VLOOKUP($A1191,таксономия!$1:$1048576,10,0)</f>
        <v xml:space="preserve"> Neisseriales</v>
      </c>
      <c r="EN1191" t="str">
        <f>VLOOKUP($A1191,таксономия!$1:$1048576,11,0)</f>
        <v>Neisseriaceae</v>
      </c>
      <c r="EO1191" t="str">
        <f>VLOOKUP($A1191,таксономия!$1:$1048576,12,0)</f>
        <v xml:space="preserve"> Kingella.</v>
      </c>
      <c r="EP1191">
        <f>VLOOKUP($A1191,таксономия!$1:$1048576,13,0)</f>
        <v>0</v>
      </c>
      <c r="EQ1191">
        <f>VLOOKUP($A1191,таксономия!$1:$1048576,14,0)</f>
        <v>0</v>
      </c>
    </row>
    <row r="1192" spans="1:147" x14ac:dyDescent="0.25">
      <c r="A1192" t="s">
        <v>1652</v>
      </c>
      <c r="B1192" t="s">
        <v>5623</v>
      </c>
      <c r="C1192">
        <f t="shared" si="22"/>
        <v>1</v>
      </c>
      <c r="D1192" s="1">
        <v>1</v>
      </c>
      <c r="E1192">
        <v>0</v>
      </c>
      <c r="F1192">
        <v>0</v>
      </c>
      <c r="G1192">
        <v>0</v>
      </c>
      <c r="H1192">
        <v>0</v>
      </c>
      <c r="I1192">
        <v>0</v>
      </c>
      <c r="J1192" s="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C1192">
        <v>0</v>
      </c>
      <c r="CD1192">
        <v>0</v>
      </c>
      <c r="CE1192">
        <v>0</v>
      </c>
      <c r="CF1192">
        <v>0</v>
      </c>
      <c r="CG1192">
        <v>0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0</v>
      </c>
      <c r="CN1192">
        <v>0</v>
      </c>
      <c r="CO1192">
        <v>0</v>
      </c>
      <c r="CP1192">
        <v>0</v>
      </c>
      <c r="CQ1192">
        <v>0</v>
      </c>
      <c r="CR1192">
        <v>0</v>
      </c>
      <c r="CS1192">
        <v>0</v>
      </c>
      <c r="CT1192">
        <v>0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  <c r="DA1192">
        <v>0</v>
      </c>
      <c r="DB1192">
        <v>0</v>
      </c>
      <c r="DC1192">
        <v>0</v>
      </c>
      <c r="DD1192">
        <v>0</v>
      </c>
      <c r="DE1192">
        <v>0</v>
      </c>
      <c r="DF1192">
        <v>0</v>
      </c>
      <c r="DG1192">
        <v>0</v>
      </c>
      <c r="DH1192">
        <v>0</v>
      </c>
      <c r="DI1192">
        <v>0</v>
      </c>
      <c r="DJ1192">
        <v>0</v>
      </c>
      <c r="DK1192">
        <v>0</v>
      </c>
      <c r="DL1192">
        <v>0</v>
      </c>
      <c r="DM1192">
        <v>0</v>
      </c>
      <c r="DN1192">
        <v>0</v>
      </c>
      <c r="DO1192">
        <v>0</v>
      </c>
      <c r="DP1192">
        <v>0</v>
      </c>
      <c r="DQ1192">
        <v>0</v>
      </c>
      <c r="DR1192">
        <v>0</v>
      </c>
      <c r="DS1192">
        <v>0</v>
      </c>
      <c r="DT1192">
        <v>0</v>
      </c>
      <c r="DU1192">
        <v>0</v>
      </c>
      <c r="DV1192">
        <v>0</v>
      </c>
      <c r="DW1192">
        <v>0</v>
      </c>
      <c r="DX1192">
        <v>0</v>
      </c>
      <c r="DY1192">
        <v>0</v>
      </c>
      <c r="DZ1192">
        <v>0</v>
      </c>
      <c r="EA1192">
        <v>0</v>
      </c>
      <c r="EB1192">
        <v>0</v>
      </c>
      <c r="EC1192">
        <v>0</v>
      </c>
      <c r="ED1192">
        <v>0</v>
      </c>
      <c r="EE1192">
        <v>0</v>
      </c>
      <c r="EF1192">
        <v>0</v>
      </c>
      <c r="EG1192">
        <v>0</v>
      </c>
      <c r="EH1192">
        <v>0</v>
      </c>
      <c r="EI1192">
        <v>107</v>
      </c>
      <c r="EJ1192" t="str">
        <f>VLOOKUP($A1192,таксономия!$1:$1048576,7,0)</f>
        <v>Bacteria</v>
      </c>
      <c r="EK1192" t="str">
        <f>VLOOKUP($A1192,таксономия!$1:$1048576,8,0)</f>
        <v xml:space="preserve"> Actinobacteria</v>
      </c>
      <c r="EL1192" s="3" t="str">
        <f>VLOOKUP($A1192,таксономия!$1:$1048576,9,0)</f>
        <v xml:space="preserve"> Micrococcales</v>
      </c>
      <c r="EM1192" t="str">
        <f>VLOOKUP($A1192,таксономия!$1:$1048576,10,0)</f>
        <v xml:space="preserve"> Microbacteriaceae</v>
      </c>
      <c r="EN1192" t="str">
        <f>VLOOKUP($A1192,таксономия!$1:$1048576,11,0)</f>
        <v>Microbacterium.</v>
      </c>
      <c r="EO1192">
        <f>VLOOKUP($A1192,таксономия!$1:$1048576,12,0)</f>
        <v>0</v>
      </c>
      <c r="EP1192">
        <f>VLOOKUP($A1192,таксономия!$1:$1048576,13,0)</f>
        <v>0</v>
      </c>
      <c r="EQ1192">
        <f>VLOOKUP($A1192,таксономия!$1:$1048576,14,0)</f>
        <v>0</v>
      </c>
    </row>
    <row r="1193" spans="1:147" x14ac:dyDescent="0.25">
      <c r="A1193" t="s">
        <v>1653</v>
      </c>
      <c r="B1193" t="s">
        <v>5623</v>
      </c>
      <c r="C1193">
        <f t="shared" si="22"/>
        <v>1</v>
      </c>
      <c r="D1193" s="1">
        <v>1</v>
      </c>
      <c r="E1193">
        <v>0</v>
      </c>
      <c r="F1193">
        <v>0</v>
      </c>
      <c r="G1193">
        <v>0</v>
      </c>
      <c r="H1193">
        <v>0</v>
      </c>
      <c r="I1193">
        <v>0</v>
      </c>
      <c r="J1193" s="2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0</v>
      </c>
      <c r="CN1193">
        <v>0</v>
      </c>
      <c r="CO1193">
        <v>0</v>
      </c>
      <c r="CP1193">
        <v>0</v>
      </c>
      <c r="CQ1193">
        <v>0</v>
      </c>
      <c r="CR1193">
        <v>0</v>
      </c>
      <c r="CS1193">
        <v>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  <c r="DA1193">
        <v>0</v>
      </c>
      <c r="DB1193">
        <v>0</v>
      </c>
      <c r="DC1193">
        <v>0</v>
      </c>
      <c r="DD1193">
        <v>0</v>
      </c>
      <c r="DE1193">
        <v>0</v>
      </c>
      <c r="DF1193">
        <v>0</v>
      </c>
      <c r="DG1193">
        <v>0</v>
      </c>
      <c r="DH1193">
        <v>0</v>
      </c>
      <c r="DI1193">
        <v>0</v>
      </c>
      <c r="DJ1193">
        <v>0</v>
      </c>
      <c r="DK1193">
        <v>0</v>
      </c>
      <c r="DL1193">
        <v>0</v>
      </c>
      <c r="DM1193">
        <v>0</v>
      </c>
      <c r="DN1193">
        <v>0</v>
      </c>
      <c r="DO1193">
        <v>0</v>
      </c>
      <c r="DP1193">
        <v>0</v>
      </c>
      <c r="DQ1193">
        <v>0</v>
      </c>
      <c r="DR1193">
        <v>0</v>
      </c>
      <c r="DS1193">
        <v>0</v>
      </c>
      <c r="DT1193">
        <v>0</v>
      </c>
      <c r="DU1193">
        <v>0</v>
      </c>
      <c r="DV1193">
        <v>0</v>
      </c>
      <c r="DW1193">
        <v>0</v>
      </c>
      <c r="DX1193">
        <v>0</v>
      </c>
      <c r="DY1193">
        <v>0</v>
      </c>
      <c r="DZ1193">
        <v>0</v>
      </c>
      <c r="EA1193">
        <v>0</v>
      </c>
      <c r="EB1193">
        <v>0</v>
      </c>
      <c r="EC1193">
        <v>0</v>
      </c>
      <c r="ED1193">
        <v>0</v>
      </c>
      <c r="EE1193">
        <v>0</v>
      </c>
      <c r="EF1193">
        <v>0</v>
      </c>
      <c r="EG1193">
        <v>0</v>
      </c>
      <c r="EH1193">
        <v>0</v>
      </c>
      <c r="EI1193">
        <v>85</v>
      </c>
      <c r="EJ1193" t="str">
        <f>VLOOKUP($A1193,таксономия!$1:$1048576,7,0)</f>
        <v>Bacteria</v>
      </c>
      <c r="EK1193" t="str">
        <f>VLOOKUP($A1193,таксономия!$1:$1048576,8,0)</f>
        <v xml:space="preserve"> Actinobacteria</v>
      </c>
      <c r="EL1193" s="3" t="str">
        <f>VLOOKUP($A1193,таксономия!$1:$1048576,9,0)</f>
        <v xml:space="preserve"> Micrococcales</v>
      </c>
      <c r="EM1193" t="str">
        <f>VLOOKUP($A1193,таксономия!$1:$1048576,10,0)</f>
        <v xml:space="preserve"> Microbacteriaceae</v>
      </c>
      <c r="EN1193" t="str">
        <f>VLOOKUP($A1193,таксономия!$1:$1048576,11,0)</f>
        <v>Microbacterium.</v>
      </c>
      <c r="EO1193">
        <f>VLOOKUP($A1193,таксономия!$1:$1048576,12,0)</f>
        <v>0</v>
      </c>
      <c r="EP1193">
        <f>VLOOKUP($A1193,таксономия!$1:$1048576,13,0)</f>
        <v>0</v>
      </c>
      <c r="EQ1193">
        <f>VLOOKUP($A1193,таксономия!$1:$1048576,14,0)</f>
        <v>0</v>
      </c>
    </row>
    <row r="1194" spans="1:147" x14ac:dyDescent="0.25">
      <c r="A1194" t="s">
        <v>1654</v>
      </c>
      <c r="B1194" t="s">
        <v>5623</v>
      </c>
      <c r="C1194">
        <f t="shared" si="22"/>
        <v>1</v>
      </c>
      <c r="D1194" s="1">
        <v>1</v>
      </c>
      <c r="E1194">
        <v>0</v>
      </c>
      <c r="F1194">
        <v>0</v>
      </c>
      <c r="G1194">
        <v>0</v>
      </c>
      <c r="H1194">
        <v>0</v>
      </c>
      <c r="I1194">
        <v>0</v>
      </c>
      <c r="J1194" s="2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0</v>
      </c>
      <c r="CG1194">
        <v>0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0</v>
      </c>
      <c r="CN1194">
        <v>0</v>
      </c>
      <c r="CO1194">
        <v>0</v>
      </c>
      <c r="CP1194">
        <v>0</v>
      </c>
      <c r="CQ1194">
        <v>0</v>
      </c>
      <c r="CR1194">
        <v>0</v>
      </c>
      <c r="CS1194">
        <v>0</v>
      </c>
      <c r="CT1194">
        <v>0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  <c r="DA1194">
        <v>0</v>
      </c>
      <c r="DB1194">
        <v>0</v>
      </c>
      <c r="DC1194">
        <v>0</v>
      </c>
      <c r="DD1194">
        <v>0</v>
      </c>
      <c r="DE1194">
        <v>0</v>
      </c>
      <c r="DF1194">
        <v>0</v>
      </c>
      <c r="DG1194">
        <v>0</v>
      </c>
      <c r="DH1194">
        <v>0</v>
      </c>
      <c r="DI1194">
        <v>0</v>
      </c>
      <c r="DJ1194">
        <v>0</v>
      </c>
      <c r="DK1194">
        <v>0</v>
      </c>
      <c r="DL1194">
        <v>0</v>
      </c>
      <c r="DM1194">
        <v>0</v>
      </c>
      <c r="DN1194">
        <v>0</v>
      </c>
      <c r="DO1194">
        <v>0</v>
      </c>
      <c r="DP1194">
        <v>0</v>
      </c>
      <c r="DQ1194">
        <v>0</v>
      </c>
      <c r="DR1194">
        <v>0</v>
      </c>
      <c r="DS1194">
        <v>0</v>
      </c>
      <c r="DT1194">
        <v>0</v>
      </c>
      <c r="DU1194">
        <v>0</v>
      </c>
      <c r="DV1194">
        <v>0</v>
      </c>
      <c r="DW1194">
        <v>0</v>
      </c>
      <c r="DX1194">
        <v>0</v>
      </c>
      <c r="DY1194">
        <v>0</v>
      </c>
      <c r="DZ1194">
        <v>0</v>
      </c>
      <c r="EA1194">
        <v>0</v>
      </c>
      <c r="EB1194">
        <v>0</v>
      </c>
      <c r="EC1194">
        <v>0</v>
      </c>
      <c r="ED1194">
        <v>0</v>
      </c>
      <c r="EE1194">
        <v>0</v>
      </c>
      <c r="EF1194">
        <v>0</v>
      </c>
      <c r="EG1194">
        <v>0</v>
      </c>
      <c r="EH1194">
        <v>0</v>
      </c>
      <c r="EI1194">
        <v>105</v>
      </c>
      <c r="EJ1194" t="str">
        <f>VLOOKUP($A1194,таксономия!$1:$1048576,7,0)</f>
        <v>Bacteria</v>
      </c>
      <c r="EK1194" t="str">
        <f>VLOOKUP($A1194,таксономия!$1:$1048576,8,0)</f>
        <v xml:space="preserve"> Actinobacteria</v>
      </c>
      <c r="EL1194" s="3" t="str">
        <f>VLOOKUP($A1194,таксономия!$1:$1048576,9,0)</f>
        <v xml:space="preserve"> Micrococcales</v>
      </c>
      <c r="EM1194" t="str">
        <f>VLOOKUP($A1194,таксономия!$1:$1048576,10,0)</f>
        <v xml:space="preserve"> Microbacteriaceae</v>
      </c>
      <c r="EN1194" t="str">
        <f>VLOOKUP($A1194,таксономия!$1:$1048576,11,0)</f>
        <v>Microbacterium.</v>
      </c>
      <c r="EO1194">
        <f>VLOOKUP($A1194,таксономия!$1:$1048576,12,0)</f>
        <v>0</v>
      </c>
      <c r="EP1194">
        <f>VLOOKUP($A1194,таксономия!$1:$1048576,13,0)</f>
        <v>0</v>
      </c>
      <c r="EQ1194">
        <f>VLOOKUP($A1194,таксономия!$1:$1048576,14,0)</f>
        <v>0</v>
      </c>
    </row>
    <row r="1195" spans="1:147" x14ac:dyDescent="0.25">
      <c r="A1195" t="s">
        <v>1655</v>
      </c>
      <c r="B1195" t="s">
        <v>5623</v>
      </c>
      <c r="C1195">
        <f t="shared" si="22"/>
        <v>1</v>
      </c>
      <c r="D1195" s="1">
        <v>1</v>
      </c>
      <c r="E1195">
        <v>0</v>
      </c>
      <c r="F1195">
        <v>0</v>
      </c>
      <c r="G1195">
        <v>0</v>
      </c>
      <c r="H1195">
        <v>0</v>
      </c>
      <c r="I1195">
        <v>0</v>
      </c>
      <c r="J1195" s="2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0</v>
      </c>
      <c r="CO1195">
        <v>0</v>
      </c>
      <c r="CP1195">
        <v>0</v>
      </c>
      <c r="CQ1195">
        <v>0</v>
      </c>
      <c r="CR1195">
        <v>0</v>
      </c>
      <c r="CS1195">
        <v>0</v>
      </c>
      <c r="CT1195">
        <v>0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0</v>
      </c>
      <c r="DA1195">
        <v>0</v>
      </c>
      <c r="DB1195">
        <v>0</v>
      </c>
      <c r="DC1195">
        <v>0</v>
      </c>
      <c r="DD1195">
        <v>0</v>
      </c>
      <c r="DE1195">
        <v>0</v>
      </c>
      <c r="DF1195">
        <v>0</v>
      </c>
      <c r="DG1195">
        <v>0</v>
      </c>
      <c r="DH1195">
        <v>0</v>
      </c>
      <c r="DI1195">
        <v>0</v>
      </c>
      <c r="DJ1195">
        <v>0</v>
      </c>
      <c r="DK1195">
        <v>0</v>
      </c>
      <c r="DL1195">
        <v>0</v>
      </c>
      <c r="DM1195">
        <v>0</v>
      </c>
      <c r="DN1195">
        <v>0</v>
      </c>
      <c r="DO1195">
        <v>0</v>
      </c>
      <c r="DP1195">
        <v>0</v>
      </c>
      <c r="DQ1195">
        <v>0</v>
      </c>
      <c r="DR1195">
        <v>0</v>
      </c>
      <c r="DS1195">
        <v>0</v>
      </c>
      <c r="DT1195">
        <v>0</v>
      </c>
      <c r="DU1195">
        <v>0</v>
      </c>
      <c r="DV1195">
        <v>0</v>
      </c>
      <c r="DW1195">
        <v>0</v>
      </c>
      <c r="DX1195">
        <v>0</v>
      </c>
      <c r="DY1195">
        <v>0</v>
      </c>
      <c r="DZ1195">
        <v>0</v>
      </c>
      <c r="EA1195">
        <v>0</v>
      </c>
      <c r="EB1195">
        <v>0</v>
      </c>
      <c r="EC1195">
        <v>0</v>
      </c>
      <c r="ED1195">
        <v>0</v>
      </c>
      <c r="EE1195">
        <v>0</v>
      </c>
      <c r="EF1195">
        <v>0</v>
      </c>
      <c r="EG1195">
        <v>0</v>
      </c>
      <c r="EH1195">
        <v>0</v>
      </c>
      <c r="EI1195">
        <v>83</v>
      </c>
      <c r="EJ1195" t="str">
        <f>VLOOKUP($A1195,таксономия!$1:$1048576,7,0)</f>
        <v>Bacteria</v>
      </c>
      <c r="EK1195" t="str">
        <f>VLOOKUP($A1195,таксономия!$1:$1048576,8,0)</f>
        <v xml:space="preserve"> Actinobacteria</v>
      </c>
      <c r="EL1195" s="3" t="str">
        <f>VLOOKUP($A1195,таксономия!$1:$1048576,9,0)</f>
        <v xml:space="preserve"> Micrococcales</v>
      </c>
      <c r="EM1195" t="str">
        <f>VLOOKUP($A1195,таксономия!$1:$1048576,10,0)</f>
        <v xml:space="preserve"> Microbacteriaceae</v>
      </c>
      <c r="EN1195" t="str">
        <f>VLOOKUP($A1195,таксономия!$1:$1048576,11,0)</f>
        <v>Microbacterium.</v>
      </c>
      <c r="EO1195">
        <f>VLOOKUP($A1195,таксономия!$1:$1048576,12,0)</f>
        <v>0</v>
      </c>
      <c r="EP1195">
        <f>VLOOKUP($A1195,таксономия!$1:$1048576,13,0)</f>
        <v>0</v>
      </c>
      <c r="EQ1195">
        <f>VLOOKUP($A1195,таксономия!$1:$1048576,14,0)</f>
        <v>0</v>
      </c>
    </row>
    <row r="1196" spans="1:147" x14ac:dyDescent="0.25">
      <c r="A1196" t="s">
        <v>1657</v>
      </c>
      <c r="C1196">
        <f t="shared" si="22"/>
        <v>1</v>
      </c>
      <c r="D1196" s="1">
        <v>1</v>
      </c>
      <c r="E1196">
        <v>0</v>
      </c>
      <c r="F1196">
        <v>0</v>
      </c>
      <c r="G1196">
        <v>0</v>
      </c>
      <c r="H1196">
        <v>0</v>
      </c>
      <c r="I1196">
        <v>0</v>
      </c>
      <c r="J1196" s="2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0</v>
      </c>
      <c r="CQ1196">
        <v>0</v>
      </c>
      <c r="CR1196">
        <v>0</v>
      </c>
      <c r="CS1196">
        <v>0</v>
      </c>
      <c r="CT1196">
        <v>0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  <c r="DA1196">
        <v>0</v>
      </c>
      <c r="DB1196">
        <v>0</v>
      </c>
      <c r="DC1196">
        <v>0</v>
      </c>
      <c r="DD1196">
        <v>0</v>
      </c>
      <c r="DE1196">
        <v>0</v>
      </c>
      <c r="DF1196">
        <v>0</v>
      </c>
      <c r="DG1196">
        <v>0</v>
      </c>
      <c r="DH1196">
        <v>0</v>
      </c>
      <c r="DI1196">
        <v>0</v>
      </c>
      <c r="DJ1196">
        <v>0</v>
      </c>
      <c r="DK1196">
        <v>0</v>
      </c>
      <c r="DL1196">
        <v>0</v>
      </c>
      <c r="DM1196">
        <v>0</v>
      </c>
      <c r="DN1196">
        <v>0</v>
      </c>
      <c r="DO1196">
        <v>0</v>
      </c>
      <c r="DP1196">
        <v>0</v>
      </c>
      <c r="DQ1196">
        <v>0</v>
      </c>
      <c r="DR1196">
        <v>0</v>
      </c>
      <c r="DS1196">
        <v>0</v>
      </c>
      <c r="DT1196">
        <v>0</v>
      </c>
      <c r="DU1196">
        <v>0</v>
      </c>
      <c r="DV1196">
        <v>0</v>
      </c>
      <c r="DW1196">
        <v>0</v>
      </c>
      <c r="DX1196">
        <v>0</v>
      </c>
      <c r="DY1196">
        <v>0</v>
      </c>
      <c r="DZ1196">
        <v>0</v>
      </c>
      <c r="EA1196">
        <v>0</v>
      </c>
      <c r="EB1196">
        <v>0</v>
      </c>
      <c r="EC1196">
        <v>0</v>
      </c>
      <c r="ED1196">
        <v>0</v>
      </c>
      <c r="EE1196">
        <v>0</v>
      </c>
      <c r="EF1196">
        <v>0</v>
      </c>
      <c r="EG1196">
        <v>0</v>
      </c>
      <c r="EH1196">
        <v>0</v>
      </c>
      <c r="EI1196">
        <v>107</v>
      </c>
      <c r="EJ1196" t="str">
        <f>VLOOKUP($A1196,таксономия!$1:$1048576,7,0)</f>
        <v>Bacteria</v>
      </c>
      <c r="EK1196" t="str">
        <f>VLOOKUP($A1196,таксономия!$1:$1048576,8,0)</f>
        <v xml:space="preserve"> Proteobacteria</v>
      </c>
      <c r="EL1196" s="3" t="str">
        <f>VLOOKUP($A1196,таксономия!$1:$1048576,9,0)</f>
        <v xml:space="preserve"> Gammaproteobacteria</v>
      </c>
      <c r="EM1196" t="str">
        <f>VLOOKUP($A1196,таксономия!$1:$1048576,10,0)</f>
        <v xml:space="preserve"> Xanthomonadales</v>
      </c>
      <c r="EN1196" t="str">
        <f>VLOOKUP($A1196,таксономия!$1:$1048576,11,0)</f>
        <v>Xanthomonadaceae</v>
      </c>
      <c r="EO1196" t="str">
        <f>VLOOKUP($A1196,таксономия!$1:$1048576,12,0)</f>
        <v xml:space="preserve"> Xanthomonas.</v>
      </c>
      <c r="EP1196">
        <f>VLOOKUP($A1196,таксономия!$1:$1048576,13,0)</f>
        <v>0</v>
      </c>
      <c r="EQ1196">
        <f>VLOOKUP($A1196,таксономия!$1:$1048576,14,0)</f>
        <v>0</v>
      </c>
    </row>
    <row r="1197" spans="1:147" x14ac:dyDescent="0.25">
      <c r="A1197" t="s">
        <v>1658</v>
      </c>
      <c r="C1197">
        <f t="shared" si="22"/>
        <v>1</v>
      </c>
      <c r="D1197" s="1">
        <v>1</v>
      </c>
      <c r="E1197">
        <v>0</v>
      </c>
      <c r="F1197">
        <v>0</v>
      </c>
      <c r="G1197">
        <v>0</v>
      </c>
      <c r="H1197">
        <v>0</v>
      </c>
      <c r="I1197">
        <v>0</v>
      </c>
      <c r="J1197" s="2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>
        <v>0</v>
      </c>
      <c r="CD1197">
        <v>0</v>
      </c>
      <c r="CE1197">
        <v>0</v>
      </c>
      <c r="CF1197">
        <v>0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0</v>
      </c>
      <c r="CO1197">
        <v>0</v>
      </c>
      <c r="CP1197">
        <v>0</v>
      </c>
      <c r="CQ1197">
        <v>0</v>
      </c>
      <c r="CR1197">
        <v>0</v>
      </c>
      <c r="CS1197">
        <v>0</v>
      </c>
      <c r="CT1197">
        <v>0</v>
      </c>
      <c r="CU1197">
        <v>0</v>
      </c>
      <c r="CV1197">
        <v>0</v>
      </c>
      <c r="CW1197">
        <v>0</v>
      </c>
      <c r="CX1197">
        <v>0</v>
      </c>
      <c r="CY1197">
        <v>0</v>
      </c>
      <c r="CZ1197">
        <v>0</v>
      </c>
      <c r="DA1197">
        <v>0</v>
      </c>
      <c r="DB1197">
        <v>0</v>
      </c>
      <c r="DC1197">
        <v>0</v>
      </c>
      <c r="DD1197">
        <v>0</v>
      </c>
      <c r="DE1197">
        <v>0</v>
      </c>
      <c r="DF1197">
        <v>0</v>
      </c>
      <c r="DG1197">
        <v>0</v>
      </c>
      <c r="DH1197">
        <v>0</v>
      </c>
      <c r="DI1197">
        <v>0</v>
      </c>
      <c r="DJ1197">
        <v>0</v>
      </c>
      <c r="DK1197">
        <v>0</v>
      </c>
      <c r="DL1197">
        <v>0</v>
      </c>
      <c r="DM1197">
        <v>0</v>
      </c>
      <c r="DN1197">
        <v>0</v>
      </c>
      <c r="DO1197">
        <v>0</v>
      </c>
      <c r="DP1197">
        <v>0</v>
      </c>
      <c r="DQ1197">
        <v>0</v>
      </c>
      <c r="DR1197">
        <v>0</v>
      </c>
      <c r="DS1197">
        <v>0</v>
      </c>
      <c r="DT1197">
        <v>0</v>
      </c>
      <c r="DU1197">
        <v>0</v>
      </c>
      <c r="DV1197">
        <v>0</v>
      </c>
      <c r="DW1197">
        <v>0</v>
      </c>
      <c r="DX1197">
        <v>0</v>
      </c>
      <c r="DY1197">
        <v>0</v>
      </c>
      <c r="DZ1197">
        <v>0</v>
      </c>
      <c r="EA1197">
        <v>0</v>
      </c>
      <c r="EB1197">
        <v>0</v>
      </c>
      <c r="EC1197">
        <v>0</v>
      </c>
      <c r="ED1197">
        <v>0</v>
      </c>
      <c r="EE1197">
        <v>0</v>
      </c>
      <c r="EF1197">
        <v>0</v>
      </c>
      <c r="EG1197">
        <v>0</v>
      </c>
      <c r="EH1197">
        <v>0</v>
      </c>
      <c r="EI1197">
        <v>72</v>
      </c>
      <c r="EJ1197" t="str">
        <f>VLOOKUP($A1197,таксономия!$1:$1048576,7,0)</f>
        <v>Bacteria</v>
      </c>
      <c r="EK1197" t="str">
        <f>VLOOKUP($A1197,таксономия!$1:$1048576,8,0)</f>
        <v xml:space="preserve"> Actinobacteria</v>
      </c>
      <c r="EL1197" s="3" t="str">
        <f>VLOOKUP($A1197,таксономия!$1:$1048576,9,0)</f>
        <v xml:space="preserve"> Pseudonocardiales</v>
      </c>
      <c r="EM1197" t="str">
        <f>VLOOKUP($A1197,таксономия!$1:$1048576,10,0)</f>
        <v xml:space="preserve"> Pseudonocardiaceae</v>
      </c>
      <c r="EN1197" t="str">
        <f>VLOOKUP($A1197,таксономия!$1:$1048576,11,0)</f>
        <v>Saccharomonospora.</v>
      </c>
      <c r="EO1197">
        <f>VLOOKUP($A1197,таксономия!$1:$1048576,12,0)</f>
        <v>0</v>
      </c>
      <c r="EP1197">
        <f>VLOOKUP($A1197,таксономия!$1:$1048576,13,0)</f>
        <v>0</v>
      </c>
      <c r="EQ1197">
        <f>VLOOKUP($A1197,таксономия!$1:$1048576,14,0)</f>
        <v>0</v>
      </c>
    </row>
    <row r="1198" spans="1:147" x14ac:dyDescent="0.25">
      <c r="A1198" t="s">
        <v>1659</v>
      </c>
      <c r="C1198">
        <f t="shared" si="22"/>
        <v>1</v>
      </c>
      <c r="D1198" s="1">
        <v>1</v>
      </c>
      <c r="E1198">
        <v>0</v>
      </c>
      <c r="F1198">
        <v>0</v>
      </c>
      <c r="G1198">
        <v>0</v>
      </c>
      <c r="H1198">
        <v>0</v>
      </c>
      <c r="I1198">
        <v>0</v>
      </c>
      <c r="J1198" s="2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0</v>
      </c>
      <c r="CQ1198">
        <v>0</v>
      </c>
      <c r="CR1198">
        <v>0</v>
      </c>
      <c r="CS1198">
        <v>0</v>
      </c>
      <c r="CT1198">
        <v>0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0</v>
      </c>
      <c r="DA1198">
        <v>0</v>
      </c>
      <c r="DB1198">
        <v>0</v>
      </c>
      <c r="DC1198">
        <v>0</v>
      </c>
      <c r="DD1198">
        <v>0</v>
      </c>
      <c r="DE1198">
        <v>0</v>
      </c>
      <c r="DF1198">
        <v>0</v>
      </c>
      <c r="DG1198">
        <v>0</v>
      </c>
      <c r="DH1198">
        <v>0</v>
      </c>
      <c r="DI1198">
        <v>0</v>
      </c>
      <c r="DJ1198">
        <v>0</v>
      </c>
      <c r="DK1198">
        <v>0</v>
      </c>
      <c r="DL1198">
        <v>0</v>
      </c>
      <c r="DM1198">
        <v>0</v>
      </c>
      <c r="DN1198">
        <v>0</v>
      </c>
      <c r="DO1198">
        <v>0</v>
      </c>
      <c r="DP1198">
        <v>0</v>
      </c>
      <c r="DQ1198">
        <v>0</v>
      </c>
      <c r="DR1198">
        <v>0</v>
      </c>
      <c r="DS1198">
        <v>0</v>
      </c>
      <c r="DT1198">
        <v>0</v>
      </c>
      <c r="DU1198">
        <v>0</v>
      </c>
      <c r="DV1198">
        <v>0</v>
      </c>
      <c r="DW1198">
        <v>0</v>
      </c>
      <c r="DX1198">
        <v>0</v>
      </c>
      <c r="DY1198">
        <v>0</v>
      </c>
      <c r="DZ1198">
        <v>0</v>
      </c>
      <c r="EA1198">
        <v>0</v>
      </c>
      <c r="EB1198">
        <v>0</v>
      </c>
      <c r="EC1198">
        <v>0</v>
      </c>
      <c r="ED1198">
        <v>0</v>
      </c>
      <c r="EE1198">
        <v>0</v>
      </c>
      <c r="EF1198">
        <v>0</v>
      </c>
      <c r="EG1198">
        <v>0</v>
      </c>
      <c r="EH1198">
        <v>0</v>
      </c>
      <c r="EI1198">
        <v>72</v>
      </c>
      <c r="EJ1198" t="str">
        <f>VLOOKUP($A1198,таксономия!$1:$1048576,7,0)</f>
        <v>Bacteria</v>
      </c>
      <c r="EK1198" t="str">
        <f>VLOOKUP($A1198,таксономия!$1:$1048576,8,0)</f>
        <v xml:space="preserve"> Actinobacteria</v>
      </c>
      <c r="EL1198" s="3" t="str">
        <f>VLOOKUP($A1198,таксономия!$1:$1048576,9,0)</f>
        <v xml:space="preserve"> Pseudonocardiales</v>
      </c>
      <c r="EM1198" t="str">
        <f>VLOOKUP($A1198,таксономия!$1:$1048576,10,0)</f>
        <v xml:space="preserve"> Pseudonocardiaceae</v>
      </c>
      <c r="EN1198" t="str">
        <f>VLOOKUP($A1198,таксономия!$1:$1048576,11,0)</f>
        <v>Saccharomonospora.</v>
      </c>
      <c r="EO1198">
        <f>VLOOKUP($A1198,таксономия!$1:$1048576,12,0)</f>
        <v>0</v>
      </c>
      <c r="EP1198">
        <f>VLOOKUP($A1198,таксономия!$1:$1048576,13,0)</f>
        <v>0</v>
      </c>
      <c r="EQ1198">
        <f>VLOOKUP($A1198,таксономия!$1:$1048576,14,0)</f>
        <v>0</v>
      </c>
    </row>
    <row r="1199" spans="1:147" x14ac:dyDescent="0.25">
      <c r="A1199" t="s">
        <v>1660</v>
      </c>
      <c r="C1199">
        <f t="shared" si="22"/>
        <v>1</v>
      </c>
      <c r="D1199" s="1">
        <v>1</v>
      </c>
      <c r="E1199">
        <v>0</v>
      </c>
      <c r="F1199">
        <v>0</v>
      </c>
      <c r="G1199">
        <v>0</v>
      </c>
      <c r="H1199">
        <v>0</v>
      </c>
      <c r="I1199">
        <v>0</v>
      </c>
      <c r="J1199" s="2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0</v>
      </c>
      <c r="CO1199">
        <v>0</v>
      </c>
      <c r="CP1199">
        <v>0</v>
      </c>
      <c r="CQ1199">
        <v>0</v>
      </c>
      <c r="CR1199">
        <v>0</v>
      </c>
      <c r="CS1199">
        <v>0</v>
      </c>
      <c r="CT1199">
        <v>0</v>
      </c>
      <c r="CU1199">
        <v>0</v>
      </c>
      <c r="CV1199">
        <v>0</v>
      </c>
      <c r="CW1199">
        <v>0</v>
      </c>
      <c r="CX1199">
        <v>0</v>
      </c>
      <c r="CY1199">
        <v>0</v>
      </c>
      <c r="CZ1199">
        <v>0</v>
      </c>
      <c r="DA1199">
        <v>0</v>
      </c>
      <c r="DB1199">
        <v>0</v>
      </c>
      <c r="DC1199">
        <v>0</v>
      </c>
      <c r="DD1199">
        <v>0</v>
      </c>
      <c r="DE1199">
        <v>0</v>
      </c>
      <c r="DF1199">
        <v>0</v>
      </c>
      <c r="DG1199">
        <v>0</v>
      </c>
      <c r="DH1199">
        <v>0</v>
      </c>
      <c r="DI1199">
        <v>0</v>
      </c>
      <c r="DJ1199">
        <v>0</v>
      </c>
      <c r="DK1199">
        <v>0</v>
      </c>
      <c r="DL1199">
        <v>0</v>
      </c>
      <c r="DM1199">
        <v>0</v>
      </c>
      <c r="DN1199">
        <v>0</v>
      </c>
      <c r="DO1199">
        <v>0</v>
      </c>
      <c r="DP1199">
        <v>0</v>
      </c>
      <c r="DQ1199">
        <v>0</v>
      </c>
      <c r="DR1199">
        <v>0</v>
      </c>
      <c r="DS1199">
        <v>0</v>
      </c>
      <c r="DT1199">
        <v>0</v>
      </c>
      <c r="DU1199">
        <v>0</v>
      </c>
      <c r="DV1199">
        <v>0</v>
      </c>
      <c r="DW1199">
        <v>0</v>
      </c>
      <c r="DX1199">
        <v>0</v>
      </c>
      <c r="DY1199">
        <v>0</v>
      </c>
      <c r="DZ1199">
        <v>0</v>
      </c>
      <c r="EA1199">
        <v>0</v>
      </c>
      <c r="EB1199">
        <v>0</v>
      </c>
      <c r="EC1199">
        <v>0</v>
      </c>
      <c r="ED1199">
        <v>0</v>
      </c>
      <c r="EE1199">
        <v>0</v>
      </c>
      <c r="EF1199">
        <v>0</v>
      </c>
      <c r="EG1199">
        <v>0</v>
      </c>
      <c r="EH1199">
        <v>0</v>
      </c>
      <c r="EI1199">
        <v>110</v>
      </c>
      <c r="EJ1199" t="str">
        <f>VLOOKUP($A1199,таксономия!$1:$1048576,7,0)</f>
        <v>Bacteria</v>
      </c>
      <c r="EK1199" t="str">
        <f>VLOOKUP($A1199,таксономия!$1:$1048576,8,0)</f>
        <v xml:space="preserve"> Proteobacteria</v>
      </c>
      <c r="EL1199" s="3" t="str">
        <f>VLOOKUP($A1199,таксономия!$1:$1048576,9,0)</f>
        <v xml:space="preserve"> Gammaproteobacteria</v>
      </c>
      <c r="EM1199" t="str">
        <f>VLOOKUP($A1199,таксономия!$1:$1048576,10,0)</f>
        <v xml:space="preserve"> Methylococcales</v>
      </c>
      <c r="EN1199" t="str">
        <f>VLOOKUP($A1199,таксономия!$1:$1048576,11,0)</f>
        <v>Methylococcaceae</v>
      </c>
      <c r="EO1199" t="str">
        <f>VLOOKUP($A1199,таксономия!$1:$1048576,12,0)</f>
        <v xml:space="preserve"> Methylomicrobium.</v>
      </c>
      <c r="EP1199">
        <f>VLOOKUP($A1199,таксономия!$1:$1048576,13,0)</f>
        <v>0</v>
      </c>
      <c r="EQ1199">
        <f>VLOOKUP($A1199,таксономия!$1:$1048576,14,0)</f>
        <v>0</v>
      </c>
    </row>
    <row r="1200" spans="1:147" x14ac:dyDescent="0.25">
      <c r="A1200" t="s">
        <v>1667</v>
      </c>
      <c r="C1200">
        <f t="shared" si="22"/>
        <v>1</v>
      </c>
      <c r="D1200" s="1">
        <v>1</v>
      </c>
      <c r="E1200">
        <v>0</v>
      </c>
      <c r="F1200">
        <v>0</v>
      </c>
      <c r="G1200">
        <v>0</v>
      </c>
      <c r="H1200">
        <v>0</v>
      </c>
      <c r="I1200">
        <v>0</v>
      </c>
      <c r="J1200" s="2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C1200">
        <v>0</v>
      </c>
      <c r="CD1200">
        <v>0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0</v>
      </c>
      <c r="CO1200">
        <v>0</v>
      </c>
      <c r="CP1200">
        <v>0</v>
      </c>
      <c r="CQ1200">
        <v>0</v>
      </c>
      <c r="CR1200">
        <v>0</v>
      </c>
      <c r="CS1200">
        <v>0</v>
      </c>
      <c r="CT1200">
        <v>0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  <c r="DA1200">
        <v>0</v>
      </c>
      <c r="DB1200">
        <v>0</v>
      </c>
      <c r="DC1200">
        <v>0</v>
      </c>
      <c r="DD1200">
        <v>0</v>
      </c>
      <c r="DE1200">
        <v>0</v>
      </c>
      <c r="DF1200">
        <v>0</v>
      </c>
      <c r="DG1200">
        <v>0</v>
      </c>
      <c r="DH1200">
        <v>0</v>
      </c>
      <c r="DI1200">
        <v>0</v>
      </c>
      <c r="DJ1200">
        <v>0</v>
      </c>
      <c r="DK1200">
        <v>0</v>
      </c>
      <c r="DL1200">
        <v>0</v>
      </c>
      <c r="DM1200">
        <v>0</v>
      </c>
      <c r="DN1200">
        <v>0</v>
      </c>
      <c r="DO1200">
        <v>0</v>
      </c>
      <c r="DP1200">
        <v>0</v>
      </c>
      <c r="DQ1200">
        <v>0</v>
      </c>
      <c r="DR1200">
        <v>0</v>
      </c>
      <c r="DS1200">
        <v>0</v>
      </c>
      <c r="DT1200">
        <v>0</v>
      </c>
      <c r="DU1200">
        <v>0</v>
      </c>
      <c r="DV1200">
        <v>0</v>
      </c>
      <c r="DW1200">
        <v>0</v>
      </c>
      <c r="DX1200">
        <v>0</v>
      </c>
      <c r="DY1200">
        <v>0</v>
      </c>
      <c r="DZ1200">
        <v>0</v>
      </c>
      <c r="EA1200">
        <v>0</v>
      </c>
      <c r="EB1200">
        <v>0</v>
      </c>
      <c r="EC1200">
        <v>0</v>
      </c>
      <c r="ED1200">
        <v>0</v>
      </c>
      <c r="EE1200">
        <v>0</v>
      </c>
      <c r="EF1200">
        <v>0</v>
      </c>
      <c r="EG1200">
        <v>0</v>
      </c>
      <c r="EH1200">
        <v>0</v>
      </c>
      <c r="EI1200">
        <v>109</v>
      </c>
      <c r="EJ1200" t="str">
        <f>VLOOKUP($A1200,таксономия!$1:$1048576,7,0)</f>
        <v>Bacteria</v>
      </c>
      <c r="EK1200" t="str">
        <f>VLOOKUP($A1200,таксономия!$1:$1048576,8,0)</f>
        <v xml:space="preserve"> Bacteroidetes</v>
      </c>
      <c r="EL1200" s="3" t="str">
        <f>VLOOKUP($A1200,таксономия!$1:$1048576,9,0)</f>
        <v xml:space="preserve"> Sphingobacteriia</v>
      </c>
      <c r="EM1200" t="str">
        <f>VLOOKUP($A1200,таксономия!$1:$1048576,10,0)</f>
        <v xml:space="preserve"> Sphingobacteriales</v>
      </c>
      <c r="EN1200" t="str">
        <f>VLOOKUP($A1200,таксономия!$1:$1048576,11,0)</f>
        <v>Sphingobacteriaceae</v>
      </c>
      <c r="EO1200" t="str">
        <f>VLOOKUP($A1200,таксономия!$1:$1048576,12,0)</f>
        <v xml:space="preserve"> Solitalea.</v>
      </c>
      <c r="EP1200">
        <f>VLOOKUP($A1200,таксономия!$1:$1048576,13,0)</f>
        <v>0</v>
      </c>
      <c r="EQ1200">
        <f>VLOOKUP($A1200,таксономия!$1:$1048576,14,0)</f>
        <v>0</v>
      </c>
    </row>
    <row r="1201" spans="1:147" x14ac:dyDescent="0.25">
      <c r="A1201" t="s">
        <v>1669</v>
      </c>
      <c r="C1201">
        <f t="shared" si="22"/>
        <v>1</v>
      </c>
      <c r="D1201" s="1">
        <v>1</v>
      </c>
      <c r="E1201">
        <v>0</v>
      </c>
      <c r="F1201">
        <v>0</v>
      </c>
      <c r="G1201">
        <v>0</v>
      </c>
      <c r="H1201">
        <v>0</v>
      </c>
      <c r="I1201">
        <v>0</v>
      </c>
      <c r="J1201" s="2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0</v>
      </c>
      <c r="CO1201">
        <v>0</v>
      </c>
      <c r="CP1201">
        <v>0</v>
      </c>
      <c r="CQ1201">
        <v>0</v>
      </c>
      <c r="CR1201">
        <v>0</v>
      </c>
      <c r="CS1201">
        <v>0</v>
      </c>
      <c r="CT1201">
        <v>0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0</v>
      </c>
      <c r="DA1201">
        <v>0</v>
      </c>
      <c r="DB1201">
        <v>0</v>
      </c>
      <c r="DC1201">
        <v>0</v>
      </c>
      <c r="DD1201">
        <v>0</v>
      </c>
      <c r="DE1201">
        <v>0</v>
      </c>
      <c r="DF1201">
        <v>0</v>
      </c>
      <c r="DG1201">
        <v>0</v>
      </c>
      <c r="DH1201">
        <v>0</v>
      </c>
      <c r="DI1201">
        <v>0</v>
      </c>
      <c r="DJ1201">
        <v>0</v>
      </c>
      <c r="DK1201">
        <v>0</v>
      </c>
      <c r="DL1201">
        <v>0</v>
      </c>
      <c r="DM1201">
        <v>0</v>
      </c>
      <c r="DN1201">
        <v>0</v>
      </c>
      <c r="DO1201">
        <v>0</v>
      </c>
      <c r="DP1201">
        <v>0</v>
      </c>
      <c r="DQ1201">
        <v>0</v>
      </c>
      <c r="DR1201">
        <v>0</v>
      </c>
      <c r="DS1201">
        <v>0</v>
      </c>
      <c r="DT1201">
        <v>0</v>
      </c>
      <c r="DU1201">
        <v>0</v>
      </c>
      <c r="DV1201">
        <v>0</v>
      </c>
      <c r="DW1201">
        <v>0</v>
      </c>
      <c r="DX1201">
        <v>0</v>
      </c>
      <c r="DY1201">
        <v>0</v>
      </c>
      <c r="DZ1201">
        <v>0</v>
      </c>
      <c r="EA1201">
        <v>0</v>
      </c>
      <c r="EB1201">
        <v>0</v>
      </c>
      <c r="EC1201">
        <v>0</v>
      </c>
      <c r="ED1201">
        <v>0</v>
      </c>
      <c r="EE1201">
        <v>0</v>
      </c>
      <c r="EF1201">
        <v>0</v>
      </c>
      <c r="EG1201">
        <v>0</v>
      </c>
      <c r="EH1201">
        <v>0</v>
      </c>
      <c r="EI1201">
        <v>110</v>
      </c>
      <c r="EJ1201" t="str">
        <f>VLOOKUP($A1201,таксономия!$1:$1048576,7,0)</f>
        <v>Bacteria</v>
      </c>
      <c r="EK1201" t="str">
        <f>VLOOKUP($A1201,таксономия!$1:$1048576,8,0)</f>
        <v xml:space="preserve"> Bacteroidetes</v>
      </c>
      <c r="EL1201" s="3" t="str">
        <f>VLOOKUP($A1201,таксономия!$1:$1048576,9,0)</f>
        <v xml:space="preserve"> Sphingobacteriia</v>
      </c>
      <c r="EM1201" t="str">
        <f>VLOOKUP($A1201,таксономия!$1:$1048576,10,0)</f>
        <v xml:space="preserve"> Sphingobacteriales</v>
      </c>
      <c r="EN1201" t="str">
        <f>VLOOKUP($A1201,таксономия!$1:$1048576,11,0)</f>
        <v>Sphingobacteriaceae</v>
      </c>
      <c r="EO1201" t="str">
        <f>VLOOKUP($A1201,таксономия!$1:$1048576,12,0)</f>
        <v xml:space="preserve"> Solitalea.</v>
      </c>
      <c r="EP1201">
        <f>VLOOKUP($A1201,таксономия!$1:$1048576,13,0)</f>
        <v>0</v>
      </c>
      <c r="EQ1201">
        <f>VLOOKUP($A1201,таксономия!$1:$1048576,14,0)</f>
        <v>0</v>
      </c>
    </row>
    <row r="1202" spans="1:147" x14ac:dyDescent="0.25">
      <c r="A1202" t="s">
        <v>1672</v>
      </c>
      <c r="C1202">
        <f t="shared" si="22"/>
        <v>1</v>
      </c>
      <c r="D1202" s="1">
        <v>1</v>
      </c>
      <c r="E1202">
        <v>0</v>
      </c>
      <c r="F1202">
        <v>0</v>
      </c>
      <c r="G1202">
        <v>0</v>
      </c>
      <c r="H1202">
        <v>0</v>
      </c>
      <c r="I1202">
        <v>0</v>
      </c>
      <c r="J1202" s="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0</v>
      </c>
      <c r="CO1202">
        <v>0</v>
      </c>
      <c r="CP1202">
        <v>0</v>
      </c>
      <c r="CQ1202">
        <v>0</v>
      </c>
      <c r="CR1202">
        <v>0</v>
      </c>
      <c r="CS1202">
        <v>0</v>
      </c>
      <c r="CT1202">
        <v>0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0</v>
      </c>
      <c r="DA1202">
        <v>0</v>
      </c>
      <c r="DB1202">
        <v>0</v>
      </c>
      <c r="DC1202">
        <v>0</v>
      </c>
      <c r="DD1202">
        <v>0</v>
      </c>
      <c r="DE1202">
        <v>0</v>
      </c>
      <c r="DF1202">
        <v>0</v>
      </c>
      <c r="DG1202">
        <v>0</v>
      </c>
      <c r="DH1202">
        <v>0</v>
      </c>
      <c r="DI1202">
        <v>0</v>
      </c>
      <c r="DJ1202">
        <v>0</v>
      </c>
      <c r="DK1202">
        <v>0</v>
      </c>
      <c r="DL1202">
        <v>0</v>
      </c>
      <c r="DM1202">
        <v>0</v>
      </c>
      <c r="DN1202">
        <v>0</v>
      </c>
      <c r="DO1202">
        <v>0</v>
      </c>
      <c r="DP1202">
        <v>0</v>
      </c>
      <c r="DQ1202">
        <v>0</v>
      </c>
      <c r="DR1202">
        <v>0</v>
      </c>
      <c r="DS1202">
        <v>0</v>
      </c>
      <c r="DT1202">
        <v>0</v>
      </c>
      <c r="DU1202">
        <v>0</v>
      </c>
      <c r="DV1202">
        <v>0</v>
      </c>
      <c r="DW1202">
        <v>0</v>
      </c>
      <c r="DX1202">
        <v>0</v>
      </c>
      <c r="DY1202">
        <v>0</v>
      </c>
      <c r="DZ1202">
        <v>0</v>
      </c>
      <c r="EA1202">
        <v>0</v>
      </c>
      <c r="EB1202">
        <v>0</v>
      </c>
      <c r="EC1202">
        <v>0</v>
      </c>
      <c r="ED1202">
        <v>0</v>
      </c>
      <c r="EE1202">
        <v>0</v>
      </c>
      <c r="EF1202">
        <v>0</v>
      </c>
      <c r="EG1202">
        <v>0</v>
      </c>
      <c r="EH1202">
        <v>0</v>
      </c>
      <c r="EI1202">
        <v>109</v>
      </c>
      <c r="EJ1202" t="str">
        <f>VLOOKUP($A1202,таксономия!$1:$1048576,7,0)</f>
        <v>Bacteria</v>
      </c>
      <c r="EK1202" t="str">
        <f>VLOOKUP($A1202,таксономия!$1:$1048576,8,0)</f>
        <v xml:space="preserve"> Proteobacteria</v>
      </c>
      <c r="EL1202" s="3" t="str">
        <f>VLOOKUP($A1202,таксономия!$1:$1048576,9,0)</f>
        <v xml:space="preserve"> Gammaproteobacteria</v>
      </c>
      <c r="EM1202" t="str">
        <f>VLOOKUP($A1202,таксономия!$1:$1048576,10,0)</f>
        <v xml:space="preserve"> Enterobacteriales</v>
      </c>
      <c r="EN1202" t="str">
        <f>VLOOKUP($A1202,таксономия!$1:$1048576,11,0)</f>
        <v>Enterobacteriaceae</v>
      </c>
      <c r="EO1202" t="str">
        <f>VLOOKUP($A1202,таксономия!$1:$1048576,12,0)</f>
        <v xml:space="preserve"> Rahnella.</v>
      </c>
      <c r="EP1202">
        <f>VLOOKUP($A1202,таксономия!$1:$1048576,13,0)</f>
        <v>0</v>
      </c>
      <c r="EQ1202">
        <f>VLOOKUP($A1202,таксономия!$1:$1048576,14,0)</f>
        <v>0</v>
      </c>
    </row>
    <row r="1203" spans="1:147" x14ac:dyDescent="0.25">
      <c r="A1203" t="s">
        <v>1675</v>
      </c>
      <c r="C1203">
        <f t="shared" si="22"/>
        <v>1</v>
      </c>
      <c r="D1203" s="1">
        <v>1</v>
      </c>
      <c r="E1203">
        <v>0</v>
      </c>
      <c r="F1203">
        <v>0</v>
      </c>
      <c r="G1203">
        <v>0</v>
      </c>
      <c r="H1203">
        <v>0</v>
      </c>
      <c r="I1203">
        <v>0</v>
      </c>
      <c r="J1203" s="2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0</v>
      </c>
      <c r="CO1203">
        <v>0</v>
      </c>
      <c r="CP1203">
        <v>0</v>
      </c>
      <c r="CQ1203">
        <v>0</v>
      </c>
      <c r="CR1203">
        <v>0</v>
      </c>
      <c r="CS1203">
        <v>0</v>
      </c>
      <c r="CT1203">
        <v>0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0</v>
      </c>
      <c r="DA1203">
        <v>0</v>
      </c>
      <c r="DB1203">
        <v>0</v>
      </c>
      <c r="DC1203">
        <v>0</v>
      </c>
      <c r="DD1203">
        <v>0</v>
      </c>
      <c r="DE1203">
        <v>0</v>
      </c>
      <c r="DF1203">
        <v>0</v>
      </c>
      <c r="DG1203">
        <v>0</v>
      </c>
      <c r="DH1203">
        <v>0</v>
      </c>
      <c r="DI1203">
        <v>0</v>
      </c>
      <c r="DJ1203">
        <v>0</v>
      </c>
      <c r="DK1203">
        <v>0</v>
      </c>
      <c r="DL1203">
        <v>0</v>
      </c>
      <c r="DM1203">
        <v>0</v>
      </c>
      <c r="DN1203">
        <v>0</v>
      </c>
      <c r="DO1203">
        <v>0</v>
      </c>
      <c r="DP1203">
        <v>0</v>
      </c>
      <c r="DQ1203">
        <v>0</v>
      </c>
      <c r="DR1203">
        <v>0</v>
      </c>
      <c r="DS1203">
        <v>0</v>
      </c>
      <c r="DT1203">
        <v>0</v>
      </c>
      <c r="DU1203">
        <v>0</v>
      </c>
      <c r="DV1203">
        <v>0</v>
      </c>
      <c r="DW1203">
        <v>0</v>
      </c>
      <c r="DX1203">
        <v>0</v>
      </c>
      <c r="DY1203">
        <v>0</v>
      </c>
      <c r="DZ1203">
        <v>0</v>
      </c>
      <c r="EA1203">
        <v>0</v>
      </c>
      <c r="EB1203">
        <v>0</v>
      </c>
      <c r="EC1203">
        <v>0</v>
      </c>
      <c r="ED1203">
        <v>0</v>
      </c>
      <c r="EE1203">
        <v>0</v>
      </c>
      <c r="EF1203">
        <v>0</v>
      </c>
      <c r="EG1203">
        <v>0</v>
      </c>
      <c r="EH1203">
        <v>0</v>
      </c>
      <c r="EI1203">
        <v>115</v>
      </c>
      <c r="EJ1203" t="str">
        <f>VLOOKUP($A1203,таксономия!$1:$1048576,7,0)</f>
        <v>Bacteria</v>
      </c>
      <c r="EK1203" t="str">
        <f>VLOOKUP($A1203,таксономия!$1:$1048576,8,0)</f>
        <v xml:space="preserve"> Ignavibacteriae</v>
      </c>
      <c r="EL1203" s="3" t="str">
        <f>VLOOKUP($A1203,таксономия!$1:$1048576,9,0)</f>
        <v xml:space="preserve"> Ignavibacteria</v>
      </c>
      <c r="EM1203" t="str">
        <f>VLOOKUP($A1203,таксономия!$1:$1048576,10,0)</f>
        <v xml:space="preserve"> Ignavibacteriales</v>
      </c>
      <c r="EN1203" t="str">
        <f>VLOOKUP($A1203,таксономия!$1:$1048576,11,0)</f>
        <v>Ignavibacteriaceae</v>
      </c>
      <c r="EO1203" t="str">
        <f>VLOOKUP($A1203,таксономия!$1:$1048576,12,0)</f>
        <v xml:space="preserve"> Ignavibacterium.</v>
      </c>
      <c r="EP1203">
        <f>VLOOKUP($A1203,таксономия!$1:$1048576,13,0)</f>
        <v>0</v>
      </c>
      <c r="EQ1203">
        <f>VLOOKUP($A1203,таксономия!$1:$1048576,14,0)</f>
        <v>0</v>
      </c>
    </row>
    <row r="1204" spans="1:147" x14ac:dyDescent="0.25">
      <c r="A1204" t="s">
        <v>1676</v>
      </c>
      <c r="C1204">
        <f t="shared" si="22"/>
        <v>1</v>
      </c>
      <c r="D1204" s="1">
        <v>1</v>
      </c>
      <c r="E1204">
        <v>0</v>
      </c>
      <c r="F1204">
        <v>0</v>
      </c>
      <c r="G1204">
        <v>0</v>
      </c>
      <c r="H1204">
        <v>0</v>
      </c>
      <c r="I1204">
        <v>0</v>
      </c>
      <c r="J1204" s="2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0</v>
      </c>
      <c r="CO1204">
        <v>0</v>
      </c>
      <c r="CP1204">
        <v>0</v>
      </c>
      <c r="CQ1204">
        <v>0</v>
      </c>
      <c r="CR1204">
        <v>0</v>
      </c>
      <c r="CS1204">
        <v>0</v>
      </c>
      <c r="CT1204">
        <v>0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0</v>
      </c>
      <c r="DA1204">
        <v>0</v>
      </c>
      <c r="DB1204">
        <v>0</v>
      </c>
      <c r="DC1204">
        <v>0</v>
      </c>
      <c r="DD1204">
        <v>0</v>
      </c>
      <c r="DE1204">
        <v>0</v>
      </c>
      <c r="DF1204">
        <v>0</v>
      </c>
      <c r="DG1204">
        <v>0</v>
      </c>
      <c r="DH1204">
        <v>0</v>
      </c>
      <c r="DI1204">
        <v>0</v>
      </c>
      <c r="DJ1204">
        <v>0</v>
      </c>
      <c r="DK1204">
        <v>0</v>
      </c>
      <c r="DL1204">
        <v>0</v>
      </c>
      <c r="DM1204">
        <v>0</v>
      </c>
      <c r="DN1204">
        <v>0</v>
      </c>
      <c r="DO1204">
        <v>0</v>
      </c>
      <c r="DP1204">
        <v>0</v>
      </c>
      <c r="DQ1204">
        <v>0</v>
      </c>
      <c r="DR1204">
        <v>0</v>
      </c>
      <c r="DS1204">
        <v>0</v>
      </c>
      <c r="DT1204">
        <v>0</v>
      </c>
      <c r="DU1204">
        <v>0</v>
      </c>
      <c r="DV1204">
        <v>0</v>
      </c>
      <c r="DW1204">
        <v>0</v>
      </c>
      <c r="DX1204">
        <v>0</v>
      </c>
      <c r="DY1204">
        <v>0</v>
      </c>
      <c r="DZ1204">
        <v>0</v>
      </c>
      <c r="EA1204">
        <v>0</v>
      </c>
      <c r="EB1204">
        <v>0</v>
      </c>
      <c r="EC1204">
        <v>0</v>
      </c>
      <c r="ED1204">
        <v>0</v>
      </c>
      <c r="EE1204">
        <v>0</v>
      </c>
      <c r="EF1204">
        <v>0</v>
      </c>
      <c r="EG1204">
        <v>0</v>
      </c>
      <c r="EH1204">
        <v>0</v>
      </c>
      <c r="EI1204">
        <v>115</v>
      </c>
      <c r="EJ1204" t="str">
        <f>VLOOKUP($A1204,таксономия!$1:$1048576,7,0)</f>
        <v>Bacteria</v>
      </c>
      <c r="EK1204" t="str">
        <f>VLOOKUP($A1204,таксономия!$1:$1048576,8,0)</f>
        <v xml:space="preserve"> Ignavibacteriae</v>
      </c>
      <c r="EL1204" s="3" t="str">
        <f>VLOOKUP($A1204,таксономия!$1:$1048576,9,0)</f>
        <v xml:space="preserve"> Ignavibacteria</v>
      </c>
      <c r="EM1204" t="str">
        <f>VLOOKUP($A1204,таксономия!$1:$1048576,10,0)</f>
        <v xml:space="preserve"> Ignavibacteriales</v>
      </c>
      <c r="EN1204" t="str">
        <f>VLOOKUP($A1204,таксономия!$1:$1048576,11,0)</f>
        <v>Ignavibacteriaceae</v>
      </c>
      <c r="EO1204" t="str">
        <f>VLOOKUP($A1204,таксономия!$1:$1048576,12,0)</f>
        <v xml:space="preserve"> Ignavibacterium.</v>
      </c>
      <c r="EP1204">
        <f>VLOOKUP($A1204,таксономия!$1:$1048576,13,0)</f>
        <v>0</v>
      </c>
      <c r="EQ1204">
        <f>VLOOKUP($A1204,таксономия!$1:$1048576,14,0)</f>
        <v>0</v>
      </c>
    </row>
    <row r="1205" spans="1:147" x14ac:dyDescent="0.25">
      <c r="A1205" t="s">
        <v>1677</v>
      </c>
      <c r="C1205">
        <f t="shared" si="22"/>
        <v>1</v>
      </c>
      <c r="D1205" s="1">
        <v>1</v>
      </c>
      <c r="E1205">
        <v>0</v>
      </c>
      <c r="F1205">
        <v>0</v>
      </c>
      <c r="G1205">
        <v>0</v>
      </c>
      <c r="H1205">
        <v>0</v>
      </c>
      <c r="I1205">
        <v>0</v>
      </c>
      <c r="J1205" s="2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0</v>
      </c>
      <c r="CD1205">
        <v>0</v>
      </c>
      <c r="CE1205">
        <v>0</v>
      </c>
      <c r="CF1205">
        <v>0</v>
      </c>
      <c r="CG1205">
        <v>0</v>
      </c>
      <c r="CH1205">
        <v>0</v>
      </c>
      <c r="CI1205">
        <v>0</v>
      </c>
      <c r="CJ1205">
        <v>0</v>
      </c>
      <c r="CK1205">
        <v>0</v>
      </c>
      <c r="CL1205">
        <v>0</v>
      </c>
      <c r="CM1205">
        <v>0</v>
      </c>
      <c r="CN1205">
        <v>0</v>
      </c>
      <c r="CO1205">
        <v>0</v>
      </c>
      <c r="CP1205">
        <v>0</v>
      </c>
      <c r="CQ1205">
        <v>0</v>
      </c>
      <c r="CR1205">
        <v>0</v>
      </c>
      <c r="CS1205">
        <v>0</v>
      </c>
      <c r="CT1205">
        <v>0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0</v>
      </c>
      <c r="DA1205">
        <v>0</v>
      </c>
      <c r="DB1205">
        <v>0</v>
      </c>
      <c r="DC1205">
        <v>0</v>
      </c>
      <c r="DD1205">
        <v>0</v>
      </c>
      <c r="DE1205">
        <v>0</v>
      </c>
      <c r="DF1205">
        <v>0</v>
      </c>
      <c r="DG1205">
        <v>0</v>
      </c>
      <c r="DH1205">
        <v>0</v>
      </c>
      <c r="DI1205">
        <v>0</v>
      </c>
      <c r="DJ1205">
        <v>0</v>
      </c>
      <c r="DK1205">
        <v>0</v>
      </c>
      <c r="DL1205">
        <v>0</v>
      </c>
      <c r="DM1205">
        <v>0</v>
      </c>
      <c r="DN1205">
        <v>0</v>
      </c>
      <c r="DO1205">
        <v>0</v>
      </c>
      <c r="DP1205">
        <v>0</v>
      </c>
      <c r="DQ1205">
        <v>0</v>
      </c>
      <c r="DR1205">
        <v>0</v>
      </c>
      <c r="DS1205">
        <v>0</v>
      </c>
      <c r="DT1205">
        <v>0</v>
      </c>
      <c r="DU1205">
        <v>0</v>
      </c>
      <c r="DV1205">
        <v>0</v>
      </c>
      <c r="DW1205">
        <v>0</v>
      </c>
      <c r="DX1205">
        <v>0</v>
      </c>
      <c r="DY1205">
        <v>0</v>
      </c>
      <c r="DZ1205">
        <v>0</v>
      </c>
      <c r="EA1205">
        <v>0</v>
      </c>
      <c r="EB1205">
        <v>0</v>
      </c>
      <c r="EC1205">
        <v>0</v>
      </c>
      <c r="ED1205">
        <v>0</v>
      </c>
      <c r="EE1205">
        <v>0</v>
      </c>
      <c r="EF1205">
        <v>0</v>
      </c>
      <c r="EG1205">
        <v>0</v>
      </c>
      <c r="EH1205">
        <v>0</v>
      </c>
      <c r="EI1205">
        <v>110</v>
      </c>
      <c r="EJ1205" t="str">
        <f>VLOOKUP($A1205,таксономия!$1:$1048576,7,0)</f>
        <v>Bacteria</v>
      </c>
      <c r="EK1205" t="str">
        <f>VLOOKUP($A1205,таксономия!$1:$1048576,8,0)</f>
        <v xml:space="preserve"> Ignavibacteriae</v>
      </c>
      <c r="EL1205" s="3" t="str">
        <f>VLOOKUP($A1205,таксономия!$1:$1048576,9,0)</f>
        <v xml:space="preserve"> Ignavibacteria</v>
      </c>
      <c r="EM1205" t="str">
        <f>VLOOKUP($A1205,таксономия!$1:$1048576,10,0)</f>
        <v xml:space="preserve"> Ignavibacteriales</v>
      </c>
      <c r="EN1205" t="str">
        <f>VLOOKUP($A1205,таксономия!$1:$1048576,11,0)</f>
        <v>Ignavibacteriaceae</v>
      </c>
      <c r="EO1205" t="str">
        <f>VLOOKUP($A1205,таксономия!$1:$1048576,12,0)</f>
        <v xml:space="preserve"> Ignavibacterium.</v>
      </c>
      <c r="EP1205">
        <f>VLOOKUP($A1205,таксономия!$1:$1048576,13,0)</f>
        <v>0</v>
      </c>
      <c r="EQ1205">
        <f>VLOOKUP($A1205,таксономия!$1:$1048576,14,0)</f>
        <v>0</v>
      </c>
    </row>
    <row r="1206" spans="1:147" x14ac:dyDescent="0.25">
      <c r="A1206" t="s">
        <v>1680</v>
      </c>
      <c r="C1206">
        <f t="shared" si="22"/>
        <v>1</v>
      </c>
      <c r="D1206" s="1">
        <v>1</v>
      </c>
      <c r="E1206">
        <v>0</v>
      </c>
      <c r="F1206">
        <v>0</v>
      </c>
      <c r="G1206">
        <v>0</v>
      </c>
      <c r="H1206">
        <v>0</v>
      </c>
      <c r="I1206">
        <v>0</v>
      </c>
      <c r="J1206" s="2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0</v>
      </c>
      <c r="CQ1206">
        <v>0</v>
      </c>
      <c r="CR1206">
        <v>0</v>
      </c>
      <c r="CS1206">
        <v>0</v>
      </c>
      <c r="CT1206">
        <v>0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  <c r="DA1206">
        <v>0</v>
      </c>
      <c r="DB1206">
        <v>0</v>
      </c>
      <c r="DC1206">
        <v>0</v>
      </c>
      <c r="DD1206">
        <v>0</v>
      </c>
      <c r="DE1206">
        <v>0</v>
      </c>
      <c r="DF1206">
        <v>0</v>
      </c>
      <c r="DG1206">
        <v>0</v>
      </c>
      <c r="DH1206">
        <v>0</v>
      </c>
      <c r="DI1206">
        <v>0</v>
      </c>
      <c r="DJ1206">
        <v>0</v>
      </c>
      <c r="DK1206">
        <v>0</v>
      </c>
      <c r="DL1206">
        <v>0</v>
      </c>
      <c r="DM1206">
        <v>0</v>
      </c>
      <c r="DN1206">
        <v>0</v>
      </c>
      <c r="DO1206">
        <v>0</v>
      </c>
      <c r="DP1206">
        <v>0</v>
      </c>
      <c r="DQ1206">
        <v>0</v>
      </c>
      <c r="DR1206">
        <v>0</v>
      </c>
      <c r="DS1206">
        <v>0</v>
      </c>
      <c r="DT1206">
        <v>0</v>
      </c>
      <c r="DU1206">
        <v>0</v>
      </c>
      <c r="DV1206">
        <v>0</v>
      </c>
      <c r="DW1206">
        <v>0</v>
      </c>
      <c r="DX1206">
        <v>0</v>
      </c>
      <c r="DY1206">
        <v>0</v>
      </c>
      <c r="DZ1206">
        <v>0</v>
      </c>
      <c r="EA1206">
        <v>0</v>
      </c>
      <c r="EB1206">
        <v>0</v>
      </c>
      <c r="EC1206">
        <v>0</v>
      </c>
      <c r="ED1206">
        <v>0</v>
      </c>
      <c r="EE1206">
        <v>0</v>
      </c>
      <c r="EF1206">
        <v>0</v>
      </c>
      <c r="EG1206">
        <v>0</v>
      </c>
      <c r="EH1206">
        <v>0</v>
      </c>
      <c r="EI1206">
        <v>91</v>
      </c>
      <c r="EJ1206" t="str">
        <f>VLOOKUP($A1206,таксономия!$1:$1048576,7,0)</f>
        <v>Bacteria</v>
      </c>
      <c r="EK1206" t="str">
        <f>VLOOKUP($A1206,таксономия!$1:$1048576,8,0)</f>
        <v xml:space="preserve"> Proteobacteria</v>
      </c>
      <c r="EL1206" s="3" t="str">
        <f>VLOOKUP($A1206,таксономия!$1:$1048576,9,0)</f>
        <v xml:space="preserve"> Alphaproteobacteria</v>
      </c>
      <c r="EM1206" t="str">
        <f>VLOOKUP($A1206,таксономия!$1:$1048576,10,0)</f>
        <v xml:space="preserve"> Rhizobiales</v>
      </c>
      <c r="EN1206" t="str">
        <f>VLOOKUP($A1206,таксономия!$1:$1048576,11,0)</f>
        <v>Bradyrhizobiaceae</v>
      </c>
      <c r="EO1206" t="str">
        <f>VLOOKUP($A1206,таксономия!$1:$1048576,12,0)</f>
        <v xml:space="preserve"> Bradyrhizobium.</v>
      </c>
      <c r="EP1206">
        <f>VLOOKUP($A1206,таксономия!$1:$1048576,13,0)</f>
        <v>0</v>
      </c>
      <c r="EQ1206">
        <f>VLOOKUP($A1206,таксономия!$1:$1048576,14,0)</f>
        <v>0</v>
      </c>
    </row>
    <row r="1207" spans="1:147" x14ac:dyDescent="0.25">
      <c r="A1207" t="s">
        <v>1681</v>
      </c>
      <c r="C1207">
        <f t="shared" si="22"/>
        <v>1</v>
      </c>
      <c r="D1207" s="1">
        <v>1</v>
      </c>
      <c r="E1207">
        <v>0</v>
      </c>
      <c r="F1207">
        <v>0</v>
      </c>
      <c r="G1207">
        <v>0</v>
      </c>
      <c r="H1207">
        <v>0</v>
      </c>
      <c r="I1207">
        <v>0</v>
      </c>
      <c r="J1207" s="2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0</v>
      </c>
      <c r="CO1207">
        <v>0</v>
      </c>
      <c r="CP1207">
        <v>0</v>
      </c>
      <c r="CQ1207">
        <v>0</v>
      </c>
      <c r="CR1207">
        <v>0</v>
      </c>
      <c r="CS1207">
        <v>0</v>
      </c>
      <c r="CT1207">
        <v>0</v>
      </c>
      <c r="CU1207">
        <v>0</v>
      </c>
      <c r="CV1207">
        <v>0</v>
      </c>
      <c r="CW1207">
        <v>0</v>
      </c>
      <c r="CX1207">
        <v>0</v>
      </c>
      <c r="CY1207">
        <v>0</v>
      </c>
      <c r="CZ1207">
        <v>0</v>
      </c>
      <c r="DA1207">
        <v>0</v>
      </c>
      <c r="DB1207">
        <v>0</v>
      </c>
      <c r="DC1207">
        <v>0</v>
      </c>
      <c r="DD1207">
        <v>0</v>
      </c>
      <c r="DE1207">
        <v>0</v>
      </c>
      <c r="DF1207">
        <v>0</v>
      </c>
      <c r="DG1207">
        <v>0</v>
      </c>
      <c r="DH1207">
        <v>0</v>
      </c>
      <c r="DI1207">
        <v>0</v>
      </c>
      <c r="DJ1207">
        <v>0</v>
      </c>
      <c r="DK1207">
        <v>0</v>
      </c>
      <c r="DL1207">
        <v>0</v>
      </c>
      <c r="DM1207">
        <v>0</v>
      </c>
      <c r="DN1207">
        <v>0</v>
      </c>
      <c r="DO1207">
        <v>0</v>
      </c>
      <c r="DP1207">
        <v>0</v>
      </c>
      <c r="DQ1207">
        <v>0</v>
      </c>
      <c r="DR1207">
        <v>0</v>
      </c>
      <c r="DS1207">
        <v>0</v>
      </c>
      <c r="DT1207">
        <v>0</v>
      </c>
      <c r="DU1207">
        <v>0</v>
      </c>
      <c r="DV1207">
        <v>0</v>
      </c>
      <c r="DW1207">
        <v>0</v>
      </c>
      <c r="DX1207">
        <v>0</v>
      </c>
      <c r="DY1207">
        <v>0</v>
      </c>
      <c r="DZ1207">
        <v>0</v>
      </c>
      <c r="EA1207">
        <v>0</v>
      </c>
      <c r="EB1207">
        <v>0</v>
      </c>
      <c r="EC1207">
        <v>0</v>
      </c>
      <c r="ED1207">
        <v>0</v>
      </c>
      <c r="EE1207">
        <v>0</v>
      </c>
      <c r="EF1207">
        <v>0</v>
      </c>
      <c r="EG1207">
        <v>0</v>
      </c>
      <c r="EH1207">
        <v>0</v>
      </c>
      <c r="EI1207">
        <v>110</v>
      </c>
      <c r="EJ1207" t="str">
        <f>VLOOKUP($A1207,таксономия!$1:$1048576,7,0)</f>
        <v>Bacteria</v>
      </c>
      <c r="EK1207" t="str">
        <f>VLOOKUP($A1207,таксономия!$1:$1048576,8,0)</f>
        <v xml:space="preserve"> Proteobacteria</v>
      </c>
      <c r="EL1207" s="3" t="str">
        <f>VLOOKUP($A1207,таксономия!$1:$1048576,9,0)</f>
        <v xml:space="preserve"> Alphaproteobacteria</v>
      </c>
      <c r="EM1207" t="str">
        <f>VLOOKUP($A1207,таксономия!$1:$1048576,10,0)</f>
        <v xml:space="preserve"> Rhizobiales</v>
      </c>
      <c r="EN1207" t="str">
        <f>VLOOKUP($A1207,таксономия!$1:$1048576,11,0)</f>
        <v>Bradyrhizobiaceae</v>
      </c>
      <c r="EO1207" t="str">
        <f>VLOOKUP($A1207,таксономия!$1:$1048576,12,0)</f>
        <v xml:space="preserve"> Bradyrhizobium.</v>
      </c>
      <c r="EP1207">
        <f>VLOOKUP($A1207,таксономия!$1:$1048576,13,0)</f>
        <v>0</v>
      </c>
      <c r="EQ1207">
        <f>VLOOKUP($A1207,таксономия!$1:$1048576,14,0)</f>
        <v>0</v>
      </c>
    </row>
    <row r="1208" spans="1:147" x14ac:dyDescent="0.25">
      <c r="A1208" t="s">
        <v>1682</v>
      </c>
      <c r="C1208">
        <f t="shared" si="22"/>
        <v>1</v>
      </c>
      <c r="D1208" s="1">
        <v>1</v>
      </c>
      <c r="E1208">
        <v>0</v>
      </c>
      <c r="F1208">
        <v>0</v>
      </c>
      <c r="G1208">
        <v>0</v>
      </c>
      <c r="H1208">
        <v>0</v>
      </c>
      <c r="I1208">
        <v>0</v>
      </c>
      <c r="J1208" s="2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  <c r="CD1208">
        <v>0</v>
      </c>
      <c r="CE1208">
        <v>0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0</v>
      </c>
      <c r="CQ1208">
        <v>0</v>
      </c>
      <c r="CR1208">
        <v>0</v>
      </c>
      <c r="CS1208">
        <v>0</v>
      </c>
      <c r="CT1208">
        <v>0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0</v>
      </c>
      <c r="DA1208">
        <v>0</v>
      </c>
      <c r="DB1208">
        <v>0</v>
      </c>
      <c r="DC1208">
        <v>0</v>
      </c>
      <c r="DD1208">
        <v>0</v>
      </c>
      <c r="DE1208">
        <v>0</v>
      </c>
      <c r="DF1208">
        <v>0</v>
      </c>
      <c r="DG1208">
        <v>0</v>
      </c>
      <c r="DH1208">
        <v>0</v>
      </c>
      <c r="DI1208">
        <v>0</v>
      </c>
      <c r="DJ1208">
        <v>0</v>
      </c>
      <c r="DK1208">
        <v>0</v>
      </c>
      <c r="DL1208">
        <v>0</v>
      </c>
      <c r="DM1208">
        <v>0</v>
      </c>
      <c r="DN1208">
        <v>0</v>
      </c>
      <c r="DO1208">
        <v>0</v>
      </c>
      <c r="DP1208">
        <v>0</v>
      </c>
      <c r="DQ1208">
        <v>0</v>
      </c>
      <c r="DR1208">
        <v>0</v>
      </c>
      <c r="DS1208">
        <v>0</v>
      </c>
      <c r="DT1208">
        <v>0</v>
      </c>
      <c r="DU1208">
        <v>0</v>
      </c>
      <c r="DV1208">
        <v>0</v>
      </c>
      <c r="DW1208">
        <v>0</v>
      </c>
      <c r="DX1208">
        <v>0</v>
      </c>
      <c r="DY1208">
        <v>0</v>
      </c>
      <c r="DZ1208">
        <v>0</v>
      </c>
      <c r="EA1208">
        <v>0</v>
      </c>
      <c r="EB1208">
        <v>0</v>
      </c>
      <c r="EC1208">
        <v>0</v>
      </c>
      <c r="ED1208">
        <v>0</v>
      </c>
      <c r="EE1208">
        <v>0</v>
      </c>
      <c r="EF1208">
        <v>0</v>
      </c>
      <c r="EG1208">
        <v>0</v>
      </c>
      <c r="EH1208">
        <v>0</v>
      </c>
      <c r="EI1208">
        <v>107</v>
      </c>
      <c r="EJ1208" t="str">
        <f>VLOOKUP($A1208,таксономия!$1:$1048576,7,0)</f>
        <v>Bacteria</v>
      </c>
      <c r="EK1208" t="str">
        <f>VLOOKUP($A1208,таксономия!$1:$1048576,8,0)</f>
        <v xml:space="preserve"> Proteobacteria</v>
      </c>
      <c r="EL1208" s="3" t="str">
        <f>VLOOKUP($A1208,таксономия!$1:$1048576,9,0)</f>
        <v xml:space="preserve"> Alphaproteobacteria</v>
      </c>
      <c r="EM1208" t="str">
        <f>VLOOKUP($A1208,таксономия!$1:$1048576,10,0)</f>
        <v xml:space="preserve"> Rhizobiales</v>
      </c>
      <c r="EN1208" t="str">
        <f>VLOOKUP($A1208,таксономия!$1:$1048576,11,0)</f>
        <v>Bradyrhizobiaceae</v>
      </c>
      <c r="EO1208" t="str">
        <f>VLOOKUP($A1208,таксономия!$1:$1048576,12,0)</f>
        <v xml:space="preserve"> Bradyrhizobium.</v>
      </c>
      <c r="EP1208">
        <f>VLOOKUP($A1208,таксономия!$1:$1048576,13,0)</f>
        <v>0</v>
      </c>
      <c r="EQ1208">
        <f>VLOOKUP($A1208,таксономия!$1:$1048576,14,0)</f>
        <v>0</v>
      </c>
    </row>
    <row r="1209" spans="1:147" x14ac:dyDescent="0.25">
      <c r="A1209" t="s">
        <v>1684</v>
      </c>
      <c r="C1209">
        <f t="shared" si="22"/>
        <v>1</v>
      </c>
      <c r="D1209" s="1">
        <v>1</v>
      </c>
      <c r="E1209">
        <v>0</v>
      </c>
      <c r="F1209">
        <v>0</v>
      </c>
      <c r="G1209">
        <v>0</v>
      </c>
      <c r="H1209">
        <v>0</v>
      </c>
      <c r="I1209">
        <v>0</v>
      </c>
      <c r="J1209" s="2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C1209">
        <v>0</v>
      </c>
      <c r="CD1209">
        <v>0</v>
      </c>
      <c r="CE1209">
        <v>0</v>
      </c>
      <c r="CF1209">
        <v>0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0</v>
      </c>
      <c r="CO1209">
        <v>0</v>
      </c>
      <c r="CP1209">
        <v>0</v>
      </c>
      <c r="CQ1209">
        <v>0</v>
      </c>
      <c r="CR1209">
        <v>0</v>
      </c>
      <c r="CS1209">
        <v>0</v>
      </c>
      <c r="CT1209">
        <v>0</v>
      </c>
      <c r="CU1209">
        <v>0</v>
      </c>
      <c r="CV1209">
        <v>0</v>
      </c>
      <c r="CW1209">
        <v>0</v>
      </c>
      <c r="CX1209">
        <v>0</v>
      </c>
      <c r="CY1209">
        <v>0</v>
      </c>
      <c r="CZ1209">
        <v>0</v>
      </c>
      <c r="DA1209">
        <v>0</v>
      </c>
      <c r="DB1209">
        <v>0</v>
      </c>
      <c r="DC1209">
        <v>0</v>
      </c>
      <c r="DD1209">
        <v>0</v>
      </c>
      <c r="DE1209">
        <v>0</v>
      </c>
      <c r="DF1209">
        <v>0</v>
      </c>
      <c r="DG1209">
        <v>0</v>
      </c>
      <c r="DH1209">
        <v>0</v>
      </c>
      <c r="DI1209">
        <v>0</v>
      </c>
      <c r="DJ1209">
        <v>0</v>
      </c>
      <c r="DK1209">
        <v>0</v>
      </c>
      <c r="DL1209">
        <v>0</v>
      </c>
      <c r="DM1209">
        <v>0</v>
      </c>
      <c r="DN1209">
        <v>0</v>
      </c>
      <c r="DO1209">
        <v>0</v>
      </c>
      <c r="DP1209">
        <v>0</v>
      </c>
      <c r="DQ1209">
        <v>0</v>
      </c>
      <c r="DR1209">
        <v>0</v>
      </c>
      <c r="DS1209">
        <v>0</v>
      </c>
      <c r="DT1209">
        <v>0</v>
      </c>
      <c r="DU1209">
        <v>0</v>
      </c>
      <c r="DV1209">
        <v>0</v>
      </c>
      <c r="DW1209">
        <v>0</v>
      </c>
      <c r="DX1209">
        <v>0</v>
      </c>
      <c r="DY1209">
        <v>0</v>
      </c>
      <c r="DZ1209">
        <v>0</v>
      </c>
      <c r="EA1209">
        <v>0</v>
      </c>
      <c r="EB1209">
        <v>0</v>
      </c>
      <c r="EC1209">
        <v>0</v>
      </c>
      <c r="ED1209">
        <v>0</v>
      </c>
      <c r="EE1209">
        <v>0</v>
      </c>
      <c r="EF1209">
        <v>0</v>
      </c>
      <c r="EG1209">
        <v>0</v>
      </c>
      <c r="EH1209">
        <v>0</v>
      </c>
      <c r="EI1209">
        <v>108</v>
      </c>
      <c r="EJ1209" t="str">
        <f>VLOOKUP($A1209,таксономия!$1:$1048576,7,0)</f>
        <v>Bacteria</v>
      </c>
      <c r="EK1209" t="str">
        <f>VLOOKUP($A1209,таксономия!$1:$1048576,8,0)</f>
        <v xml:space="preserve"> Firmicutes</v>
      </c>
      <c r="EL1209" s="3" t="str">
        <f>VLOOKUP($A1209,таксономия!$1:$1048576,9,0)</f>
        <v xml:space="preserve"> Negativicutes</v>
      </c>
      <c r="EM1209" t="str">
        <f>VLOOKUP($A1209,таксономия!$1:$1048576,10,0)</f>
        <v xml:space="preserve"> Selenomonadales</v>
      </c>
      <c r="EN1209" t="str">
        <f>VLOOKUP($A1209,таксономия!$1:$1048576,11,0)</f>
        <v xml:space="preserve"> Veillonellaceae</v>
      </c>
      <c r="EO1209" t="str">
        <f>VLOOKUP($A1209,таксономия!$1:$1048576,12,0)</f>
        <v>Selenomonas.</v>
      </c>
      <c r="EP1209">
        <f>VLOOKUP($A1209,таксономия!$1:$1048576,13,0)</f>
        <v>0</v>
      </c>
      <c r="EQ1209">
        <f>VLOOKUP($A1209,таксономия!$1:$1048576,14,0)</f>
        <v>0</v>
      </c>
    </row>
    <row r="1210" spans="1:147" x14ac:dyDescent="0.25">
      <c r="A1210" t="s">
        <v>1686</v>
      </c>
      <c r="C1210">
        <f t="shared" si="22"/>
        <v>1</v>
      </c>
      <c r="D1210" s="1">
        <v>1</v>
      </c>
      <c r="E1210">
        <v>0</v>
      </c>
      <c r="F1210">
        <v>0</v>
      </c>
      <c r="G1210">
        <v>0</v>
      </c>
      <c r="H1210">
        <v>0</v>
      </c>
      <c r="I1210">
        <v>0</v>
      </c>
      <c r="J1210" s="2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0</v>
      </c>
      <c r="CC1210">
        <v>0</v>
      </c>
      <c r="CD1210">
        <v>0</v>
      </c>
      <c r="CE1210">
        <v>0</v>
      </c>
      <c r="CF1210">
        <v>0</v>
      </c>
      <c r="CG1210">
        <v>0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0</v>
      </c>
      <c r="CN1210">
        <v>0</v>
      </c>
      <c r="CO1210">
        <v>0</v>
      </c>
      <c r="CP1210">
        <v>0</v>
      </c>
      <c r="CQ1210">
        <v>0</v>
      </c>
      <c r="CR1210">
        <v>0</v>
      </c>
      <c r="CS1210">
        <v>0</v>
      </c>
      <c r="CT1210">
        <v>0</v>
      </c>
      <c r="CU1210">
        <v>0</v>
      </c>
      <c r="CV1210">
        <v>0</v>
      </c>
      <c r="CW1210">
        <v>0</v>
      </c>
      <c r="CX1210">
        <v>0</v>
      </c>
      <c r="CY1210">
        <v>0</v>
      </c>
      <c r="CZ1210">
        <v>0</v>
      </c>
      <c r="DA1210">
        <v>0</v>
      </c>
      <c r="DB1210">
        <v>0</v>
      </c>
      <c r="DC1210">
        <v>0</v>
      </c>
      <c r="DD1210">
        <v>0</v>
      </c>
      <c r="DE1210">
        <v>0</v>
      </c>
      <c r="DF1210">
        <v>0</v>
      </c>
      <c r="DG1210">
        <v>0</v>
      </c>
      <c r="DH1210">
        <v>0</v>
      </c>
      <c r="DI1210">
        <v>0</v>
      </c>
      <c r="DJ1210">
        <v>0</v>
      </c>
      <c r="DK1210">
        <v>0</v>
      </c>
      <c r="DL1210">
        <v>0</v>
      </c>
      <c r="DM1210">
        <v>0</v>
      </c>
      <c r="DN1210">
        <v>0</v>
      </c>
      <c r="DO1210">
        <v>0</v>
      </c>
      <c r="DP1210">
        <v>0</v>
      </c>
      <c r="DQ1210">
        <v>0</v>
      </c>
      <c r="DR1210">
        <v>0</v>
      </c>
      <c r="DS1210">
        <v>0</v>
      </c>
      <c r="DT1210">
        <v>0</v>
      </c>
      <c r="DU1210">
        <v>0</v>
      </c>
      <c r="DV1210">
        <v>0</v>
      </c>
      <c r="DW1210">
        <v>0</v>
      </c>
      <c r="DX1210">
        <v>0</v>
      </c>
      <c r="DY1210">
        <v>0</v>
      </c>
      <c r="DZ1210">
        <v>0</v>
      </c>
      <c r="EA1210">
        <v>0</v>
      </c>
      <c r="EB1210">
        <v>0</v>
      </c>
      <c r="EC1210">
        <v>0</v>
      </c>
      <c r="ED1210">
        <v>0</v>
      </c>
      <c r="EE1210">
        <v>0</v>
      </c>
      <c r="EF1210">
        <v>0</v>
      </c>
      <c r="EG1210">
        <v>0</v>
      </c>
      <c r="EH1210">
        <v>0</v>
      </c>
      <c r="EI1210">
        <v>100</v>
      </c>
      <c r="EJ1210" t="str">
        <f>VLOOKUP($A1210,таксономия!$1:$1048576,7,0)</f>
        <v>Bacteria</v>
      </c>
      <c r="EK1210" t="str">
        <f>VLOOKUP($A1210,таксономия!$1:$1048576,8,0)</f>
        <v xml:space="preserve"> Actinobacteria</v>
      </c>
      <c r="EL1210" s="3" t="str">
        <f>VLOOKUP($A1210,таксономия!$1:$1048576,9,0)</f>
        <v xml:space="preserve"> Micromonosporales</v>
      </c>
      <c r="EM1210" t="str">
        <f>VLOOKUP($A1210,таксономия!$1:$1048576,10,0)</f>
        <v xml:space="preserve"> Micromonosporaceae</v>
      </c>
      <c r="EN1210" t="str">
        <f>VLOOKUP($A1210,таксономия!$1:$1048576,11,0)</f>
        <v>Actinoplanes.</v>
      </c>
      <c r="EO1210">
        <f>VLOOKUP($A1210,таксономия!$1:$1048576,12,0)</f>
        <v>0</v>
      </c>
      <c r="EP1210">
        <f>VLOOKUP($A1210,таксономия!$1:$1048576,13,0)</f>
        <v>0</v>
      </c>
      <c r="EQ1210">
        <f>VLOOKUP($A1210,таксономия!$1:$1048576,14,0)</f>
        <v>0</v>
      </c>
    </row>
    <row r="1211" spans="1:147" x14ac:dyDescent="0.25">
      <c r="A1211" t="s">
        <v>1688</v>
      </c>
      <c r="C1211">
        <f t="shared" si="22"/>
        <v>1</v>
      </c>
      <c r="D1211" s="1">
        <v>1</v>
      </c>
      <c r="E1211">
        <v>0</v>
      </c>
      <c r="F1211">
        <v>0</v>
      </c>
      <c r="G1211">
        <v>0</v>
      </c>
      <c r="H1211">
        <v>0</v>
      </c>
      <c r="I1211">
        <v>0</v>
      </c>
      <c r="J1211" s="2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0</v>
      </c>
      <c r="CC1211">
        <v>0</v>
      </c>
      <c r="CD1211">
        <v>0</v>
      </c>
      <c r="CE1211">
        <v>0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0</v>
      </c>
      <c r="CO1211">
        <v>0</v>
      </c>
      <c r="CP1211">
        <v>0</v>
      </c>
      <c r="CQ1211">
        <v>0</v>
      </c>
      <c r="CR1211">
        <v>0</v>
      </c>
      <c r="CS1211">
        <v>0</v>
      </c>
      <c r="CT1211">
        <v>0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  <c r="DA1211">
        <v>0</v>
      </c>
      <c r="DB1211">
        <v>0</v>
      </c>
      <c r="DC1211">
        <v>0</v>
      </c>
      <c r="DD1211">
        <v>0</v>
      </c>
      <c r="DE1211">
        <v>0</v>
      </c>
      <c r="DF1211">
        <v>0</v>
      </c>
      <c r="DG1211">
        <v>0</v>
      </c>
      <c r="DH1211">
        <v>0</v>
      </c>
      <c r="DI1211">
        <v>0</v>
      </c>
      <c r="DJ1211">
        <v>0</v>
      </c>
      <c r="DK1211">
        <v>0</v>
      </c>
      <c r="DL1211">
        <v>0</v>
      </c>
      <c r="DM1211">
        <v>0</v>
      </c>
      <c r="DN1211">
        <v>0</v>
      </c>
      <c r="DO1211">
        <v>0</v>
      </c>
      <c r="DP1211">
        <v>0</v>
      </c>
      <c r="DQ1211">
        <v>0</v>
      </c>
      <c r="DR1211">
        <v>0</v>
      </c>
      <c r="DS1211">
        <v>0</v>
      </c>
      <c r="DT1211">
        <v>0</v>
      </c>
      <c r="DU1211">
        <v>0</v>
      </c>
      <c r="DV1211">
        <v>0</v>
      </c>
      <c r="DW1211">
        <v>0</v>
      </c>
      <c r="DX1211">
        <v>0</v>
      </c>
      <c r="DY1211">
        <v>0</v>
      </c>
      <c r="DZ1211">
        <v>0</v>
      </c>
      <c r="EA1211">
        <v>0</v>
      </c>
      <c r="EB1211">
        <v>0</v>
      </c>
      <c r="EC1211">
        <v>0</v>
      </c>
      <c r="ED1211">
        <v>0</v>
      </c>
      <c r="EE1211">
        <v>0</v>
      </c>
      <c r="EF1211">
        <v>0</v>
      </c>
      <c r="EG1211">
        <v>0</v>
      </c>
      <c r="EH1211">
        <v>0</v>
      </c>
      <c r="EI1211">
        <v>109</v>
      </c>
      <c r="EJ1211" t="str">
        <f>VLOOKUP($A1211,таксономия!$1:$1048576,7,0)</f>
        <v>Bacteria</v>
      </c>
      <c r="EK1211" t="str">
        <f>VLOOKUP($A1211,таксономия!$1:$1048576,8,0)</f>
        <v xml:space="preserve"> Bacteroidetes</v>
      </c>
      <c r="EL1211" s="3" t="str">
        <f>VLOOKUP($A1211,таксономия!$1:$1048576,9,0)</f>
        <v xml:space="preserve"> Cytophagia</v>
      </c>
      <c r="EM1211" t="str">
        <f>VLOOKUP($A1211,таксономия!$1:$1048576,10,0)</f>
        <v xml:space="preserve"> Cytophagales</v>
      </c>
      <c r="EN1211" t="str">
        <f>VLOOKUP($A1211,таксономия!$1:$1048576,11,0)</f>
        <v xml:space="preserve"> Cytophagaceae</v>
      </c>
      <c r="EO1211" t="str">
        <f>VLOOKUP($A1211,таксономия!$1:$1048576,12,0)</f>
        <v>Fibrella.</v>
      </c>
      <c r="EP1211">
        <f>VLOOKUP($A1211,таксономия!$1:$1048576,13,0)</f>
        <v>0</v>
      </c>
      <c r="EQ1211">
        <f>VLOOKUP($A1211,таксономия!$1:$1048576,14,0)</f>
        <v>0</v>
      </c>
    </row>
    <row r="1212" spans="1:147" x14ac:dyDescent="0.25">
      <c r="A1212" t="s">
        <v>1689</v>
      </c>
      <c r="C1212">
        <f t="shared" si="22"/>
        <v>1</v>
      </c>
      <c r="D1212" s="1">
        <v>1</v>
      </c>
      <c r="E1212">
        <v>0</v>
      </c>
      <c r="F1212">
        <v>0</v>
      </c>
      <c r="G1212">
        <v>0</v>
      </c>
      <c r="H1212">
        <v>0</v>
      </c>
      <c r="I1212">
        <v>0</v>
      </c>
      <c r="J1212" s="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0</v>
      </c>
      <c r="CC1212">
        <v>0</v>
      </c>
      <c r="CD1212">
        <v>0</v>
      </c>
      <c r="CE1212">
        <v>0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0</v>
      </c>
      <c r="CO1212">
        <v>0</v>
      </c>
      <c r="CP1212">
        <v>0</v>
      </c>
      <c r="CQ1212">
        <v>0</v>
      </c>
      <c r="CR1212">
        <v>0</v>
      </c>
      <c r="CS1212">
        <v>0</v>
      </c>
      <c r="CT1212">
        <v>0</v>
      </c>
      <c r="CU1212">
        <v>0</v>
      </c>
      <c r="CV1212">
        <v>0</v>
      </c>
      <c r="CW1212">
        <v>0</v>
      </c>
      <c r="CX1212">
        <v>0</v>
      </c>
      <c r="CY1212">
        <v>0</v>
      </c>
      <c r="CZ1212">
        <v>0</v>
      </c>
      <c r="DA1212">
        <v>0</v>
      </c>
      <c r="DB1212">
        <v>0</v>
      </c>
      <c r="DC1212">
        <v>0</v>
      </c>
      <c r="DD1212">
        <v>0</v>
      </c>
      <c r="DE1212">
        <v>0</v>
      </c>
      <c r="DF1212">
        <v>0</v>
      </c>
      <c r="DG1212">
        <v>0</v>
      </c>
      <c r="DH1212">
        <v>0</v>
      </c>
      <c r="DI1212">
        <v>0</v>
      </c>
      <c r="DJ1212">
        <v>0</v>
      </c>
      <c r="DK1212">
        <v>0</v>
      </c>
      <c r="DL1212">
        <v>0</v>
      </c>
      <c r="DM1212">
        <v>0</v>
      </c>
      <c r="DN1212">
        <v>0</v>
      </c>
      <c r="DO1212">
        <v>0</v>
      </c>
      <c r="DP1212">
        <v>0</v>
      </c>
      <c r="DQ1212">
        <v>0</v>
      </c>
      <c r="DR1212">
        <v>0</v>
      </c>
      <c r="DS1212">
        <v>0</v>
      </c>
      <c r="DT1212">
        <v>0</v>
      </c>
      <c r="DU1212">
        <v>0</v>
      </c>
      <c r="DV1212">
        <v>0</v>
      </c>
      <c r="DW1212">
        <v>0</v>
      </c>
      <c r="DX1212">
        <v>0</v>
      </c>
      <c r="DY1212">
        <v>0</v>
      </c>
      <c r="DZ1212">
        <v>0</v>
      </c>
      <c r="EA1212">
        <v>0</v>
      </c>
      <c r="EB1212">
        <v>0</v>
      </c>
      <c r="EC1212">
        <v>0</v>
      </c>
      <c r="ED1212">
        <v>0</v>
      </c>
      <c r="EE1212">
        <v>0</v>
      </c>
      <c r="EF1212">
        <v>0</v>
      </c>
      <c r="EG1212">
        <v>0</v>
      </c>
      <c r="EH1212">
        <v>0</v>
      </c>
      <c r="EI1212">
        <v>113</v>
      </c>
      <c r="EJ1212" t="str">
        <f>VLOOKUP($A1212,таксономия!$1:$1048576,7,0)</f>
        <v>Bacteria</v>
      </c>
      <c r="EK1212" t="str">
        <f>VLOOKUP($A1212,таксономия!$1:$1048576,8,0)</f>
        <v xml:space="preserve"> Bacteroidetes</v>
      </c>
      <c r="EL1212" s="3" t="str">
        <f>VLOOKUP($A1212,таксономия!$1:$1048576,9,0)</f>
        <v xml:space="preserve"> Cytophagia</v>
      </c>
      <c r="EM1212" t="str">
        <f>VLOOKUP($A1212,таксономия!$1:$1048576,10,0)</f>
        <v xml:space="preserve"> Cytophagales</v>
      </c>
      <c r="EN1212" t="str">
        <f>VLOOKUP($A1212,таксономия!$1:$1048576,11,0)</f>
        <v xml:space="preserve"> Cytophagaceae</v>
      </c>
      <c r="EO1212" t="str">
        <f>VLOOKUP($A1212,таксономия!$1:$1048576,12,0)</f>
        <v>Fibrella.</v>
      </c>
      <c r="EP1212">
        <f>VLOOKUP($A1212,таксономия!$1:$1048576,13,0)</f>
        <v>0</v>
      </c>
      <c r="EQ1212">
        <f>VLOOKUP($A1212,таксономия!$1:$1048576,14,0)</f>
        <v>0</v>
      </c>
    </row>
    <row r="1213" spans="1:147" x14ac:dyDescent="0.25">
      <c r="A1213" t="s">
        <v>1690</v>
      </c>
      <c r="C1213">
        <f t="shared" si="22"/>
        <v>1</v>
      </c>
      <c r="D1213" s="1">
        <v>1</v>
      </c>
      <c r="E1213">
        <v>0</v>
      </c>
      <c r="F1213">
        <v>0</v>
      </c>
      <c r="G1213">
        <v>0</v>
      </c>
      <c r="H1213">
        <v>0</v>
      </c>
      <c r="I1213">
        <v>0</v>
      </c>
      <c r="J1213" s="2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0</v>
      </c>
      <c r="CD1213">
        <v>0</v>
      </c>
      <c r="CE1213">
        <v>0</v>
      </c>
      <c r="CF1213">
        <v>0</v>
      </c>
      <c r="CG1213">
        <v>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0</v>
      </c>
      <c r="CR1213">
        <v>0</v>
      </c>
      <c r="CS1213">
        <v>0</v>
      </c>
      <c r="CT1213">
        <v>0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0</v>
      </c>
      <c r="DA1213">
        <v>0</v>
      </c>
      <c r="DB1213">
        <v>0</v>
      </c>
      <c r="DC1213">
        <v>0</v>
      </c>
      <c r="DD1213">
        <v>0</v>
      </c>
      <c r="DE1213">
        <v>0</v>
      </c>
      <c r="DF1213">
        <v>0</v>
      </c>
      <c r="DG1213">
        <v>0</v>
      </c>
      <c r="DH1213">
        <v>0</v>
      </c>
      <c r="DI1213">
        <v>0</v>
      </c>
      <c r="DJ1213">
        <v>0</v>
      </c>
      <c r="DK1213">
        <v>0</v>
      </c>
      <c r="DL1213">
        <v>0</v>
      </c>
      <c r="DM1213">
        <v>0</v>
      </c>
      <c r="DN1213">
        <v>0</v>
      </c>
      <c r="DO1213">
        <v>0</v>
      </c>
      <c r="DP1213">
        <v>0</v>
      </c>
      <c r="DQ1213">
        <v>0</v>
      </c>
      <c r="DR1213">
        <v>0</v>
      </c>
      <c r="DS1213">
        <v>0</v>
      </c>
      <c r="DT1213">
        <v>0</v>
      </c>
      <c r="DU1213">
        <v>0</v>
      </c>
      <c r="DV1213">
        <v>0</v>
      </c>
      <c r="DW1213">
        <v>0</v>
      </c>
      <c r="DX1213">
        <v>0</v>
      </c>
      <c r="DY1213">
        <v>0</v>
      </c>
      <c r="DZ1213">
        <v>0</v>
      </c>
      <c r="EA1213">
        <v>0</v>
      </c>
      <c r="EB1213">
        <v>0</v>
      </c>
      <c r="EC1213">
        <v>0</v>
      </c>
      <c r="ED1213">
        <v>0</v>
      </c>
      <c r="EE1213">
        <v>0</v>
      </c>
      <c r="EF1213">
        <v>0</v>
      </c>
      <c r="EG1213">
        <v>0</v>
      </c>
      <c r="EH1213">
        <v>0</v>
      </c>
      <c r="EI1213">
        <v>110</v>
      </c>
      <c r="EJ1213" t="str">
        <f>VLOOKUP($A1213,таксономия!$1:$1048576,7,0)</f>
        <v>Bacteria</v>
      </c>
      <c r="EK1213" t="str">
        <f>VLOOKUP($A1213,таксономия!$1:$1048576,8,0)</f>
        <v xml:space="preserve"> Bacteroidetes</v>
      </c>
      <c r="EL1213" s="3" t="str">
        <f>VLOOKUP($A1213,таксономия!$1:$1048576,9,0)</f>
        <v xml:space="preserve"> Cytophagia</v>
      </c>
      <c r="EM1213" t="str">
        <f>VLOOKUP($A1213,таксономия!$1:$1048576,10,0)</f>
        <v xml:space="preserve"> Cytophagales</v>
      </c>
      <c r="EN1213" t="str">
        <f>VLOOKUP($A1213,таксономия!$1:$1048576,11,0)</f>
        <v xml:space="preserve"> Cytophagaceae</v>
      </c>
      <c r="EO1213" t="str">
        <f>VLOOKUP($A1213,таксономия!$1:$1048576,12,0)</f>
        <v>Fibrella.</v>
      </c>
      <c r="EP1213">
        <f>VLOOKUP($A1213,таксономия!$1:$1048576,13,0)</f>
        <v>0</v>
      </c>
      <c r="EQ1213">
        <f>VLOOKUP($A1213,таксономия!$1:$1048576,14,0)</f>
        <v>0</v>
      </c>
    </row>
    <row r="1214" spans="1:147" x14ac:dyDescent="0.25">
      <c r="A1214" t="s">
        <v>1691</v>
      </c>
      <c r="C1214">
        <f t="shared" si="22"/>
        <v>1</v>
      </c>
      <c r="D1214" s="1">
        <v>1</v>
      </c>
      <c r="E1214">
        <v>0</v>
      </c>
      <c r="F1214">
        <v>0</v>
      </c>
      <c r="G1214">
        <v>0</v>
      </c>
      <c r="H1214">
        <v>0</v>
      </c>
      <c r="I1214">
        <v>0</v>
      </c>
      <c r="J1214" s="2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0</v>
      </c>
      <c r="CQ1214">
        <v>0</v>
      </c>
      <c r="CR1214">
        <v>0</v>
      </c>
      <c r="CS1214">
        <v>0</v>
      </c>
      <c r="CT1214">
        <v>0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0</v>
      </c>
      <c r="DA1214">
        <v>0</v>
      </c>
      <c r="DB1214">
        <v>0</v>
      </c>
      <c r="DC1214">
        <v>0</v>
      </c>
      <c r="DD1214">
        <v>0</v>
      </c>
      <c r="DE1214">
        <v>0</v>
      </c>
      <c r="DF1214">
        <v>0</v>
      </c>
      <c r="DG1214">
        <v>0</v>
      </c>
      <c r="DH1214">
        <v>0</v>
      </c>
      <c r="DI1214">
        <v>0</v>
      </c>
      <c r="DJ1214">
        <v>0</v>
      </c>
      <c r="DK1214">
        <v>0</v>
      </c>
      <c r="DL1214">
        <v>0</v>
      </c>
      <c r="DM1214">
        <v>0</v>
      </c>
      <c r="DN1214">
        <v>0</v>
      </c>
      <c r="DO1214">
        <v>0</v>
      </c>
      <c r="DP1214">
        <v>0</v>
      </c>
      <c r="DQ1214">
        <v>0</v>
      </c>
      <c r="DR1214">
        <v>0</v>
      </c>
      <c r="DS1214">
        <v>0</v>
      </c>
      <c r="DT1214">
        <v>0</v>
      </c>
      <c r="DU1214">
        <v>0</v>
      </c>
      <c r="DV1214">
        <v>0</v>
      </c>
      <c r="DW1214">
        <v>0</v>
      </c>
      <c r="DX1214">
        <v>0</v>
      </c>
      <c r="DY1214">
        <v>0</v>
      </c>
      <c r="DZ1214">
        <v>0</v>
      </c>
      <c r="EA1214">
        <v>0</v>
      </c>
      <c r="EB1214">
        <v>0</v>
      </c>
      <c r="EC1214">
        <v>0</v>
      </c>
      <c r="ED1214">
        <v>0</v>
      </c>
      <c r="EE1214">
        <v>0</v>
      </c>
      <c r="EF1214">
        <v>0</v>
      </c>
      <c r="EG1214">
        <v>0</v>
      </c>
      <c r="EH1214">
        <v>0</v>
      </c>
      <c r="EI1214">
        <v>110</v>
      </c>
      <c r="EJ1214" t="str">
        <f>VLOOKUP($A1214,таксономия!$1:$1048576,7,0)</f>
        <v>Bacteria</v>
      </c>
      <c r="EK1214" t="str">
        <f>VLOOKUP($A1214,таксономия!$1:$1048576,8,0)</f>
        <v xml:space="preserve"> Bacteroidetes</v>
      </c>
      <c r="EL1214" s="3" t="str">
        <f>VLOOKUP($A1214,таксономия!$1:$1048576,9,0)</f>
        <v xml:space="preserve"> Cytophagia</v>
      </c>
      <c r="EM1214" t="str">
        <f>VLOOKUP($A1214,таксономия!$1:$1048576,10,0)</f>
        <v xml:space="preserve"> Cytophagales</v>
      </c>
      <c r="EN1214" t="str">
        <f>VLOOKUP($A1214,таксономия!$1:$1048576,11,0)</f>
        <v xml:space="preserve"> Cytophagaceae</v>
      </c>
      <c r="EO1214" t="str">
        <f>VLOOKUP($A1214,таксономия!$1:$1048576,12,0)</f>
        <v>Fibrella.</v>
      </c>
      <c r="EP1214">
        <f>VLOOKUP($A1214,таксономия!$1:$1048576,13,0)</f>
        <v>0</v>
      </c>
      <c r="EQ1214">
        <f>VLOOKUP($A1214,таксономия!$1:$1048576,14,0)</f>
        <v>0</v>
      </c>
    </row>
    <row r="1215" spans="1:147" x14ac:dyDescent="0.25">
      <c r="A1215" t="s">
        <v>1694</v>
      </c>
      <c r="C1215">
        <f t="shared" si="22"/>
        <v>1</v>
      </c>
      <c r="D1215" s="1">
        <v>1</v>
      </c>
      <c r="E1215">
        <v>0</v>
      </c>
      <c r="F1215">
        <v>0</v>
      </c>
      <c r="G1215">
        <v>0</v>
      </c>
      <c r="H1215">
        <v>0</v>
      </c>
      <c r="I1215">
        <v>0</v>
      </c>
      <c r="J1215" s="2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v>0</v>
      </c>
      <c r="CR1215">
        <v>0</v>
      </c>
      <c r="CS1215">
        <v>0</v>
      </c>
      <c r="CT1215">
        <v>0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0</v>
      </c>
      <c r="DA1215">
        <v>0</v>
      </c>
      <c r="DB1215">
        <v>0</v>
      </c>
      <c r="DC1215">
        <v>0</v>
      </c>
      <c r="DD1215">
        <v>0</v>
      </c>
      <c r="DE1215">
        <v>0</v>
      </c>
      <c r="DF1215">
        <v>0</v>
      </c>
      <c r="DG1215">
        <v>0</v>
      </c>
      <c r="DH1215">
        <v>0</v>
      </c>
      <c r="DI1215">
        <v>0</v>
      </c>
      <c r="DJ1215">
        <v>0</v>
      </c>
      <c r="DK1215">
        <v>0</v>
      </c>
      <c r="DL1215">
        <v>0</v>
      </c>
      <c r="DM1215">
        <v>0</v>
      </c>
      <c r="DN1215">
        <v>0</v>
      </c>
      <c r="DO1215">
        <v>0</v>
      </c>
      <c r="DP1215">
        <v>0</v>
      </c>
      <c r="DQ1215">
        <v>0</v>
      </c>
      <c r="DR1215">
        <v>0</v>
      </c>
      <c r="DS1215">
        <v>0</v>
      </c>
      <c r="DT1215">
        <v>0</v>
      </c>
      <c r="DU1215">
        <v>0</v>
      </c>
      <c r="DV1215">
        <v>0</v>
      </c>
      <c r="DW1215">
        <v>0</v>
      </c>
      <c r="DX1215">
        <v>0</v>
      </c>
      <c r="DY1215">
        <v>0</v>
      </c>
      <c r="DZ1215">
        <v>0</v>
      </c>
      <c r="EA1215">
        <v>0</v>
      </c>
      <c r="EB1215">
        <v>0</v>
      </c>
      <c r="EC1215">
        <v>0</v>
      </c>
      <c r="ED1215">
        <v>0</v>
      </c>
      <c r="EE1215">
        <v>0</v>
      </c>
      <c r="EF1215">
        <v>0</v>
      </c>
      <c r="EG1215">
        <v>0</v>
      </c>
      <c r="EH1215">
        <v>0</v>
      </c>
      <c r="EI1215">
        <v>69</v>
      </c>
      <c r="EJ1215" t="str">
        <f>VLOOKUP($A1215,таксономия!$1:$1048576,7,0)</f>
        <v>Bacteria</v>
      </c>
      <c r="EK1215" t="str">
        <f>VLOOKUP($A1215,таксономия!$1:$1048576,8,0)</f>
        <v xml:space="preserve"> Actinobacteria</v>
      </c>
      <c r="EL1215" s="3" t="str">
        <f>VLOOKUP($A1215,таксономия!$1:$1048576,9,0)</f>
        <v xml:space="preserve"> Micromonosporales</v>
      </c>
      <c r="EM1215" t="str">
        <f>VLOOKUP($A1215,таксономия!$1:$1048576,10,0)</f>
        <v xml:space="preserve"> Micromonosporaceae</v>
      </c>
      <c r="EN1215" t="str">
        <f>VLOOKUP($A1215,таксономия!$1:$1048576,11,0)</f>
        <v>Micromonospora.</v>
      </c>
      <c r="EO1215">
        <f>VLOOKUP($A1215,таксономия!$1:$1048576,12,0)</f>
        <v>0</v>
      </c>
      <c r="EP1215">
        <f>VLOOKUP($A1215,таксономия!$1:$1048576,13,0)</f>
        <v>0</v>
      </c>
      <c r="EQ1215">
        <f>VLOOKUP($A1215,таксономия!$1:$1048576,14,0)</f>
        <v>0</v>
      </c>
    </row>
    <row r="1216" spans="1:147" x14ac:dyDescent="0.25">
      <c r="A1216" t="s">
        <v>1698</v>
      </c>
      <c r="C1216">
        <f t="shared" si="22"/>
        <v>1</v>
      </c>
      <c r="D1216" s="1">
        <v>1</v>
      </c>
      <c r="E1216">
        <v>0</v>
      </c>
      <c r="F1216">
        <v>0</v>
      </c>
      <c r="G1216">
        <v>0</v>
      </c>
      <c r="H1216">
        <v>0</v>
      </c>
      <c r="I1216">
        <v>0</v>
      </c>
      <c r="J1216" s="2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0</v>
      </c>
      <c r="CO1216">
        <v>0</v>
      </c>
      <c r="CP1216">
        <v>0</v>
      </c>
      <c r="CQ1216">
        <v>0</v>
      </c>
      <c r="CR1216">
        <v>0</v>
      </c>
      <c r="CS1216">
        <v>0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0</v>
      </c>
      <c r="DC1216">
        <v>0</v>
      </c>
      <c r="DD1216">
        <v>0</v>
      </c>
      <c r="DE1216">
        <v>0</v>
      </c>
      <c r="DF1216">
        <v>0</v>
      </c>
      <c r="DG1216">
        <v>0</v>
      </c>
      <c r="DH1216">
        <v>0</v>
      </c>
      <c r="DI1216">
        <v>0</v>
      </c>
      <c r="DJ1216">
        <v>0</v>
      </c>
      <c r="DK1216">
        <v>0</v>
      </c>
      <c r="DL1216">
        <v>0</v>
      </c>
      <c r="DM1216">
        <v>0</v>
      </c>
      <c r="DN1216">
        <v>0</v>
      </c>
      <c r="DO1216">
        <v>0</v>
      </c>
      <c r="DP1216">
        <v>0</v>
      </c>
      <c r="DQ1216">
        <v>0</v>
      </c>
      <c r="DR1216">
        <v>0</v>
      </c>
      <c r="DS1216">
        <v>0</v>
      </c>
      <c r="DT1216">
        <v>0</v>
      </c>
      <c r="DU1216">
        <v>0</v>
      </c>
      <c r="DV1216">
        <v>0</v>
      </c>
      <c r="DW1216">
        <v>0</v>
      </c>
      <c r="DX1216">
        <v>0</v>
      </c>
      <c r="DY1216">
        <v>0</v>
      </c>
      <c r="DZ1216">
        <v>0</v>
      </c>
      <c r="EA1216">
        <v>0</v>
      </c>
      <c r="EB1216">
        <v>0</v>
      </c>
      <c r="EC1216">
        <v>0</v>
      </c>
      <c r="ED1216">
        <v>0</v>
      </c>
      <c r="EE1216">
        <v>0</v>
      </c>
      <c r="EF1216">
        <v>0</v>
      </c>
      <c r="EG1216">
        <v>0</v>
      </c>
      <c r="EH1216">
        <v>0</v>
      </c>
      <c r="EI1216">
        <v>76</v>
      </c>
      <c r="EJ1216" t="e">
        <f>VLOOKUP($A1216,таксономия!$1:$1048576,7,0)</f>
        <v>#N/A</v>
      </c>
      <c r="EK1216" t="e">
        <f>VLOOKUP($A1216,таксономия!$1:$1048576,8,0)</f>
        <v>#N/A</v>
      </c>
      <c r="EL1216" s="3" t="e">
        <f>VLOOKUP($A1216,таксономия!$1:$1048576,9,0)</f>
        <v>#N/A</v>
      </c>
      <c r="EM1216" t="e">
        <f>VLOOKUP($A1216,таксономия!$1:$1048576,10,0)</f>
        <v>#N/A</v>
      </c>
      <c r="EN1216" t="e">
        <f>VLOOKUP($A1216,таксономия!$1:$1048576,11,0)</f>
        <v>#N/A</v>
      </c>
      <c r="EO1216" t="e">
        <f>VLOOKUP($A1216,таксономия!$1:$1048576,12,0)</f>
        <v>#N/A</v>
      </c>
      <c r="EP1216" t="e">
        <f>VLOOKUP($A1216,таксономия!$1:$1048576,13,0)</f>
        <v>#N/A</v>
      </c>
      <c r="EQ1216" t="e">
        <f>VLOOKUP($A1216,таксономия!$1:$1048576,14,0)</f>
        <v>#N/A</v>
      </c>
    </row>
    <row r="1217" spans="1:147" x14ac:dyDescent="0.25">
      <c r="A1217" t="s">
        <v>1700</v>
      </c>
      <c r="B1217" t="s">
        <v>5623</v>
      </c>
      <c r="C1217">
        <f t="shared" si="22"/>
        <v>1</v>
      </c>
      <c r="D1217" s="1">
        <v>1</v>
      </c>
      <c r="E1217">
        <v>0</v>
      </c>
      <c r="F1217">
        <v>0</v>
      </c>
      <c r="G1217">
        <v>0</v>
      </c>
      <c r="H1217">
        <v>0</v>
      </c>
      <c r="I1217">
        <v>0</v>
      </c>
      <c r="J1217" s="2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v>0</v>
      </c>
      <c r="CR1217">
        <v>0</v>
      </c>
      <c r="CS1217">
        <v>0</v>
      </c>
      <c r="CT1217">
        <v>0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0</v>
      </c>
      <c r="DA1217">
        <v>0</v>
      </c>
      <c r="DB1217">
        <v>0</v>
      </c>
      <c r="DC1217">
        <v>0</v>
      </c>
      <c r="DD1217">
        <v>0</v>
      </c>
      <c r="DE1217">
        <v>0</v>
      </c>
      <c r="DF1217">
        <v>0</v>
      </c>
      <c r="DG1217">
        <v>0</v>
      </c>
      <c r="DH1217">
        <v>0</v>
      </c>
      <c r="DI1217">
        <v>0</v>
      </c>
      <c r="DJ1217">
        <v>0</v>
      </c>
      <c r="DK1217">
        <v>0</v>
      </c>
      <c r="DL1217">
        <v>0</v>
      </c>
      <c r="DM1217">
        <v>0</v>
      </c>
      <c r="DN1217">
        <v>0</v>
      </c>
      <c r="DO1217">
        <v>0</v>
      </c>
      <c r="DP1217">
        <v>0</v>
      </c>
      <c r="DQ1217">
        <v>0</v>
      </c>
      <c r="DR1217">
        <v>0</v>
      </c>
      <c r="DS1217">
        <v>0</v>
      </c>
      <c r="DT1217">
        <v>0</v>
      </c>
      <c r="DU1217">
        <v>0</v>
      </c>
      <c r="DV1217">
        <v>0</v>
      </c>
      <c r="DW1217">
        <v>0</v>
      </c>
      <c r="DX1217">
        <v>0</v>
      </c>
      <c r="DY1217">
        <v>0</v>
      </c>
      <c r="DZ1217">
        <v>0</v>
      </c>
      <c r="EA1217">
        <v>0</v>
      </c>
      <c r="EB1217">
        <v>0</v>
      </c>
      <c r="EC1217">
        <v>0</v>
      </c>
      <c r="ED1217">
        <v>0</v>
      </c>
      <c r="EE1217">
        <v>0</v>
      </c>
      <c r="EF1217">
        <v>0</v>
      </c>
      <c r="EG1217">
        <v>0</v>
      </c>
      <c r="EH1217">
        <v>0</v>
      </c>
      <c r="EI1217">
        <v>76</v>
      </c>
      <c r="EJ1217" t="str">
        <f>VLOOKUP($A1217,таксономия!$1:$1048576,7,0)</f>
        <v>Bacteria</v>
      </c>
      <c r="EK1217" t="str">
        <f>VLOOKUP($A1217,таксономия!$1:$1048576,8,0)</f>
        <v xml:space="preserve"> Actinobacteria</v>
      </c>
      <c r="EL1217" s="3" t="str">
        <f>VLOOKUP($A1217,таксономия!$1:$1048576,9,0)</f>
        <v xml:space="preserve"> Corynebacteriales</v>
      </c>
      <c r="EM1217" t="str">
        <f>VLOOKUP($A1217,таксономия!$1:$1048576,10,0)</f>
        <v xml:space="preserve"> Mycobacteriaceae</v>
      </c>
      <c r="EN1217" t="str">
        <f>VLOOKUP($A1217,таксономия!$1:$1048576,11,0)</f>
        <v>Mycobacterium</v>
      </c>
      <c r="EO1217" t="str">
        <f>VLOOKUP($A1217,таксономия!$1:$1048576,12,0)</f>
        <v xml:space="preserve"> Mycobacterium abscessus.</v>
      </c>
      <c r="EP1217">
        <f>VLOOKUP($A1217,таксономия!$1:$1048576,13,0)</f>
        <v>0</v>
      </c>
      <c r="EQ1217">
        <f>VLOOKUP($A1217,таксономия!$1:$1048576,14,0)</f>
        <v>0</v>
      </c>
    </row>
    <row r="1218" spans="1:147" x14ac:dyDescent="0.25">
      <c r="A1218" t="s">
        <v>1705</v>
      </c>
      <c r="B1218" t="s">
        <v>5623</v>
      </c>
      <c r="C1218">
        <f t="shared" si="22"/>
        <v>1</v>
      </c>
      <c r="D1218" s="1">
        <v>1</v>
      </c>
      <c r="E1218">
        <v>0</v>
      </c>
      <c r="F1218">
        <v>0</v>
      </c>
      <c r="G1218">
        <v>0</v>
      </c>
      <c r="H1218">
        <v>0</v>
      </c>
      <c r="I1218">
        <v>0</v>
      </c>
      <c r="J1218" s="2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0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0</v>
      </c>
      <c r="CQ1218">
        <v>0</v>
      </c>
      <c r="CR1218">
        <v>0</v>
      </c>
      <c r="CS1218">
        <v>0</v>
      </c>
      <c r="CT1218">
        <v>0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0</v>
      </c>
      <c r="DA1218">
        <v>0</v>
      </c>
      <c r="DB1218">
        <v>0</v>
      </c>
      <c r="DC1218">
        <v>0</v>
      </c>
      <c r="DD1218">
        <v>0</v>
      </c>
      <c r="DE1218">
        <v>0</v>
      </c>
      <c r="DF1218">
        <v>0</v>
      </c>
      <c r="DG1218">
        <v>0</v>
      </c>
      <c r="DH1218">
        <v>0</v>
      </c>
      <c r="DI1218">
        <v>0</v>
      </c>
      <c r="DJ1218">
        <v>0</v>
      </c>
      <c r="DK1218">
        <v>0</v>
      </c>
      <c r="DL1218">
        <v>0</v>
      </c>
      <c r="DM1218">
        <v>0</v>
      </c>
      <c r="DN1218">
        <v>0</v>
      </c>
      <c r="DO1218">
        <v>0</v>
      </c>
      <c r="DP1218">
        <v>0</v>
      </c>
      <c r="DQ1218">
        <v>0</v>
      </c>
      <c r="DR1218">
        <v>0</v>
      </c>
      <c r="DS1218">
        <v>0</v>
      </c>
      <c r="DT1218">
        <v>0</v>
      </c>
      <c r="DU1218">
        <v>0</v>
      </c>
      <c r="DV1218">
        <v>0</v>
      </c>
      <c r="DW1218">
        <v>0</v>
      </c>
      <c r="DX1218">
        <v>0</v>
      </c>
      <c r="DY1218">
        <v>0</v>
      </c>
      <c r="DZ1218">
        <v>0</v>
      </c>
      <c r="EA1218">
        <v>0</v>
      </c>
      <c r="EB1218">
        <v>0</v>
      </c>
      <c r="EC1218">
        <v>0</v>
      </c>
      <c r="ED1218">
        <v>0</v>
      </c>
      <c r="EE1218">
        <v>0</v>
      </c>
      <c r="EF1218">
        <v>0</v>
      </c>
      <c r="EG1218">
        <v>0</v>
      </c>
      <c r="EH1218">
        <v>0</v>
      </c>
      <c r="EI1218">
        <v>74</v>
      </c>
      <c r="EJ1218" t="str">
        <f>VLOOKUP($A1218,таксономия!$1:$1048576,7,0)</f>
        <v>Bacteria</v>
      </c>
      <c r="EK1218" t="str">
        <f>VLOOKUP($A1218,таксономия!$1:$1048576,8,0)</f>
        <v xml:space="preserve"> Actinobacteria</v>
      </c>
      <c r="EL1218" s="3" t="str">
        <f>VLOOKUP($A1218,таксономия!$1:$1048576,9,0)</f>
        <v xml:space="preserve"> Corynebacteriales</v>
      </c>
      <c r="EM1218" t="str">
        <f>VLOOKUP($A1218,таксономия!$1:$1048576,10,0)</f>
        <v xml:space="preserve"> Mycobacteriaceae</v>
      </c>
      <c r="EN1218" t="str">
        <f>VLOOKUP($A1218,таксономия!$1:$1048576,11,0)</f>
        <v>Mycobacterium.</v>
      </c>
      <c r="EO1218">
        <f>VLOOKUP($A1218,таксономия!$1:$1048576,12,0)</f>
        <v>0</v>
      </c>
      <c r="EP1218">
        <f>VLOOKUP($A1218,таксономия!$1:$1048576,13,0)</f>
        <v>0</v>
      </c>
      <c r="EQ1218">
        <f>VLOOKUP($A1218,таксономия!$1:$1048576,14,0)</f>
        <v>0</v>
      </c>
    </row>
    <row r="1219" spans="1:147" x14ac:dyDescent="0.25">
      <c r="A1219" t="s">
        <v>1708</v>
      </c>
      <c r="B1219" t="s">
        <v>5623</v>
      </c>
      <c r="C1219">
        <f t="shared" si="22"/>
        <v>1</v>
      </c>
      <c r="D1219" s="1">
        <v>1</v>
      </c>
      <c r="E1219">
        <v>0</v>
      </c>
      <c r="F1219">
        <v>0</v>
      </c>
      <c r="G1219">
        <v>0</v>
      </c>
      <c r="H1219">
        <v>0</v>
      </c>
      <c r="I1219">
        <v>0</v>
      </c>
      <c r="J1219" s="2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0</v>
      </c>
      <c r="CE1219">
        <v>0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0</v>
      </c>
      <c r="CO1219">
        <v>0</v>
      </c>
      <c r="CP1219">
        <v>0</v>
      </c>
      <c r="CQ1219">
        <v>0</v>
      </c>
      <c r="CR1219">
        <v>0</v>
      </c>
      <c r="CS1219">
        <v>0</v>
      </c>
      <c r="CT1219">
        <v>0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  <c r="DA1219">
        <v>0</v>
      </c>
      <c r="DB1219">
        <v>0</v>
      </c>
      <c r="DC1219">
        <v>0</v>
      </c>
      <c r="DD1219">
        <v>0</v>
      </c>
      <c r="DE1219">
        <v>0</v>
      </c>
      <c r="DF1219">
        <v>0</v>
      </c>
      <c r="DG1219">
        <v>0</v>
      </c>
      <c r="DH1219">
        <v>0</v>
      </c>
      <c r="DI1219">
        <v>0</v>
      </c>
      <c r="DJ1219">
        <v>0</v>
      </c>
      <c r="DK1219">
        <v>0</v>
      </c>
      <c r="DL1219">
        <v>0</v>
      </c>
      <c r="DM1219">
        <v>0</v>
      </c>
      <c r="DN1219">
        <v>0</v>
      </c>
      <c r="DO1219">
        <v>0</v>
      </c>
      <c r="DP1219">
        <v>0</v>
      </c>
      <c r="DQ1219">
        <v>0</v>
      </c>
      <c r="DR1219">
        <v>0</v>
      </c>
      <c r="DS1219">
        <v>0</v>
      </c>
      <c r="DT1219">
        <v>0</v>
      </c>
      <c r="DU1219">
        <v>0</v>
      </c>
      <c r="DV1219">
        <v>0</v>
      </c>
      <c r="DW1219">
        <v>0</v>
      </c>
      <c r="DX1219">
        <v>0</v>
      </c>
      <c r="DY1219">
        <v>0</v>
      </c>
      <c r="DZ1219">
        <v>0</v>
      </c>
      <c r="EA1219">
        <v>0</v>
      </c>
      <c r="EB1219">
        <v>0</v>
      </c>
      <c r="EC1219">
        <v>0</v>
      </c>
      <c r="ED1219">
        <v>0</v>
      </c>
      <c r="EE1219">
        <v>0</v>
      </c>
      <c r="EF1219">
        <v>0</v>
      </c>
      <c r="EG1219">
        <v>0</v>
      </c>
      <c r="EH1219">
        <v>0</v>
      </c>
      <c r="EI1219">
        <v>84</v>
      </c>
      <c r="EJ1219" t="str">
        <f>VLOOKUP($A1219,таксономия!$1:$1048576,7,0)</f>
        <v>Bacteria</v>
      </c>
      <c r="EK1219" t="str">
        <f>VLOOKUP($A1219,таксономия!$1:$1048576,8,0)</f>
        <v xml:space="preserve"> Actinobacteria</v>
      </c>
      <c r="EL1219" s="3" t="str">
        <f>VLOOKUP($A1219,таксономия!$1:$1048576,9,0)</f>
        <v xml:space="preserve"> Corynebacteriales</v>
      </c>
      <c r="EM1219" t="str">
        <f>VLOOKUP($A1219,таксономия!$1:$1048576,10,0)</f>
        <v xml:space="preserve"> Mycobacteriaceae</v>
      </c>
      <c r="EN1219" t="str">
        <f>VLOOKUP($A1219,таксономия!$1:$1048576,11,0)</f>
        <v>Mycobacterium.</v>
      </c>
      <c r="EO1219">
        <f>VLOOKUP($A1219,таксономия!$1:$1048576,12,0)</f>
        <v>0</v>
      </c>
      <c r="EP1219">
        <f>VLOOKUP($A1219,таксономия!$1:$1048576,13,0)</f>
        <v>0</v>
      </c>
      <c r="EQ1219">
        <f>VLOOKUP($A1219,таксономия!$1:$1048576,14,0)</f>
        <v>0</v>
      </c>
    </row>
    <row r="1220" spans="1:147" x14ac:dyDescent="0.25">
      <c r="A1220" t="s">
        <v>1709</v>
      </c>
      <c r="C1220">
        <f t="shared" si="22"/>
        <v>1</v>
      </c>
      <c r="D1220" s="1">
        <v>1</v>
      </c>
      <c r="E1220">
        <v>0</v>
      </c>
      <c r="F1220">
        <v>0</v>
      </c>
      <c r="G1220">
        <v>0</v>
      </c>
      <c r="H1220">
        <v>0</v>
      </c>
      <c r="I1220">
        <v>0</v>
      </c>
      <c r="J1220" s="2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0</v>
      </c>
      <c r="CD1220">
        <v>0</v>
      </c>
      <c r="CE1220">
        <v>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0</v>
      </c>
      <c r="CO1220">
        <v>0</v>
      </c>
      <c r="CP1220">
        <v>0</v>
      </c>
      <c r="CQ1220">
        <v>0</v>
      </c>
      <c r="CR1220">
        <v>0</v>
      </c>
      <c r="CS1220">
        <v>0</v>
      </c>
      <c r="CT1220">
        <v>0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0</v>
      </c>
      <c r="DA1220">
        <v>0</v>
      </c>
      <c r="DB1220">
        <v>0</v>
      </c>
      <c r="DC1220">
        <v>0</v>
      </c>
      <c r="DD1220">
        <v>0</v>
      </c>
      <c r="DE1220">
        <v>0</v>
      </c>
      <c r="DF1220">
        <v>0</v>
      </c>
      <c r="DG1220">
        <v>0</v>
      </c>
      <c r="DH1220">
        <v>0</v>
      </c>
      <c r="DI1220">
        <v>0</v>
      </c>
      <c r="DJ1220">
        <v>0</v>
      </c>
      <c r="DK1220">
        <v>0</v>
      </c>
      <c r="DL1220">
        <v>0</v>
      </c>
      <c r="DM1220">
        <v>0</v>
      </c>
      <c r="DN1220">
        <v>0</v>
      </c>
      <c r="DO1220">
        <v>0</v>
      </c>
      <c r="DP1220">
        <v>0</v>
      </c>
      <c r="DQ1220">
        <v>0</v>
      </c>
      <c r="DR1220">
        <v>0</v>
      </c>
      <c r="DS1220">
        <v>0</v>
      </c>
      <c r="DT1220">
        <v>0</v>
      </c>
      <c r="DU1220">
        <v>0</v>
      </c>
      <c r="DV1220">
        <v>0</v>
      </c>
      <c r="DW1220">
        <v>0</v>
      </c>
      <c r="DX1220">
        <v>0</v>
      </c>
      <c r="DY1220">
        <v>0</v>
      </c>
      <c r="DZ1220">
        <v>0</v>
      </c>
      <c r="EA1220">
        <v>0</v>
      </c>
      <c r="EB1220">
        <v>0</v>
      </c>
      <c r="EC1220">
        <v>0</v>
      </c>
      <c r="ED1220">
        <v>0</v>
      </c>
      <c r="EE1220">
        <v>0</v>
      </c>
      <c r="EF1220">
        <v>0</v>
      </c>
      <c r="EG1220">
        <v>0</v>
      </c>
      <c r="EH1220">
        <v>0</v>
      </c>
      <c r="EI1220">
        <v>39</v>
      </c>
      <c r="EJ1220" t="str">
        <f>VLOOKUP($A1220,таксономия!$1:$1048576,7,0)</f>
        <v>Bacteria</v>
      </c>
      <c r="EK1220" t="str">
        <f>VLOOKUP($A1220,таксономия!$1:$1048576,8,0)</f>
        <v xml:space="preserve"> Bacteroidetes</v>
      </c>
      <c r="EL1220" s="3" t="str">
        <f>VLOOKUP($A1220,таксономия!$1:$1048576,9,0)</f>
        <v xml:space="preserve"> Bacteroidia</v>
      </c>
      <c r="EM1220" t="str">
        <f>VLOOKUP($A1220,таксономия!$1:$1048576,10,0)</f>
        <v xml:space="preserve"> Bacteroidales</v>
      </c>
      <c r="EN1220" t="str">
        <f>VLOOKUP($A1220,таксономия!$1:$1048576,11,0)</f>
        <v xml:space="preserve"> Prevotellaceae</v>
      </c>
      <c r="EO1220" t="str">
        <f>VLOOKUP($A1220,таксономия!$1:$1048576,12,0)</f>
        <v>Prevotella.</v>
      </c>
      <c r="EP1220">
        <f>VLOOKUP($A1220,таксономия!$1:$1048576,13,0)</f>
        <v>0</v>
      </c>
      <c r="EQ1220">
        <f>VLOOKUP($A1220,таксономия!$1:$1048576,14,0)</f>
        <v>0</v>
      </c>
    </row>
    <row r="1221" spans="1:147" x14ac:dyDescent="0.25">
      <c r="A1221" t="s">
        <v>1712</v>
      </c>
      <c r="C1221">
        <f t="shared" si="22"/>
        <v>1</v>
      </c>
      <c r="D1221" s="1">
        <v>1</v>
      </c>
      <c r="E1221">
        <v>0</v>
      </c>
      <c r="F1221">
        <v>0</v>
      </c>
      <c r="G1221">
        <v>0</v>
      </c>
      <c r="H1221">
        <v>0</v>
      </c>
      <c r="I1221">
        <v>0</v>
      </c>
      <c r="J1221" s="2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0</v>
      </c>
      <c r="CO1221">
        <v>0</v>
      </c>
      <c r="CP1221">
        <v>0</v>
      </c>
      <c r="CQ1221">
        <v>0</v>
      </c>
      <c r="CR1221">
        <v>0</v>
      </c>
      <c r="CS1221">
        <v>0</v>
      </c>
      <c r="CT1221">
        <v>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  <c r="DA1221">
        <v>0</v>
      </c>
      <c r="DB1221">
        <v>0</v>
      </c>
      <c r="DC1221">
        <v>0</v>
      </c>
      <c r="DD1221">
        <v>0</v>
      </c>
      <c r="DE1221">
        <v>0</v>
      </c>
      <c r="DF1221">
        <v>0</v>
      </c>
      <c r="DG1221">
        <v>0</v>
      </c>
      <c r="DH1221">
        <v>0</v>
      </c>
      <c r="DI1221">
        <v>0</v>
      </c>
      <c r="DJ1221">
        <v>0</v>
      </c>
      <c r="DK1221">
        <v>0</v>
      </c>
      <c r="DL1221">
        <v>0</v>
      </c>
      <c r="DM1221">
        <v>0</v>
      </c>
      <c r="DN1221">
        <v>0</v>
      </c>
      <c r="DO1221">
        <v>0</v>
      </c>
      <c r="DP1221">
        <v>0</v>
      </c>
      <c r="DQ1221">
        <v>0</v>
      </c>
      <c r="DR1221">
        <v>0</v>
      </c>
      <c r="DS1221">
        <v>0</v>
      </c>
      <c r="DT1221">
        <v>0</v>
      </c>
      <c r="DU1221">
        <v>0</v>
      </c>
      <c r="DV1221">
        <v>0</v>
      </c>
      <c r="DW1221">
        <v>0</v>
      </c>
      <c r="DX1221">
        <v>0</v>
      </c>
      <c r="DY1221">
        <v>0</v>
      </c>
      <c r="DZ1221">
        <v>0</v>
      </c>
      <c r="EA1221">
        <v>0</v>
      </c>
      <c r="EB1221">
        <v>0</v>
      </c>
      <c r="EC1221">
        <v>0</v>
      </c>
      <c r="ED1221">
        <v>0</v>
      </c>
      <c r="EE1221">
        <v>0</v>
      </c>
      <c r="EF1221">
        <v>0</v>
      </c>
      <c r="EG1221">
        <v>0</v>
      </c>
      <c r="EH1221">
        <v>0</v>
      </c>
      <c r="EI1221">
        <v>108</v>
      </c>
      <c r="EJ1221" t="e">
        <f>VLOOKUP($A1221,таксономия!$1:$1048576,7,0)</f>
        <v>#N/A</v>
      </c>
      <c r="EK1221" t="e">
        <f>VLOOKUP($A1221,таксономия!$1:$1048576,8,0)</f>
        <v>#N/A</v>
      </c>
      <c r="EL1221" s="3" t="e">
        <f>VLOOKUP($A1221,таксономия!$1:$1048576,9,0)</f>
        <v>#N/A</v>
      </c>
      <c r="EM1221" t="e">
        <f>VLOOKUP($A1221,таксономия!$1:$1048576,10,0)</f>
        <v>#N/A</v>
      </c>
      <c r="EN1221" t="e">
        <f>VLOOKUP($A1221,таксономия!$1:$1048576,11,0)</f>
        <v>#N/A</v>
      </c>
      <c r="EO1221" t="e">
        <f>VLOOKUP($A1221,таксономия!$1:$1048576,12,0)</f>
        <v>#N/A</v>
      </c>
      <c r="EP1221" t="e">
        <f>VLOOKUP($A1221,таксономия!$1:$1048576,13,0)</f>
        <v>#N/A</v>
      </c>
      <c r="EQ1221" t="e">
        <f>VLOOKUP($A1221,таксономия!$1:$1048576,14,0)</f>
        <v>#N/A</v>
      </c>
    </row>
    <row r="1222" spans="1:147" x14ac:dyDescent="0.25">
      <c r="A1222" t="s">
        <v>1713</v>
      </c>
      <c r="C1222">
        <f t="shared" si="22"/>
        <v>1</v>
      </c>
      <c r="D1222" s="1">
        <v>1</v>
      </c>
      <c r="E1222">
        <v>0</v>
      </c>
      <c r="F1222">
        <v>0</v>
      </c>
      <c r="G1222">
        <v>0</v>
      </c>
      <c r="H1222">
        <v>0</v>
      </c>
      <c r="I1222">
        <v>0</v>
      </c>
      <c r="J1222" s="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0</v>
      </c>
      <c r="CQ1222">
        <v>0</v>
      </c>
      <c r="CR1222">
        <v>0</v>
      </c>
      <c r="CS1222">
        <v>0</v>
      </c>
      <c r="CT1222">
        <v>0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0</v>
      </c>
      <c r="DA1222">
        <v>0</v>
      </c>
      <c r="DB1222">
        <v>0</v>
      </c>
      <c r="DC1222">
        <v>0</v>
      </c>
      <c r="DD1222">
        <v>0</v>
      </c>
      <c r="DE1222">
        <v>0</v>
      </c>
      <c r="DF1222">
        <v>0</v>
      </c>
      <c r="DG1222">
        <v>0</v>
      </c>
      <c r="DH1222">
        <v>0</v>
      </c>
      <c r="DI1222">
        <v>0</v>
      </c>
      <c r="DJ1222">
        <v>0</v>
      </c>
      <c r="DK1222">
        <v>0</v>
      </c>
      <c r="DL1222">
        <v>0</v>
      </c>
      <c r="DM1222">
        <v>0</v>
      </c>
      <c r="DN1222">
        <v>0</v>
      </c>
      <c r="DO1222">
        <v>0</v>
      </c>
      <c r="DP1222">
        <v>0</v>
      </c>
      <c r="DQ1222">
        <v>0</v>
      </c>
      <c r="DR1222">
        <v>0</v>
      </c>
      <c r="DS1222">
        <v>0</v>
      </c>
      <c r="DT1222">
        <v>0</v>
      </c>
      <c r="DU1222">
        <v>0</v>
      </c>
      <c r="DV1222">
        <v>0</v>
      </c>
      <c r="DW1222">
        <v>0</v>
      </c>
      <c r="DX1222">
        <v>0</v>
      </c>
      <c r="DY1222">
        <v>0</v>
      </c>
      <c r="DZ1222">
        <v>0</v>
      </c>
      <c r="EA1222">
        <v>0</v>
      </c>
      <c r="EB1222">
        <v>0</v>
      </c>
      <c r="EC1222">
        <v>0</v>
      </c>
      <c r="ED1222">
        <v>0</v>
      </c>
      <c r="EE1222">
        <v>0</v>
      </c>
      <c r="EF1222">
        <v>0</v>
      </c>
      <c r="EG1222">
        <v>0</v>
      </c>
      <c r="EH1222">
        <v>0</v>
      </c>
      <c r="EI1222">
        <v>68</v>
      </c>
      <c r="EJ1222" t="e">
        <f>VLOOKUP($A1222,таксономия!$1:$1048576,7,0)</f>
        <v>#N/A</v>
      </c>
      <c r="EK1222" t="e">
        <f>VLOOKUP($A1222,таксономия!$1:$1048576,8,0)</f>
        <v>#N/A</v>
      </c>
      <c r="EL1222" s="3" t="e">
        <f>VLOOKUP($A1222,таксономия!$1:$1048576,9,0)</f>
        <v>#N/A</v>
      </c>
      <c r="EM1222" t="e">
        <f>VLOOKUP($A1222,таксономия!$1:$1048576,10,0)</f>
        <v>#N/A</v>
      </c>
      <c r="EN1222" t="e">
        <f>VLOOKUP($A1222,таксономия!$1:$1048576,11,0)</f>
        <v>#N/A</v>
      </c>
      <c r="EO1222" t="e">
        <f>VLOOKUP($A1222,таксономия!$1:$1048576,12,0)</f>
        <v>#N/A</v>
      </c>
      <c r="EP1222" t="e">
        <f>VLOOKUP($A1222,таксономия!$1:$1048576,13,0)</f>
        <v>#N/A</v>
      </c>
      <c r="EQ1222" t="e">
        <f>VLOOKUP($A1222,таксономия!$1:$1048576,14,0)</f>
        <v>#N/A</v>
      </c>
    </row>
    <row r="1223" spans="1:147" x14ac:dyDescent="0.25">
      <c r="A1223" t="s">
        <v>1720</v>
      </c>
      <c r="C1223">
        <f t="shared" ref="C1223:C1286" si="23">IF(SUM(D1223:EH1223)=1,1,)</f>
        <v>1</v>
      </c>
      <c r="D1223" s="1">
        <v>1</v>
      </c>
      <c r="E1223">
        <v>0</v>
      </c>
      <c r="F1223">
        <v>0</v>
      </c>
      <c r="G1223">
        <v>0</v>
      </c>
      <c r="H1223">
        <v>0</v>
      </c>
      <c r="I1223">
        <v>0</v>
      </c>
      <c r="J1223" s="2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0</v>
      </c>
      <c r="CO1223">
        <v>0</v>
      </c>
      <c r="CP1223">
        <v>0</v>
      </c>
      <c r="CQ1223">
        <v>0</v>
      </c>
      <c r="CR1223">
        <v>0</v>
      </c>
      <c r="CS1223">
        <v>0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  <c r="DA1223">
        <v>0</v>
      </c>
      <c r="DB1223">
        <v>0</v>
      </c>
      <c r="DC1223">
        <v>0</v>
      </c>
      <c r="DD1223">
        <v>0</v>
      </c>
      <c r="DE1223">
        <v>0</v>
      </c>
      <c r="DF1223">
        <v>0</v>
      </c>
      <c r="DG1223">
        <v>0</v>
      </c>
      <c r="DH1223">
        <v>0</v>
      </c>
      <c r="DI1223">
        <v>0</v>
      </c>
      <c r="DJ1223">
        <v>0</v>
      </c>
      <c r="DK1223">
        <v>0</v>
      </c>
      <c r="DL1223">
        <v>0</v>
      </c>
      <c r="DM1223">
        <v>0</v>
      </c>
      <c r="DN1223">
        <v>0</v>
      </c>
      <c r="DO1223">
        <v>0</v>
      </c>
      <c r="DP1223">
        <v>0</v>
      </c>
      <c r="DQ1223">
        <v>0</v>
      </c>
      <c r="DR1223">
        <v>0</v>
      </c>
      <c r="DS1223">
        <v>0</v>
      </c>
      <c r="DT1223">
        <v>0</v>
      </c>
      <c r="DU1223">
        <v>0</v>
      </c>
      <c r="DV1223">
        <v>0</v>
      </c>
      <c r="DW1223">
        <v>0</v>
      </c>
      <c r="DX1223">
        <v>0</v>
      </c>
      <c r="DY1223">
        <v>0</v>
      </c>
      <c r="DZ1223">
        <v>0</v>
      </c>
      <c r="EA1223">
        <v>0</v>
      </c>
      <c r="EB1223">
        <v>0</v>
      </c>
      <c r="EC1223">
        <v>0</v>
      </c>
      <c r="ED1223">
        <v>0</v>
      </c>
      <c r="EE1223">
        <v>0</v>
      </c>
      <c r="EF1223">
        <v>0</v>
      </c>
      <c r="EG1223">
        <v>0</v>
      </c>
      <c r="EH1223">
        <v>0</v>
      </c>
      <c r="EI1223">
        <v>108</v>
      </c>
      <c r="EJ1223" t="e">
        <f>VLOOKUP($A1223,таксономия!$1:$1048576,7,0)</f>
        <v>#N/A</v>
      </c>
      <c r="EK1223" t="e">
        <f>VLOOKUP($A1223,таксономия!$1:$1048576,8,0)</f>
        <v>#N/A</v>
      </c>
      <c r="EL1223" s="3" t="e">
        <f>VLOOKUP($A1223,таксономия!$1:$1048576,9,0)</f>
        <v>#N/A</v>
      </c>
      <c r="EM1223" t="e">
        <f>VLOOKUP($A1223,таксономия!$1:$1048576,10,0)</f>
        <v>#N/A</v>
      </c>
      <c r="EN1223" t="e">
        <f>VLOOKUP($A1223,таксономия!$1:$1048576,11,0)</f>
        <v>#N/A</v>
      </c>
      <c r="EO1223" t="e">
        <f>VLOOKUP($A1223,таксономия!$1:$1048576,12,0)</f>
        <v>#N/A</v>
      </c>
      <c r="EP1223" t="e">
        <f>VLOOKUP($A1223,таксономия!$1:$1048576,13,0)</f>
        <v>#N/A</v>
      </c>
      <c r="EQ1223" t="e">
        <f>VLOOKUP($A1223,таксономия!$1:$1048576,14,0)</f>
        <v>#N/A</v>
      </c>
    </row>
    <row r="1224" spans="1:147" x14ac:dyDescent="0.25">
      <c r="A1224" t="s">
        <v>1721</v>
      </c>
      <c r="C1224">
        <f t="shared" si="23"/>
        <v>1</v>
      </c>
      <c r="D1224" s="1">
        <v>1</v>
      </c>
      <c r="E1224">
        <v>0</v>
      </c>
      <c r="F1224">
        <v>0</v>
      </c>
      <c r="G1224">
        <v>0</v>
      </c>
      <c r="H1224">
        <v>0</v>
      </c>
      <c r="I1224">
        <v>0</v>
      </c>
      <c r="J1224" s="2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>
        <v>0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0</v>
      </c>
      <c r="CR1224">
        <v>0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0</v>
      </c>
      <c r="DB1224">
        <v>0</v>
      </c>
      <c r="DC1224">
        <v>0</v>
      </c>
      <c r="DD1224">
        <v>0</v>
      </c>
      <c r="DE1224">
        <v>0</v>
      </c>
      <c r="DF1224">
        <v>0</v>
      </c>
      <c r="DG1224">
        <v>0</v>
      </c>
      <c r="DH1224">
        <v>0</v>
      </c>
      <c r="DI1224">
        <v>0</v>
      </c>
      <c r="DJ1224">
        <v>0</v>
      </c>
      <c r="DK1224">
        <v>0</v>
      </c>
      <c r="DL1224">
        <v>0</v>
      </c>
      <c r="DM1224">
        <v>0</v>
      </c>
      <c r="DN1224">
        <v>0</v>
      </c>
      <c r="DO1224">
        <v>0</v>
      </c>
      <c r="DP1224">
        <v>0</v>
      </c>
      <c r="DQ1224">
        <v>0</v>
      </c>
      <c r="DR1224">
        <v>0</v>
      </c>
      <c r="DS1224">
        <v>0</v>
      </c>
      <c r="DT1224">
        <v>0</v>
      </c>
      <c r="DU1224">
        <v>0</v>
      </c>
      <c r="DV1224">
        <v>0</v>
      </c>
      <c r="DW1224">
        <v>0</v>
      </c>
      <c r="DX1224">
        <v>0</v>
      </c>
      <c r="DY1224">
        <v>0</v>
      </c>
      <c r="DZ1224">
        <v>0</v>
      </c>
      <c r="EA1224">
        <v>0</v>
      </c>
      <c r="EB1224">
        <v>0</v>
      </c>
      <c r="EC1224">
        <v>0</v>
      </c>
      <c r="ED1224">
        <v>0</v>
      </c>
      <c r="EE1224">
        <v>0</v>
      </c>
      <c r="EF1224">
        <v>0</v>
      </c>
      <c r="EG1224">
        <v>0</v>
      </c>
      <c r="EH1224">
        <v>0</v>
      </c>
      <c r="EI1224">
        <v>73</v>
      </c>
      <c r="EJ1224" t="str">
        <f>VLOOKUP($A1224,таксономия!$1:$1048576,7,0)</f>
        <v>Bacteria</v>
      </c>
      <c r="EK1224" t="str">
        <f>VLOOKUP($A1224,таксономия!$1:$1048576,8,0)</f>
        <v xml:space="preserve"> Actinobacteria</v>
      </c>
      <c r="EL1224" s="3" t="str">
        <f>VLOOKUP($A1224,таксономия!$1:$1048576,9,0)</f>
        <v xml:space="preserve"> Pseudonocardiales</v>
      </c>
      <c r="EM1224" t="str">
        <f>VLOOKUP($A1224,таксономия!$1:$1048576,10,0)</f>
        <v xml:space="preserve"> Pseudonocardiaceae</v>
      </c>
      <c r="EN1224" t="str">
        <f>VLOOKUP($A1224,таксономия!$1:$1048576,11,0)</f>
        <v>Saccharomonospora.</v>
      </c>
      <c r="EO1224">
        <f>VLOOKUP($A1224,таксономия!$1:$1048576,12,0)</f>
        <v>0</v>
      </c>
      <c r="EP1224">
        <f>VLOOKUP($A1224,таксономия!$1:$1048576,13,0)</f>
        <v>0</v>
      </c>
      <c r="EQ1224">
        <f>VLOOKUP($A1224,таксономия!$1:$1048576,14,0)</f>
        <v>0</v>
      </c>
    </row>
    <row r="1225" spans="1:147" x14ac:dyDescent="0.25">
      <c r="A1225" t="s">
        <v>1725</v>
      </c>
      <c r="C1225">
        <f t="shared" si="23"/>
        <v>1</v>
      </c>
      <c r="D1225" s="1">
        <v>1</v>
      </c>
      <c r="E1225">
        <v>0</v>
      </c>
      <c r="F1225">
        <v>0</v>
      </c>
      <c r="G1225">
        <v>0</v>
      </c>
      <c r="H1225">
        <v>0</v>
      </c>
      <c r="I1225">
        <v>0</v>
      </c>
      <c r="J1225" s="2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0</v>
      </c>
      <c r="CQ1225">
        <v>0</v>
      </c>
      <c r="CR1225">
        <v>0</v>
      </c>
      <c r="CS1225">
        <v>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  <c r="DA1225">
        <v>0</v>
      </c>
      <c r="DB1225">
        <v>0</v>
      </c>
      <c r="DC1225">
        <v>0</v>
      </c>
      <c r="DD1225">
        <v>0</v>
      </c>
      <c r="DE1225">
        <v>0</v>
      </c>
      <c r="DF1225">
        <v>0</v>
      </c>
      <c r="DG1225">
        <v>0</v>
      </c>
      <c r="DH1225">
        <v>0</v>
      </c>
      <c r="DI1225">
        <v>0</v>
      </c>
      <c r="DJ1225">
        <v>0</v>
      </c>
      <c r="DK1225">
        <v>0</v>
      </c>
      <c r="DL1225">
        <v>0</v>
      </c>
      <c r="DM1225">
        <v>0</v>
      </c>
      <c r="DN1225">
        <v>0</v>
      </c>
      <c r="DO1225">
        <v>0</v>
      </c>
      <c r="DP1225">
        <v>0</v>
      </c>
      <c r="DQ1225">
        <v>0</v>
      </c>
      <c r="DR1225">
        <v>0</v>
      </c>
      <c r="DS1225">
        <v>0</v>
      </c>
      <c r="DT1225">
        <v>0</v>
      </c>
      <c r="DU1225">
        <v>0</v>
      </c>
      <c r="DV1225">
        <v>0</v>
      </c>
      <c r="DW1225">
        <v>0</v>
      </c>
      <c r="DX1225">
        <v>0</v>
      </c>
      <c r="DY1225">
        <v>0</v>
      </c>
      <c r="DZ1225">
        <v>0</v>
      </c>
      <c r="EA1225">
        <v>0</v>
      </c>
      <c r="EB1225">
        <v>0</v>
      </c>
      <c r="EC1225">
        <v>0</v>
      </c>
      <c r="ED1225">
        <v>0</v>
      </c>
      <c r="EE1225">
        <v>0</v>
      </c>
      <c r="EF1225">
        <v>0</v>
      </c>
      <c r="EG1225">
        <v>0</v>
      </c>
      <c r="EH1225">
        <v>0</v>
      </c>
      <c r="EI1225">
        <v>110</v>
      </c>
      <c r="EJ1225" t="str">
        <f>VLOOKUP($A1225,таксономия!$1:$1048576,7,0)</f>
        <v>Bacteria</v>
      </c>
      <c r="EK1225" t="str">
        <f>VLOOKUP($A1225,таксономия!$1:$1048576,8,0)</f>
        <v xml:space="preserve"> Proteobacteria</v>
      </c>
      <c r="EL1225" s="3" t="str">
        <f>VLOOKUP($A1225,таксономия!$1:$1048576,9,0)</f>
        <v xml:space="preserve"> Alphaproteobacteria</v>
      </c>
      <c r="EM1225" t="str">
        <f>VLOOKUP($A1225,таксономия!$1:$1048576,10,0)</f>
        <v xml:space="preserve"> Rhizobiales</v>
      </c>
      <c r="EN1225" t="str">
        <f>VLOOKUP($A1225,таксономия!$1:$1048576,11,0)</f>
        <v>Bradyrhizobiaceae</v>
      </c>
      <c r="EO1225" t="str">
        <f>VLOOKUP($A1225,таксономия!$1:$1048576,12,0)</f>
        <v xml:space="preserve"> Rhodopseudomonas.</v>
      </c>
      <c r="EP1225">
        <f>VLOOKUP($A1225,таксономия!$1:$1048576,13,0)</f>
        <v>0</v>
      </c>
      <c r="EQ1225">
        <f>VLOOKUP($A1225,таксономия!$1:$1048576,14,0)</f>
        <v>0</v>
      </c>
    </row>
    <row r="1226" spans="1:147" x14ac:dyDescent="0.25">
      <c r="A1226" t="s">
        <v>1726</v>
      </c>
      <c r="C1226">
        <f t="shared" si="23"/>
        <v>1</v>
      </c>
      <c r="D1226" s="1">
        <v>1</v>
      </c>
      <c r="E1226">
        <v>0</v>
      </c>
      <c r="F1226">
        <v>0</v>
      </c>
      <c r="G1226">
        <v>0</v>
      </c>
      <c r="H1226">
        <v>0</v>
      </c>
      <c r="I1226">
        <v>0</v>
      </c>
      <c r="J1226" s="2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C1226">
        <v>0</v>
      </c>
      <c r="CD1226">
        <v>0</v>
      </c>
      <c r="CE1226">
        <v>0</v>
      </c>
      <c r="CF1226">
        <v>0</v>
      </c>
      <c r="CG1226">
        <v>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0</v>
      </c>
      <c r="CQ1226">
        <v>0</v>
      </c>
      <c r="CR1226">
        <v>0</v>
      </c>
      <c r="CS1226">
        <v>0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  <c r="DA1226">
        <v>0</v>
      </c>
      <c r="DB1226">
        <v>0</v>
      </c>
      <c r="DC1226">
        <v>0</v>
      </c>
      <c r="DD1226">
        <v>0</v>
      </c>
      <c r="DE1226">
        <v>0</v>
      </c>
      <c r="DF1226">
        <v>0</v>
      </c>
      <c r="DG1226">
        <v>0</v>
      </c>
      <c r="DH1226">
        <v>0</v>
      </c>
      <c r="DI1226">
        <v>0</v>
      </c>
      <c r="DJ1226">
        <v>0</v>
      </c>
      <c r="DK1226">
        <v>0</v>
      </c>
      <c r="DL1226">
        <v>0</v>
      </c>
      <c r="DM1226">
        <v>0</v>
      </c>
      <c r="DN1226">
        <v>0</v>
      </c>
      <c r="DO1226">
        <v>0</v>
      </c>
      <c r="DP1226">
        <v>0</v>
      </c>
      <c r="DQ1226">
        <v>0</v>
      </c>
      <c r="DR1226">
        <v>0</v>
      </c>
      <c r="DS1226">
        <v>0</v>
      </c>
      <c r="DT1226">
        <v>0</v>
      </c>
      <c r="DU1226">
        <v>0</v>
      </c>
      <c r="DV1226">
        <v>0</v>
      </c>
      <c r="DW1226">
        <v>0</v>
      </c>
      <c r="DX1226">
        <v>0</v>
      </c>
      <c r="DY1226">
        <v>0</v>
      </c>
      <c r="DZ1226">
        <v>0</v>
      </c>
      <c r="EA1226">
        <v>0</v>
      </c>
      <c r="EB1226">
        <v>0</v>
      </c>
      <c r="EC1226">
        <v>0</v>
      </c>
      <c r="ED1226">
        <v>0</v>
      </c>
      <c r="EE1226">
        <v>0</v>
      </c>
      <c r="EF1226">
        <v>0</v>
      </c>
      <c r="EG1226">
        <v>0</v>
      </c>
      <c r="EH1226">
        <v>0</v>
      </c>
      <c r="EI1226">
        <v>107</v>
      </c>
      <c r="EJ1226" t="str">
        <f>VLOOKUP($A1226,таксономия!$1:$1048576,7,0)</f>
        <v>Bacteria</v>
      </c>
      <c r="EK1226" t="str">
        <f>VLOOKUP($A1226,таксономия!$1:$1048576,8,0)</f>
        <v xml:space="preserve"> Proteobacteria</v>
      </c>
      <c r="EL1226" s="3" t="str">
        <f>VLOOKUP($A1226,таксономия!$1:$1048576,9,0)</f>
        <v xml:space="preserve"> Alphaproteobacteria</v>
      </c>
      <c r="EM1226" t="str">
        <f>VLOOKUP($A1226,таксономия!$1:$1048576,10,0)</f>
        <v xml:space="preserve"> Rhizobiales</v>
      </c>
      <c r="EN1226" t="str">
        <f>VLOOKUP($A1226,таксономия!$1:$1048576,11,0)</f>
        <v>Bradyrhizobiaceae</v>
      </c>
      <c r="EO1226" t="str">
        <f>VLOOKUP($A1226,таксономия!$1:$1048576,12,0)</f>
        <v xml:space="preserve"> Rhodopseudomonas.</v>
      </c>
      <c r="EP1226">
        <f>VLOOKUP($A1226,таксономия!$1:$1048576,13,0)</f>
        <v>0</v>
      </c>
      <c r="EQ1226">
        <f>VLOOKUP($A1226,таксономия!$1:$1048576,14,0)</f>
        <v>0</v>
      </c>
    </row>
    <row r="1227" spans="1:147" x14ac:dyDescent="0.25">
      <c r="A1227" t="s">
        <v>1727</v>
      </c>
      <c r="C1227">
        <f t="shared" si="23"/>
        <v>1</v>
      </c>
      <c r="D1227" s="1">
        <v>1</v>
      </c>
      <c r="E1227">
        <v>0</v>
      </c>
      <c r="F1227">
        <v>0</v>
      </c>
      <c r="G1227">
        <v>0</v>
      </c>
      <c r="H1227">
        <v>0</v>
      </c>
      <c r="I1227">
        <v>0</v>
      </c>
      <c r="J1227" s="2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0</v>
      </c>
      <c r="CN1227">
        <v>0</v>
      </c>
      <c r="CO1227">
        <v>0</v>
      </c>
      <c r="CP1227">
        <v>0</v>
      </c>
      <c r="CQ1227">
        <v>0</v>
      </c>
      <c r="CR1227">
        <v>0</v>
      </c>
      <c r="CS1227">
        <v>0</v>
      </c>
      <c r="CT1227">
        <v>0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  <c r="DA1227">
        <v>0</v>
      </c>
      <c r="DB1227">
        <v>0</v>
      </c>
      <c r="DC1227">
        <v>0</v>
      </c>
      <c r="DD1227">
        <v>0</v>
      </c>
      <c r="DE1227">
        <v>0</v>
      </c>
      <c r="DF1227">
        <v>0</v>
      </c>
      <c r="DG1227">
        <v>0</v>
      </c>
      <c r="DH1227">
        <v>0</v>
      </c>
      <c r="DI1227">
        <v>0</v>
      </c>
      <c r="DJ1227">
        <v>0</v>
      </c>
      <c r="DK1227">
        <v>0</v>
      </c>
      <c r="DL1227">
        <v>0</v>
      </c>
      <c r="DM1227">
        <v>0</v>
      </c>
      <c r="DN1227">
        <v>0</v>
      </c>
      <c r="DO1227">
        <v>0</v>
      </c>
      <c r="DP1227">
        <v>0</v>
      </c>
      <c r="DQ1227">
        <v>0</v>
      </c>
      <c r="DR1227">
        <v>0</v>
      </c>
      <c r="DS1227">
        <v>0</v>
      </c>
      <c r="DT1227">
        <v>0</v>
      </c>
      <c r="DU1227">
        <v>0</v>
      </c>
      <c r="DV1227">
        <v>0</v>
      </c>
      <c r="DW1227">
        <v>0</v>
      </c>
      <c r="DX1227">
        <v>0</v>
      </c>
      <c r="DY1227">
        <v>0</v>
      </c>
      <c r="DZ1227">
        <v>0</v>
      </c>
      <c r="EA1227">
        <v>0</v>
      </c>
      <c r="EB1227">
        <v>0</v>
      </c>
      <c r="EC1227">
        <v>0</v>
      </c>
      <c r="ED1227">
        <v>0</v>
      </c>
      <c r="EE1227">
        <v>0</v>
      </c>
      <c r="EF1227">
        <v>0</v>
      </c>
      <c r="EG1227">
        <v>0</v>
      </c>
      <c r="EH1227">
        <v>0</v>
      </c>
      <c r="EI1227">
        <v>107</v>
      </c>
      <c r="EJ1227" t="str">
        <f>VLOOKUP($A1227,таксономия!$1:$1048576,7,0)</f>
        <v>Bacteria</v>
      </c>
      <c r="EK1227" t="str">
        <f>VLOOKUP($A1227,таксономия!$1:$1048576,8,0)</f>
        <v xml:space="preserve"> Proteobacteria</v>
      </c>
      <c r="EL1227" s="3" t="str">
        <f>VLOOKUP($A1227,таксономия!$1:$1048576,9,0)</f>
        <v xml:space="preserve"> Alphaproteobacteria</v>
      </c>
      <c r="EM1227" t="str">
        <f>VLOOKUP($A1227,таксономия!$1:$1048576,10,0)</f>
        <v xml:space="preserve"> Rhizobiales</v>
      </c>
      <c r="EN1227" t="str">
        <f>VLOOKUP($A1227,таксономия!$1:$1048576,11,0)</f>
        <v>Bradyrhizobiaceae</v>
      </c>
      <c r="EO1227" t="str">
        <f>VLOOKUP($A1227,таксономия!$1:$1048576,12,0)</f>
        <v xml:space="preserve"> Rhodopseudomonas.</v>
      </c>
      <c r="EP1227">
        <f>VLOOKUP($A1227,таксономия!$1:$1048576,13,0)</f>
        <v>0</v>
      </c>
      <c r="EQ1227">
        <f>VLOOKUP($A1227,таксономия!$1:$1048576,14,0)</f>
        <v>0</v>
      </c>
    </row>
    <row r="1228" spans="1:147" x14ac:dyDescent="0.25">
      <c r="A1228" t="s">
        <v>1729</v>
      </c>
      <c r="C1228">
        <f t="shared" si="23"/>
        <v>1</v>
      </c>
      <c r="D1228" s="1">
        <v>1</v>
      </c>
      <c r="E1228">
        <v>0</v>
      </c>
      <c r="F1228">
        <v>0</v>
      </c>
      <c r="G1228">
        <v>0</v>
      </c>
      <c r="H1228">
        <v>0</v>
      </c>
      <c r="I1228">
        <v>0</v>
      </c>
      <c r="J1228" s="2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C1228">
        <v>0</v>
      </c>
      <c r="CD1228">
        <v>0</v>
      </c>
      <c r="CE1228">
        <v>0</v>
      </c>
      <c r="CF1228">
        <v>0</v>
      </c>
      <c r="CG1228">
        <v>0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0</v>
      </c>
      <c r="CN1228">
        <v>0</v>
      </c>
      <c r="CO1228">
        <v>0</v>
      </c>
      <c r="CP1228">
        <v>0</v>
      </c>
      <c r="CQ1228">
        <v>0</v>
      </c>
      <c r="CR1228">
        <v>0</v>
      </c>
      <c r="CS1228">
        <v>0</v>
      </c>
      <c r="CT1228">
        <v>0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0</v>
      </c>
      <c r="DA1228">
        <v>0</v>
      </c>
      <c r="DB1228">
        <v>0</v>
      </c>
      <c r="DC1228">
        <v>0</v>
      </c>
      <c r="DD1228">
        <v>0</v>
      </c>
      <c r="DE1228">
        <v>0</v>
      </c>
      <c r="DF1228">
        <v>0</v>
      </c>
      <c r="DG1228">
        <v>0</v>
      </c>
      <c r="DH1228">
        <v>0</v>
      </c>
      <c r="DI1228">
        <v>0</v>
      </c>
      <c r="DJ1228">
        <v>0</v>
      </c>
      <c r="DK1228">
        <v>0</v>
      </c>
      <c r="DL1228">
        <v>0</v>
      </c>
      <c r="DM1228">
        <v>0</v>
      </c>
      <c r="DN1228">
        <v>0</v>
      </c>
      <c r="DO1228">
        <v>0</v>
      </c>
      <c r="DP1228">
        <v>0</v>
      </c>
      <c r="DQ1228">
        <v>0</v>
      </c>
      <c r="DR1228">
        <v>0</v>
      </c>
      <c r="DS1228">
        <v>0</v>
      </c>
      <c r="DT1228">
        <v>0</v>
      </c>
      <c r="DU1228">
        <v>0</v>
      </c>
      <c r="DV1228">
        <v>0</v>
      </c>
      <c r="DW1228">
        <v>0</v>
      </c>
      <c r="DX1228">
        <v>0</v>
      </c>
      <c r="DY1228">
        <v>0</v>
      </c>
      <c r="DZ1228">
        <v>0</v>
      </c>
      <c r="EA1228">
        <v>0</v>
      </c>
      <c r="EB1228">
        <v>0</v>
      </c>
      <c r="EC1228">
        <v>0</v>
      </c>
      <c r="ED1228">
        <v>0</v>
      </c>
      <c r="EE1228">
        <v>0</v>
      </c>
      <c r="EF1228">
        <v>0</v>
      </c>
      <c r="EG1228">
        <v>0</v>
      </c>
      <c r="EH1228">
        <v>0</v>
      </c>
      <c r="EI1228">
        <v>107</v>
      </c>
      <c r="EJ1228" t="str">
        <f>VLOOKUP($A1228,таксономия!$1:$1048576,7,0)</f>
        <v>Bacteria</v>
      </c>
      <c r="EK1228" t="str">
        <f>VLOOKUP($A1228,таксономия!$1:$1048576,8,0)</f>
        <v xml:space="preserve"> Proteobacteria</v>
      </c>
      <c r="EL1228" s="3" t="str">
        <f>VLOOKUP($A1228,таксономия!$1:$1048576,9,0)</f>
        <v xml:space="preserve"> Alphaproteobacteria</v>
      </c>
      <c r="EM1228" t="str">
        <f>VLOOKUP($A1228,таксономия!$1:$1048576,10,0)</f>
        <v xml:space="preserve"> Rhizobiales</v>
      </c>
      <c r="EN1228" t="str">
        <f>VLOOKUP($A1228,таксономия!$1:$1048576,11,0)</f>
        <v>Bradyrhizobiaceae</v>
      </c>
      <c r="EO1228" t="str">
        <f>VLOOKUP($A1228,таксономия!$1:$1048576,12,0)</f>
        <v xml:space="preserve"> Rhodopseudomonas.</v>
      </c>
      <c r="EP1228">
        <f>VLOOKUP($A1228,таксономия!$1:$1048576,13,0)</f>
        <v>0</v>
      </c>
      <c r="EQ1228">
        <f>VLOOKUP($A1228,таксономия!$1:$1048576,14,0)</f>
        <v>0</v>
      </c>
    </row>
    <row r="1229" spans="1:147" x14ac:dyDescent="0.25">
      <c r="A1229" t="s">
        <v>1730</v>
      </c>
      <c r="C1229">
        <f t="shared" si="23"/>
        <v>1</v>
      </c>
      <c r="D1229" s="1">
        <v>1</v>
      </c>
      <c r="E1229">
        <v>0</v>
      </c>
      <c r="F1229">
        <v>0</v>
      </c>
      <c r="G1229">
        <v>0</v>
      </c>
      <c r="H1229">
        <v>0</v>
      </c>
      <c r="I1229">
        <v>0</v>
      </c>
      <c r="J1229" s="2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0</v>
      </c>
      <c r="CO1229">
        <v>0</v>
      </c>
      <c r="CP1229">
        <v>0</v>
      </c>
      <c r="CQ1229">
        <v>0</v>
      </c>
      <c r="CR1229">
        <v>0</v>
      </c>
      <c r="CS1229">
        <v>0</v>
      </c>
      <c r="CT1229">
        <v>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  <c r="DA1229">
        <v>0</v>
      </c>
      <c r="DB1229">
        <v>0</v>
      </c>
      <c r="DC1229">
        <v>0</v>
      </c>
      <c r="DD1229">
        <v>0</v>
      </c>
      <c r="DE1229">
        <v>0</v>
      </c>
      <c r="DF1229">
        <v>0</v>
      </c>
      <c r="DG1229">
        <v>0</v>
      </c>
      <c r="DH1229">
        <v>0</v>
      </c>
      <c r="DI1229">
        <v>0</v>
      </c>
      <c r="DJ1229">
        <v>0</v>
      </c>
      <c r="DK1229">
        <v>0</v>
      </c>
      <c r="DL1229">
        <v>0</v>
      </c>
      <c r="DM1229">
        <v>0</v>
      </c>
      <c r="DN1229">
        <v>0</v>
      </c>
      <c r="DO1229">
        <v>0</v>
      </c>
      <c r="DP1229">
        <v>0</v>
      </c>
      <c r="DQ1229">
        <v>0</v>
      </c>
      <c r="DR1229">
        <v>0</v>
      </c>
      <c r="DS1229">
        <v>0</v>
      </c>
      <c r="DT1229">
        <v>0</v>
      </c>
      <c r="DU1229">
        <v>0</v>
      </c>
      <c r="DV1229">
        <v>0</v>
      </c>
      <c r="DW1229">
        <v>0</v>
      </c>
      <c r="DX1229">
        <v>0</v>
      </c>
      <c r="DY1229">
        <v>0</v>
      </c>
      <c r="DZ1229">
        <v>0</v>
      </c>
      <c r="EA1229">
        <v>0</v>
      </c>
      <c r="EB1229">
        <v>0</v>
      </c>
      <c r="EC1229">
        <v>0</v>
      </c>
      <c r="ED1229">
        <v>0</v>
      </c>
      <c r="EE1229">
        <v>0</v>
      </c>
      <c r="EF1229">
        <v>0</v>
      </c>
      <c r="EG1229">
        <v>0</v>
      </c>
      <c r="EH1229">
        <v>0</v>
      </c>
      <c r="EI1229">
        <v>81</v>
      </c>
      <c r="EJ1229" t="str">
        <f>VLOOKUP($A1229,таксономия!$1:$1048576,7,0)</f>
        <v>Bacteria</v>
      </c>
      <c r="EK1229" t="str">
        <f>VLOOKUP($A1229,таксономия!$1:$1048576,8,0)</f>
        <v xml:space="preserve"> Proteobacteria</v>
      </c>
      <c r="EL1229" s="3" t="str">
        <f>VLOOKUP($A1229,таксономия!$1:$1048576,9,0)</f>
        <v xml:space="preserve"> Deltaproteobacteria</v>
      </c>
      <c r="EM1229" t="str">
        <f>VLOOKUP($A1229,таксономия!$1:$1048576,10,0)</f>
        <v xml:space="preserve"> Myxococcales</v>
      </c>
      <c r="EN1229" t="str">
        <f>VLOOKUP($A1229,таксономия!$1:$1048576,11,0)</f>
        <v>Cystobacterineae</v>
      </c>
      <c r="EO1229" t="str">
        <f>VLOOKUP($A1229,таксономия!$1:$1048576,12,0)</f>
        <v xml:space="preserve"> Cystobacteraceae</v>
      </c>
      <c r="EP1229" t="str">
        <f>VLOOKUP($A1229,таксономия!$1:$1048576,13,0)</f>
        <v xml:space="preserve"> Stigmatella.</v>
      </c>
      <c r="EQ1229">
        <f>VLOOKUP($A1229,таксономия!$1:$1048576,14,0)</f>
        <v>0</v>
      </c>
    </row>
    <row r="1230" spans="1:147" x14ac:dyDescent="0.25">
      <c r="A1230" t="s">
        <v>1731</v>
      </c>
      <c r="C1230">
        <f t="shared" si="23"/>
        <v>1</v>
      </c>
      <c r="D1230" s="1">
        <v>1</v>
      </c>
      <c r="E1230">
        <v>0</v>
      </c>
      <c r="F1230">
        <v>0</v>
      </c>
      <c r="G1230">
        <v>0</v>
      </c>
      <c r="H1230">
        <v>0</v>
      </c>
      <c r="I1230">
        <v>0</v>
      </c>
      <c r="J1230" s="2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0</v>
      </c>
      <c r="CQ1230">
        <v>0</v>
      </c>
      <c r="CR1230">
        <v>0</v>
      </c>
      <c r="CS1230">
        <v>0</v>
      </c>
      <c r="CT1230">
        <v>0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0</v>
      </c>
      <c r="DA1230">
        <v>0</v>
      </c>
      <c r="DB1230">
        <v>0</v>
      </c>
      <c r="DC1230">
        <v>0</v>
      </c>
      <c r="DD1230">
        <v>0</v>
      </c>
      <c r="DE1230">
        <v>0</v>
      </c>
      <c r="DF1230">
        <v>0</v>
      </c>
      <c r="DG1230">
        <v>0</v>
      </c>
      <c r="DH1230">
        <v>0</v>
      </c>
      <c r="DI1230">
        <v>0</v>
      </c>
      <c r="DJ1230">
        <v>0</v>
      </c>
      <c r="DK1230">
        <v>0</v>
      </c>
      <c r="DL1230">
        <v>0</v>
      </c>
      <c r="DM1230">
        <v>0</v>
      </c>
      <c r="DN1230">
        <v>0</v>
      </c>
      <c r="DO1230">
        <v>0</v>
      </c>
      <c r="DP1230">
        <v>0</v>
      </c>
      <c r="DQ1230">
        <v>0</v>
      </c>
      <c r="DR1230">
        <v>0</v>
      </c>
      <c r="DS1230">
        <v>0</v>
      </c>
      <c r="DT1230">
        <v>0</v>
      </c>
      <c r="DU1230">
        <v>0</v>
      </c>
      <c r="DV1230">
        <v>0</v>
      </c>
      <c r="DW1230">
        <v>0</v>
      </c>
      <c r="DX1230">
        <v>0</v>
      </c>
      <c r="DY1230">
        <v>0</v>
      </c>
      <c r="DZ1230">
        <v>0</v>
      </c>
      <c r="EA1230">
        <v>0</v>
      </c>
      <c r="EB1230">
        <v>0</v>
      </c>
      <c r="EC1230">
        <v>0</v>
      </c>
      <c r="ED1230">
        <v>0</v>
      </c>
      <c r="EE1230">
        <v>0</v>
      </c>
      <c r="EF1230">
        <v>0</v>
      </c>
      <c r="EG1230">
        <v>0</v>
      </c>
      <c r="EH1230">
        <v>0</v>
      </c>
      <c r="EI1230">
        <v>71</v>
      </c>
      <c r="EJ1230" t="str">
        <f>VLOOKUP($A1230,таксономия!$1:$1048576,7,0)</f>
        <v>Bacteria</v>
      </c>
      <c r="EK1230" t="str">
        <f>VLOOKUP($A1230,таксономия!$1:$1048576,8,0)</f>
        <v xml:space="preserve"> Proteobacteria</v>
      </c>
      <c r="EL1230" s="3" t="str">
        <f>VLOOKUP($A1230,таксономия!$1:$1048576,9,0)</f>
        <v xml:space="preserve"> Deltaproteobacteria</v>
      </c>
      <c r="EM1230" t="str">
        <f>VLOOKUP($A1230,таксономия!$1:$1048576,10,0)</f>
        <v xml:space="preserve"> Myxococcales</v>
      </c>
      <c r="EN1230" t="str">
        <f>VLOOKUP($A1230,таксономия!$1:$1048576,11,0)</f>
        <v>Cystobacterineae</v>
      </c>
      <c r="EO1230" t="str">
        <f>VLOOKUP($A1230,таксономия!$1:$1048576,12,0)</f>
        <v xml:space="preserve"> Cystobacteraceae</v>
      </c>
      <c r="EP1230" t="str">
        <f>VLOOKUP($A1230,таксономия!$1:$1048576,13,0)</f>
        <v xml:space="preserve"> Stigmatella.</v>
      </c>
      <c r="EQ1230">
        <f>VLOOKUP($A1230,таксономия!$1:$1048576,14,0)</f>
        <v>0</v>
      </c>
    </row>
    <row r="1231" spans="1:147" x14ac:dyDescent="0.25">
      <c r="A1231" t="s">
        <v>1733</v>
      </c>
      <c r="C1231">
        <f t="shared" si="23"/>
        <v>1</v>
      </c>
      <c r="D1231" s="1">
        <v>1</v>
      </c>
      <c r="E1231">
        <v>0</v>
      </c>
      <c r="F1231">
        <v>0</v>
      </c>
      <c r="G1231">
        <v>0</v>
      </c>
      <c r="H1231">
        <v>0</v>
      </c>
      <c r="I1231">
        <v>0</v>
      </c>
      <c r="J1231" s="2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C1231">
        <v>0</v>
      </c>
      <c r="CD1231">
        <v>0</v>
      </c>
      <c r="CE1231">
        <v>0</v>
      </c>
      <c r="CF1231">
        <v>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0</v>
      </c>
      <c r="CQ1231">
        <v>0</v>
      </c>
      <c r="CR1231">
        <v>0</v>
      </c>
      <c r="CS1231">
        <v>0</v>
      </c>
      <c r="CT1231">
        <v>0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  <c r="DA1231">
        <v>0</v>
      </c>
      <c r="DB1231">
        <v>0</v>
      </c>
      <c r="DC1231">
        <v>0</v>
      </c>
      <c r="DD1231">
        <v>0</v>
      </c>
      <c r="DE1231">
        <v>0</v>
      </c>
      <c r="DF1231">
        <v>0</v>
      </c>
      <c r="DG1231">
        <v>0</v>
      </c>
      <c r="DH1231">
        <v>0</v>
      </c>
      <c r="DI1231">
        <v>0</v>
      </c>
      <c r="DJ1231">
        <v>0</v>
      </c>
      <c r="DK1231">
        <v>0</v>
      </c>
      <c r="DL1231">
        <v>0</v>
      </c>
      <c r="DM1231">
        <v>0</v>
      </c>
      <c r="DN1231">
        <v>0</v>
      </c>
      <c r="DO1231">
        <v>0</v>
      </c>
      <c r="DP1231">
        <v>0</v>
      </c>
      <c r="DQ1231">
        <v>0</v>
      </c>
      <c r="DR1231">
        <v>0</v>
      </c>
      <c r="DS1231">
        <v>0</v>
      </c>
      <c r="DT1231">
        <v>0</v>
      </c>
      <c r="DU1231">
        <v>0</v>
      </c>
      <c r="DV1231">
        <v>0</v>
      </c>
      <c r="DW1231">
        <v>0</v>
      </c>
      <c r="DX1231">
        <v>0</v>
      </c>
      <c r="DY1231">
        <v>0</v>
      </c>
      <c r="DZ1231">
        <v>0</v>
      </c>
      <c r="EA1231">
        <v>0</v>
      </c>
      <c r="EB1231">
        <v>0</v>
      </c>
      <c r="EC1231">
        <v>0</v>
      </c>
      <c r="ED1231">
        <v>0</v>
      </c>
      <c r="EE1231">
        <v>0</v>
      </c>
      <c r="EF1231">
        <v>0</v>
      </c>
      <c r="EG1231">
        <v>0</v>
      </c>
      <c r="EH1231">
        <v>0</v>
      </c>
      <c r="EI1231">
        <v>108</v>
      </c>
      <c r="EJ1231" t="str">
        <f>VLOOKUP($A1231,таксономия!$1:$1048576,7,0)</f>
        <v>Bacteria</v>
      </c>
      <c r="EK1231" t="str">
        <f>VLOOKUP($A1231,таксономия!$1:$1048576,8,0)</f>
        <v xml:space="preserve"> Proteobacteria</v>
      </c>
      <c r="EL1231" s="3" t="str">
        <f>VLOOKUP($A1231,таксономия!$1:$1048576,9,0)</f>
        <v xml:space="preserve"> Alphaproteobacteria</v>
      </c>
      <c r="EM1231" t="str">
        <f>VLOOKUP($A1231,таксономия!$1:$1048576,10,0)</f>
        <v xml:space="preserve"> Rhodobacterales</v>
      </c>
      <c r="EN1231" t="str">
        <f>VLOOKUP($A1231,таксономия!$1:$1048576,11,0)</f>
        <v>Hyphomonadaceae</v>
      </c>
      <c r="EO1231" t="str">
        <f>VLOOKUP($A1231,таксономия!$1:$1048576,12,0)</f>
        <v xml:space="preserve"> Maricaulis.</v>
      </c>
      <c r="EP1231">
        <f>VLOOKUP($A1231,таксономия!$1:$1048576,13,0)</f>
        <v>0</v>
      </c>
      <c r="EQ1231">
        <f>VLOOKUP($A1231,таксономия!$1:$1048576,14,0)</f>
        <v>0</v>
      </c>
    </row>
    <row r="1232" spans="1:147" x14ac:dyDescent="0.25">
      <c r="A1232" t="s">
        <v>1734</v>
      </c>
      <c r="C1232">
        <f t="shared" si="23"/>
        <v>1</v>
      </c>
      <c r="D1232" s="1">
        <v>1</v>
      </c>
      <c r="E1232">
        <v>0</v>
      </c>
      <c r="F1232">
        <v>0</v>
      </c>
      <c r="G1232">
        <v>0</v>
      </c>
      <c r="H1232">
        <v>0</v>
      </c>
      <c r="I1232">
        <v>0</v>
      </c>
      <c r="J1232" s="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v>0</v>
      </c>
      <c r="CR1232">
        <v>0</v>
      </c>
      <c r="CS1232">
        <v>0</v>
      </c>
      <c r="CT1232">
        <v>0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0</v>
      </c>
      <c r="DA1232">
        <v>0</v>
      </c>
      <c r="DB1232">
        <v>0</v>
      </c>
      <c r="DC1232">
        <v>0</v>
      </c>
      <c r="DD1232">
        <v>0</v>
      </c>
      <c r="DE1232">
        <v>0</v>
      </c>
      <c r="DF1232">
        <v>0</v>
      </c>
      <c r="DG1232">
        <v>0</v>
      </c>
      <c r="DH1232">
        <v>0</v>
      </c>
      <c r="DI1232">
        <v>0</v>
      </c>
      <c r="DJ1232">
        <v>0</v>
      </c>
      <c r="DK1232">
        <v>0</v>
      </c>
      <c r="DL1232">
        <v>0</v>
      </c>
      <c r="DM1232">
        <v>0</v>
      </c>
      <c r="DN1232">
        <v>0</v>
      </c>
      <c r="DO1232">
        <v>0</v>
      </c>
      <c r="DP1232">
        <v>0</v>
      </c>
      <c r="DQ1232">
        <v>0</v>
      </c>
      <c r="DR1232">
        <v>0</v>
      </c>
      <c r="DS1232">
        <v>0</v>
      </c>
      <c r="DT1232">
        <v>0</v>
      </c>
      <c r="DU1232">
        <v>0</v>
      </c>
      <c r="DV1232">
        <v>0</v>
      </c>
      <c r="DW1232">
        <v>0</v>
      </c>
      <c r="DX1232">
        <v>0</v>
      </c>
      <c r="DY1232">
        <v>0</v>
      </c>
      <c r="DZ1232">
        <v>0</v>
      </c>
      <c r="EA1232">
        <v>0</v>
      </c>
      <c r="EB1232">
        <v>0</v>
      </c>
      <c r="EC1232">
        <v>0</v>
      </c>
      <c r="ED1232">
        <v>0</v>
      </c>
      <c r="EE1232">
        <v>0</v>
      </c>
      <c r="EF1232">
        <v>0</v>
      </c>
      <c r="EG1232">
        <v>0</v>
      </c>
      <c r="EH1232">
        <v>0</v>
      </c>
      <c r="EI1232">
        <v>108</v>
      </c>
      <c r="EJ1232" t="str">
        <f>VLOOKUP($A1232,таксономия!$1:$1048576,7,0)</f>
        <v>Bacteria</v>
      </c>
      <c r="EK1232" t="str">
        <f>VLOOKUP($A1232,таксономия!$1:$1048576,8,0)</f>
        <v xml:space="preserve"> Proteobacteria</v>
      </c>
      <c r="EL1232" s="3" t="str">
        <f>VLOOKUP($A1232,таксономия!$1:$1048576,9,0)</f>
        <v xml:space="preserve"> Alphaproteobacteria</v>
      </c>
      <c r="EM1232" t="str">
        <f>VLOOKUP($A1232,таксономия!$1:$1048576,10,0)</f>
        <v xml:space="preserve"> Rhodobacterales</v>
      </c>
      <c r="EN1232" t="str">
        <f>VLOOKUP($A1232,таксономия!$1:$1048576,11,0)</f>
        <v>Hyphomonadaceae</v>
      </c>
      <c r="EO1232" t="str">
        <f>VLOOKUP($A1232,таксономия!$1:$1048576,12,0)</f>
        <v xml:space="preserve"> Maricaulis.</v>
      </c>
      <c r="EP1232">
        <f>VLOOKUP($A1232,таксономия!$1:$1048576,13,0)</f>
        <v>0</v>
      </c>
      <c r="EQ1232">
        <f>VLOOKUP($A1232,таксономия!$1:$1048576,14,0)</f>
        <v>0</v>
      </c>
    </row>
    <row r="1233" spans="1:147" x14ac:dyDescent="0.25">
      <c r="A1233" t="s">
        <v>1735</v>
      </c>
      <c r="C1233">
        <f t="shared" si="23"/>
        <v>1</v>
      </c>
      <c r="D1233" s="1">
        <v>1</v>
      </c>
      <c r="E1233">
        <v>0</v>
      </c>
      <c r="F1233">
        <v>0</v>
      </c>
      <c r="G1233">
        <v>0</v>
      </c>
      <c r="H1233">
        <v>0</v>
      </c>
      <c r="I1233">
        <v>0</v>
      </c>
      <c r="J1233" s="2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v>0</v>
      </c>
      <c r="CR1233">
        <v>0</v>
      </c>
      <c r="CS1233">
        <v>0</v>
      </c>
      <c r="CT1233">
        <v>0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  <c r="DA1233">
        <v>0</v>
      </c>
      <c r="DB1233">
        <v>0</v>
      </c>
      <c r="DC1233">
        <v>0</v>
      </c>
      <c r="DD1233">
        <v>0</v>
      </c>
      <c r="DE1233">
        <v>0</v>
      </c>
      <c r="DF1233">
        <v>0</v>
      </c>
      <c r="DG1233">
        <v>0</v>
      </c>
      <c r="DH1233">
        <v>0</v>
      </c>
      <c r="DI1233">
        <v>0</v>
      </c>
      <c r="DJ1233">
        <v>0</v>
      </c>
      <c r="DK1233">
        <v>0</v>
      </c>
      <c r="DL1233">
        <v>0</v>
      </c>
      <c r="DM1233">
        <v>0</v>
      </c>
      <c r="DN1233">
        <v>0</v>
      </c>
      <c r="DO1233">
        <v>0</v>
      </c>
      <c r="DP1233">
        <v>0</v>
      </c>
      <c r="DQ1233">
        <v>0</v>
      </c>
      <c r="DR1233">
        <v>0</v>
      </c>
      <c r="DS1233">
        <v>0</v>
      </c>
      <c r="DT1233">
        <v>0</v>
      </c>
      <c r="DU1233">
        <v>0</v>
      </c>
      <c r="DV1233">
        <v>0</v>
      </c>
      <c r="DW1233">
        <v>0</v>
      </c>
      <c r="DX1233">
        <v>0</v>
      </c>
      <c r="DY1233">
        <v>0</v>
      </c>
      <c r="DZ1233">
        <v>0</v>
      </c>
      <c r="EA1233">
        <v>0</v>
      </c>
      <c r="EB1233">
        <v>0</v>
      </c>
      <c r="EC1233">
        <v>0</v>
      </c>
      <c r="ED1233">
        <v>0</v>
      </c>
      <c r="EE1233">
        <v>0</v>
      </c>
      <c r="EF1233">
        <v>0</v>
      </c>
      <c r="EG1233">
        <v>0</v>
      </c>
      <c r="EH1233">
        <v>0</v>
      </c>
      <c r="EI1233">
        <v>110</v>
      </c>
      <c r="EJ1233" t="str">
        <f>VLOOKUP($A1233,таксономия!$1:$1048576,7,0)</f>
        <v>Bacteria</v>
      </c>
      <c r="EK1233" t="str">
        <f>VLOOKUP($A1233,таксономия!$1:$1048576,8,0)</f>
        <v xml:space="preserve"> Proteobacteria</v>
      </c>
      <c r="EL1233" s="3" t="str">
        <f>VLOOKUP($A1233,таксономия!$1:$1048576,9,0)</f>
        <v xml:space="preserve"> Alphaproteobacteria</v>
      </c>
      <c r="EM1233" t="str">
        <f>VLOOKUP($A1233,таксономия!$1:$1048576,10,0)</f>
        <v xml:space="preserve"> Rhodobacterales</v>
      </c>
      <c r="EN1233" t="str">
        <f>VLOOKUP($A1233,таксономия!$1:$1048576,11,0)</f>
        <v>Hyphomonadaceae</v>
      </c>
      <c r="EO1233" t="str">
        <f>VLOOKUP($A1233,таксономия!$1:$1048576,12,0)</f>
        <v xml:space="preserve"> Maricaulis.</v>
      </c>
      <c r="EP1233">
        <f>VLOOKUP($A1233,таксономия!$1:$1048576,13,0)</f>
        <v>0</v>
      </c>
      <c r="EQ1233">
        <f>VLOOKUP($A1233,таксономия!$1:$1048576,14,0)</f>
        <v>0</v>
      </c>
    </row>
    <row r="1234" spans="1:147" x14ac:dyDescent="0.25">
      <c r="A1234" t="s">
        <v>1736</v>
      </c>
      <c r="C1234">
        <f t="shared" si="23"/>
        <v>1</v>
      </c>
      <c r="D1234" s="1">
        <v>1</v>
      </c>
      <c r="E1234">
        <v>0</v>
      </c>
      <c r="F1234">
        <v>0</v>
      </c>
      <c r="G1234">
        <v>0</v>
      </c>
      <c r="H1234">
        <v>0</v>
      </c>
      <c r="I1234">
        <v>0</v>
      </c>
      <c r="J1234" s="2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0</v>
      </c>
      <c r="CQ1234">
        <v>0</v>
      </c>
      <c r="CR1234">
        <v>0</v>
      </c>
      <c r="CS1234">
        <v>0</v>
      </c>
      <c r="CT1234">
        <v>0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0</v>
      </c>
      <c r="DA1234">
        <v>0</v>
      </c>
      <c r="DB1234">
        <v>0</v>
      </c>
      <c r="DC1234">
        <v>0</v>
      </c>
      <c r="DD1234">
        <v>0</v>
      </c>
      <c r="DE1234">
        <v>0</v>
      </c>
      <c r="DF1234">
        <v>0</v>
      </c>
      <c r="DG1234">
        <v>0</v>
      </c>
      <c r="DH1234">
        <v>0</v>
      </c>
      <c r="DI1234">
        <v>0</v>
      </c>
      <c r="DJ1234">
        <v>0</v>
      </c>
      <c r="DK1234">
        <v>0</v>
      </c>
      <c r="DL1234">
        <v>0</v>
      </c>
      <c r="DM1234">
        <v>0</v>
      </c>
      <c r="DN1234">
        <v>0</v>
      </c>
      <c r="DO1234">
        <v>0</v>
      </c>
      <c r="DP1234">
        <v>0</v>
      </c>
      <c r="DQ1234">
        <v>0</v>
      </c>
      <c r="DR1234">
        <v>0</v>
      </c>
      <c r="DS1234">
        <v>0</v>
      </c>
      <c r="DT1234">
        <v>0</v>
      </c>
      <c r="DU1234">
        <v>0</v>
      </c>
      <c r="DV1234">
        <v>0</v>
      </c>
      <c r="DW1234">
        <v>0</v>
      </c>
      <c r="DX1234">
        <v>0</v>
      </c>
      <c r="DY1234">
        <v>0</v>
      </c>
      <c r="DZ1234">
        <v>0</v>
      </c>
      <c r="EA1234">
        <v>0</v>
      </c>
      <c r="EB1234">
        <v>0</v>
      </c>
      <c r="EC1234">
        <v>0</v>
      </c>
      <c r="ED1234">
        <v>0</v>
      </c>
      <c r="EE1234">
        <v>0</v>
      </c>
      <c r="EF1234">
        <v>0</v>
      </c>
      <c r="EG1234">
        <v>0</v>
      </c>
      <c r="EH1234">
        <v>0</v>
      </c>
      <c r="EI1234">
        <v>108</v>
      </c>
      <c r="EJ1234" t="e">
        <f>VLOOKUP($A1234,таксономия!$1:$1048576,7,0)</f>
        <v>#N/A</v>
      </c>
      <c r="EK1234" t="e">
        <f>VLOOKUP($A1234,таксономия!$1:$1048576,8,0)</f>
        <v>#N/A</v>
      </c>
      <c r="EL1234" s="3" t="e">
        <f>VLOOKUP($A1234,таксономия!$1:$1048576,9,0)</f>
        <v>#N/A</v>
      </c>
      <c r="EM1234" t="e">
        <f>VLOOKUP($A1234,таксономия!$1:$1048576,10,0)</f>
        <v>#N/A</v>
      </c>
      <c r="EN1234" t="e">
        <f>VLOOKUP($A1234,таксономия!$1:$1048576,11,0)</f>
        <v>#N/A</v>
      </c>
      <c r="EO1234" t="e">
        <f>VLOOKUP($A1234,таксономия!$1:$1048576,12,0)</f>
        <v>#N/A</v>
      </c>
      <c r="EP1234" t="e">
        <f>VLOOKUP($A1234,таксономия!$1:$1048576,13,0)</f>
        <v>#N/A</v>
      </c>
      <c r="EQ1234" t="e">
        <f>VLOOKUP($A1234,таксономия!$1:$1048576,14,0)</f>
        <v>#N/A</v>
      </c>
    </row>
    <row r="1235" spans="1:147" x14ac:dyDescent="0.25">
      <c r="A1235" t="s">
        <v>1737</v>
      </c>
      <c r="C1235">
        <f t="shared" si="23"/>
        <v>1</v>
      </c>
      <c r="D1235" s="1">
        <v>1</v>
      </c>
      <c r="E1235">
        <v>0</v>
      </c>
      <c r="F1235">
        <v>0</v>
      </c>
      <c r="G1235">
        <v>0</v>
      </c>
      <c r="H1235">
        <v>0</v>
      </c>
      <c r="I1235">
        <v>0</v>
      </c>
      <c r="J1235" s="2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0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v>0</v>
      </c>
      <c r="CR1235">
        <v>0</v>
      </c>
      <c r="CS1235">
        <v>0</v>
      </c>
      <c r="CT1235">
        <v>0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0</v>
      </c>
      <c r="DC1235">
        <v>0</v>
      </c>
      <c r="DD1235">
        <v>0</v>
      </c>
      <c r="DE1235">
        <v>0</v>
      </c>
      <c r="DF1235">
        <v>0</v>
      </c>
      <c r="DG1235">
        <v>0</v>
      </c>
      <c r="DH1235">
        <v>0</v>
      </c>
      <c r="DI1235">
        <v>0</v>
      </c>
      <c r="DJ1235">
        <v>0</v>
      </c>
      <c r="DK1235">
        <v>0</v>
      </c>
      <c r="DL1235">
        <v>0</v>
      </c>
      <c r="DM1235">
        <v>0</v>
      </c>
      <c r="DN1235">
        <v>0</v>
      </c>
      <c r="DO1235">
        <v>0</v>
      </c>
      <c r="DP1235">
        <v>0</v>
      </c>
      <c r="DQ1235">
        <v>0</v>
      </c>
      <c r="DR1235">
        <v>0</v>
      </c>
      <c r="DS1235">
        <v>0</v>
      </c>
      <c r="DT1235">
        <v>0</v>
      </c>
      <c r="DU1235">
        <v>0</v>
      </c>
      <c r="DV1235">
        <v>0</v>
      </c>
      <c r="DW1235">
        <v>0</v>
      </c>
      <c r="DX1235">
        <v>0</v>
      </c>
      <c r="DY1235">
        <v>0</v>
      </c>
      <c r="DZ1235">
        <v>0</v>
      </c>
      <c r="EA1235">
        <v>0</v>
      </c>
      <c r="EB1235">
        <v>0</v>
      </c>
      <c r="EC1235">
        <v>0</v>
      </c>
      <c r="ED1235">
        <v>0</v>
      </c>
      <c r="EE1235">
        <v>0</v>
      </c>
      <c r="EF1235">
        <v>0</v>
      </c>
      <c r="EG1235">
        <v>0</v>
      </c>
      <c r="EH1235">
        <v>0</v>
      </c>
      <c r="EI1235">
        <v>110</v>
      </c>
      <c r="EJ1235" t="str">
        <f>VLOOKUP($A1235,таксономия!$1:$1048576,7,0)</f>
        <v>Bacteria</v>
      </c>
      <c r="EK1235" t="str">
        <f>VLOOKUP($A1235,таксономия!$1:$1048576,8,0)</f>
        <v xml:space="preserve"> Proteobacteria</v>
      </c>
      <c r="EL1235" s="3" t="str">
        <f>VLOOKUP($A1235,таксономия!$1:$1048576,9,0)</f>
        <v xml:space="preserve"> Alphaproteobacteria</v>
      </c>
      <c r="EM1235" t="str">
        <f>VLOOKUP($A1235,таксономия!$1:$1048576,10,0)</f>
        <v xml:space="preserve"> Rhizobiales</v>
      </c>
      <c r="EN1235" t="str">
        <f>VLOOKUP($A1235,таксономия!$1:$1048576,11,0)</f>
        <v>Aurantimonadaceae</v>
      </c>
      <c r="EO1235" t="str">
        <f>VLOOKUP($A1235,таксономия!$1:$1048576,12,0)</f>
        <v xml:space="preserve"> Fulvimarina.</v>
      </c>
      <c r="EP1235">
        <f>VLOOKUP($A1235,таксономия!$1:$1048576,13,0)</f>
        <v>0</v>
      </c>
      <c r="EQ1235">
        <f>VLOOKUP($A1235,таксономия!$1:$1048576,14,0)</f>
        <v>0</v>
      </c>
    </row>
    <row r="1236" spans="1:147" x14ac:dyDescent="0.25">
      <c r="A1236" t="s">
        <v>1738</v>
      </c>
      <c r="C1236">
        <f t="shared" si="23"/>
        <v>1</v>
      </c>
      <c r="D1236" s="1">
        <v>1</v>
      </c>
      <c r="E1236">
        <v>0</v>
      </c>
      <c r="F1236">
        <v>0</v>
      </c>
      <c r="G1236">
        <v>0</v>
      </c>
      <c r="H1236">
        <v>0</v>
      </c>
      <c r="I1236">
        <v>0</v>
      </c>
      <c r="J1236" s="2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0</v>
      </c>
      <c r="CR1236">
        <v>0</v>
      </c>
      <c r="CS1236">
        <v>0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  <c r="DA1236">
        <v>0</v>
      </c>
      <c r="DB1236">
        <v>0</v>
      </c>
      <c r="DC1236">
        <v>0</v>
      </c>
      <c r="DD1236">
        <v>0</v>
      </c>
      <c r="DE1236">
        <v>0</v>
      </c>
      <c r="DF1236">
        <v>0</v>
      </c>
      <c r="DG1236">
        <v>0</v>
      </c>
      <c r="DH1236">
        <v>0</v>
      </c>
      <c r="DI1236">
        <v>0</v>
      </c>
      <c r="DJ1236">
        <v>0</v>
      </c>
      <c r="DK1236">
        <v>0</v>
      </c>
      <c r="DL1236">
        <v>0</v>
      </c>
      <c r="DM1236">
        <v>0</v>
      </c>
      <c r="DN1236">
        <v>0</v>
      </c>
      <c r="DO1236">
        <v>0</v>
      </c>
      <c r="DP1236">
        <v>0</v>
      </c>
      <c r="DQ1236">
        <v>0</v>
      </c>
      <c r="DR1236">
        <v>0</v>
      </c>
      <c r="DS1236">
        <v>0</v>
      </c>
      <c r="DT1236">
        <v>0</v>
      </c>
      <c r="DU1236">
        <v>0</v>
      </c>
      <c r="DV1236">
        <v>0</v>
      </c>
      <c r="DW1236">
        <v>0</v>
      </c>
      <c r="DX1236">
        <v>0</v>
      </c>
      <c r="DY1236">
        <v>0</v>
      </c>
      <c r="DZ1236">
        <v>0</v>
      </c>
      <c r="EA1236">
        <v>0</v>
      </c>
      <c r="EB1236">
        <v>0</v>
      </c>
      <c r="EC1236">
        <v>0</v>
      </c>
      <c r="ED1236">
        <v>0</v>
      </c>
      <c r="EE1236">
        <v>0</v>
      </c>
      <c r="EF1236">
        <v>0</v>
      </c>
      <c r="EG1236">
        <v>0</v>
      </c>
      <c r="EH1236">
        <v>0</v>
      </c>
      <c r="EI1236">
        <v>111</v>
      </c>
      <c r="EJ1236" t="str">
        <f>VLOOKUP($A1236,таксономия!$1:$1048576,7,0)</f>
        <v>Bacteria</v>
      </c>
      <c r="EK1236" t="str">
        <f>VLOOKUP($A1236,таксономия!$1:$1048576,8,0)</f>
        <v xml:space="preserve"> Proteobacteria</v>
      </c>
      <c r="EL1236" s="3" t="str">
        <f>VLOOKUP($A1236,таксономия!$1:$1048576,9,0)</f>
        <v xml:space="preserve"> Alphaproteobacteria</v>
      </c>
      <c r="EM1236" t="str">
        <f>VLOOKUP($A1236,таксономия!$1:$1048576,10,0)</f>
        <v xml:space="preserve"> Rhizobiales</v>
      </c>
      <c r="EN1236" t="str">
        <f>VLOOKUP($A1236,таксономия!$1:$1048576,11,0)</f>
        <v>Aurantimonadaceae</v>
      </c>
      <c r="EO1236" t="str">
        <f>VLOOKUP($A1236,таксономия!$1:$1048576,12,0)</f>
        <v xml:space="preserve"> Fulvimarina.</v>
      </c>
      <c r="EP1236">
        <f>VLOOKUP($A1236,таксономия!$1:$1048576,13,0)</f>
        <v>0</v>
      </c>
      <c r="EQ1236">
        <f>VLOOKUP($A1236,таксономия!$1:$1048576,14,0)</f>
        <v>0</v>
      </c>
    </row>
    <row r="1237" spans="1:147" x14ac:dyDescent="0.25">
      <c r="A1237" t="s">
        <v>1740</v>
      </c>
      <c r="C1237">
        <f t="shared" si="23"/>
        <v>1</v>
      </c>
      <c r="D1237" s="1">
        <v>1</v>
      </c>
      <c r="E1237">
        <v>0</v>
      </c>
      <c r="F1237">
        <v>0</v>
      </c>
      <c r="G1237">
        <v>0</v>
      </c>
      <c r="H1237">
        <v>0</v>
      </c>
      <c r="I1237">
        <v>0</v>
      </c>
      <c r="J1237" s="2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v>0</v>
      </c>
      <c r="CR1237">
        <v>0</v>
      </c>
      <c r="CS1237">
        <v>0</v>
      </c>
      <c r="CT1237">
        <v>0</v>
      </c>
      <c r="CU1237">
        <v>0</v>
      </c>
      <c r="CV1237">
        <v>0</v>
      </c>
      <c r="CW1237">
        <v>0</v>
      </c>
      <c r="CX1237">
        <v>0</v>
      </c>
      <c r="CY1237">
        <v>0</v>
      </c>
      <c r="CZ1237">
        <v>0</v>
      </c>
      <c r="DA1237">
        <v>0</v>
      </c>
      <c r="DB1237">
        <v>0</v>
      </c>
      <c r="DC1237">
        <v>0</v>
      </c>
      <c r="DD1237">
        <v>0</v>
      </c>
      <c r="DE1237">
        <v>0</v>
      </c>
      <c r="DF1237">
        <v>0</v>
      </c>
      <c r="DG1237">
        <v>0</v>
      </c>
      <c r="DH1237">
        <v>0</v>
      </c>
      <c r="DI1237">
        <v>0</v>
      </c>
      <c r="DJ1237">
        <v>0</v>
      </c>
      <c r="DK1237">
        <v>0</v>
      </c>
      <c r="DL1237">
        <v>0</v>
      </c>
      <c r="DM1237">
        <v>0</v>
      </c>
      <c r="DN1237">
        <v>0</v>
      </c>
      <c r="DO1237">
        <v>0</v>
      </c>
      <c r="DP1237">
        <v>0</v>
      </c>
      <c r="DQ1237">
        <v>0</v>
      </c>
      <c r="DR1237">
        <v>0</v>
      </c>
      <c r="DS1237">
        <v>0</v>
      </c>
      <c r="DT1237">
        <v>0</v>
      </c>
      <c r="DU1237">
        <v>0</v>
      </c>
      <c r="DV1237">
        <v>0</v>
      </c>
      <c r="DW1237">
        <v>0</v>
      </c>
      <c r="DX1237">
        <v>0</v>
      </c>
      <c r="DY1237">
        <v>0</v>
      </c>
      <c r="DZ1237">
        <v>0</v>
      </c>
      <c r="EA1237">
        <v>0</v>
      </c>
      <c r="EB1237">
        <v>0</v>
      </c>
      <c r="EC1237">
        <v>0</v>
      </c>
      <c r="ED1237">
        <v>0</v>
      </c>
      <c r="EE1237">
        <v>0</v>
      </c>
      <c r="EF1237">
        <v>0</v>
      </c>
      <c r="EG1237">
        <v>0</v>
      </c>
      <c r="EH1237">
        <v>0</v>
      </c>
      <c r="EI1237">
        <v>85</v>
      </c>
      <c r="EJ1237" t="str">
        <f>VLOOKUP($A1237,таксономия!$1:$1048576,7,0)</f>
        <v>Bacteria</v>
      </c>
      <c r="EK1237" t="str">
        <f>VLOOKUP($A1237,таксономия!$1:$1048576,8,0)</f>
        <v xml:space="preserve"> Proteobacteria</v>
      </c>
      <c r="EL1237" s="3" t="str">
        <f>VLOOKUP($A1237,таксономия!$1:$1048576,9,0)</f>
        <v xml:space="preserve"> Gammaproteobacteria</v>
      </c>
      <c r="EM1237" t="str">
        <f>VLOOKUP($A1237,таксономия!$1:$1048576,10,0)</f>
        <v xml:space="preserve"> Alteromonadales</v>
      </c>
      <c r="EN1237" t="str">
        <f>VLOOKUP($A1237,таксономия!$1:$1048576,11,0)</f>
        <v>Shewanellaceae</v>
      </c>
      <c r="EO1237" t="str">
        <f>VLOOKUP($A1237,таксономия!$1:$1048576,12,0)</f>
        <v xml:space="preserve"> Shewanella.</v>
      </c>
      <c r="EP1237">
        <f>VLOOKUP($A1237,таксономия!$1:$1048576,13,0)</f>
        <v>0</v>
      </c>
      <c r="EQ1237">
        <f>VLOOKUP($A1237,таксономия!$1:$1048576,14,0)</f>
        <v>0</v>
      </c>
    </row>
    <row r="1238" spans="1:147" x14ac:dyDescent="0.25">
      <c r="A1238" t="s">
        <v>1742</v>
      </c>
      <c r="C1238">
        <f t="shared" si="23"/>
        <v>1</v>
      </c>
      <c r="D1238" s="1">
        <v>1</v>
      </c>
      <c r="E1238">
        <v>0</v>
      </c>
      <c r="F1238">
        <v>0</v>
      </c>
      <c r="G1238">
        <v>0</v>
      </c>
      <c r="H1238">
        <v>0</v>
      </c>
      <c r="I1238">
        <v>0</v>
      </c>
      <c r="J1238" s="2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0</v>
      </c>
      <c r="CO1238">
        <v>0</v>
      </c>
      <c r="CP1238">
        <v>0</v>
      </c>
      <c r="CQ1238">
        <v>0</v>
      </c>
      <c r="CR1238">
        <v>0</v>
      </c>
      <c r="CS1238">
        <v>0</v>
      </c>
      <c r="CT1238">
        <v>0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0</v>
      </c>
      <c r="DA1238">
        <v>0</v>
      </c>
      <c r="DB1238">
        <v>0</v>
      </c>
      <c r="DC1238">
        <v>0</v>
      </c>
      <c r="DD1238">
        <v>0</v>
      </c>
      <c r="DE1238">
        <v>0</v>
      </c>
      <c r="DF1238">
        <v>0</v>
      </c>
      <c r="DG1238">
        <v>0</v>
      </c>
      <c r="DH1238">
        <v>0</v>
      </c>
      <c r="DI1238">
        <v>0</v>
      </c>
      <c r="DJ1238">
        <v>0</v>
      </c>
      <c r="DK1238">
        <v>0</v>
      </c>
      <c r="DL1238">
        <v>0</v>
      </c>
      <c r="DM1238">
        <v>0</v>
      </c>
      <c r="DN1238">
        <v>0</v>
      </c>
      <c r="DO1238">
        <v>0</v>
      </c>
      <c r="DP1238">
        <v>0</v>
      </c>
      <c r="DQ1238">
        <v>0</v>
      </c>
      <c r="DR1238">
        <v>0</v>
      </c>
      <c r="DS1238">
        <v>0</v>
      </c>
      <c r="DT1238">
        <v>0</v>
      </c>
      <c r="DU1238">
        <v>0</v>
      </c>
      <c r="DV1238">
        <v>0</v>
      </c>
      <c r="DW1238">
        <v>0</v>
      </c>
      <c r="DX1238">
        <v>0</v>
      </c>
      <c r="DY1238">
        <v>0</v>
      </c>
      <c r="DZ1238">
        <v>0</v>
      </c>
      <c r="EA1238">
        <v>0</v>
      </c>
      <c r="EB1238">
        <v>0</v>
      </c>
      <c r="EC1238">
        <v>0</v>
      </c>
      <c r="ED1238">
        <v>0</v>
      </c>
      <c r="EE1238">
        <v>0</v>
      </c>
      <c r="EF1238">
        <v>0</v>
      </c>
      <c r="EG1238">
        <v>0</v>
      </c>
      <c r="EH1238">
        <v>0</v>
      </c>
      <c r="EI1238">
        <v>73</v>
      </c>
      <c r="EJ1238" t="str">
        <f>VLOOKUP($A1238,таксономия!$1:$1048576,7,0)</f>
        <v>Bacteria</v>
      </c>
      <c r="EK1238" t="str">
        <f>VLOOKUP($A1238,таксономия!$1:$1048576,8,0)</f>
        <v xml:space="preserve"> Actinobacteria</v>
      </c>
      <c r="EL1238" s="3" t="str">
        <f>VLOOKUP($A1238,таксономия!$1:$1048576,9,0)</f>
        <v xml:space="preserve"> Frankiales</v>
      </c>
      <c r="EM1238" t="str">
        <f>VLOOKUP($A1238,таксономия!$1:$1048576,10,0)</f>
        <v xml:space="preserve"> Frankiaceae</v>
      </c>
      <c r="EN1238" t="str">
        <f>VLOOKUP($A1238,таксономия!$1:$1048576,11,0)</f>
        <v xml:space="preserve"> Frankia.</v>
      </c>
      <c r="EO1238">
        <f>VLOOKUP($A1238,таксономия!$1:$1048576,12,0)</f>
        <v>0</v>
      </c>
      <c r="EP1238">
        <f>VLOOKUP($A1238,таксономия!$1:$1048576,13,0)</f>
        <v>0</v>
      </c>
      <c r="EQ1238">
        <f>VLOOKUP($A1238,таксономия!$1:$1048576,14,0)</f>
        <v>0</v>
      </c>
    </row>
    <row r="1239" spans="1:147" x14ac:dyDescent="0.25">
      <c r="A1239" t="s">
        <v>1746</v>
      </c>
      <c r="C1239">
        <f t="shared" si="23"/>
        <v>1</v>
      </c>
      <c r="D1239" s="1">
        <v>1</v>
      </c>
      <c r="E1239">
        <v>0</v>
      </c>
      <c r="F1239">
        <v>0</v>
      </c>
      <c r="G1239">
        <v>0</v>
      </c>
      <c r="H1239">
        <v>0</v>
      </c>
      <c r="I1239">
        <v>0</v>
      </c>
      <c r="J1239" s="2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0</v>
      </c>
      <c r="CN1239">
        <v>0</v>
      </c>
      <c r="CO1239">
        <v>0</v>
      </c>
      <c r="CP1239">
        <v>0</v>
      </c>
      <c r="CQ1239">
        <v>0</v>
      </c>
      <c r="CR1239">
        <v>0</v>
      </c>
      <c r="CS1239">
        <v>0</v>
      </c>
      <c r="CT1239">
        <v>0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0</v>
      </c>
      <c r="DA1239">
        <v>0</v>
      </c>
      <c r="DB1239">
        <v>0</v>
      </c>
      <c r="DC1239">
        <v>0</v>
      </c>
      <c r="DD1239">
        <v>0</v>
      </c>
      <c r="DE1239">
        <v>0</v>
      </c>
      <c r="DF1239">
        <v>0</v>
      </c>
      <c r="DG1239">
        <v>0</v>
      </c>
      <c r="DH1239">
        <v>0</v>
      </c>
      <c r="DI1239">
        <v>0</v>
      </c>
      <c r="DJ1239">
        <v>0</v>
      </c>
      <c r="DK1239">
        <v>0</v>
      </c>
      <c r="DL1239">
        <v>0</v>
      </c>
      <c r="DM1239">
        <v>0</v>
      </c>
      <c r="DN1239">
        <v>0</v>
      </c>
      <c r="DO1239">
        <v>0</v>
      </c>
      <c r="DP1239">
        <v>0</v>
      </c>
      <c r="DQ1239">
        <v>0</v>
      </c>
      <c r="DR1239">
        <v>0</v>
      </c>
      <c r="DS1239">
        <v>0</v>
      </c>
      <c r="DT1239">
        <v>0</v>
      </c>
      <c r="DU1239">
        <v>0</v>
      </c>
      <c r="DV1239">
        <v>0</v>
      </c>
      <c r="DW1239">
        <v>0</v>
      </c>
      <c r="DX1239">
        <v>0</v>
      </c>
      <c r="DY1239">
        <v>0</v>
      </c>
      <c r="DZ1239">
        <v>0</v>
      </c>
      <c r="EA1239">
        <v>0</v>
      </c>
      <c r="EB1239">
        <v>0</v>
      </c>
      <c r="EC1239">
        <v>0</v>
      </c>
      <c r="ED1239">
        <v>0</v>
      </c>
      <c r="EE1239">
        <v>0</v>
      </c>
      <c r="EF1239">
        <v>0</v>
      </c>
      <c r="EG1239">
        <v>0</v>
      </c>
      <c r="EH1239">
        <v>0</v>
      </c>
      <c r="EI1239">
        <v>108</v>
      </c>
      <c r="EJ1239" t="str">
        <f>VLOOKUP($A1239,таксономия!$1:$1048576,7,0)</f>
        <v>Bacteria</v>
      </c>
      <c r="EK1239" t="str">
        <f>VLOOKUP($A1239,таксономия!$1:$1048576,8,0)</f>
        <v xml:space="preserve"> Proteobacteria</v>
      </c>
      <c r="EL1239" s="3" t="str">
        <f>VLOOKUP($A1239,таксономия!$1:$1048576,9,0)</f>
        <v xml:space="preserve"> Gammaproteobacteria</v>
      </c>
      <c r="EM1239" t="str">
        <f>VLOOKUP($A1239,таксономия!$1:$1048576,10,0)</f>
        <v xml:space="preserve"> Enterobacteriales</v>
      </c>
      <c r="EN1239" t="str">
        <f>VLOOKUP($A1239,таксономия!$1:$1048576,11,0)</f>
        <v>Enterobacteriaceae</v>
      </c>
      <c r="EO1239" t="str">
        <f>VLOOKUP($A1239,таксономия!$1:$1048576,12,0)</f>
        <v xml:space="preserve"> Shigella.</v>
      </c>
      <c r="EP1239">
        <f>VLOOKUP($A1239,таксономия!$1:$1048576,13,0)</f>
        <v>0</v>
      </c>
      <c r="EQ1239">
        <f>VLOOKUP($A1239,таксономия!$1:$1048576,14,0)</f>
        <v>0</v>
      </c>
    </row>
    <row r="1240" spans="1:147" x14ac:dyDescent="0.25">
      <c r="A1240" t="s">
        <v>1747</v>
      </c>
      <c r="C1240">
        <f t="shared" si="23"/>
        <v>1</v>
      </c>
      <c r="D1240" s="1">
        <v>1</v>
      </c>
      <c r="E1240">
        <v>0</v>
      </c>
      <c r="F1240">
        <v>0</v>
      </c>
      <c r="G1240">
        <v>0</v>
      </c>
      <c r="H1240">
        <v>0</v>
      </c>
      <c r="I1240">
        <v>0</v>
      </c>
      <c r="J1240" s="2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0</v>
      </c>
      <c r="CN1240">
        <v>0</v>
      </c>
      <c r="CO1240">
        <v>0</v>
      </c>
      <c r="CP1240">
        <v>0</v>
      </c>
      <c r="CQ1240">
        <v>0</v>
      </c>
      <c r="CR1240">
        <v>0</v>
      </c>
      <c r="CS1240">
        <v>0</v>
      </c>
      <c r="CT1240">
        <v>0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0</v>
      </c>
      <c r="DA1240">
        <v>0</v>
      </c>
      <c r="DB1240">
        <v>0</v>
      </c>
      <c r="DC1240">
        <v>0</v>
      </c>
      <c r="DD1240">
        <v>0</v>
      </c>
      <c r="DE1240">
        <v>0</v>
      </c>
      <c r="DF1240">
        <v>0</v>
      </c>
      <c r="DG1240">
        <v>0</v>
      </c>
      <c r="DH1240">
        <v>0</v>
      </c>
      <c r="DI1240">
        <v>0</v>
      </c>
      <c r="DJ1240">
        <v>0</v>
      </c>
      <c r="DK1240">
        <v>0</v>
      </c>
      <c r="DL1240">
        <v>0</v>
      </c>
      <c r="DM1240">
        <v>0</v>
      </c>
      <c r="DN1240">
        <v>0</v>
      </c>
      <c r="DO1240">
        <v>0</v>
      </c>
      <c r="DP1240">
        <v>0</v>
      </c>
      <c r="DQ1240">
        <v>0</v>
      </c>
      <c r="DR1240">
        <v>0</v>
      </c>
      <c r="DS1240">
        <v>0</v>
      </c>
      <c r="DT1240">
        <v>0</v>
      </c>
      <c r="DU1240">
        <v>0</v>
      </c>
      <c r="DV1240">
        <v>0</v>
      </c>
      <c r="DW1240">
        <v>0</v>
      </c>
      <c r="DX1240">
        <v>0</v>
      </c>
      <c r="DY1240">
        <v>0</v>
      </c>
      <c r="DZ1240">
        <v>0</v>
      </c>
      <c r="EA1240">
        <v>0</v>
      </c>
      <c r="EB1240">
        <v>0</v>
      </c>
      <c r="EC1240">
        <v>0</v>
      </c>
      <c r="ED1240">
        <v>0</v>
      </c>
      <c r="EE1240">
        <v>0</v>
      </c>
      <c r="EF1240">
        <v>0</v>
      </c>
      <c r="EG1240">
        <v>0</v>
      </c>
      <c r="EH1240">
        <v>0</v>
      </c>
      <c r="EI1240">
        <v>106</v>
      </c>
      <c r="EJ1240" t="str">
        <f>VLOOKUP($A1240,таксономия!$1:$1048576,7,0)</f>
        <v>Bacteria</v>
      </c>
      <c r="EK1240" t="str">
        <f>VLOOKUP($A1240,таксономия!$1:$1048576,8,0)</f>
        <v xml:space="preserve"> Proteobacteria</v>
      </c>
      <c r="EL1240" s="3" t="str">
        <f>VLOOKUP($A1240,таксономия!$1:$1048576,9,0)</f>
        <v xml:space="preserve"> Alphaproteobacteria</v>
      </c>
      <c r="EM1240" t="str">
        <f>VLOOKUP($A1240,таксономия!$1:$1048576,10,0)</f>
        <v xml:space="preserve"> Rhizobiales</v>
      </c>
      <c r="EN1240" t="str">
        <f>VLOOKUP($A1240,таксономия!$1:$1048576,11,0)</f>
        <v>Phyllobacteriaceae</v>
      </c>
      <c r="EO1240" t="str">
        <f>VLOOKUP($A1240,таксономия!$1:$1048576,12,0)</f>
        <v xml:space="preserve"> Chelativorans.</v>
      </c>
      <c r="EP1240">
        <f>VLOOKUP($A1240,таксономия!$1:$1048576,13,0)</f>
        <v>0</v>
      </c>
      <c r="EQ1240">
        <f>VLOOKUP($A1240,таксономия!$1:$1048576,14,0)</f>
        <v>0</v>
      </c>
    </row>
    <row r="1241" spans="1:147" x14ac:dyDescent="0.25">
      <c r="A1241" t="s">
        <v>1748</v>
      </c>
      <c r="C1241">
        <f t="shared" si="23"/>
        <v>1</v>
      </c>
      <c r="D1241" s="1">
        <v>1</v>
      </c>
      <c r="E1241">
        <v>0</v>
      </c>
      <c r="F1241">
        <v>0</v>
      </c>
      <c r="G1241">
        <v>0</v>
      </c>
      <c r="H1241">
        <v>0</v>
      </c>
      <c r="I1241">
        <v>0</v>
      </c>
      <c r="J1241" s="2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0</v>
      </c>
      <c r="CQ1241">
        <v>0</v>
      </c>
      <c r="CR1241">
        <v>0</v>
      </c>
      <c r="CS1241">
        <v>0</v>
      </c>
      <c r="CT1241">
        <v>0</v>
      </c>
      <c r="CU1241">
        <v>0</v>
      </c>
      <c r="CV1241">
        <v>0</v>
      </c>
      <c r="CW1241">
        <v>0</v>
      </c>
      <c r="CX1241">
        <v>0</v>
      </c>
      <c r="CY1241">
        <v>0</v>
      </c>
      <c r="CZ1241">
        <v>0</v>
      </c>
      <c r="DA1241">
        <v>0</v>
      </c>
      <c r="DB1241">
        <v>0</v>
      </c>
      <c r="DC1241">
        <v>0</v>
      </c>
      <c r="DD1241">
        <v>0</v>
      </c>
      <c r="DE1241">
        <v>0</v>
      </c>
      <c r="DF1241">
        <v>0</v>
      </c>
      <c r="DG1241">
        <v>0</v>
      </c>
      <c r="DH1241">
        <v>0</v>
      </c>
      <c r="DI1241">
        <v>0</v>
      </c>
      <c r="DJ1241">
        <v>0</v>
      </c>
      <c r="DK1241">
        <v>0</v>
      </c>
      <c r="DL1241">
        <v>0</v>
      </c>
      <c r="DM1241">
        <v>0</v>
      </c>
      <c r="DN1241">
        <v>0</v>
      </c>
      <c r="DO1241">
        <v>0</v>
      </c>
      <c r="DP1241">
        <v>0</v>
      </c>
      <c r="DQ1241">
        <v>0</v>
      </c>
      <c r="DR1241">
        <v>0</v>
      </c>
      <c r="DS1241">
        <v>0</v>
      </c>
      <c r="DT1241">
        <v>0</v>
      </c>
      <c r="DU1241">
        <v>0</v>
      </c>
      <c r="DV1241">
        <v>0</v>
      </c>
      <c r="DW1241">
        <v>0</v>
      </c>
      <c r="DX1241">
        <v>0</v>
      </c>
      <c r="DY1241">
        <v>0</v>
      </c>
      <c r="DZ1241">
        <v>0</v>
      </c>
      <c r="EA1241">
        <v>0</v>
      </c>
      <c r="EB1241">
        <v>0</v>
      </c>
      <c r="EC1241">
        <v>0</v>
      </c>
      <c r="ED1241">
        <v>0</v>
      </c>
      <c r="EE1241">
        <v>0</v>
      </c>
      <c r="EF1241">
        <v>0</v>
      </c>
      <c r="EG1241">
        <v>0</v>
      </c>
      <c r="EH1241">
        <v>0</v>
      </c>
      <c r="EI1241">
        <v>109</v>
      </c>
      <c r="EJ1241" t="str">
        <f>VLOOKUP($A1241,таксономия!$1:$1048576,7,0)</f>
        <v>Bacteria</v>
      </c>
      <c r="EK1241" t="str">
        <f>VLOOKUP($A1241,таксономия!$1:$1048576,8,0)</f>
        <v xml:space="preserve"> Proteobacteria</v>
      </c>
      <c r="EL1241" s="3" t="str">
        <f>VLOOKUP($A1241,таксономия!$1:$1048576,9,0)</f>
        <v xml:space="preserve"> Alphaproteobacteria</v>
      </c>
      <c r="EM1241" t="str">
        <f>VLOOKUP($A1241,таксономия!$1:$1048576,10,0)</f>
        <v xml:space="preserve"> Rhizobiales</v>
      </c>
      <c r="EN1241" t="str">
        <f>VLOOKUP($A1241,таксономия!$1:$1048576,11,0)</f>
        <v>Phyllobacteriaceae</v>
      </c>
      <c r="EO1241" t="str">
        <f>VLOOKUP($A1241,таксономия!$1:$1048576,12,0)</f>
        <v xml:space="preserve"> Chelativorans.</v>
      </c>
      <c r="EP1241">
        <f>VLOOKUP($A1241,таксономия!$1:$1048576,13,0)</f>
        <v>0</v>
      </c>
      <c r="EQ1241">
        <f>VLOOKUP($A1241,таксономия!$1:$1048576,14,0)</f>
        <v>0</v>
      </c>
    </row>
    <row r="1242" spans="1:147" x14ac:dyDescent="0.25">
      <c r="A1242" t="s">
        <v>1749</v>
      </c>
      <c r="C1242">
        <f t="shared" si="23"/>
        <v>1</v>
      </c>
      <c r="D1242" s="1">
        <v>1</v>
      </c>
      <c r="E1242">
        <v>0</v>
      </c>
      <c r="F1242">
        <v>0</v>
      </c>
      <c r="G1242">
        <v>0</v>
      </c>
      <c r="H1242">
        <v>0</v>
      </c>
      <c r="I1242">
        <v>0</v>
      </c>
      <c r="J1242" s="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0</v>
      </c>
      <c r="CR1242">
        <v>0</v>
      </c>
      <c r="CS1242">
        <v>0</v>
      </c>
      <c r="CT1242">
        <v>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0</v>
      </c>
      <c r="DC1242">
        <v>0</v>
      </c>
      <c r="DD1242">
        <v>0</v>
      </c>
      <c r="DE1242">
        <v>0</v>
      </c>
      <c r="DF1242">
        <v>0</v>
      </c>
      <c r="DG1242">
        <v>0</v>
      </c>
      <c r="DH1242">
        <v>0</v>
      </c>
      <c r="DI1242">
        <v>0</v>
      </c>
      <c r="DJ1242">
        <v>0</v>
      </c>
      <c r="DK1242">
        <v>0</v>
      </c>
      <c r="DL1242">
        <v>0</v>
      </c>
      <c r="DM1242">
        <v>0</v>
      </c>
      <c r="DN1242">
        <v>0</v>
      </c>
      <c r="DO1242">
        <v>0</v>
      </c>
      <c r="DP1242">
        <v>0</v>
      </c>
      <c r="DQ1242">
        <v>0</v>
      </c>
      <c r="DR1242">
        <v>0</v>
      </c>
      <c r="DS1242">
        <v>0</v>
      </c>
      <c r="DT1242">
        <v>0</v>
      </c>
      <c r="DU1242">
        <v>0</v>
      </c>
      <c r="DV1242">
        <v>0</v>
      </c>
      <c r="DW1242">
        <v>0</v>
      </c>
      <c r="DX1242">
        <v>0</v>
      </c>
      <c r="DY1242">
        <v>0</v>
      </c>
      <c r="DZ1242">
        <v>0</v>
      </c>
      <c r="EA1242">
        <v>0</v>
      </c>
      <c r="EB1242">
        <v>0</v>
      </c>
      <c r="EC1242">
        <v>0</v>
      </c>
      <c r="ED1242">
        <v>0</v>
      </c>
      <c r="EE1242">
        <v>0</v>
      </c>
      <c r="EF1242">
        <v>0</v>
      </c>
      <c r="EG1242">
        <v>0</v>
      </c>
      <c r="EH1242">
        <v>0</v>
      </c>
      <c r="EI1242">
        <v>110</v>
      </c>
      <c r="EJ1242" t="str">
        <f>VLOOKUP($A1242,таксономия!$1:$1048576,7,0)</f>
        <v>Bacteria</v>
      </c>
      <c r="EK1242" t="str">
        <f>VLOOKUP($A1242,таксономия!$1:$1048576,8,0)</f>
        <v xml:space="preserve"> Proteobacteria</v>
      </c>
      <c r="EL1242" s="3" t="str">
        <f>VLOOKUP($A1242,таксономия!$1:$1048576,9,0)</f>
        <v xml:space="preserve"> Betaproteobacteria</v>
      </c>
      <c r="EM1242" t="str">
        <f>VLOOKUP($A1242,таксономия!$1:$1048576,10,0)</f>
        <v xml:space="preserve"> Burkholderiales</v>
      </c>
      <c r="EN1242" t="str">
        <f>VLOOKUP($A1242,таксономия!$1:$1048576,11,0)</f>
        <v>Comamonadaceae</v>
      </c>
      <c r="EO1242" t="str">
        <f>VLOOKUP($A1242,таксономия!$1:$1048576,12,0)</f>
        <v xml:space="preserve"> Polaromonas.</v>
      </c>
      <c r="EP1242">
        <f>VLOOKUP($A1242,таксономия!$1:$1048576,13,0)</f>
        <v>0</v>
      </c>
      <c r="EQ1242">
        <f>VLOOKUP($A1242,таксономия!$1:$1048576,14,0)</f>
        <v>0</v>
      </c>
    </row>
    <row r="1243" spans="1:147" x14ac:dyDescent="0.25">
      <c r="A1243" t="s">
        <v>1750</v>
      </c>
      <c r="C1243">
        <f t="shared" si="23"/>
        <v>1</v>
      </c>
      <c r="D1243" s="1">
        <v>1</v>
      </c>
      <c r="E1243">
        <v>0</v>
      </c>
      <c r="F1243">
        <v>0</v>
      </c>
      <c r="G1243">
        <v>0</v>
      </c>
      <c r="H1243">
        <v>0</v>
      </c>
      <c r="I1243">
        <v>0</v>
      </c>
      <c r="J1243" s="2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0</v>
      </c>
      <c r="CO1243">
        <v>0</v>
      </c>
      <c r="CP1243">
        <v>0</v>
      </c>
      <c r="CQ1243">
        <v>0</v>
      </c>
      <c r="CR1243">
        <v>0</v>
      </c>
      <c r="CS1243">
        <v>0</v>
      </c>
      <c r="CT1243">
        <v>0</v>
      </c>
      <c r="CU1243">
        <v>0</v>
      </c>
      <c r="CV1243">
        <v>0</v>
      </c>
      <c r="CW1243">
        <v>0</v>
      </c>
      <c r="CX1243">
        <v>0</v>
      </c>
      <c r="CY1243">
        <v>0</v>
      </c>
      <c r="CZ1243">
        <v>0</v>
      </c>
      <c r="DA1243">
        <v>0</v>
      </c>
      <c r="DB1243">
        <v>0</v>
      </c>
      <c r="DC1243">
        <v>0</v>
      </c>
      <c r="DD1243">
        <v>0</v>
      </c>
      <c r="DE1243">
        <v>0</v>
      </c>
      <c r="DF1243">
        <v>0</v>
      </c>
      <c r="DG1243">
        <v>0</v>
      </c>
      <c r="DH1243">
        <v>0</v>
      </c>
      <c r="DI1243">
        <v>0</v>
      </c>
      <c r="DJ1243">
        <v>0</v>
      </c>
      <c r="DK1243">
        <v>0</v>
      </c>
      <c r="DL1243">
        <v>0</v>
      </c>
      <c r="DM1243">
        <v>0</v>
      </c>
      <c r="DN1243">
        <v>0</v>
      </c>
      <c r="DO1243">
        <v>0</v>
      </c>
      <c r="DP1243">
        <v>0</v>
      </c>
      <c r="DQ1243">
        <v>0</v>
      </c>
      <c r="DR1243">
        <v>0</v>
      </c>
      <c r="DS1243">
        <v>0</v>
      </c>
      <c r="DT1243">
        <v>0</v>
      </c>
      <c r="DU1243">
        <v>0</v>
      </c>
      <c r="DV1243">
        <v>0</v>
      </c>
      <c r="DW1243">
        <v>0</v>
      </c>
      <c r="DX1243">
        <v>0</v>
      </c>
      <c r="DY1243">
        <v>0</v>
      </c>
      <c r="DZ1243">
        <v>0</v>
      </c>
      <c r="EA1243">
        <v>0</v>
      </c>
      <c r="EB1243">
        <v>0</v>
      </c>
      <c r="EC1243">
        <v>0</v>
      </c>
      <c r="ED1243">
        <v>0</v>
      </c>
      <c r="EE1243">
        <v>0</v>
      </c>
      <c r="EF1243">
        <v>0</v>
      </c>
      <c r="EG1243">
        <v>0</v>
      </c>
      <c r="EH1243">
        <v>0</v>
      </c>
      <c r="EI1243">
        <v>107</v>
      </c>
      <c r="EJ1243" t="str">
        <f>VLOOKUP($A1243,таксономия!$1:$1048576,7,0)</f>
        <v>Bacteria</v>
      </c>
      <c r="EK1243" t="str">
        <f>VLOOKUP($A1243,таксономия!$1:$1048576,8,0)</f>
        <v xml:space="preserve"> Proteobacteria</v>
      </c>
      <c r="EL1243" s="3" t="str">
        <f>VLOOKUP($A1243,таксономия!$1:$1048576,9,0)</f>
        <v xml:space="preserve"> Alphaproteobacteria</v>
      </c>
      <c r="EM1243" t="str">
        <f>VLOOKUP($A1243,таксономия!$1:$1048576,10,0)</f>
        <v xml:space="preserve"> Rhizobiales</v>
      </c>
      <c r="EN1243" t="str">
        <f>VLOOKUP($A1243,таксономия!$1:$1048576,11,0)</f>
        <v>Bradyrhizobiaceae</v>
      </c>
      <c r="EO1243" t="str">
        <f>VLOOKUP($A1243,таксономия!$1:$1048576,12,0)</f>
        <v xml:space="preserve"> Rhodopseudomonas.</v>
      </c>
      <c r="EP1243">
        <f>VLOOKUP($A1243,таксономия!$1:$1048576,13,0)</f>
        <v>0</v>
      </c>
      <c r="EQ1243">
        <f>VLOOKUP($A1243,таксономия!$1:$1048576,14,0)</f>
        <v>0</v>
      </c>
    </row>
    <row r="1244" spans="1:147" x14ac:dyDescent="0.25">
      <c r="A1244" t="s">
        <v>1752</v>
      </c>
      <c r="C1244">
        <f t="shared" si="23"/>
        <v>1</v>
      </c>
      <c r="D1244" s="1">
        <v>1</v>
      </c>
      <c r="E1244">
        <v>0</v>
      </c>
      <c r="F1244">
        <v>0</v>
      </c>
      <c r="G1244">
        <v>0</v>
      </c>
      <c r="H1244">
        <v>0</v>
      </c>
      <c r="I1244">
        <v>0</v>
      </c>
      <c r="J1244" s="2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v>0</v>
      </c>
      <c r="CR1244">
        <v>0</v>
      </c>
      <c r="CS1244">
        <v>0</v>
      </c>
      <c r="CT1244">
        <v>0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0</v>
      </c>
      <c r="DA1244">
        <v>0</v>
      </c>
      <c r="DB1244">
        <v>0</v>
      </c>
      <c r="DC1244">
        <v>0</v>
      </c>
      <c r="DD1244">
        <v>0</v>
      </c>
      <c r="DE1244">
        <v>0</v>
      </c>
      <c r="DF1244">
        <v>0</v>
      </c>
      <c r="DG1244">
        <v>0</v>
      </c>
      <c r="DH1244">
        <v>0</v>
      </c>
      <c r="DI1244">
        <v>0</v>
      </c>
      <c r="DJ1244">
        <v>0</v>
      </c>
      <c r="DK1244">
        <v>0</v>
      </c>
      <c r="DL1244">
        <v>0</v>
      </c>
      <c r="DM1244">
        <v>0</v>
      </c>
      <c r="DN1244">
        <v>0</v>
      </c>
      <c r="DO1244">
        <v>0</v>
      </c>
      <c r="DP1244">
        <v>0</v>
      </c>
      <c r="DQ1244">
        <v>0</v>
      </c>
      <c r="DR1244">
        <v>0</v>
      </c>
      <c r="DS1244">
        <v>0</v>
      </c>
      <c r="DT1244">
        <v>0</v>
      </c>
      <c r="DU1244">
        <v>0</v>
      </c>
      <c r="DV1244">
        <v>0</v>
      </c>
      <c r="DW1244">
        <v>0</v>
      </c>
      <c r="DX1244">
        <v>0</v>
      </c>
      <c r="DY1244">
        <v>0</v>
      </c>
      <c r="DZ1244">
        <v>0</v>
      </c>
      <c r="EA1244">
        <v>0</v>
      </c>
      <c r="EB1244">
        <v>0</v>
      </c>
      <c r="EC1244">
        <v>0</v>
      </c>
      <c r="ED1244">
        <v>0</v>
      </c>
      <c r="EE1244">
        <v>0</v>
      </c>
      <c r="EF1244">
        <v>0</v>
      </c>
      <c r="EG1244">
        <v>0</v>
      </c>
      <c r="EH1244">
        <v>0</v>
      </c>
      <c r="EI1244">
        <v>110</v>
      </c>
      <c r="EJ1244" t="str">
        <f>VLOOKUP($A1244,таксономия!$1:$1048576,7,0)</f>
        <v>Bacteria</v>
      </c>
      <c r="EK1244" t="str">
        <f>VLOOKUP($A1244,таксономия!$1:$1048576,8,0)</f>
        <v xml:space="preserve"> Proteobacteria</v>
      </c>
      <c r="EL1244" s="3" t="str">
        <f>VLOOKUP($A1244,таксономия!$1:$1048576,9,0)</f>
        <v xml:space="preserve"> Alphaproteobacteria</v>
      </c>
      <c r="EM1244" t="str">
        <f>VLOOKUP($A1244,таксономия!$1:$1048576,10,0)</f>
        <v xml:space="preserve"> Rhizobiales</v>
      </c>
      <c r="EN1244" t="str">
        <f>VLOOKUP($A1244,таксономия!$1:$1048576,11,0)</f>
        <v>Bradyrhizobiaceae</v>
      </c>
      <c r="EO1244" t="str">
        <f>VLOOKUP($A1244,таксономия!$1:$1048576,12,0)</f>
        <v xml:space="preserve"> Rhodopseudomonas.</v>
      </c>
      <c r="EP1244">
        <f>VLOOKUP($A1244,таксономия!$1:$1048576,13,0)</f>
        <v>0</v>
      </c>
      <c r="EQ1244">
        <f>VLOOKUP($A1244,таксономия!$1:$1048576,14,0)</f>
        <v>0</v>
      </c>
    </row>
    <row r="1245" spans="1:147" x14ac:dyDescent="0.25">
      <c r="A1245" t="s">
        <v>1753</v>
      </c>
      <c r="C1245">
        <f t="shared" si="23"/>
        <v>1</v>
      </c>
      <c r="D1245" s="1">
        <v>1</v>
      </c>
      <c r="E1245">
        <v>0</v>
      </c>
      <c r="F1245">
        <v>0</v>
      </c>
      <c r="G1245">
        <v>0</v>
      </c>
      <c r="H1245">
        <v>0</v>
      </c>
      <c r="I1245">
        <v>0</v>
      </c>
      <c r="J1245" s="2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0</v>
      </c>
      <c r="CQ1245">
        <v>0</v>
      </c>
      <c r="CR1245">
        <v>0</v>
      </c>
      <c r="CS1245">
        <v>0</v>
      </c>
      <c r="CT1245">
        <v>0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0</v>
      </c>
      <c r="DA1245">
        <v>0</v>
      </c>
      <c r="DB1245">
        <v>0</v>
      </c>
      <c r="DC1245">
        <v>0</v>
      </c>
      <c r="DD1245">
        <v>0</v>
      </c>
      <c r="DE1245">
        <v>0</v>
      </c>
      <c r="DF1245">
        <v>0</v>
      </c>
      <c r="DG1245">
        <v>0</v>
      </c>
      <c r="DH1245">
        <v>0</v>
      </c>
      <c r="DI1245">
        <v>0</v>
      </c>
      <c r="DJ1245">
        <v>0</v>
      </c>
      <c r="DK1245">
        <v>0</v>
      </c>
      <c r="DL1245">
        <v>0</v>
      </c>
      <c r="DM1245">
        <v>0</v>
      </c>
      <c r="DN1245">
        <v>0</v>
      </c>
      <c r="DO1245">
        <v>0</v>
      </c>
      <c r="DP1245">
        <v>0</v>
      </c>
      <c r="DQ1245">
        <v>0</v>
      </c>
      <c r="DR1245">
        <v>0</v>
      </c>
      <c r="DS1245">
        <v>0</v>
      </c>
      <c r="DT1245">
        <v>0</v>
      </c>
      <c r="DU1245">
        <v>0</v>
      </c>
      <c r="DV1245">
        <v>0</v>
      </c>
      <c r="DW1245">
        <v>0</v>
      </c>
      <c r="DX1245">
        <v>0</v>
      </c>
      <c r="DY1245">
        <v>0</v>
      </c>
      <c r="DZ1245">
        <v>0</v>
      </c>
      <c r="EA1245">
        <v>0</v>
      </c>
      <c r="EB1245">
        <v>0</v>
      </c>
      <c r="EC1245">
        <v>0</v>
      </c>
      <c r="ED1245">
        <v>0</v>
      </c>
      <c r="EE1245">
        <v>0</v>
      </c>
      <c r="EF1245">
        <v>0</v>
      </c>
      <c r="EG1245">
        <v>0</v>
      </c>
      <c r="EH1245">
        <v>0</v>
      </c>
      <c r="EI1245">
        <v>110</v>
      </c>
      <c r="EJ1245" t="str">
        <f>VLOOKUP($A1245,таксономия!$1:$1048576,7,0)</f>
        <v>Bacteria</v>
      </c>
      <c r="EK1245" t="str">
        <f>VLOOKUP($A1245,таксономия!$1:$1048576,8,0)</f>
        <v xml:space="preserve"> Proteobacteria</v>
      </c>
      <c r="EL1245" s="3" t="str">
        <f>VLOOKUP($A1245,таксономия!$1:$1048576,9,0)</f>
        <v xml:space="preserve"> Alphaproteobacteria</v>
      </c>
      <c r="EM1245" t="str">
        <f>VLOOKUP($A1245,таксономия!$1:$1048576,10,0)</f>
        <v xml:space="preserve"> Rhizobiales</v>
      </c>
      <c r="EN1245" t="str">
        <f>VLOOKUP($A1245,таксономия!$1:$1048576,11,0)</f>
        <v>Bradyrhizobiaceae</v>
      </c>
      <c r="EO1245" t="str">
        <f>VLOOKUP($A1245,таксономия!$1:$1048576,12,0)</f>
        <v xml:space="preserve"> Rhodopseudomonas.</v>
      </c>
      <c r="EP1245">
        <f>VLOOKUP($A1245,таксономия!$1:$1048576,13,0)</f>
        <v>0</v>
      </c>
      <c r="EQ1245">
        <f>VLOOKUP($A1245,таксономия!$1:$1048576,14,0)</f>
        <v>0</v>
      </c>
    </row>
    <row r="1246" spans="1:147" x14ac:dyDescent="0.25">
      <c r="A1246" t="s">
        <v>1754</v>
      </c>
      <c r="C1246">
        <f t="shared" si="23"/>
        <v>1</v>
      </c>
      <c r="D1246" s="1">
        <v>1</v>
      </c>
      <c r="E1246">
        <v>0</v>
      </c>
      <c r="F1246">
        <v>0</v>
      </c>
      <c r="G1246">
        <v>0</v>
      </c>
      <c r="H1246">
        <v>0</v>
      </c>
      <c r="I1246">
        <v>0</v>
      </c>
      <c r="J1246" s="2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0</v>
      </c>
      <c r="CR1246">
        <v>0</v>
      </c>
      <c r="CS1246">
        <v>0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0</v>
      </c>
      <c r="DE1246">
        <v>0</v>
      </c>
      <c r="DF1246">
        <v>0</v>
      </c>
      <c r="DG1246">
        <v>0</v>
      </c>
      <c r="DH1246">
        <v>0</v>
      </c>
      <c r="DI1246">
        <v>0</v>
      </c>
      <c r="DJ1246">
        <v>0</v>
      </c>
      <c r="DK1246">
        <v>0</v>
      </c>
      <c r="DL1246">
        <v>0</v>
      </c>
      <c r="DM1246">
        <v>0</v>
      </c>
      <c r="DN1246">
        <v>0</v>
      </c>
      <c r="DO1246">
        <v>0</v>
      </c>
      <c r="DP1246">
        <v>0</v>
      </c>
      <c r="DQ1246">
        <v>0</v>
      </c>
      <c r="DR1246">
        <v>0</v>
      </c>
      <c r="DS1246">
        <v>0</v>
      </c>
      <c r="DT1246">
        <v>0</v>
      </c>
      <c r="DU1246">
        <v>0</v>
      </c>
      <c r="DV1246">
        <v>0</v>
      </c>
      <c r="DW1246">
        <v>0</v>
      </c>
      <c r="DX1246">
        <v>0</v>
      </c>
      <c r="DY1246">
        <v>0</v>
      </c>
      <c r="DZ1246">
        <v>0</v>
      </c>
      <c r="EA1246">
        <v>0</v>
      </c>
      <c r="EB1246">
        <v>0</v>
      </c>
      <c r="EC1246">
        <v>0</v>
      </c>
      <c r="ED1246">
        <v>0</v>
      </c>
      <c r="EE1246">
        <v>0</v>
      </c>
      <c r="EF1246">
        <v>0</v>
      </c>
      <c r="EG1246">
        <v>0</v>
      </c>
      <c r="EH1246">
        <v>0</v>
      </c>
      <c r="EI1246">
        <v>108</v>
      </c>
      <c r="EJ1246" t="e">
        <f>VLOOKUP($A1246,таксономия!$1:$1048576,7,0)</f>
        <v>#N/A</v>
      </c>
      <c r="EK1246" t="e">
        <f>VLOOKUP($A1246,таксономия!$1:$1048576,8,0)</f>
        <v>#N/A</v>
      </c>
      <c r="EL1246" s="3" t="e">
        <f>VLOOKUP($A1246,таксономия!$1:$1048576,9,0)</f>
        <v>#N/A</v>
      </c>
      <c r="EM1246" t="e">
        <f>VLOOKUP($A1246,таксономия!$1:$1048576,10,0)</f>
        <v>#N/A</v>
      </c>
      <c r="EN1246" t="e">
        <f>VLOOKUP($A1246,таксономия!$1:$1048576,11,0)</f>
        <v>#N/A</v>
      </c>
      <c r="EO1246" t="e">
        <f>VLOOKUP($A1246,таксономия!$1:$1048576,12,0)</f>
        <v>#N/A</v>
      </c>
      <c r="EP1246" t="e">
        <f>VLOOKUP($A1246,таксономия!$1:$1048576,13,0)</f>
        <v>#N/A</v>
      </c>
      <c r="EQ1246" t="e">
        <f>VLOOKUP($A1246,таксономия!$1:$1048576,14,0)</f>
        <v>#N/A</v>
      </c>
    </row>
    <row r="1247" spans="1:147" x14ac:dyDescent="0.25">
      <c r="A1247" t="s">
        <v>1756</v>
      </c>
      <c r="C1247">
        <f t="shared" si="23"/>
        <v>1</v>
      </c>
      <c r="D1247" s="1">
        <v>1</v>
      </c>
      <c r="E1247">
        <v>0</v>
      </c>
      <c r="F1247">
        <v>0</v>
      </c>
      <c r="G1247">
        <v>0</v>
      </c>
      <c r="H1247">
        <v>0</v>
      </c>
      <c r="I1247">
        <v>0</v>
      </c>
      <c r="J1247" s="2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0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0</v>
      </c>
      <c r="CO1247">
        <v>0</v>
      </c>
      <c r="CP1247">
        <v>0</v>
      </c>
      <c r="CQ1247">
        <v>0</v>
      </c>
      <c r="CR1247">
        <v>0</v>
      </c>
      <c r="CS1247">
        <v>0</v>
      </c>
      <c r="CT1247">
        <v>0</v>
      </c>
      <c r="CU1247">
        <v>0</v>
      </c>
      <c r="CV1247">
        <v>0</v>
      </c>
      <c r="CW1247">
        <v>0</v>
      </c>
      <c r="CX1247">
        <v>0</v>
      </c>
      <c r="CY1247">
        <v>0</v>
      </c>
      <c r="CZ1247">
        <v>0</v>
      </c>
      <c r="DA1247">
        <v>0</v>
      </c>
      <c r="DB1247">
        <v>0</v>
      </c>
      <c r="DC1247">
        <v>0</v>
      </c>
      <c r="DD1247">
        <v>0</v>
      </c>
      <c r="DE1247">
        <v>0</v>
      </c>
      <c r="DF1247">
        <v>0</v>
      </c>
      <c r="DG1247">
        <v>0</v>
      </c>
      <c r="DH1247">
        <v>0</v>
      </c>
      <c r="DI1247">
        <v>0</v>
      </c>
      <c r="DJ1247">
        <v>0</v>
      </c>
      <c r="DK1247">
        <v>0</v>
      </c>
      <c r="DL1247">
        <v>0</v>
      </c>
      <c r="DM1247">
        <v>0</v>
      </c>
      <c r="DN1247">
        <v>0</v>
      </c>
      <c r="DO1247">
        <v>0</v>
      </c>
      <c r="DP1247">
        <v>0</v>
      </c>
      <c r="DQ1247">
        <v>0</v>
      </c>
      <c r="DR1247">
        <v>0</v>
      </c>
      <c r="DS1247">
        <v>0</v>
      </c>
      <c r="DT1247">
        <v>0</v>
      </c>
      <c r="DU1247">
        <v>0</v>
      </c>
      <c r="DV1247">
        <v>0</v>
      </c>
      <c r="DW1247">
        <v>0</v>
      </c>
      <c r="DX1247">
        <v>0</v>
      </c>
      <c r="DY1247">
        <v>0</v>
      </c>
      <c r="DZ1247">
        <v>0</v>
      </c>
      <c r="EA1247">
        <v>0</v>
      </c>
      <c r="EB1247">
        <v>0</v>
      </c>
      <c r="EC1247">
        <v>0</v>
      </c>
      <c r="ED1247">
        <v>0</v>
      </c>
      <c r="EE1247">
        <v>0</v>
      </c>
      <c r="EF1247">
        <v>0</v>
      </c>
      <c r="EG1247">
        <v>0</v>
      </c>
      <c r="EH1247">
        <v>0</v>
      </c>
      <c r="EI1247">
        <v>79</v>
      </c>
      <c r="EJ1247" t="e">
        <f>VLOOKUP($A1247,таксономия!$1:$1048576,7,0)</f>
        <v>#N/A</v>
      </c>
      <c r="EK1247" t="e">
        <f>VLOOKUP($A1247,таксономия!$1:$1048576,8,0)</f>
        <v>#N/A</v>
      </c>
      <c r="EL1247" s="3" t="e">
        <f>VLOOKUP($A1247,таксономия!$1:$1048576,9,0)</f>
        <v>#N/A</v>
      </c>
      <c r="EM1247" t="e">
        <f>VLOOKUP($A1247,таксономия!$1:$1048576,10,0)</f>
        <v>#N/A</v>
      </c>
      <c r="EN1247" t="e">
        <f>VLOOKUP($A1247,таксономия!$1:$1048576,11,0)</f>
        <v>#N/A</v>
      </c>
      <c r="EO1247" t="e">
        <f>VLOOKUP($A1247,таксономия!$1:$1048576,12,0)</f>
        <v>#N/A</v>
      </c>
      <c r="EP1247" t="e">
        <f>VLOOKUP($A1247,таксономия!$1:$1048576,13,0)</f>
        <v>#N/A</v>
      </c>
      <c r="EQ1247" t="e">
        <f>VLOOKUP($A1247,таксономия!$1:$1048576,14,0)</f>
        <v>#N/A</v>
      </c>
    </row>
    <row r="1248" spans="1:147" x14ac:dyDescent="0.25">
      <c r="A1248" t="s">
        <v>1758</v>
      </c>
      <c r="C1248">
        <f t="shared" si="23"/>
        <v>1</v>
      </c>
      <c r="D1248" s="1">
        <v>1</v>
      </c>
      <c r="E1248">
        <v>0</v>
      </c>
      <c r="F1248">
        <v>0</v>
      </c>
      <c r="G1248">
        <v>0</v>
      </c>
      <c r="H1248">
        <v>0</v>
      </c>
      <c r="I1248">
        <v>0</v>
      </c>
      <c r="J1248" s="2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v>0</v>
      </c>
      <c r="CR1248">
        <v>0</v>
      </c>
      <c r="CS1248">
        <v>0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  <c r="DA1248">
        <v>0</v>
      </c>
      <c r="DB1248">
        <v>0</v>
      </c>
      <c r="DC1248">
        <v>0</v>
      </c>
      <c r="DD1248">
        <v>0</v>
      </c>
      <c r="DE1248">
        <v>0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0</v>
      </c>
      <c r="DL1248">
        <v>0</v>
      </c>
      <c r="DM1248">
        <v>0</v>
      </c>
      <c r="DN1248">
        <v>0</v>
      </c>
      <c r="DO1248">
        <v>0</v>
      </c>
      <c r="DP1248">
        <v>0</v>
      </c>
      <c r="DQ1248">
        <v>0</v>
      </c>
      <c r="DR1248">
        <v>0</v>
      </c>
      <c r="DS1248">
        <v>0</v>
      </c>
      <c r="DT1248">
        <v>0</v>
      </c>
      <c r="DU1248">
        <v>0</v>
      </c>
      <c r="DV1248">
        <v>0</v>
      </c>
      <c r="DW1248">
        <v>0</v>
      </c>
      <c r="DX1248">
        <v>0</v>
      </c>
      <c r="DY1248">
        <v>0</v>
      </c>
      <c r="DZ1248">
        <v>0</v>
      </c>
      <c r="EA1248">
        <v>0</v>
      </c>
      <c r="EB1248">
        <v>0</v>
      </c>
      <c r="EC1248">
        <v>0</v>
      </c>
      <c r="ED1248">
        <v>0</v>
      </c>
      <c r="EE1248">
        <v>0</v>
      </c>
      <c r="EF1248">
        <v>0</v>
      </c>
      <c r="EG1248">
        <v>0</v>
      </c>
      <c r="EH1248">
        <v>0</v>
      </c>
      <c r="EI1248">
        <v>106</v>
      </c>
      <c r="EJ1248" t="str">
        <f>VLOOKUP($A1248,таксономия!$1:$1048576,7,0)</f>
        <v>Bacteria</v>
      </c>
      <c r="EK1248" t="str">
        <f>VLOOKUP($A1248,таксономия!$1:$1048576,8,0)</f>
        <v xml:space="preserve"> Proteobacteria</v>
      </c>
      <c r="EL1248" s="3" t="str">
        <f>VLOOKUP($A1248,таксономия!$1:$1048576,9,0)</f>
        <v xml:space="preserve"> Deltaproteobacteria</v>
      </c>
      <c r="EM1248" t="str">
        <f>VLOOKUP($A1248,таксономия!$1:$1048576,10,0)</f>
        <v xml:space="preserve"> Myxococcales</v>
      </c>
      <c r="EN1248" t="str">
        <f>VLOOKUP($A1248,таксономия!$1:$1048576,11,0)</f>
        <v>Cystobacterineae</v>
      </c>
      <c r="EO1248" t="str">
        <f>VLOOKUP($A1248,таксономия!$1:$1048576,12,0)</f>
        <v xml:space="preserve"> Myxococcaceae</v>
      </c>
      <c r="EP1248" t="str">
        <f>VLOOKUP($A1248,таксономия!$1:$1048576,13,0)</f>
        <v xml:space="preserve"> Myxococcus.</v>
      </c>
      <c r="EQ1248">
        <f>VLOOKUP($A1248,таксономия!$1:$1048576,14,0)</f>
        <v>0</v>
      </c>
    </row>
    <row r="1249" spans="1:147" x14ac:dyDescent="0.25">
      <c r="A1249" t="s">
        <v>1759</v>
      </c>
      <c r="C1249">
        <f t="shared" si="23"/>
        <v>1</v>
      </c>
      <c r="D1249" s="1">
        <v>1</v>
      </c>
      <c r="E1249">
        <v>0</v>
      </c>
      <c r="F1249">
        <v>0</v>
      </c>
      <c r="G1249">
        <v>0</v>
      </c>
      <c r="H1249">
        <v>0</v>
      </c>
      <c r="I1249">
        <v>0</v>
      </c>
      <c r="J1249" s="2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v>0</v>
      </c>
      <c r="CR1249">
        <v>0</v>
      </c>
      <c r="CS1249">
        <v>0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  <c r="DA1249">
        <v>0</v>
      </c>
      <c r="DB1249">
        <v>0</v>
      </c>
      <c r="DC1249">
        <v>0</v>
      </c>
      <c r="DD1249">
        <v>0</v>
      </c>
      <c r="DE1249">
        <v>0</v>
      </c>
      <c r="DF1249">
        <v>0</v>
      </c>
      <c r="DG1249">
        <v>0</v>
      </c>
      <c r="DH1249">
        <v>0</v>
      </c>
      <c r="DI1249">
        <v>0</v>
      </c>
      <c r="DJ1249">
        <v>0</v>
      </c>
      <c r="DK1249">
        <v>0</v>
      </c>
      <c r="DL1249">
        <v>0</v>
      </c>
      <c r="DM1249">
        <v>0</v>
      </c>
      <c r="DN1249">
        <v>0</v>
      </c>
      <c r="DO1249">
        <v>0</v>
      </c>
      <c r="DP1249">
        <v>0</v>
      </c>
      <c r="DQ1249">
        <v>0</v>
      </c>
      <c r="DR1249">
        <v>0</v>
      </c>
      <c r="DS1249">
        <v>0</v>
      </c>
      <c r="DT1249">
        <v>0</v>
      </c>
      <c r="DU1249">
        <v>0</v>
      </c>
      <c r="DV1249">
        <v>0</v>
      </c>
      <c r="DW1249">
        <v>0</v>
      </c>
      <c r="DX1249">
        <v>0</v>
      </c>
      <c r="DY1249">
        <v>0</v>
      </c>
      <c r="DZ1249">
        <v>0</v>
      </c>
      <c r="EA1249">
        <v>0</v>
      </c>
      <c r="EB1249">
        <v>0</v>
      </c>
      <c r="EC1249">
        <v>0</v>
      </c>
      <c r="ED1249">
        <v>0</v>
      </c>
      <c r="EE1249">
        <v>0</v>
      </c>
      <c r="EF1249">
        <v>0</v>
      </c>
      <c r="EG1249">
        <v>0</v>
      </c>
      <c r="EH1249">
        <v>0</v>
      </c>
      <c r="EI1249">
        <v>107</v>
      </c>
      <c r="EJ1249" t="str">
        <f>VLOOKUP($A1249,таксономия!$1:$1048576,7,0)</f>
        <v>Bacteria</v>
      </c>
      <c r="EK1249" t="str">
        <f>VLOOKUP($A1249,таксономия!$1:$1048576,8,0)</f>
        <v xml:space="preserve"> Proteobacteria</v>
      </c>
      <c r="EL1249" s="3" t="str">
        <f>VLOOKUP($A1249,таксономия!$1:$1048576,9,0)</f>
        <v xml:space="preserve"> Alphaproteobacteria</v>
      </c>
      <c r="EM1249" t="str">
        <f>VLOOKUP($A1249,таксономия!$1:$1048576,10,0)</f>
        <v xml:space="preserve"> Sphingomonadales</v>
      </c>
      <c r="EN1249" t="str">
        <f>VLOOKUP($A1249,таксономия!$1:$1048576,11,0)</f>
        <v>Sphingomonadaceae</v>
      </c>
      <c r="EO1249" t="str">
        <f>VLOOKUP($A1249,таксономия!$1:$1048576,12,0)</f>
        <v xml:space="preserve"> Sphingopyxis.</v>
      </c>
      <c r="EP1249">
        <f>VLOOKUP($A1249,таксономия!$1:$1048576,13,0)</f>
        <v>0</v>
      </c>
      <c r="EQ1249">
        <f>VLOOKUP($A1249,таксономия!$1:$1048576,14,0)</f>
        <v>0</v>
      </c>
    </row>
    <row r="1250" spans="1:147" x14ac:dyDescent="0.25">
      <c r="A1250" t="s">
        <v>1760</v>
      </c>
      <c r="C1250">
        <f t="shared" si="23"/>
        <v>1</v>
      </c>
      <c r="D1250" s="1">
        <v>1</v>
      </c>
      <c r="E1250">
        <v>0</v>
      </c>
      <c r="F1250">
        <v>0</v>
      </c>
      <c r="G1250">
        <v>0</v>
      </c>
      <c r="H1250">
        <v>0</v>
      </c>
      <c r="I1250">
        <v>0</v>
      </c>
      <c r="J1250" s="2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v>0</v>
      </c>
      <c r="CR1250">
        <v>0</v>
      </c>
      <c r="CS1250">
        <v>0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0</v>
      </c>
      <c r="DE1250"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0</v>
      </c>
      <c r="DL1250">
        <v>0</v>
      </c>
      <c r="DM1250">
        <v>0</v>
      </c>
      <c r="DN1250">
        <v>0</v>
      </c>
      <c r="DO1250">
        <v>0</v>
      </c>
      <c r="DP1250">
        <v>0</v>
      </c>
      <c r="DQ1250">
        <v>0</v>
      </c>
      <c r="DR1250">
        <v>0</v>
      </c>
      <c r="DS1250">
        <v>0</v>
      </c>
      <c r="DT1250">
        <v>0</v>
      </c>
      <c r="DU1250">
        <v>0</v>
      </c>
      <c r="DV1250">
        <v>0</v>
      </c>
      <c r="DW1250">
        <v>0</v>
      </c>
      <c r="DX1250">
        <v>0</v>
      </c>
      <c r="DY1250">
        <v>0</v>
      </c>
      <c r="DZ1250">
        <v>0</v>
      </c>
      <c r="EA1250">
        <v>0</v>
      </c>
      <c r="EB1250">
        <v>0</v>
      </c>
      <c r="EC1250">
        <v>0</v>
      </c>
      <c r="ED1250">
        <v>0</v>
      </c>
      <c r="EE1250">
        <v>0</v>
      </c>
      <c r="EF1250">
        <v>0</v>
      </c>
      <c r="EG1250">
        <v>0</v>
      </c>
      <c r="EH1250">
        <v>0</v>
      </c>
      <c r="EI1250">
        <v>108</v>
      </c>
      <c r="EJ1250" t="str">
        <f>VLOOKUP($A1250,таксономия!$1:$1048576,7,0)</f>
        <v>Bacteria</v>
      </c>
      <c r="EK1250" t="str">
        <f>VLOOKUP($A1250,таксономия!$1:$1048576,8,0)</f>
        <v xml:space="preserve"> Proteobacteria</v>
      </c>
      <c r="EL1250" s="3" t="str">
        <f>VLOOKUP($A1250,таксономия!$1:$1048576,9,0)</f>
        <v xml:space="preserve"> Alphaproteobacteria</v>
      </c>
      <c r="EM1250" t="str">
        <f>VLOOKUP($A1250,таксономия!$1:$1048576,10,0)</f>
        <v xml:space="preserve"> Sphingomonadales</v>
      </c>
      <c r="EN1250" t="str">
        <f>VLOOKUP($A1250,таксономия!$1:$1048576,11,0)</f>
        <v>Sphingomonadaceae</v>
      </c>
      <c r="EO1250" t="str">
        <f>VLOOKUP($A1250,таксономия!$1:$1048576,12,0)</f>
        <v xml:space="preserve"> Sphingopyxis.</v>
      </c>
      <c r="EP1250">
        <f>VLOOKUP($A1250,таксономия!$1:$1048576,13,0)</f>
        <v>0</v>
      </c>
      <c r="EQ1250">
        <f>VLOOKUP($A1250,таксономия!$1:$1048576,14,0)</f>
        <v>0</v>
      </c>
    </row>
    <row r="1251" spans="1:147" x14ac:dyDescent="0.25">
      <c r="A1251" t="s">
        <v>1761</v>
      </c>
      <c r="C1251">
        <f t="shared" si="23"/>
        <v>1</v>
      </c>
      <c r="D1251" s="1">
        <v>1</v>
      </c>
      <c r="E1251">
        <v>0</v>
      </c>
      <c r="F1251">
        <v>0</v>
      </c>
      <c r="G1251">
        <v>0</v>
      </c>
      <c r="H1251">
        <v>0</v>
      </c>
      <c r="I1251">
        <v>0</v>
      </c>
      <c r="J1251" s="2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0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0</v>
      </c>
      <c r="CO1251">
        <v>0</v>
      </c>
      <c r="CP1251">
        <v>0</v>
      </c>
      <c r="CQ1251">
        <v>0</v>
      </c>
      <c r="CR1251">
        <v>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0</v>
      </c>
      <c r="DD1251">
        <v>0</v>
      </c>
      <c r="DE1251">
        <v>0</v>
      </c>
      <c r="DF1251">
        <v>0</v>
      </c>
      <c r="DG1251">
        <v>0</v>
      </c>
      <c r="DH1251">
        <v>0</v>
      </c>
      <c r="DI1251">
        <v>0</v>
      </c>
      <c r="DJ1251">
        <v>0</v>
      </c>
      <c r="DK1251">
        <v>0</v>
      </c>
      <c r="DL1251">
        <v>0</v>
      </c>
      <c r="DM1251">
        <v>0</v>
      </c>
      <c r="DN1251">
        <v>0</v>
      </c>
      <c r="DO1251">
        <v>0</v>
      </c>
      <c r="DP1251">
        <v>0</v>
      </c>
      <c r="DQ1251">
        <v>0</v>
      </c>
      <c r="DR1251">
        <v>0</v>
      </c>
      <c r="DS1251">
        <v>0</v>
      </c>
      <c r="DT1251">
        <v>0</v>
      </c>
      <c r="DU1251">
        <v>0</v>
      </c>
      <c r="DV1251">
        <v>0</v>
      </c>
      <c r="DW1251">
        <v>0</v>
      </c>
      <c r="DX1251">
        <v>0</v>
      </c>
      <c r="DY1251">
        <v>0</v>
      </c>
      <c r="DZ1251">
        <v>0</v>
      </c>
      <c r="EA1251">
        <v>0</v>
      </c>
      <c r="EB1251">
        <v>0</v>
      </c>
      <c r="EC1251">
        <v>0</v>
      </c>
      <c r="ED1251">
        <v>0</v>
      </c>
      <c r="EE1251">
        <v>0</v>
      </c>
      <c r="EF1251">
        <v>0</v>
      </c>
      <c r="EG1251">
        <v>0</v>
      </c>
      <c r="EH1251">
        <v>0</v>
      </c>
      <c r="EI1251">
        <v>106</v>
      </c>
      <c r="EJ1251" t="str">
        <f>VLOOKUP($A1251,таксономия!$1:$1048576,7,0)</f>
        <v>Bacteria</v>
      </c>
      <c r="EK1251" t="str">
        <f>VLOOKUP($A1251,таксономия!$1:$1048576,8,0)</f>
        <v xml:space="preserve"> Proteobacteria</v>
      </c>
      <c r="EL1251" s="3" t="str">
        <f>VLOOKUP($A1251,таксономия!$1:$1048576,9,0)</f>
        <v xml:space="preserve"> Alphaproteobacteria</v>
      </c>
      <c r="EM1251" t="str">
        <f>VLOOKUP($A1251,таксономия!$1:$1048576,10,0)</f>
        <v xml:space="preserve"> Sphingomonadales</v>
      </c>
      <c r="EN1251" t="str">
        <f>VLOOKUP($A1251,таксономия!$1:$1048576,11,0)</f>
        <v>Sphingomonadaceae</v>
      </c>
      <c r="EO1251" t="str">
        <f>VLOOKUP($A1251,таксономия!$1:$1048576,12,0)</f>
        <v xml:space="preserve"> Sphingopyxis.</v>
      </c>
      <c r="EP1251">
        <f>VLOOKUP($A1251,таксономия!$1:$1048576,13,0)</f>
        <v>0</v>
      </c>
      <c r="EQ1251">
        <f>VLOOKUP($A1251,таксономия!$1:$1048576,14,0)</f>
        <v>0</v>
      </c>
    </row>
    <row r="1252" spans="1:147" x14ac:dyDescent="0.25">
      <c r="A1252" t="s">
        <v>1762</v>
      </c>
      <c r="C1252">
        <f t="shared" si="23"/>
        <v>1</v>
      </c>
      <c r="D1252" s="1">
        <v>1</v>
      </c>
      <c r="E1252">
        <v>0</v>
      </c>
      <c r="F1252">
        <v>0</v>
      </c>
      <c r="G1252">
        <v>0</v>
      </c>
      <c r="H1252">
        <v>0</v>
      </c>
      <c r="I1252">
        <v>0</v>
      </c>
      <c r="J1252" s="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0</v>
      </c>
      <c r="CP1252">
        <v>0</v>
      </c>
      <c r="CQ1252">
        <v>0</v>
      </c>
      <c r="CR1252">
        <v>0</v>
      </c>
      <c r="CS1252">
        <v>0</v>
      </c>
      <c r="CT1252">
        <v>0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0</v>
      </c>
      <c r="DA1252">
        <v>0</v>
      </c>
      <c r="DB1252">
        <v>0</v>
      </c>
      <c r="DC1252">
        <v>0</v>
      </c>
      <c r="DD1252">
        <v>0</v>
      </c>
      <c r="DE1252">
        <v>0</v>
      </c>
      <c r="DF1252">
        <v>0</v>
      </c>
      <c r="DG1252">
        <v>0</v>
      </c>
      <c r="DH1252">
        <v>0</v>
      </c>
      <c r="DI1252">
        <v>0</v>
      </c>
      <c r="DJ1252">
        <v>0</v>
      </c>
      <c r="DK1252">
        <v>0</v>
      </c>
      <c r="DL1252">
        <v>0</v>
      </c>
      <c r="DM1252">
        <v>0</v>
      </c>
      <c r="DN1252">
        <v>0</v>
      </c>
      <c r="DO1252">
        <v>0</v>
      </c>
      <c r="DP1252">
        <v>0</v>
      </c>
      <c r="DQ1252">
        <v>0</v>
      </c>
      <c r="DR1252">
        <v>0</v>
      </c>
      <c r="DS1252">
        <v>0</v>
      </c>
      <c r="DT1252">
        <v>0</v>
      </c>
      <c r="DU1252">
        <v>0</v>
      </c>
      <c r="DV1252">
        <v>0</v>
      </c>
      <c r="DW1252">
        <v>0</v>
      </c>
      <c r="DX1252">
        <v>0</v>
      </c>
      <c r="DY1252">
        <v>0</v>
      </c>
      <c r="DZ1252">
        <v>0</v>
      </c>
      <c r="EA1252">
        <v>0</v>
      </c>
      <c r="EB1252">
        <v>0</v>
      </c>
      <c r="EC1252">
        <v>0</v>
      </c>
      <c r="ED1252">
        <v>0</v>
      </c>
      <c r="EE1252">
        <v>0</v>
      </c>
      <c r="EF1252">
        <v>0</v>
      </c>
      <c r="EG1252">
        <v>0</v>
      </c>
      <c r="EH1252">
        <v>0</v>
      </c>
      <c r="EI1252">
        <v>81</v>
      </c>
      <c r="EJ1252" t="str">
        <f>VLOOKUP($A1252,таксономия!$1:$1048576,7,0)</f>
        <v>Bacteria</v>
      </c>
      <c r="EK1252" t="str">
        <f>VLOOKUP($A1252,таксономия!$1:$1048576,8,0)</f>
        <v xml:space="preserve"> Proteobacteria</v>
      </c>
      <c r="EL1252" s="3" t="str">
        <f>VLOOKUP($A1252,таксономия!$1:$1048576,9,0)</f>
        <v xml:space="preserve"> Alphaproteobacteria</v>
      </c>
      <c r="EM1252" t="str">
        <f>VLOOKUP($A1252,таксономия!$1:$1048576,10,0)</f>
        <v xml:space="preserve"> Sphingomonadales</v>
      </c>
      <c r="EN1252" t="str">
        <f>VLOOKUP($A1252,таксономия!$1:$1048576,11,0)</f>
        <v>Sphingomonadaceae</v>
      </c>
      <c r="EO1252" t="str">
        <f>VLOOKUP($A1252,таксономия!$1:$1048576,12,0)</f>
        <v xml:space="preserve"> Sphingopyxis.</v>
      </c>
      <c r="EP1252">
        <f>VLOOKUP($A1252,таксономия!$1:$1048576,13,0)</f>
        <v>0</v>
      </c>
      <c r="EQ1252">
        <f>VLOOKUP($A1252,таксономия!$1:$1048576,14,0)</f>
        <v>0</v>
      </c>
    </row>
    <row r="1253" spans="1:147" x14ac:dyDescent="0.25">
      <c r="A1253" t="s">
        <v>1763</v>
      </c>
      <c r="C1253">
        <f t="shared" si="23"/>
        <v>1</v>
      </c>
      <c r="D1253" s="1">
        <v>1</v>
      </c>
      <c r="E1253">
        <v>0</v>
      </c>
      <c r="F1253">
        <v>0</v>
      </c>
      <c r="G1253">
        <v>0</v>
      </c>
      <c r="H1253">
        <v>0</v>
      </c>
      <c r="I1253">
        <v>0</v>
      </c>
      <c r="J1253" s="2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0</v>
      </c>
      <c r="CN1253">
        <v>0</v>
      </c>
      <c r="CO1253">
        <v>0</v>
      </c>
      <c r="CP1253">
        <v>0</v>
      </c>
      <c r="CQ1253">
        <v>0</v>
      </c>
      <c r="CR1253">
        <v>0</v>
      </c>
      <c r="CS1253">
        <v>0</v>
      </c>
      <c r="CT1253">
        <v>0</v>
      </c>
      <c r="CU1253">
        <v>0</v>
      </c>
      <c r="CV1253">
        <v>0</v>
      </c>
      <c r="CW1253">
        <v>0</v>
      </c>
      <c r="CX1253">
        <v>0</v>
      </c>
      <c r="CY1253">
        <v>0</v>
      </c>
      <c r="CZ1253">
        <v>0</v>
      </c>
      <c r="DA1253">
        <v>0</v>
      </c>
      <c r="DB1253">
        <v>0</v>
      </c>
      <c r="DC1253">
        <v>0</v>
      </c>
      <c r="DD1253">
        <v>0</v>
      </c>
      <c r="DE1253">
        <v>0</v>
      </c>
      <c r="DF1253">
        <v>0</v>
      </c>
      <c r="DG1253">
        <v>0</v>
      </c>
      <c r="DH1253">
        <v>0</v>
      </c>
      <c r="DI1253">
        <v>0</v>
      </c>
      <c r="DJ1253">
        <v>0</v>
      </c>
      <c r="DK1253">
        <v>0</v>
      </c>
      <c r="DL1253">
        <v>0</v>
      </c>
      <c r="DM1253">
        <v>0</v>
      </c>
      <c r="DN1253">
        <v>0</v>
      </c>
      <c r="DO1253">
        <v>0</v>
      </c>
      <c r="DP1253">
        <v>0</v>
      </c>
      <c r="DQ1253">
        <v>0</v>
      </c>
      <c r="DR1253">
        <v>0</v>
      </c>
      <c r="DS1253">
        <v>0</v>
      </c>
      <c r="DT1253">
        <v>0</v>
      </c>
      <c r="DU1253">
        <v>0</v>
      </c>
      <c r="DV1253">
        <v>0</v>
      </c>
      <c r="DW1253">
        <v>0</v>
      </c>
      <c r="DX1253">
        <v>0</v>
      </c>
      <c r="DY1253">
        <v>0</v>
      </c>
      <c r="DZ1253">
        <v>0</v>
      </c>
      <c r="EA1253">
        <v>0</v>
      </c>
      <c r="EB1253">
        <v>0</v>
      </c>
      <c r="EC1253">
        <v>0</v>
      </c>
      <c r="ED1253">
        <v>0</v>
      </c>
      <c r="EE1253">
        <v>0</v>
      </c>
      <c r="EF1253">
        <v>0</v>
      </c>
      <c r="EG1253">
        <v>0</v>
      </c>
      <c r="EH1253">
        <v>0</v>
      </c>
      <c r="EI1253">
        <v>109</v>
      </c>
      <c r="EJ1253" t="str">
        <f>VLOOKUP($A1253,таксономия!$1:$1048576,7,0)</f>
        <v>Bacteria</v>
      </c>
      <c r="EK1253" t="str">
        <f>VLOOKUP($A1253,таксономия!$1:$1048576,8,0)</f>
        <v xml:space="preserve"> Proteobacteria</v>
      </c>
      <c r="EL1253" s="3" t="str">
        <f>VLOOKUP($A1253,таксономия!$1:$1048576,9,0)</f>
        <v xml:space="preserve"> Alphaproteobacteria</v>
      </c>
      <c r="EM1253" t="str">
        <f>VLOOKUP($A1253,таксономия!$1:$1048576,10,0)</f>
        <v xml:space="preserve"> Sphingomonadales</v>
      </c>
      <c r="EN1253" t="str">
        <f>VLOOKUP($A1253,таксономия!$1:$1048576,11,0)</f>
        <v>Sphingomonadaceae</v>
      </c>
      <c r="EO1253" t="str">
        <f>VLOOKUP($A1253,таксономия!$1:$1048576,12,0)</f>
        <v xml:space="preserve"> Sphingopyxis.</v>
      </c>
      <c r="EP1253">
        <f>VLOOKUP($A1253,таксономия!$1:$1048576,13,0)</f>
        <v>0</v>
      </c>
      <c r="EQ1253">
        <f>VLOOKUP($A1253,таксономия!$1:$1048576,14,0)</f>
        <v>0</v>
      </c>
    </row>
    <row r="1254" spans="1:147" x14ac:dyDescent="0.25">
      <c r="A1254" t="s">
        <v>1764</v>
      </c>
      <c r="C1254">
        <f t="shared" si="23"/>
        <v>1</v>
      </c>
      <c r="D1254" s="1">
        <v>1</v>
      </c>
      <c r="E1254">
        <v>0</v>
      </c>
      <c r="F1254">
        <v>0</v>
      </c>
      <c r="G1254">
        <v>0</v>
      </c>
      <c r="H1254">
        <v>0</v>
      </c>
      <c r="I1254">
        <v>0</v>
      </c>
      <c r="J1254" s="2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0</v>
      </c>
      <c r="CQ1254">
        <v>0</v>
      </c>
      <c r="CR1254">
        <v>0</v>
      </c>
      <c r="CS1254">
        <v>0</v>
      </c>
      <c r="CT1254">
        <v>0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0</v>
      </c>
      <c r="DA1254">
        <v>0</v>
      </c>
      <c r="DB1254">
        <v>0</v>
      </c>
      <c r="DC1254">
        <v>0</v>
      </c>
      <c r="DD1254">
        <v>0</v>
      </c>
      <c r="DE1254">
        <v>0</v>
      </c>
      <c r="DF1254">
        <v>0</v>
      </c>
      <c r="DG1254">
        <v>0</v>
      </c>
      <c r="DH1254">
        <v>0</v>
      </c>
      <c r="DI1254">
        <v>0</v>
      </c>
      <c r="DJ1254">
        <v>0</v>
      </c>
      <c r="DK1254">
        <v>0</v>
      </c>
      <c r="DL1254">
        <v>0</v>
      </c>
      <c r="DM1254">
        <v>0</v>
      </c>
      <c r="DN1254">
        <v>0</v>
      </c>
      <c r="DO1254">
        <v>0</v>
      </c>
      <c r="DP1254">
        <v>0</v>
      </c>
      <c r="DQ1254">
        <v>0</v>
      </c>
      <c r="DR1254">
        <v>0</v>
      </c>
      <c r="DS1254">
        <v>0</v>
      </c>
      <c r="DT1254">
        <v>0</v>
      </c>
      <c r="DU1254">
        <v>0</v>
      </c>
      <c r="DV1254">
        <v>0</v>
      </c>
      <c r="DW1254">
        <v>0</v>
      </c>
      <c r="DX1254">
        <v>0</v>
      </c>
      <c r="DY1254">
        <v>0</v>
      </c>
      <c r="DZ1254">
        <v>0</v>
      </c>
      <c r="EA1254">
        <v>0</v>
      </c>
      <c r="EB1254">
        <v>0</v>
      </c>
      <c r="EC1254">
        <v>0</v>
      </c>
      <c r="ED1254">
        <v>0</v>
      </c>
      <c r="EE1254">
        <v>0</v>
      </c>
      <c r="EF1254">
        <v>0</v>
      </c>
      <c r="EG1254">
        <v>0</v>
      </c>
      <c r="EH1254">
        <v>0</v>
      </c>
      <c r="EI1254">
        <v>107</v>
      </c>
      <c r="EJ1254" t="str">
        <f>VLOOKUP($A1254,таксономия!$1:$1048576,7,0)</f>
        <v>Bacteria</v>
      </c>
      <c r="EK1254" t="str">
        <f>VLOOKUP($A1254,таксономия!$1:$1048576,8,0)</f>
        <v xml:space="preserve"> Proteobacteria</v>
      </c>
      <c r="EL1254" s="3" t="str">
        <f>VLOOKUP($A1254,таксономия!$1:$1048576,9,0)</f>
        <v xml:space="preserve"> Alphaproteobacteria</v>
      </c>
      <c r="EM1254" t="str">
        <f>VLOOKUP($A1254,таксономия!$1:$1048576,10,0)</f>
        <v xml:space="preserve"> Rhizobiales</v>
      </c>
      <c r="EN1254" t="str">
        <f>VLOOKUP($A1254,таксономия!$1:$1048576,11,0)</f>
        <v>Rhizobiaceae</v>
      </c>
      <c r="EO1254" t="str">
        <f>VLOOKUP($A1254,таксономия!$1:$1048576,12,0)</f>
        <v xml:space="preserve"> Rhizobium/Agrobacterium group</v>
      </c>
      <c r="EP1254" t="str">
        <f>VLOOKUP($A1254,таксономия!$1:$1048576,13,0)</f>
        <v xml:space="preserve"> Rhizobium.</v>
      </c>
      <c r="EQ1254">
        <f>VLOOKUP($A1254,таксономия!$1:$1048576,14,0)</f>
        <v>0</v>
      </c>
    </row>
    <row r="1255" spans="1:147" x14ac:dyDescent="0.25">
      <c r="A1255" t="s">
        <v>1765</v>
      </c>
      <c r="C1255">
        <f t="shared" si="23"/>
        <v>1</v>
      </c>
      <c r="D1255" s="1">
        <v>1</v>
      </c>
      <c r="E1255">
        <v>0</v>
      </c>
      <c r="F1255">
        <v>0</v>
      </c>
      <c r="G1255">
        <v>0</v>
      </c>
      <c r="H1255">
        <v>0</v>
      </c>
      <c r="I1255">
        <v>0</v>
      </c>
      <c r="J1255" s="2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0</v>
      </c>
      <c r="CQ1255">
        <v>0</v>
      </c>
      <c r="CR1255">
        <v>0</v>
      </c>
      <c r="CS1255">
        <v>0</v>
      </c>
      <c r="CT1255">
        <v>0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0</v>
      </c>
      <c r="DA1255">
        <v>0</v>
      </c>
      <c r="DB1255">
        <v>0</v>
      </c>
      <c r="DC1255">
        <v>0</v>
      </c>
      <c r="DD1255">
        <v>0</v>
      </c>
      <c r="DE1255">
        <v>0</v>
      </c>
      <c r="DF1255">
        <v>0</v>
      </c>
      <c r="DG1255">
        <v>0</v>
      </c>
      <c r="DH1255">
        <v>0</v>
      </c>
      <c r="DI1255">
        <v>0</v>
      </c>
      <c r="DJ1255">
        <v>0</v>
      </c>
      <c r="DK1255">
        <v>0</v>
      </c>
      <c r="DL1255">
        <v>0</v>
      </c>
      <c r="DM1255">
        <v>0</v>
      </c>
      <c r="DN1255">
        <v>0</v>
      </c>
      <c r="DO1255">
        <v>0</v>
      </c>
      <c r="DP1255">
        <v>0</v>
      </c>
      <c r="DQ1255">
        <v>0</v>
      </c>
      <c r="DR1255">
        <v>0</v>
      </c>
      <c r="DS1255">
        <v>0</v>
      </c>
      <c r="DT1255">
        <v>0</v>
      </c>
      <c r="DU1255">
        <v>0</v>
      </c>
      <c r="DV1255">
        <v>0</v>
      </c>
      <c r="DW1255">
        <v>0</v>
      </c>
      <c r="DX1255">
        <v>0</v>
      </c>
      <c r="DY1255">
        <v>0</v>
      </c>
      <c r="DZ1255">
        <v>0</v>
      </c>
      <c r="EA1255">
        <v>0</v>
      </c>
      <c r="EB1255">
        <v>0</v>
      </c>
      <c r="EC1255">
        <v>0</v>
      </c>
      <c r="ED1255">
        <v>0</v>
      </c>
      <c r="EE1255">
        <v>0</v>
      </c>
      <c r="EF1255">
        <v>0</v>
      </c>
      <c r="EG1255">
        <v>0</v>
      </c>
      <c r="EH1255">
        <v>0</v>
      </c>
      <c r="EI1255">
        <v>107</v>
      </c>
      <c r="EJ1255" t="str">
        <f>VLOOKUP($A1255,таксономия!$1:$1048576,7,0)</f>
        <v>Bacteria</v>
      </c>
      <c r="EK1255" t="str">
        <f>VLOOKUP($A1255,таксономия!$1:$1048576,8,0)</f>
        <v xml:space="preserve"> Proteobacteria</v>
      </c>
      <c r="EL1255" s="3" t="str">
        <f>VLOOKUP($A1255,таксономия!$1:$1048576,9,0)</f>
        <v xml:space="preserve"> Alphaproteobacteria</v>
      </c>
      <c r="EM1255" t="str">
        <f>VLOOKUP($A1255,таксономия!$1:$1048576,10,0)</f>
        <v xml:space="preserve"> Rhizobiales</v>
      </c>
      <c r="EN1255" t="str">
        <f>VLOOKUP($A1255,таксономия!$1:$1048576,11,0)</f>
        <v>Rhizobiaceae</v>
      </c>
      <c r="EO1255" t="str">
        <f>VLOOKUP($A1255,таксономия!$1:$1048576,12,0)</f>
        <v xml:space="preserve"> Rhizobium/Agrobacterium group</v>
      </c>
      <c r="EP1255" t="str">
        <f>VLOOKUP($A1255,таксономия!$1:$1048576,13,0)</f>
        <v xml:space="preserve"> Rhizobium.</v>
      </c>
      <c r="EQ1255">
        <f>VLOOKUP($A1255,таксономия!$1:$1048576,14,0)</f>
        <v>0</v>
      </c>
    </row>
    <row r="1256" spans="1:147" x14ac:dyDescent="0.25">
      <c r="A1256" t="s">
        <v>1766</v>
      </c>
      <c r="C1256">
        <f t="shared" si="23"/>
        <v>1</v>
      </c>
      <c r="D1256" s="1">
        <v>1</v>
      </c>
      <c r="E1256">
        <v>0</v>
      </c>
      <c r="F1256">
        <v>0</v>
      </c>
      <c r="G1256">
        <v>0</v>
      </c>
      <c r="H1256">
        <v>0</v>
      </c>
      <c r="I1256">
        <v>0</v>
      </c>
      <c r="J1256" s="2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v>0</v>
      </c>
      <c r="CR1256">
        <v>0</v>
      </c>
      <c r="CS1256">
        <v>0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0</v>
      </c>
      <c r="DC1256">
        <v>0</v>
      </c>
      <c r="DD1256">
        <v>0</v>
      </c>
      <c r="DE1256">
        <v>0</v>
      </c>
      <c r="DF1256">
        <v>0</v>
      </c>
      <c r="DG1256">
        <v>0</v>
      </c>
      <c r="DH1256">
        <v>0</v>
      </c>
      <c r="DI1256">
        <v>0</v>
      </c>
      <c r="DJ1256">
        <v>0</v>
      </c>
      <c r="DK1256">
        <v>0</v>
      </c>
      <c r="DL1256">
        <v>0</v>
      </c>
      <c r="DM1256">
        <v>0</v>
      </c>
      <c r="DN1256">
        <v>0</v>
      </c>
      <c r="DO1256">
        <v>0</v>
      </c>
      <c r="DP1256">
        <v>0</v>
      </c>
      <c r="DQ1256">
        <v>0</v>
      </c>
      <c r="DR1256">
        <v>0</v>
      </c>
      <c r="DS1256">
        <v>0</v>
      </c>
      <c r="DT1256">
        <v>0</v>
      </c>
      <c r="DU1256">
        <v>0</v>
      </c>
      <c r="DV1256">
        <v>0</v>
      </c>
      <c r="DW1256">
        <v>0</v>
      </c>
      <c r="DX1256">
        <v>0</v>
      </c>
      <c r="DY1256">
        <v>0</v>
      </c>
      <c r="DZ1256">
        <v>0</v>
      </c>
      <c r="EA1256">
        <v>0</v>
      </c>
      <c r="EB1256">
        <v>0</v>
      </c>
      <c r="EC1256">
        <v>0</v>
      </c>
      <c r="ED1256">
        <v>0</v>
      </c>
      <c r="EE1256">
        <v>0</v>
      </c>
      <c r="EF1256">
        <v>0</v>
      </c>
      <c r="EG1256">
        <v>0</v>
      </c>
      <c r="EH1256">
        <v>0</v>
      </c>
      <c r="EI1256">
        <v>107</v>
      </c>
      <c r="EJ1256" t="str">
        <f>VLOOKUP($A1256,таксономия!$1:$1048576,7,0)</f>
        <v>Bacteria</v>
      </c>
      <c r="EK1256" t="str">
        <f>VLOOKUP($A1256,таксономия!$1:$1048576,8,0)</f>
        <v xml:space="preserve"> Proteobacteria</v>
      </c>
      <c r="EL1256" s="3" t="str">
        <f>VLOOKUP($A1256,таксономия!$1:$1048576,9,0)</f>
        <v xml:space="preserve"> Alphaproteobacteria</v>
      </c>
      <c r="EM1256" t="str">
        <f>VLOOKUP($A1256,таксономия!$1:$1048576,10,0)</f>
        <v xml:space="preserve"> Rhizobiales</v>
      </c>
      <c r="EN1256" t="str">
        <f>VLOOKUP($A1256,таксономия!$1:$1048576,11,0)</f>
        <v>Rhizobiaceae</v>
      </c>
      <c r="EO1256" t="str">
        <f>VLOOKUP($A1256,таксономия!$1:$1048576,12,0)</f>
        <v xml:space="preserve"> Rhizobium/Agrobacterium group</v>
      </c>
      <c r="EP1256" t="str">
        <f>VLOOKUP($A1256,таксономия!$1:$1048576,13,0)</f>
        <v xml:space="preserve"> Rhizobium.</v>
      </c>
      <c r="EQ1256">
        <f>VLOOKUP($A1256,таксономия!$1:$1048576,14,0)</f>
        <v>0</v>
      </c>
    </row>
    <row r="1257" spans="1:147" x14ac:dyDescent="0.25">
      <c r="A1257" t="s">
        <v>1767</v>
      </c>
      <c r="C1257">
        <f t="shared" si="23"/>
        <v>1</v>
      </c>
      <c r="D1257" s="1">
        <v>1</v>
      </c>
      <c r="E1257">
        <v>0</v>
      </c>
      <c r="F1257">
        <v>0</v>
      </c>
      <c r="G1257">
        <v>0</v>
      </c>
      <c r="H1257">
        <v>0</v>
      </c>
      <c r="I1257">
        <v>0</v>
      </c>
      <c r="J1257" s="2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0</v>
      </c>
      <c r="CR1257">
        <v>0</v>
      </c>
      <c r="CS1257">
        <v>0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0</v>
      </c>
      <c r="DA1257">
        <v>0</v>
      </c>
      <c r="DB1257">
        <v>0</v>
      </c>
      <c r="DC1257">
        <v>0</v>
      </c>
      <c r="DD1257">
        <v>0</v>
      </c>
      <c r="DE1257">
        <v>0</v>
      </c>
      <c r="DF1257">
        <v>0</v>
      </c>
      <c r="DG1257">
        <v>0</v>
      </c>
      <c r="DH1257">
        <v>0</v>
      </c>
      <c r="DI1257">
        <v>0</v>
      </c>
      <c r="DJ1257">
        <v>0</v>
      </c>
      <c r="DK1257">
        <v>0</v>
      </c>
      <c r="DL1257">
        <v>0</v>
      </c>
      <c r="DM1257">
        <v>0</v>
      </c>
      <c r="DN1257">
        <v>0</v>
      </c>
      <c r="DO1257">
        <v>0</v>
      </c>
      <c r="DP1257">
        <v>0</v>
      </c>
      <c r="DQ1257">
        <v>0</v>
      </c>
      <c r="DR1257">
        <v>0</v>
      </c>
      <c r="DS1257">
        <v>0</v>
      </c>
      <c r="DT1257">
        <v>0</v>
      </c>
      <c r="DU1257">
        <v>0</v>
      </c>
      <c r="DV1257">
        <v>0</v>
      </c>
      <c r="DW1257">
        <v>0</v>
      </c>
      <c r="DX1257">
        <v>0</v>
      </c>
      <c r="DY1257">
        <v>0</v>
      </c>
      <c r="DZ1257">
        <v>0</v>
      </c>
      <c r="EA1257">
        <v>0</v>
      </c>
      <c r="EB1257">
        <v>0</v>
      </c>
      <c r="EC1257">
        <v>0</v>
      </c>
      <c r="ED1257">
        <v>0</v>
      </c>
      <c r="EE1257">
        <v>0</v>
      </c>
      <c r="EF1257">
        <v>0</v>
      </c>
      <c r="EG1257">
        <v>0</v>
      </c>
      <c r="EH1257">
        <v>0</v>
      </c>
      <c r="EI1257">
        <v>86</v>
      </c>
      <c r="EJ1257" t="str">
        <f>VLOOKUP($A1257,таксономия!$1:$1048576,7,0)</f>
        <v>Bacteria</v>
      </c>
      <c r="EK1257" t="str">
        <f>VLOOKUP($A1257,таксономия!$1:$1048576,8,0)</f>
        <v xml:space="preserve"> Proteobacteria</v>
      </c>
      <c r="EL1257" s="3" t="str">
        <f>VLOOKUP($A1257,таксономия!$1:$1048576,9,0)</f>
        <v xml:space="preserve"> Alphaproteobacteria</v>
      </c>
      <c r="EM1257" t="str">
        <f>VLOOKUP($A1257,таксономия!$1:$1048576,10,0)</f>
        <v xml:space="preserve"> Sphingomonadales</v>
      </c>
      <c r="EN1257" t="str">
        <f>VLOOKUP($A1257,таксономия!$1:$1048576,11,0)</f>
        <v>Sphingomonadaceae</v>
      </c>
      <c r="EO1257" t="str">
        <f>VLOOKUP($A1257,таксономия!$1:$1048576,12,0)</f>
        <v xml:space="preserve"> Sphingomonas.</v>
      </c>
      <c r="EP1257">
        <f>VLOOKUP($A1257,таксономия!$1:$1048576,13,0)</f>
        <v>0</v>
      </c>
      <c r="EQ1257">
        <f>VLOOKUP($A1257,таксономия!$1:$1048576,14,0)</f>
        <v>0</v>
      </c>
    </row>
    <row r="1258" spans="1:147" x14ac:dyDescent="0.25">
      <c r="A1258" t="s">
        <v>1768</v>
      </c>
      <c r="C1258">
        <f t="shared" si="23"/>
        <v>1</v>
      </c>
      <c r="D1258" s="1">
        <v>1</v>
      </c>
      <c r="E1258">
        <v>0</v>
      </c>
      <c r="F1258">
        <v>0</v>
      </c>
      <c r="G1258">
        <v>0</v>
      </c>
      <c r="H1258">
        <v>0</v>
      </c>
      <c r="I1258">
        <v>0</v>
      </c>
      <c r="J1258" s="2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0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0</v>
      </c>
      <c r="DC1258">
        <v>0</v>
      </c>
      <c r="DD1258">
        <v>0</v>
      </c>
      <c r="DE1258">
        <v>0</v>
      </c>
      <c r="DF1258">
        <v>0</v>
      </c>
      <c r="DG1258">
        <v>0</v>
      </c>
      <c r="DH1258">
        <v>0</v>
      </c>
      <c r="DI1258">
        <v>0</v>
      </c>
      <c r="DJ1258">
        <v>0</v>
      </c>
      <c r="DK1258">
        <v>0</v>
      </c>
      <c r="DL1258">
        <v>0</v>
      </c>
      <c r="DM1258">
        <v>0</v>
      </c>
      <c r="DN1258">
        <v>0</v>
      </c>
      <c r="DO1258">
        <v>0</v>
      </c>
      <c r="DP1258">
        <v>0</v>
      </c>
      <c r="DQ1258">
        <v>0</v>
      </c>
      <c r="DR1258">
        <v>0</v>
      </c>
      <c r="DS1258">
        <v>0</v>
      </c>
      <c r="DT1258">
        <v>0</v>
      </c>
      <c r="DU1258">
        <v>0</v>
      </c>
      <c r="DV1258">
        <v>0</v>
      </c>
      <c r="DW1258">
        <v>0</v>
      </c>
      <c r="DX1258">
        <v>0</v>
      </c>
      <c r="DY1258">
        <v>0</v>
      </c>
      <c r="DZ1258">
        <v>0</v>
      </c>
      <c r="EA1258">
        <v>0</v>
      </c>
      <c r="EB1258">
        <v>0</v>
      </c>
      <c r="EC1258">
        <v>0</v>
      </c>
      <c r="ED1258">
        <v>0</v>
      </c>
      <c r="EE1258">
        <v>0</v>
      </c>
      <c r="EF1258">
        <v>0</v>
      </c>
      <c r="EG1258">
        <v>0</v>
      </c>
      <c r="EH1258">
        <v>0</v>
      </c>
      <c r="EI1258">
        <v>70</v>
      </c>
      <c r="EJ1258" t="str">
        <f>VLOOKUP($A1258,таксономия!$1:$1048576,7,0)</f>
        <v>Bacteria</v>
      </c>
      <c r="EK1258" t="str">
        <f>VLOOKUP($A1258,таксономия!$1:$1048576,8,0)</f>
        <v xml:space="preserve"> Proteobacteria</v>
      </c>
      <c r="EL1258" s="3" t="str">
        <f>VLOOKUP($A1258,таксономия!$1:$1048576,9,0)</f>
        <v xml:space="preserve"> Deltaproteobacteria.</v>
      </c>
      <c r="EM1258">
        <f>VLOOKUP($A1258,таксономия!$1:$1048576,10,0)</f>
        <v>0</v>
      </c>
      <c r="EN1258">
        <f>VLOOKUP($A1258,таксономия!$1:$1048576,11,0)</f>
        <v>0</v>
      </c>
      <c r="EO1258">
        <f>VLOOKUP($A1258,таксономия!$1:$1048576,12,0)</f>
        <v>0</v>
      </c>
      <c r="EP1258">
        <f>VLOOKUP($A1258,таксономия!$1:$1048576,13,0)</f>
        <v>0</v>
      </c>
      <c r="EQ1258">
        <f>VLOOKUP($A1258,таксономия!$1:$1048576,14,0)</f>
        <v>0</v>
      </c>
    </row>
    <row r="1259" spans="1:147" x14ac:dyDescent="0.25">
      <c r="A1259" t="s">
        <v>1771</v>
      </c>
      <c r="C1259">
        <f t="shared" si="23"/>
        <v>1</v>
      </c>
      <c r="D1259" s="1">
        <v>1</v>
      </c>
      <c r="E1259">
        <v>0</v>
      </c>
      <c r="F1259">
        <v>0</v>
      </c>
      <c r="G1259">
        <v>0</v>
      </c>
      <c r="H1259">
        <v>0</v>
      </c>
      <c r="I1259">
        <v>0</v>
      </c>
      <c r="J1259" s="2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0</v>
      </c>
      <c r="CS1259">
        <v>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0</v>
      </c>
      <c r="DE1259">
        <v>0</v>
      </c>
      <c r="DF1259">
        <v>0</v>
      </c>
      <c r="DG1259">
        <v>0</v>
      </c>
      <c r="DH1259">
        <v>0</v>
      </c>
      <c r="DI1259">
        <v>0</v>
      </c>
      <c r="DJ1259">
        <v>0</v>
      </c>
      <c r="DK1259">
        <v>0</v>
      </c>
      <c r="DL1259">
        <v>0</v>
      </c>
      <c r="DM1259">
        <v>0</v>
      </c>
      <c r="DN1259">
        <v>0</v>
      </c>
      <c r="DO1259">
        <v>0</v>
      </c>
      <c r="DP1259">
        <v>0</v>
      </c>
      <c r="DQ1259">
        <v>0</v>
      </c>
      <c r="DR1259">
        <v>0</v>
      </c>
      <c r="DS1259">
        <v>0</v>
      </c>
      <c r="DT1259">
        <v>0</v>
      </c>
      <c r="DU1259">
        <v>0</v>
      </c>
      <c r="DV1259">
        <v>0</v>
      </c>
      <c r="DW1259">
        <v>0</v>
      </c>
      <c r="DX1259">
        <v>0</v>
      </c>
      <c r="DY1259">
        <v>0</v>
      </c>
      <c r="DZ1259">
        <v>0</v>
      </c>
      <c r="EA1259">
        <v>0</v>
      </c>
      <c r="EB1259">
        <v>0</v>
      </c>
      <c r="EC1259">
        <v>0</v>
      </c>
      <c r="ED1259">
        <v>0</v>
      </c>
      <c r="EE1259">
        <v>0</v>
      </c>
      <c r="EF1259">
        <v>0</v>
      </c>
      <c r="EG1259">
        <v>0</v>
      </c>
      <c r="EH1259">
        <v>0</v>
      </c>
      <c r="EI1259">
        <v>101</v>
      </c>
      <c r="EJ1259" t="e">
        <f>VLOOKUP($A1259,таксономия!$1:$1048576,7,0)</f>
        <v>#N/A</v>
      </c>
      <c r="EK1259" t="e">
        <f>VLOOKUP($A1259,таксономия!$1:$1048576,8,0)</f>
        <v>#N/A</v>
      </c>
      <c r="EL1259" s="3" t="e">
        <f>VLOOKUP($A1259,таксономия!$1:$1048576,9,0)</f>
        <v>#N/A</v>
      </c>
      <c r="EM1259" t="e">
        <f>VLOOKUP($A1259,таксономия!$1:$1048576,10,0)</f>
        <v>#N/A</v>
      </c>
      <c r="EN1259" t="e">
        <f>VLOOKUP($A1259,таксономия!$1:$1048576,11,0)</f>
        <v>#N/A</v>
      </c>
      <c r="EO1259" t="e">
        <f>VLOOKUP($A1259,таксономия!$1:$1048576,12,0)</f>
        <v>#N/A</v>
      </c>
      <c r="EP1259" t="e">
        <f>VLOOKUP($A1259,таксономия!$1:$1048576,13,0)</f>
        <v>#N/A</v>
      </c>
      <c r="EQ1259" t="e">
        <f>VLOOKUP($A1259,таксономия!$1:$1048576,14,0)</f>
        <v>#N/A</v>
      </c>
    </row>
    <row r="1260" spans="1:147" x14ac:dyDescent="0.25">
      <c r="A1260" t="s">
        <v>1774</v>
      </c>
      <c r="C1260">
        <f t="shared" si="23"/>
        <v>1</v>
      </c>
      <c r="D1260" s="1">
        <v>1</v>
      </c>
      <c r="E1260">
        <v>0</v>
      </c>
      <c r="F1260">
        <v>0</v>
      </c>
      <c r="G1260">
        <v>0</v>
      </c>
      <c r="H1260">
        <v>0</v>
      </c>
      <c r="I1260">
        <v>0</v>
      </c>
      <c r="J1260" s="2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0</v>
      </c>
      <c r="DE1260">
        <v>0</v>
      </c>
      <c r="DF1260">
        <v>0</v>
      </c>
      <c r="DG1260">
        <v>0</v>
      </c>
      <c r="DH1260">
        <v>0</v>
      </c>
      <c r="DI1260">
        <v>0</v>
      </c>
      <c r="DJ1260">
        <v>0</v>
      </c>
      <c r="DK1260">
        <v>0</v>
      </c>
      <c r="DL1260">
        <v>0</v>
      </c>
      <c r="DM1260">
        <v>0</v>
      </c>
      <c r="DN1260">
        <v>0</v>
      </c>
      <c r="DO1260">
        <v>0</v>
      </c>
      <c r="DP1260">
        <v>0</v>
      </c>
      <c r="DQ1260">
        <v>0</v>
      </c>
      <c r="DR1260">
        <v>0</v>
      </c>
      <c r="DS1260">
        <v>0</v>
      </c>
      <c r="DT1260">
        <v>0</v>
      </c>
      <c r="DU1260">
        <v>0</v>
      </c>
      <c r="DV1260">
        <v>0</v>
      </c>
      <c r="DW1260">
        <v>0</v>
      </c>
      <c r="DX1260">
        <v>0</v>
      </c>
      <c r="DY1260">
        <v>0</v>
      </c>
      <c r="DZ1260">
        <v>0</v>
      </c>
      <c r="EA1260">
        <v>0</v>
      </c>
      <c r="EB1260">
        <v>0</v>
      </c>
      <c r="EC1260">
        <v>0</v>
      </c>
      <c r="ED1260">
        <v>0</v>
      </c>
      <c r="EE1260">
        <v>0</v>
      </c>
      <c r="EF1260">
        <v>0</v>
      </c>
      <c r="EG1260">
        <v>0</v>
      </c>
      <c r="EH1260">
        <v>0</v>
      </c>
      <c r="EI1260">
        <v>105</v>
      </c>
      <c r="EJ1260" t="str">
        <f>VLOOKUP($A1260,таксономия!$1:$1048576,7,0)</f>
        <v>Bacteria</v>
      </c>
      <c r="EK1260" t="str">
        <f>VLOOKUP($A1260,таксономия!$1:$1048576,8,0)</f>
        <v xml:space="preserve"> Proteobacteria</v>
      </c>
      <c r="EL1260" s="3" t="str">
        <f>VLOOKUP($A1260,таксономия!$1:$1048576,9,0)</f>
        <v xml:space="preserve"> Alphaproteobacteria</v>
      </c>
      <c r="EM1260" t="str">
        <f>VLOOKUP($A1260,таксономия!$1:$1048576,10,0)</f>
        <v xml:space="preserve"> Rhizobiales</v>
      </c>
      <c r="EN1260" t="str">
        <f>VLOOKUP($A1260,таксономия!$1:$1048576,11,0)</f>
        <v>Bradyrhizobiaceae</v>
      </c>
      <c r="EO1260" t="str">
        <f>VLOOKUP($A1260,таксономия!$1:$1048576,12,0)</f>
        <v xml:space="preserve"> Rhodopseudomonas.</v>
      </c>
      <c r="EP1260">
        <f>VLOOKUP($A1260,таксономия!$1:$1048576,13,0)</f>
        <v>0</v>
      </c>
      <c r="EQ1260">
        <f>VLOOKUP($A1260,таксономия!$1:$1048576,14,0)</f>
        <v>0</v>
      </c>
    </row>
    <row r="1261" spans="1:147" x14ac:dyDescent="0.25">
      <c r="A1261" t="s">
        <v>1775</v>
      </c>
      <c r="C1261">
        <f t="shared" si="23"/>
        <v>1</v>
      </c>
      <c r="D1261" s="1">
        <v>1</v>
      </c>
      <c r="E1261">
        <v>0</v>
      </c>
      <c r="F1261">
        <v>0</v>
      </c>
      <c r="G1261">
        <v>0</v>
      </c>
      <c r="H1261">
        <v>0</v>
      </c>
      <c r="I1261">
        <v>0</v>
      </c>
      <c r="J1261" s="2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0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  <c r="DA1261">
        <v>0</v>
      </c>
      <c r="DB1261">
        <v>0</v>
      </c>
      <c r="DC1261">
        <v>0</v>
      </c>
      <c r="DD1261">
        <v>0</v>
      </c>
      <c r="DE1261">
        <v>0</v>
      </c>
      <c r="DF1261">
        <v>0</v>
      </c>
      <c r="DG1261">
        <v>0</v>
      </c>
      <c r="DH1261">
        <v>0</v>
      </c>
      <c r="DI1261">
        <v>0</v>
      </c>
      <c r="DJ1261">
        <v>0</v>
      </c>
      <c r="DK1261">
        <v>0</v>
      </c>
      <c r="DL1261">
        <v>0</v>
      </c>
      <c r="DM1261">
        <v>0</v>
      </c>
      <c r="DN1261">
        <v>0</v>
      </c>
      <c r="DO1261">
        <v>0</v>
      </c>
      <c r="DP1261">
        <v>0</v>
      </c>
      <c r="DQ1261">
        <v>0</v>
      </c>
      <c r="DR1261">
        <v>0</v>
      </c>
      <c r="DS1261">
        <v>0</v>
      </c>
      <c r="DT1261">
        <v>0</v>
      </c>
      <c r="DU1261">
        <v>0</v>
      </c>
      <c r="DV1261">
        <v>0</v>
      </c>
      <c r="DW1261">
        <v>0</v>
      </c>
      <c r="DX1261">
        <v>0</v>
      </c>
      <c r="DY1261">
        <v>0</v>
      </c>
      <c r="DZ1261">
        <v>0</v>
      </c>
      <c r="EA1261">
        <v>0</v>
      </c>
      <c r="EB1261">
        <v>0</v>
      </c>
      <c r="EC1261">
        <v>0</v>
      </c>
      <c r="ED1261">
        <v>0</v>
      </c>
      <c r="EE1261">
        <v>0</v>
      </c>
      <c r="EF1261">
        <v>0</v>
      </c>
      <c r="EG1261">
        <v>0</v>
      </c>
      <c r="EH1261">
        <v>0</v>
      </c>
      <c r="EI1261">
        <v>107</v>
      </c>
      <c r="EJ1261" t="str">
        <f>VLOOKUP($A1261,таксономия!$1:$1048576,7,0)</f>
        <v>Bacteria</v>
      </c>
      <c r="EK1261" t="str">
        <f>VLOOKUP($A1261,таксономия!$1:$1048576,8,0)</f>
        <v xml:space="preserve"> Proteobacteria</v>
      </c>
      <c r="EL1261" s="3" t="str">
        <f>VLOOKUP($A1261,таксономия!$1:$1048576,9,0)</f>
        <v xml:space="preserve"> Alphaproteobacteria</v>
      </c>
      <c r="EM1261" t="str">
        <f>VLOOKUP($A1261,таксономия!$1:$1048576,10,0)</f>
        <v xml:space="preserve"> Rhizobiales</v>
      </c>
      <c r="EN1261" t="str">
        <f>VLOOKUP($A1261,таксономия!$1:$1048576,11,0)</f>
        <v>Bradyrhizobiaceae</v>
      </c>
      <c r="EO1261" t="str">
        <f>VLOOKUP($A1261,таксономия!$1:$1048576,12,0)</f>
        <v xml:space="preserve"> Rhodopseudomonas.</v>
      </c>
      <c r="EP1261">
        <f>VLOOKUP($A1261,таксономия!$1:$1048576,13,0)</f>
        <v>0</v>
      </c>
      <c r="EQ1261">
        <f>VLOOKUP($A1261,таксономия!$1:$1048576,14,0)</f>
        <v>0</v>
      </c>
    </row>
    <row r="1262" spans="1:147" x14ac:dyDescent="0.25">
      <c r="A1262" t="s">
        <v>1776</v>
      </c>
      <c r="C1262">
        <f t="shared" si="23"/>
        <v>1</v>
      </c>
      <c r="D1262" s="1">
        <v>1</v>
      </c>
      <c r="E1262">
        <v>0</v>
      </c>
      <c r="F1262">
        <v>0</v>
      </c>
      <c r="G1262">
        <v>0</v>
      </c>
      <c r="H1262">
        <v>0</v>
      </c>
      <c r="I1262">
        <v>0</v>
      </c>
      <c r="J1262" s="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0</v>
      </c>
      <c r="CD1262">
        <v>0</v>
      </c>
      <c r="CE1262">
        <v>0</v>
      </c>
      <c r="CF1262">
        <v>0</v>
      </c>
      <c r="CG1262">
        <v>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0</v>
      </c>
      <c r="CO1262">
        <v>0</v>
      </c>
      <c r="CP1262">
        <v>0</v>
      </c>
      <c r="CQ1262">
        <v>0</v>
      </c>
      <c r="CR1262">
        <v>0</v>
      </c>
      <c r="CS1262">
        <v>0</v>
      </c>
      <c r="CT1262">
        <v>0</v>
      </c>
      <c r="CU1262">
        <v>0</v>
      </c>
      <c r="CV1262">
        <v>0</v>
      </c>
      <c r="CW1262">
        <v>0</v>
      </c>
      <c r="CX1262">
        <v>0</v>
      </c>
      <c r="CY1262">
        <v>0</v>
      </c>
      <c r="CZ1262">
        <v>0</v>
      </c>
      <c r="DA1262">
        <v>0</v>
      </c>
      <c r="DB1262">
        <v>0</v>
      </c>
      <c r="DC1262">
        <v>0</v>
      </c>
      <c r="DD1262">
        <v>0</v>
      </c>
      <c r="DE1262">
        <v>0</v>
      </c>
      <c r="DF1262">
        <v>0</v>
      </c>
      <c r="DG1262">
        <v>0</v>
      </c>
      <c r="DH1262">
        <v>0</v>
      </c>
      <c r="DI1262">
        <v>0</v>
      </c>
      <c r="DJ1262">
        <v>0</v>
      </c>
      <c r="DK1262">
        <v>0</v>
      </c>
      <c r="DL1262">
        <v>0</v>
      </c>
      <c r="DM1262">
        <v>0</v>
      </c>
      <c r="DN1262">
        <v>0</v>
      </c>
      <c r="DO1262">
        <v>0</v>
      </c>
      <c r="DP1262">
        <v>0</v>
      </c>
      <c r="DQ1262">
        <v>0</v>
      </c>
      <c r="DR1262">
        <v>0</v>
      </c>
      <c r="DS1262">
        <v>0</v>
      </c>
      <c r="DT1262">
        <v>0</v>
      </c>
      <c r="DU1262">
        <v>0</v>
      </c>
      <c r="DV1262">
        <v>0</v>
      </c>
      <c r="DW1262">
        <v>0</v>
      </c>
      <c r="DX1262">
        <v>0</v>
      </c>
      <c r="DY1262">
        <v>0</v>
      </c>
      <c r="DZ1262">
        <v>0</v>
      </c>
      <c r="EA1262">
        <v>0</v>
      </c>
      <c r="EB1262">
        <v>0</v>
      </c>
      <c r="EC1262">
        <v>0</v>
      </c>
      <c r="ED1262">
        <v>0</v>
      </c>
      <c r="EE1262">
        <v>0</v>
      </c>
      <c r="EF1262">
        <v>0</v>
      </c>
      <c r="EG1262">
        <v>0</v>
      </c>
      <c r="EH1262">
        <v>0</v>
      </c>
      <c r="EI1262">
        <v>78</v>
      </c>
      <c r="EJ1262" t="str">
        <f>VLOOKUP($A1262,таксономия!$1:$1048576,7,0)</f>
        <v>Bacteria</v>
      </c>
      <c r="EK1262" t="str">
        <f>VLOOKUP($A1262,таксономия!$1:$1048576,8,0)</f>
        <v xml:space="preserve"> Proteobacteria</v>
      </c>
      <c r="EL1262" s="3" t="str">
        <f>VLOOKUP($A1262,таксономия!$1:$1048576,9,0)</f>
        <v xml:space="preserve"> Betaproteobacteria</v>
      </c>
      <c r="EM1262" t="str">
        <f>VLOOKUP($A1262,таксономия!$1:$1048576,10,0)</f>
        <v xml:space="preserve"> Burkholderiales</v>
      </c>
      <c r="EN1262" t="str">
        <f>VLOOKUP($A1262,таксономия!$1:$1048576,11,0)</f>
        <v>Comamonadaceae</v>
      </c>
      <c r="EO1262" t="str">
        <f>VLOOKUP($A1262,таксономия!$1:$1048576,12,0)</f>
        <v xml:space="preserve"> Rhodoferax.</v>
      </c>
      <c r="EP1262">
        <f>VLOOKUP($A1262,таксономия!$1:$1048576,13,0)</f>
        <v>0</v>
      </c>
      <c r="EQ1262">
        <f>VLOOKUP($A1262,таксономия!$1:$1048576,14,0)</f>
        <v>0</v>
      </c>
    </row>
    <row r="1263" spans="1:147" x14ac:dyDescent="0.25">
      <c r="A1263" t="s">
        <v>1777</v>
      </c>
      <c r="C1263">
        <f t="shared" si="23"/>
        <v>1</v>
      </c>
      <c r="D1263" s="1">
        <v>1</v>
      </c>
      <c r="E1263">
        <v>0</v>
      </c>
      <c r="F1263">
        <v>0</v>
      </c>
      <c r="G1263">
        <v>0</v>
      </c>
      <c r="H1263">
        <v>0</v>
      </c>
      <c r="I1263">
        <v>0</v>
      </c>
      <c r="J1263" s="2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0</v>
      </c>
      <c r="CO1263">
        <v>0</v>
      </c>
      <c r="CP1263">
        <v>0</v>
      </c>
      <c r="CQ1263">
        <v>0</v>
      </c>
      <c r="CR1263">
        <v>0</v>
      </c>
      <c r="CS1263">
        <v>0</v>
      </c>
      <c r="CT1263">
        <v>0</v>
      </c>
      <c r="CU1263">
        <v>0</v>
      </c>
      <c r="CV1263">
        <v>0</v>
      </c>
      <c r="CW1263">
        <v>0</v>
      </c>
      <c r="CX1263">
        <v>0</v>
      </c>
      <c r="CY1263">
        <v>0</v>
      </c>
      <c r="CZ1263">
        <v>0</v>
      </c>
      <c r="DA1263">
        <v>0</v>
      </c>
      <c r="DB1263">
        <v>0</v>
      </c>
      <c r="DC1263">
        <v>0</v>
      </c>
      <c r="DD1263">
        <v>0</v>
      </c>
      <c r="DE1263">
        <v>0</v>
      </c>
      <c r="DF1263">
        <v>0</v>
      </c>
      <c r="DG1263">
        <v>0</v>
      </c>
      <c r="DH1263">
        <v>0</v>
      </c>
      <c r="DI1263">
        <v>0</v>
      </c>
      <c r="DJ1263">
        <v>0</v>
      </c>
      <c r="DK1263">
        <v>0</v>
      </c>
      <c r="DL1263">
        <v>0</v>
      </c>
      <c r="DM1263">
        <v>0</v>
      </c>
      <c r="DN1263">
        <v>0</v>
      </c>
      <c r="DO1263">
        <v>0</v>
      </c>
      <c r="DP1263">
        <v>0</v>
      </c>
      <c r="DQ1263">
        <v>0</v>
      </c>
      <c r="DR1263">
        <v>0</v>
      </c>
      <c r="DS1263">
        <v>0</v>
      </c>
      <c r="DT1263">
        <v>0</v>
      </c>
      <c r="DU1263">
        <v>0</v>
      </c>
      <c r="DV1263">
        <v>0</v>
      </c>
      <c r="DW1263">
        <v>0</v>
      </c>
      <c r="DX1263">
        <v>0</v>
      </c>
      <c r="DY1263">
        <v>0</v>
      </c>
      <c r="DZ1263">
        <v>0</v>
      </c>
      <c r="EA1263">
        <v>0</v>
      </c>
      <c r="EB1263">
        <v>0</v>
      </c>
      <c r="EC1263">
        <v>0</v>
      </c>
      <c r="ED1263">
        <v>0</v>
      </c>
      <c r="EE1263">
        <v>0</v>
      </c>
      <c r="EF1263">
        <v>0</v>
      </c>
      <c r="EG1263">
        <v>0</v>
      </c>
      <c r="EH1263">
        <v>0</v>
      </c>
      <c r="EI1263">
        <v>108</v>
      </c>
      <c r="EJ1263" t="e">
        <f>VLOOKUP($A1263,таксономия!$1:$1048576,7,0)</f>
        <v>#N/A</v>
      </c>
      <c r="EK1263" t="e">
        <f>VLOOKUP($A1263,таксономия!$1:$1048576,8,0)</f>
        <v>#N/A</v>
      </c>
      <c r="EL1263" s="3" t="e">
        <f>VLOOKUP($A1263,таксономия!$1:$1048576,9,0)</f>
        <v>#N/A</v>
      </c>
      <c r="EM1263" t="e">
        <f>VLOOKUP($A1263,таксономия!$1:$1048576,10,0)</f>
        <v>#N/A</v>
      </c>
      <c r="EN1263" t="e">
        <f>VLOOKUP($A1263,таксономия!$1:$1048576,11,0)</f>
        <v>#N/A</v>
      </c>
      <c r="EO1263" t="e">
        <f>VLOOKUP($A1263,таксономия!$1:$1048576,12,0)</f>
        <v>#N/A</v>
      </c>
      <c r="EP1263" t="e">
        <f>VLOOKUP($A1263,таксономия!$1:$1048576,13,0)</f>
        <v>#N/A</v>
      </c>
      <c r="EQ1263" t="e">
        <f>VLOOKUP($A1263,таксономия!$1:$1048576,14,0)</f>
        <v>#N/A</v>
      </c>
    </row>
    <row r="1264" spans="1:147" x14ac:dyDescent="0.25">
      <c r="A1264" t="s">
        <v>1778</v>
      </c>
      <c r="C1264">
        <f t="shared" si="23"/>
        <v>1</v>
      </c>
      <c r="D1264" s="1">
        <v>1</v>
      </c>
      <c r="E1264">
        <v>0</v>
      </c>
      <c r="F1264">
        <v>0</v>
      </c>
      <c r="G1264">
        <v>0</v>
      </c>
      <c r="H1264">
        <v>0</v>
      </c>
      <c r="I1264">
        <v>0</v>
      </c>
      <c r="J1264" s="2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0</v>
      </c>
      <c r="CQ1264">
        <v>0</v>
      </c>
      <c r="CR1264">
        <v>0</v>
      </c>
      <c r="CS1264">
        <v>0</v>
      </c>
      <c r="CT1264">
        <v>0</v>
      </c>
      <c r="CU1264">
        <v>0</v>
      </c>
      <c r="CV1264">
        <v>0</v>
      </c>
      <c r="CW1264">
        <v>0</v>
      </c>
      <c r="CX1264">
        <v>0</v>
      </c>
      <c r="CY1264">
        <v>0</v>
      </c>
      <c r="CZ1264">
        <v>0</v>
      </c>
      <c r="DA1264">
        <v>0</v>
      </c>
      <c r="DB1264">
        <v>0</v>
      </c>
      <c r="DC1264">
        <v>0</v>
      </c>
      <c r="DD1264">
        <v>0</v>
      </c>
      <c r="DE1264">
        <v>0</v>
      </c>
      <c r="DF1264">
        <v>0</v>
      </c>
      <c r="DG1264">
        <v>0</v>
      </c>
      <c r="DH1264">
        <v>0</v>
      </c>
      <c r="DI1264">
        <v>0</v>
      </c>
      <c r="DJ1264">
        <v>0</v>
      </c>
      <c r="DK1264">
        <v>0</v>
      </c>
      <c r="DL1264">
        <v>0</v>
      </c>
      <c r="DM1264">
        <v>0</v>
      </c>
      <c r="DN1264">
        <v>0</v>
      </c>
      <c r="DO1264">
        <v>0</v>
      </c>
      <c r="DP1264">
        <v>0</v>
      </c>
      <c r="DQ1264">
        <v>0</v>
      </c>
      <c r="DR1264">
        <v>0</v>
      </c>
      <c r="DS1264">
        <v>0</v>
      </c>
      <c r="DT1264">
        <v>0</v>
      </c>
      <c r="DU1264">
        <v>0</v>
      </c>
      <c r="DV1264">
        <v>0</v>
      </c>
      <c r="DW1264">
        <v>0</v>
      </c>
      <c r="DX1264">
        <v>0</v>
      </c>
      <c r="DY1264">
        <v>0</v>
      </c>
      <c r="DZ1264">
        <v>0</v>
      </c>
      <c r="EA1264">
        <v>0</v>
      </c>
      <c r="EB1264">
        <v>0</v>
      </c>
      <c r="EC1264">
        <v>0</v>
      </c>
      <c r="ED1264">
        <v>0</v>
      </c>
      <c r="EE1264">
        <v>0</v>
      </c>
      <c r="EF1264">
        <v>0</v>
      </c>
      <c r="EG1264">
        <v>0</v>
      </c>
      <c r="EH1264">
        <v>0</v>
      </c>
      <c r="EI1264">
        <v>105</v>
      </c>
      <c r="EJ1264" t="str">
        <f>VLOOKUP($A1264,таксономия!$1:$1048576,7,0)</f>
        <v>Bacteria</v>
      </c>
      <c r="EK1264" t="str">
        <f>VLOOKUP($A1264,таксономия!$1:$1048576,8,0)</f>
        <v xml:space="preserve"> Proteobacteria</v>
      </c>
      <c r="EL1264" s="3" t="str">
        <f>VLOOKUP($A1264,таксономия!$1:$1048576,9,0)</f>
        <v xml:space="preserve"> Alphaproteobacteria</v>
      </c>
      <c r="EM1264" t="str">
        <f>VLOOKUP($A1264,таксономия!$1:$1048576,10,0)</f>
        <v xml:space="preserve"> Sphingomonadales</v>
      </c>
      <c r="EN1264" t="str">
        <f>VLOOKUP($A1264,таксономия!$1:$1048576,11,0)</f>
        <v>Sphingomonadaceae</v>
      </c>
      <c r="EO1264" t="str">
        <f>VLOOKUP($A1264,таксономия!$1:$1048576,12,0)</f>
        <v xml:space="preserve"> Novosphingobium.</v>
      </c>
      <c r="EP1264">
        <f>VLOOKUP($A1264,таксономия!$1:$1048576,13,0)</f>
        <v>0</v>
      </c>
      <c r="EQ1264">
        <f>VLOOKUP($A1264,таксономия!$1:$1048576,14,0)</f>
        <v>0</v>
      </c>
    </row>
    <row r="1265" spans="1:147" x14ac:dyDescent="0.25">
      <c r="A1265" t="s">
        <v>1779</v>
      </c>
      <c r="C1265">
        <f t="shared" si="23"/>
        <v>1</v>
      </c>
      <c r="D1265" s="1">
        <v>1</v>
      </c>
      <c r="E1265">
        <v>0</v>
      </c>
      <c r="F1265">
        <v>0</v>
      </c>
      <c r="G1265">
        <v>0</v>
      </c>
      <c r="H1265">
        <v>0</v>
      </c>
      <c r="I1265">
        <v>0</v>
      </c>
      <c r="J1265" s="2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v>0</v>
      </c>
      <c r="CR1265">
        <v>0</v>
      </c>
      <c r="CS1265">
        <v>0</v>
      </c>
      <c r="CT1265">
        <v>0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0</v>
      </c>
      <c r="DA1265">
        <v>0</v>
      </c>
      <c r="DB1265">
        <v>0</v>
      </c>
      <c r="DC1265">
        <v>0</v>
      </c>
      <c r="DD1265">
        <v>0</v>
      </c>
      <c r="DE1265">
        <v>0</v>
      </c>
      <c r="DF1265">
        <v>0</v>
      </c>
      <c r="DG1265">
        <v>0</v>
      </c>
      <c r="DH1265">
        <v>0</v>
      </c>
      <c r="DI1265">
        <v>0</v>
      </c>
      <c r="DJ1265">
        <v>0</v>
      </c>
      <c r="DK1265">
        <v>0</v>
      </c>
      <c r="DL1265">
        <v>0</v>
      </c>
      <c r="DM1265">
        <v>0</v>
      </c>
      <c r="DN1265">
        <v>0</v>
      </c>
      <c r="DO1265">
        <v>0</v>
      </c>
      <c r="DP1265">
        <v>0</v>
      </c>
      <c r="DQ1265">
        <v>0</v>
      </c>
      <c r="DR1265">
        <v>0</v>
      </c>
      <c r="DS1265">
        <v>0</v>
      </c>
      <c r="DT1265">
        <v>0</v>
      </c>
      <c r="DU1265">
        <v>0</v>
      </c>
      <c r="DV1265">
        <v>0</v>
      </c>
      <c r="DW1265">
        <v>0</v>
      </c>
      <c r="DX1265">
        <v>0</v>
      </c>
      <c r="DY1265">
        <v>0</v>
      </c>
      <c r="DZ1265">
        <v>0</v>
      </c>
      <c r="EA1265">
        <v>0</v>
      </c>
      <c r="EB1265">
        <v>0</v>
      </c>
      <c r="EC1265">
        <v>0</v>
      </c>
      <c r="ED1265">
        <v>0</v>
      </c>
      <c r="EE1265">
        <v>0</v>
      </c>
      <c r="EF1265">
        <v>0</v>
      </c>
      <c r="EG1265">
        <v>0</v>
      </c>
      <c r="EH1265">
        <v>0</v>
      </c>
      <c r="EI1265">
        <v>108</v>
      </c>
      <c r="EJ1265" t="str">
        <f>VLOOKUP($A1265,таксономия!$1:$1048576,7,0)</f>
        <v>Bacteria</v>
      </c>
      <c r="EK1265" t="str">
        <f>VLOOKUP($A1265,таксономия!$1:$1048576,8,0)</f>
        <v xml:space="preserve"> Proteobacteria</v>
      </c>
      <c r="EL1265" s="3" t="str">
        <f>VLOOKUP($A1265,таксономия!$1:$1048576,9,0)</f>
        <v xml:space="preserve"> Alphaproteobacteria</v>
      </c>
      <c r="EM1265" t="str">
        <f>VLOOKUP($A1265,таксономия!$1:$1048576,10,0)</f>
        <v xml:space="preserve"> Rhizobiales</v>
      </c>
      <c r="EN1265" t="str">
        <f>VLOOKUP($A1265,таксономия!$1:$1048576,11,0)</f>
        <v>Bradyrhizobiaceae</v>
      </c>
      <c r="EO1265" t="str">
        <f>VLOOKUP($A1265,таксономия!$1:$1048576,12,0)</f>
        <v xml:space="preserve"> Rhodopseudomonas.</v>
      </c>
      <c r="EP1265">
        <f>VLOOKUP($A1265,таксономия!$1:$1048576,13,0)</f>
        <v>0</v>
      </c>
      <c r="EQ1265">
        <f>VLOOKUP($A1265,таксономия!$1:$1048576,14,0)</f>
        <v>0</v>
      </c>
    </row>
    <row r="1266" spans="1:147" x14ac:dyDescent="0.25">
      <c r="A1266" t="s">
        <v>1781</v>
      </c>
      <c r="C1266">
        <f t="shared" si="23"/>
        <v>1</v>
      </c>
      <c r="D1266" s="1">
        <v>1</v>
      </c>
      <c r="E1266">
        <v>0</v>
      </c>
      <c r="F1266">
        <v>0</v>
      </c>
      <c r="G1266">
        <v>0</v>
      </c>
      <c r="H1266">
        <v>0</v>
      </c>
      <c r="I1266">
        <v>0</v>
      </c>
      <c r="J1266" s="2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v>0</v>
      </c>
      <c r="CR1266">
        <v>0</v>
      </c>
      <c r="CS1266">
        <v>0</v>
      </c>
      <c r="CT1266">
        <v>0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0</v>
      </c>
      <c r="DC1266">
        <v>0</v>
      </c>
      <c r="DD1266">
        <v>0</v>
      </c>
      <c r="DE1266">
        <v>0</v>
      </c>
      <c r="DF1266">
        <v>0</v>
      </c>
      <c r="DG1266">
        <v>0</v>
      </c>
      <c r="DH1266">
        <v>0</v>
      </c>
      <c r="DI1266">
        <v>0</v>
      </c>
      <c r="DJ1266">
        <v>0</v>
      </c>
      <c r="DK1266">
        <v>0</v>
      </c>
      <c r="DL1266">
        <v>0</v>
      </c>
      <c r="DM1266">
        <v>0</v>
      </c>
      <c r="DN1266">
        <v>0</v>
      </c>
      <c r="DO1266">
        <v>0</v>
      </c>
      <c r="DP1266">
        <v>0</v>
      </c>
      <c r="DQ1266">
        <v>0</v>
      </c>
      <c r="DR1266">
        <v>0</v>
      </c>
      <c r="DS1266">
        <v>0</v>
      </c>
      <c r="DT1266">
        <v>0</v>
      </c>
      <c r="DU1266">
        <v>0</v>
      </c>
      <c r="DV1266">
        <v>0</v>
      </c>
      <c r="DW1266">
        <v>0</v>
      </c>
      <c r="DX1266">
        <v>0</v>
      </c>
      <c r="DY1266">
        <v>0</v>
      </c>
      <c r="DZ1266">
        <v>0</v>
      </c>
      <c r="EA1266">
        <v>0</v>
      </c>
      <c r="EB1266">
        <v>0</v>
      </c>
      <c r="EC1266">
        <v>0</v>
      </c>
      <c r="ED1266">
        <v>0</v>
      </c>
      <c r="EE1266">
        <v>0</v>
      </c>
      <c r="EF1266">
        <v>0</v>
      </c>
      <c r="EG1266">
        <v>0</v>
      </c>
      <c r="EH1266">
        <v>0</v>
      </c>
      <c r="EI1266">
        <v>107</v>
      </c>
      <c r="EJ1266" t="str">
        <f>VLOOKUP($A1266,таксономия!$1:$1048576,7,0)</f>
        <v>Bacteria</v>
      </c>
      <c r="EK1266" t="str">
        <f>VLOOKUP($A1266,таксономия!$1:$1048576,8,0)</f>
        <v xml:space="preserve"> Proteobacteria</v>
      </c>
      <c r="EL1266" s="3" t="str">
        <f>VLOOKUP($A1266,таксономия!$1:$1048576,9,0)</f>
        <v xml:space="preserve"> Alphaproteobacteria</v>
      </c>
      <c r="EM1266" t="str">
        <f>VLOOKUP($A1266,таксономия!$1:$1048576,10,0)</f>
        <v xml:space="preserve"> Rhizobiales</v>
      </c>
      <c r="EN1266" t="str">
        <f>VLOOKUP($A1266,таксономия!$1:$1048576,11,0)</f>
        <v>Bradyrhizobiaceae</v>
      </c>
      <c r="EO1266" t="str">
        <f>VLOOKUP($A1266,таксономия!$1:$1048576,12,0)</f>
        <v xml:space="preserve"> Rhodopseudomonas.</v>
      </c>
      <c r="EP1266">
        <f>VLOOKUP($A1266,таксономия!$1:$1048576,13,0)</f>
        <v>0</v>
      </c>
      <c r="EQ1266">
        <f>VLOOKUP($A1266,таксономия!$1:$1048576,14,0)</f>
        <v>0</v>
      </c>
    </row>
    <row r="1267" spans="1:147" x14ac:dyDescent="0.25">
      <c r="A1267" t="s">
        <v>1782</v>
      </c>
      <c r="C1267">
        <f t="shared" si="23"/>
        <v>1</v>
      </c>
      <c r="D1267" s="1">
        <v>1</v>
      </c>
      <c r="E1267">
        <v>0</v>
      </c>
      <c r="F1267">
        <v>0</v>
      </c>
      <c r="G1267">
        <v>0</v>
      </c>
      <c r="H1267">
        <v>0</v>
      </c>
      <c r="I1267">
        <v>0</v>
      </c>
      <c r="J1267" s="2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v>0</v>
      </c>
      <c r="CR1267">
        <v>0</v>
      </c>
      <c r="CS1267">
        <v>0</v>
      </c>
      <c r="CT1267">
        <v>0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0</v>
      </c>
      <c r="DE1267">
        <v>0</v>
      </c>
      <c r="DF1267">
        <v>0</v>
      </c>
      <c r="DG1267">
        <v>0</v>
      </c>
      <c r="DH1267">
        <v>0</v>
      </c>
      <c r="DI1267">
        <v>0</v>
      </c>
      <c r="DJ1267">
        <v>0</v>
      </c>
      <c r="DK1267">
        <v>0</v>
      </c>
      <c r="DL1267">
        <v>0</v>
      </c>
      <c r="DM1267">
        <v>0</v>
      </c>
      <c r="DN1267">
        <v>0</v>
      </c>
      <c r="DO1267">
        <v>0</v>
      </c>
      <c r="DP1267">
        <v>0</v>
      </c>
      <c r="DQ1267">
        <v>0</v>
      </c>
      <c r="DR1267">
        <v>0</v>
      </c>
      <c r="DS1267">
        <v>0</v>
      </c>
      <c r="DT1267">
        <v>0</v>
      </c>
      <c r="DU1267">
        <v>0</v>
      </c>
      <c r="DV1267">
        <v>0</v>
      </c>
      <c r="DW1267">
        <v>0</v>
      </c>
      <c r="DX1267">
        <v>0</v>
      </c>
      <c r="DY1267">
        <v>0</v>
      </c>
      <c r="DZ1267">
        <v>0</v>
      </c>
      <c r="EA1267">
        <v>0</v>
      </c>
      <c r="EB1267">
        <v>0</v>
      </c>
      <c r="EC1267">
        <v>0</v>
      </c>
      <c r="ED1267">
        <v>0</v>
      </c>
      <c r="EE1267">
        <v>0</v>
      </c>
      <c r="EF1267">
        <v>0</v>
      </c>
      <c r="EG1267">
        <v>0</v>
      </c>
      <c r="EH1267">
        <v>0</v>
      </c>
      <c r="EI1267">
        <v>110</v>
      </c>
      <c r="EJ1267" t="str">
        <f>VLOOKUP($A1267,таксономия!$1:$1048576,7,0)</f>
        <v>Bacteria</v>
      </c>
      <c r="EK1267" t="str">
        <f>VLOOKUP($A1267,таксономия!$1:$1048576,8,0)</f>
        <v xml:space="preserve"> Proteobacteria</v>
      </c>
      <c r="EL1267" s="3" t="str">
        <f>VLOOKUP($A1267,таксономия!$1:$1048576,9,0)</f>
        <v xml:space="preserve"> Alphaproteobacteria</v>
      </c>
      <c r="EM1267" t="str">
        <f>VLOOKUP($A1267,таксономия!$1:$1048576,10,0)</f>
        <v xml:space="preserve"> Rhizobiales</v>
      </c>
      <c r="EN1267" t="str">
        <f>VLOOKUP($A1267,таксономия!$1:$1048576,11,0)</f>
        <v>Bradyrhizobiaceae</v>
      </c>
      <c r="EO1267" t="str">
        <f>VLOOKUP($A1267,таксономия!$1:$1048576,12,0)</f>
        <v xml:space="preserve"> Rhodopseudomonas.</v>
      </c>
      <c r="EP1267">
        <f>VLOOKUP($A1267,таксономия!$1:$1048576,13,0)</f>
        <v>0</v>
      </c>
      <c r="EQ1267">
        <f>VLOOKUP($A1267,таксономия!$1:$1048576,14,0)</f>
        <v>0</v>
      </c>
    </row>
    <row r="1268" spans="1:147" x14ac:dyDescent="0.25">
      <c r="A1268" t="s">
        <v>1783</v>
      </c>
      <c r="C1268">
        <f t="shared" si="23"/>
        <v>1</v>
      </c>
      <c r="D1268" s="1">
        <v>1</v>
      </c>
      <c r="E1268">
        <v>0</v>
      </c>
      <c r="F1268">
        <v>0</v>
      </c>
      <c r="G1268">
        <v>0</v>
      </c>
      <c r="H1268">
        <v>0</v>
      </c>
      <c r="I1268">
        <v>0</v>
      </c>
      <c r="J1268" s="2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0</v>
      </c>
      <c r="CR1268">
        <v>0</v>
      </c>
      <c r="CS1268">
        <v>0</v>
      </c>
      <c r="CT1268">
        <v>0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0</v>
      </c>
      <c r="DD1268">
        <v>0</v>
      </c>
      <c r="DE1268">
        <v>0</v>
      </c>
      <c r="DF1268">
        <v>0</v>
      </c>
      <c r="DG1268">
        <v>0</v>
      </c>
      <c r="DH1268">
        <v>0</v>
      </c>
      <c r="DI1268">
        <v>0</v>
      </c>
      <c r="DJ1268">
        <v>0</v>
      </c>
      <c r="DK1268">
        <v>0</v>
      </c>
      <c r="DL1268">
        <v>0</v>
      </c>
      <c r="DM1268">
        <v>0</v>
      </c>
      <c r="DN1268">
        <v>0</v>
      </c>
      <c r="DO1268">
        <v>0</v>
      </c>
      <c r="DP1268">
        <v>0</v>
      </c>
      <c r="DQ1268">
        <v>0</v>
      </c>
      <c r="DR1268">
        <v>0</v>
      </c>
      <c r="DS1268">
        <v>0</v>
      </c>
      <c r="DT1268">
        <v>0</v>
      </c>
      <c r="DU1268">
        <v>0</v>
      </c>
      <c r="DV1268">
        <v>0</v>
      </c>
      <c r="DW1268">
        <v>0</v>
      </c>
      <c r="DX1268">
        <v>0</v>
      </c>
      <c r="DY1268">
        <v>0</v>
      </c>
      <c r="DZ1268">
        <v>0</v>
      </c>
      <c r="EA1268">
        <v>0</v>
      </c>
      <c r="EB1268">
        <v>0</v>
      </c>
      <c r="EC1268">
        <v>0</v>
      </c>
      <c r="ED1268">
        <v>0</v>
      </c>
      <c r="EE1268">
        <v>0</v>
      </c>
      <c r="EF1268">
        <v>0</v>
      </c>
      <c r="EG1268">
        <v>0</v>
      </c>
      <c r="EH1268">
        <v>0</v>
      </c>
      <c r="EI1268">
        <v>107</v>
      </c>
      <c r="EJ1268" t="str">
        <f>VLOOKUP($A1268,таксономия!$1:$1048576,7,0)</f>
        <v>Bacteria</v>
      </c>
      <c r="EK1268" t="str">
        <f>VLOOKUP($A1268,таксономия!$1:$1048576,8,0)</f>
        <v xml:space="preserve"> Proteobacteria</v>
      </c>
      <c r="EL1268" s="3" t="str">
        <f>VLOOKUP($A1268,таксономия!$1:$1048576,9,0)</f>
        <v xml:space="preserve"> Alphaproteobacteria</v>
      </c>
      <c r="EM1268" t="str">
        <f>VLOOKUP($A1268,таксономия!$1:$1048576,10,0)</f>
        <v xml:space="preserve"> Rhizobiales</v>
      </c>
      <c r="EN1268" t="str">
        <f>VLOOKUP($A1268,таксономия!$1:$1048576,11,0)</f>
        <v>Bradyrhizobiaceae</v>
      </c>
      <c r="EO1268" t="str">
        <f>VLOOKUP($A1268,таксономия!$1:$1048576,12,0)</f>
        <v xml:space="preserve"> Rhodopseudomonas.</v>
      </c>
      <c r="EP1268">
        <f>VLOOKUP($A1268,таксономия!$1:$1048576,13,0)</f>
        <v>0</v>
      </c>
      <c r="EQ1268">
        <f>VLOOKUP($A1268,таксономия!$1:$1048576,14,0)</f>
        <v>0</v>
      </c>
    </row>
    <row r="1269" spans="1:147" x14ac:dyDescent="0.25">
      <c r="A1269" t="s">
        <v>1784</v>
      </c>
      <c r="C1269">
        <f t="shared" si="23"/>
        <v>1</v>
      </c>
      <c r="D1269" s="1">
        <v>1</v>
      </c>
      <c r="E1269">
        <v>0</v>
      </c>
      <c r="F1269">
        <v>0</v>
      </c>
      <c r="G1269">
        <v>0</v>
      </c>
      <c r="H1269">
        <v>0</v>
      </c>
      <c r="I1269">
        <v>0</v>
      </c>
      <c r="J1269" s="2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v>0</v>
      </c>
      <c r="CR1269">
        <v>0</v>
      </c>
      <c r="CS1269">
        <v>0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0</v>
      </c>
      <c r="DE1269">
        <v>0</v>
      </c>
      <c r="DF1269">
        <v>0</v>
      </c>
      <c r="DG1269">
        <v>0</v>
      </c>
      <c r="DH1269">
        <v>0</v>
      </c>
      <c r="DI1269">
        <v>0</v>
      </c>
      <c r="DJ1269">
        <v>0</v>
      </c>
      <c r="DK1269">
        <v>0</v>
      </c>
      <c r="DL1269">
        <v>0</v>
      </c>
      <c r="DM1269">
        <v>0</v>
      </c>
      <c r="DN1269">
        <v>0</v>
      </c>
      <c r="DO1269">
        <v>0</v>
      </c>
      <c r="DP1269">
        <v>0</v>
      </c>
      <c r="DQ1269">
        <v>0</v>
      </c>
      <c r="DR1269">
        <v>0</v>
      </c>
      <c r="DS1269">
        <v>0</v>
      </c>
      <c r="DT1269">
        <v>0</v>
      </c>
      <c r="DU1269">
        <v>0</v>
      </c>
      <c r="DV1269">
        <v>0</v>
      </c>
      <c r="DW1269">
        <v>0</v>
      </c>
      <c r="DX1269">
        <v>0</v>
      </c>
      <c r="DY1269">
        <v>0</v>
      </c>
      <c r="DZ1269">
        <v>0</v>
      </c>
      <c r="EA1269">
        <v>0</v>
      </c>
      <c r="EB1269">
        <v>0</v>
      </c>
      <c r="EC1269">
        <v>0</v>
      </c>
      <c r="ED1269">
        <v>0</v>
      </c>
      <c r="EE1269">
        <v>0</v>
      </c>
      <c r="EF1269">
        <v>0</v>
      </c>
      <c r="EG1269">
        <v>0</v>
      </c>
      <c r="EH1269">
        <v>0</v>
      </c>
      <c r="EI1269">
        <v>110</v>
      </c>
      <c r="EJ1269" t="str">
        <f>VLOOKUP($A1269,таксономия!$1:$1048576,7,0)</f>
        <v>Bacteria</v>
      </c>
      <c r="EK1269" t="str">
        <f>VLOOKUP($A1269,таксономия!$1:$1048576,8,0)</f>
        <v xml:space="preserve"> Proteobacteria</v>
      </c>
      <c r="EL1269" s="3" t="str">
        <f>VLOOKUP($A1269,таксономия!$1:$1048576,9,0)</f>
        <v xml:space="preserve"> Alphaproteobacteria</v>
      </c>
      <c r="EM1269" t="str">
        <f>VLOOKUP($A1269,таксономия!$1:$1048576,10,0)</f>
        <v xml:space="preserve"> Rhizobiales</v>
      </c>
      <c r="EN1269" t="str">
        <f>VLOOKUP($A1269,таксономия!$1:$1048576,11,0)</f>
        <v>Bradyrhizobiaceae</v>
      </c>
      <c r="EO1269" t="str">
        <f>VLOOKUP($A1269,таксономия!$1:$1048576,12,0)</f>
        <v xml:space="preserve"> Rhodopseudomonas.</v>
      </c>
      <c r="EP1269">
        <f>VLOOKUP($A1269,таксономия!$1:$1048576,13,0)</f>
        <v>0</v>
      </c>
      <c r="EQ1269">
        <f>VLOOKUP($A1269,таксономия!$1:$1048576,14,0)</f>
        <v>0</v>
      </c>
    </row>
    <row r="1270" spans="1:147" x14ac:dyDescent="0.25">
      <c r="A1270" t="s">
        <v>1785</v>
      </c>
      <c r="C1270">
        <f t="shared" si="23"/>
        <v>1</v>
      </c>
      <c r="D1270" s="1">
        <v>1</v>
      </c>
      <c r="E1270">
        <v>0</v>
      </c>
      <c r="F1270">
        <v>0</v>
      </c>
      <c r="G1270">
        <v>0</v>
      </c>
      <c r="H1270">
        <v>0</v>
      </c>
      <c r="I1270">
        <v>0</v>
      </c>
      <c r="J1270" s="2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v>0</v>
      </c>
      <c r="CR1270">
        <v>0</v>
      </c>
      <c r="CS1270">
        <v>0</v>
      </c>
      <c r="CT1270">
        <v>0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0</v>
      </c>
      <c r="DD1270">
        <v>0</v>
      </c>
      <c r="DE1270">
        <v>0</v>
      </c>
      <c r="DF1270">
        <v>0</v>
      </c>
      <c r="DG1270">
        <v>0</v>
      </c>
      <c r="DH1270">
        <v>0</v>
      </c>
      <c r="DI1270">
        <v>0</v>
      </c>
      <c r="DJ1270">
        <v>0</v>
      </c>
      <c r="DK1270">
        <v>0</v>
      </c>
      <c r="DL1270">
        <v>0</v>
      </c>
      <c r="DM1270">
        <v>0</v>
      </c>
      <c r="DN1270">
        <v>0</v>
      </c>
      <c r="DO1270">
        <v>0</v>
      </c>
      <c r="DP1270">
        <v>0</v>
      </c>
      <c r="DQ1270">
        <v>0</v>
      </c>
      <c r="DR1270">
        <v>0</v>
      </c>
      <c r="DS1270">
        <v>0</v>
      </c>
      <c r="DT1270">
        <v>0</v>
      </c>
      <c r="DU1270">
        <v>0</v>
      </c>
      <c r="DV1270">
        <v>0</v>
      </c>
      <c r="DW1270">
        <v>0</v>
      </c>
      <c r="DX1270">
        <v>0</v>
      </c>
      <c r="DY1270">
        <v>0</v>
      </c>
      <c r="DZ1270">
        <v>0</v>
      </c>
      <c r="EA1270">
        <v>0</v>
      </c>
      <c r="EB1270">
        <v>0</v>
      </c>
      <c r="EC1270">
        <v>0</v>
      </c>
      <c r="ED1270">
        <v>0</v>
      </c>
      <c r="EE1270">
        <v>0</v>
      </c>
      <c r="EF1270">
        <v>0</v>
      </c>
      <c r="EG1270">
        <v>0</v>
      </c>
      <c r="EH1270">
        <v>0</v>
      </c>
      <c r="EI1270">
        <v>107</v>
      </c>
      <c r="EJ1270" t="str">
        <f>VLOOKUP($A1270,таксономия!$1:$1048576,7,0)</f>
        <v>Bacteria</v>
      </c>
      <c r="EK1270" t="str">
        <f>VLOOKUP($A1270,таксономия!$1:$1048576,8,0)</f>
        <v xml:space="preserve"> Proteobacteria</v>
      </c>
      <c r="EL1270" s="3" t="str">
        <f>VLOOKUP($A1270,таксономия!$1:$1048576,9,0)</f>
        <v xml:space="preserve"> Alphaproteobacteria</v>
      </c>
      <c r="EM1270" t="str">
        <f>VLOOKUP($A1270,таксономия!$1:$1048576,10,0)</f>
        <v xml:space="preserve"> Rhizobiales</v>
      </c>
      <c r="EN1270" t="str">
        <f>VLOOKUP($A1270,таксономия!$1:$1048576,11,0)</f>
        <v>Bradyrhizobiaceae</v>
      </c>
      <c r="EO1270" t="str">
        <f>VLOOKUP($A1270,таксономия!$1:$1048576,12,0)</f>
        <v xml:space="preserve"> Rhodopseudomonas.</v>
      </c>
      <c r="EP1270">
        <f>VLOOKUP($A1270,таксономия!$1:$1048576,13,0)</f>
        <v>0</v>
      </c>
      <c r="EQ1270">
        <f>VLOOKUP($A1270,таксономия!$1:$1048576,14,0)</f>
        <v>0</v>
      </c>
    </row>
    <row r="1271" spans="1:147" x14ac:dyDescent="0.25">
      <c r="A1271" t="s">
        <v>1787</v>
      </c>
      <c r="C1271">
        <f t="shared" si="23"/>
        <v>1</v>
      </c>
      <c r="D1271" s="1">
        <v>1</v>
      </c>
      <c r="E1271">
        <v>0</v>
      </c>
      <c r="F1271">
        <v>0</v>
      </c>
      <c r="G1271">
        <v>0</v>
      </c>
      <c r="H1271">
        <v>0</v>
      </c>
      <c r="I1271">
        <v>0</v>
      </c>
      <c r="J1271" s="2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v>0</v>
      </c>
      <c r="CR1271">
        <v>0</v>
      </c>
      <c r="CS1271">
        <v>0</v>
      </c>
      <c r="CT1271">
        <v>0</v>
      </c>
      <c r="CU1271">
        <v>0</v>
      </c>
      <c r="CV1271">
        <v>0</v>
      </c>
      <c r="CW1271">
        <v>0</v>
      </c>
      <c r="CX1271">
        <v>0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0</v>
      </c>
      <c r="DE1271">
        <v>0</v>
      </c>
      <c r="DF1271">
        <v>0</v>
      </c>
      <c r="DG1271">
        <v>0</v>
      </c>
      <c r="DH1271">
        <v>0</v>
      </c>
      <c r="DI1271">
        <v>0</v>
      </c>
      <c r="DJ1271">
        <v>0</v>
      </c>
      <c r="DK1271">
        <v>0</v>
      </c>
      <c r="DL1271">
        <v>0</v>
      </c>
      <c r="DM1271">
        <v>0</v>
      </c>
      <c r="DN1271">
        <v>0</v>
      </c>
      <c r="DO1271">
        <v>0</v>
      </c>
      <c r="DP1271">
        <v>0</v>
      </c>
      <c r="DQ1271">
        <v>0</v>
      </c>
      <c r="DR1271">
        <v>0</v>
      </c>
      <c r="DS1271">
        <v>0</v>
      </c>
      <c r="DT1271">
        <v>0</v>
      </c>
      <c r="DU1271">
        <v>0</v>
      </c>
      <c r="DV1271">
        <v>0</v>
      </c>
      <c r="DW1271">
        <v>0</v>
      </c>
      <c r="DX1271">
        <v>0</v>
      </c>
      <c r="DY1271">
        <v>0</v>
      </c>
      <c r="DZ1271">
        <v>0</v>
      </c>
      <c r="EA1271">
        <v>0</v>
      </c>
      <c r="EB1271">
        <v>0</v>
      </c>
      <c r="EC1271">
        <v>0</v>
      </c>
      <c r="ED1271">
        <v>0</v>
      </c>
      <c r="EE1271">
        <v>0</v>
      </c>
      <c r="EF1271">
        <v>0</v>
      </c>
      <c r="EG1271">
        <v>0</v>
      </c>
      <c r="EH1271">
        <v>0</v>
      </c>
      <c r="EI1271">
        <v>102</v>
      </c>
      <c r="EJ1271" t="str">
        <f>VLOOKUP($A1271,таксономия!$1:$1048576,7,0)</f>
        <v>Bacteria</v>
      </c>
      <c r="EK1271" t="str">
        <f>VLOOKUP($A1271,таксономия!$1:$1048576,8,0)</f>
        <v xml:space="preserve"> Cyanobacteria</v>
      </c>
      <c r="EL1271" s="3" t="str">
        <f>VLOOKUP($A1271,таксономия!$1:$1048576,9,0)</f>
        <v xml:space="preserve"> Oscillatoriophycideae</v>
      </c>
      <c r="EM1271" t="str">
        <f>VLOOKUP($A1271,таксономия!$1:$1048576,10,0)</f>
        <v xml:space="preserve"> Chroococcales</v>
      </c>
      <c r="EN1271" t="str">
        <f>VLOOKUP($A1271,таксономия!$1:$1048576,11,0)</f>
        <v>Synechococcus.</v>
      </c>
      <c r="EO1271">
        <f>VLOOKUP($A1271,таксономия!$1:$1048576,12,0)</f>
        <v>0</v>
      </c>
      <c r="EP1271">
        <f>VLOOKUP($A1271,таксономия!$1:$1048576,13,0)</f>
        <v>0</v>
      </c>
      <c r="EQ1271">
        <f>VLOOKUP($A1271,таксономия!$1:$1048576,14,0)</f>
        <v>0</v>
      </c>
    </row>
    <row r="1272" spans="1:147" x14ac:dyDescent="0.25">
      <c r="A1272" t="s">
        <v>1789</v>
      </c>
      <c r="C1272">
        <f t="shared" si="23"/>
        <v>1</v>
      </c>
      <c r="D1272" s="1">
        <v>1</v>
      </c>
      <c r="E1272">
        <v>0</v>
      </c>
      <c r="F1272">
        <v>0</v>
      </c>
      <c r="G1272">
        <v>0</v>
      </c>
      <c r="H1272">
        <v>0</v>
      </c>
      <c r="I1272">
        <v>0</v>
      </c>
      <c r="J1272" s="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0</v>
      </c>
      <c r="CQ1272">
        <v>0</v>
      </c>
      <c r="CR1272">
        <v>0</v>
      </c>
      <c r="CS1272">
        <v>0</v>
      </c>
      <c r="CT1272">
        <v>0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0</v>
      </c>
      <c r="DA1272">
        <v>0</v>
      </c>
      <c r="DB1272">
        <v>0</v>
      </c>
      <c r="DC1272">
        <v>0</v>
      </c>
      <c r="DD1272">
        <v>0</v>
      </c>
      <c r="DE1272">
        <v>0</v>
      </c>
      <c r="DF1272">
        <v>0</v>
      </c>
      <c r="DG1272">
        <v>0</v>
      </c>
      <c r="DH1272">
        <v>0</v>
      </c>
      <c r="DI1272">
        <v>0</v>
      </c>
      <c r="DJ1272">
        <v>0</v>
      </c>
      <c r="DK1272">
        <v>0</v>
      </c>
      <c r="DL1272">
        <v>0</v>
      </c>
      <c r="DM1272">
        <v>0</v>
      </c>
      <c r="DN1272">
        <v>0</v>
      </c>
      <c r="DO1272">
        <v>0</v>
      </c>
      <c r="DP1272">
        <v>0</v>
      </c>
      <c r="DQ1272">
        <v>0</v>
      </c>
      <c r="DR1272">
        <v>0</v>
      </c>
      <c r="DS1272">
        <v>0</v>
      </c>
      <c r="DT1272">
        <v>0</v>
      </c>
      <c r="DU1272">
        <v>0</v>
      </c>
      <c r="DV1272">
        <v>0</v>
      </c>
      <c r="DW1272">
        <v>0</v>
      </c>
      <c r="DX1272">
        <v>0</v>
      </c>
      <c r="DY1272">
        <v>0</v>
      </c>
      <c r="DZ1272">
        <v>0</v>
      </c>
      <c r="EA1272">
        <v>0</v>
      </c>
      <c r="EB1272">
        <v>0</v>
      </c>
      <c r="EC1272">
        <v>0</v>
      </c>
      <c r="ED1272">
        <v>0</v>
      </c>
      <c r="EE1272">
        <v>0</v>
      </c>
      <c r="EF1272">
        <v>0</v>
      </c>
      <c r="EG1272">
        <v>0</v>
      </c>
      <c r="EH1272">
        <v>0</v>
      </c>
      <c r="EI1272">
        <v>107</v>
      </c>
      <c r="EJ1272" t="str">
        <f>VLOOKUP($A1272,таксономия!$1:$1048576,7,0)</f>
        <v>Bacteria</v>
      </c>
      <c r="EK1272" t="str">
        <f>VLOOKUP($A1272,таксономия!$1:$1048576,8,0)</f>
        <v xml:space="preserve"> Proteobacteria</v>
      </c>
      <c r="EL1272" s="3" t="str">
        <f>VLOOKUP($A1272,таксономия!$1:$1048576,9,0)</f>
        <v xml:space="preserve"> Alphaproteobacteria</v>
      </c>
      <c r="EM1272" t="str">
        <f>VLOOKUP($A1272,таксономия!$1:$1048576,10,0)</f>
        <v xml:space="preserve"> Rhizobiales</v>
      </c>
      <c r="EN1272" t="str">
        <f>VLOOKUP($A1272,таксономия!$1:$1048576,11,0)</f>
        <v>Rhizobiaceae</v>
      </c>
      <c r="EO1272" t="str">
        <f>VLOOKUP($A1272,таксономия!$1:$1048576,12,0)</f>
        <v xml:space="preserve"> Rhizobium/Agrobacterium group</v>
      </c>
      <c r="EP1272" t="str">
        <f>VLOOKUP($A1272,таксономия!$1:$1048576,13,0)</f>
        <v xml:space="preserve"> Rhizobium.</v>
      </c>
      <c r="EQ1272">
        <f>VLOOKUP($A1272,таксономия!$1:$1048576,14,0)</f>
        <v>0</v>
      </c>
    </row>
    <row r="1273" spans="1:147" x14ac:dyDescent="0.25">
      <c r="A1273" t="s">
        <v>1790</v>
      </c>
      <c r="C1273">
        <f t="shared" si="23"/>
        <v>1</v>
      </c>
      <c r="D1273" s="1">
        <v>1</v>
      </c>
      <c r="E1273">
        <v>0</v>
      </c>
      <c r="F1273">
        <v>0</v>
      </c>
      <c r="G1273">
        <v>0</v>
      </c>
      <c r="H1273">
        <v>0</v>
      </c>
      <c r="I1273">
        <v>0</v>
      </c>
      <c r="J1273" s="2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0</v>
      </c>
      <c r="CN1273">
        <v>0</v>
      </c>
      <c r="CO1273">
        <v>0</v>
      </c>
      <c r="CP1273">
        <v>0</v>
      </c>
      <c r="CQ1273">
        <v>0</v>
      </c>
      <c r="CR1273">
        <v>0</v>
      </c>
      <c r="CS1273">
        <v>0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  <c r="DA1273">
        <v>0</v>
      </c>
      <c r="DB1273">
        <v>0</v>
      </c>
      <c r="DC1273">
        <v>0</v>
      </c>
      <c r="DD1273">
        <v>0</v>
      </c>
      <c r="DE1273">
        <v>0</v>
      </c>
      <c r="DF1273">
        <v>0</v>
      </c>
      <c r="DG1273">
        <v>0</v>
      </c>
      <c r="DH1273">
        <v>0</v>
      </c>
      <c r="DI1273">
        <v>0</v>
      </c>
      <c r="DJ1273">
        <v>0</v>
      </c>
      <c r="DK1273">
        <v>0</v>
      </c>
      <c r="DL1273">
        <v>0</v>
      </c>
      <c r="DM1273">
        <v>0</v>
      </c>
      <c r="DN1273">
        <v>0</v>
      </c>
      <c r="DO1273">
        <v>0</v>
      </c>
      <c r="DP1273">
        <v>0</v>
      </c>
      <c r="DQ1273">
        <v>0</v>
      </c>
      <c r="DR1273">
        <v>0</v>
      </c>
      <c r="DS1273">
        <v>0</v>
      </c>
      <c r="DT1273">
        <v>0</v>
      </c>
      <c r="DU1273">
        <v>0</v>
      </c>
      <c r="DV1273">
        <v>0</v>
      </c>
      <c r="DW1273">
        <v>0</v>
      </c>
      <c r="DX1273">
        <v>0</v>
      </c>
      <c r="DY1273">
        <v>0</v>
      </c>
      <c r="DZ1273">
        <v>0</v>
      </c>
      <c r="EA1273">
        <v>0</v>
      </c>
      <c r="EB1273">
        <v>0</v>
      </c>
      <c r="EC1273">
        <v>0</v>
      </c>
      <c r="ED1273">
        <v>0</v>
      </c>
      <c r="EE1273">
        <v>0</v>
      </c>
      <c r="EF1273">
        <v>0</v>
      </c>
      <c r="EG1273">
        <v>0</v>
      </c>
      <c r="EH1273">
        <v>0</v>
      </c>
      <c r="EI1273">
        <v>110</v>
      </c>
      <c r="EJ1273" t="str">
        <f>VLOOKUP($A1273,таксономия!$1:$1048576,7,0)</f>
        <v>Bacteria</v>
      </c>
      <c r="EK1273" t="str">
        <f>VLOOKUP($A1273,таксономия!$1:$1048576,8,0)</f>
        <v xml:space="preserve"> Proteobacteria</v>
      </c>
      <c r="EL1273" s="3" t="str">
        <f>VLOOKUP($A1273,таксономия!$1:$1048576,9,0)</f>
        <v xml:space="preserve"> Alphaproteobacteria</v>
      </c>
      <c r="EM1273" t="str">
        <f>VLOOKUP($A1273,таксономия!$1:$1048576,10,0)</f>
        <v xml:space="preserve"> Rhizobiales</v>
      </c>
      <c r="EN1273" t="str">
        <f>VLOOKUP($A1273,таксономия!$1:$1048576,11,0)</f>
        <v>Rhizobiaceae</v>
      </c>
      <c r="EO1273" t="str">
        <f>VLOOKUP($A1273,таксономия!$1:$1048576,12,0)</f>
        <v xml:space="preserve"> Rhizobium/Agrobacterium group</v>
      </c>
      <c r="EP1273" t="str">
        <f>VLOOKUP($A1273,таксономия!$1:$1048576,13,0)</f>
        <v xml:space="preserve"> Rhizobium.</v>
      </c>
      <c r="EQ1273">
        <f>VLOOKUP($A1273,таксономия!$1:$1048576,14,0)</f>
        <v>0</v>
      </c>
    </row>
    <row r="1274" spans="1:147" x14ac:dyDescent="0.25">
      <c r="A1274" t="s">
        <v>1793</v>
      </c>
      <c r="C1274">
        <f t="shared" si="23"/>
        <v>1</v>
      </c>
      <c r="D1274" s="1">
        <v>1</v>
      </c>
      <c r="E1274">
        <v>0</v>
      </c>
      <c r="F1274">
        <v>0</v>
      </c>
      <c r="G1274">
        <v>0</v>
      </c>
      <c r="H1274">
        <v>0</v>
      </c>
      <c r="I1274">
        <v>0</v>
      </c>
      <c r="J1274" s="2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0</v>
      </c>
      <c r="CQ1274">
        <v>0</v>
      </c>
      <c r="CR1274">
        <v>0</v>
      </c>
      <c r="CS1274">
        <v>0</v>
      </c>
      <c r="CT1274">
        <v>0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0</v>
      </c>
      <c r="DD1274">
        <v>0</v>
      </c>
      <c r="DE1274">
        <v>0</v>
      </c>
      <c r="DF1274">
        <v>0</v>
      </c>
      <c r="DG1274">
        <v>0</v>
      </c>
      <c r="DH1274">
        <v>0</v>
      </c>
      <c r="DI1274">
        <v>0</v>
      </c>
      <c r="DJ1274">
        <v>0</v>
      </c>
      <c r="DK1274">
        <v>0</v>
      </c>
      <c r="DL1274">
        <v>0</v>
      </c>
      <c r="DM1274">
        <v>0</v>
      </c>
      <c r="DN1274">
        <v>0</v>
      </c>
      <c r="DO1274">
        <v>0</v>
      </c>
      <c r="DP1274">
        <v>0</v>
      </c>
      <c r="DQ1274">
        <v>0</v>
      </c>
      <c r="DR1274">
        <v>0</v>
      </c>
      <c r="DS1274">
        <v>0</v>
      </c>
      <c r="DT1274">
        <v>0</v>
      </c>
      <c r="DU1274">
        <v>0</v>
      </c>
      <c r="DV1274">
        <v>0</v>
      </c>
      <c r="DW1274">
        <v>0</v>
      </c>
      <c r="DX1274">
        <v>0</v>
      </c>
      <c r="DY1274">
        <v>0</v>
      </c>
      <c r="DZ1274">
        <v>0</v>
      </c>
      <c r="EA1274">
        <v>0</v>
      </c>
      <c r="EB1274">
        <v>0</v>
      </c>
      <c r="EC1274">
        <v>0</v>
      </c>
      <c r="ED1274">
        <v>0</v>
      </c>
      <c r="EE1274">
        <v>0</v>
      </c>
      <c r="EF1274">
        <v>0</v>
      </c>
      <c r="EG1274">
        <v>0</v>
      </c>
      <c r="EH1274">
        <v>0</v>
      </c>
      <c r="EI1274">
        <v>105</v>
      </c>
      <c r="EJ1274" t="str">
        <f>VLOOKUP($A1274,таксономия!$1:$1048576,7,0)</f>
        <v>Bacteria</v>
      </c>
      <c r="EK1274" t="str">
        <f>VLOOKUP($A1274,таксономия!$1:$1048576,8,0)</f>
        <v xml:space="preserve"> Proteobacteria</v>
      </c>
      <c r="EL1274" s="3" t="str">
        <f>VLOOKUP($A1274,таксономия!$1:$1048576,9,0)</f>
        <v xml:space="preserve"> Alphaproteobacteria</v>
      </c>
      <c r="EM1274" t="str">
        <f>VLOOKUP($A1274,таксономия!$1:$1048576,10,0)</f>
        <v xml:space="preserve"> Sphingomonadales</v>
      </c>
      <c r="EN1274" t="str">
        <f>VLOOKUP($A1274,таксономия!$1:$1048576,11,0)</f>
        <v>Erythrobacteraceae</v>
      </c>
      <c r="EO1274" t="str">
        <f>VLOOKUP($A1274,таксономия!$1:$1048576,12,0)</f>
        <v xml:space="preserve"> Erythrobacter.</v>
      </c>
      <c r="EP1274">
        <f>VLOOKUP($A1274,таксономия!$1:$1048576,13,0)</f>
        <v>0</v>
      </c>
      <c r="EQ1274">
        <f>VLOOKUP($A1274,таксономия!$1:$1048576,14,0)</f>
        <v>0</v>
      </c>
    </row>
    <row r="1275" spans="1:147" x14ac:dyDescent="0.25">
      <c r="A1275" t="s">
        <v>1794</v>
      </c>
      <c r="C1275">
        <f t="shared" si="23"/>
        <v>1</v>
      </c>
      <c r="D1275" s="1">
        <v>1</v>
      </c>
      <c r="E1275">
        <v>0</v>
      </c>
      <c r="F1275">
        <v>0</v>
      </c>
      <c r="G1275">
        <v>0</v>
      </c>
      <c r="H1275">
        <v>0</v>
      </c>
      <c r="I1275">
        <v>0</v>
      </c>
      <c r="J1275" s="2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0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0</v>
      </c>
      <c r="CQ1275">
        <v>0</v>
      </c>
      <c r="CR1275">
        <v>0</v>
      </c>
      <c r="CS1275">
        <v>0</v>
      </c>
      <c r="CT1275">
        <v>0</v>
      </c>
      <c r="CU1275">
        <v>0</v>
      </c>
      <c r="CV1275">
        <v>0</v>
      </c>
      <c r="CW1275">
        <v>0</v>
      </c>
      <c r="CX1275">
        <v>0</v>
      </c>
      <c r="CY1275">
        <v>0</v>
      </c>
      <c r="CZ1275">
        <v>0</v>
      </c>
      <c r="DA1275">
        <v>0</v>
      </c>
      <c r="DB1275">
        <v>0</v>
      </c>
      <c r="DC1275">
        <v>0</v>
      </c>
      <c r="DD1275">
        <v>0</v>
      </c>
      <c r="DE1275">
        <v>0</v>
      </c>
      <c r="DF1275">
        <v>0</v>
      </c>
      <c r="DG1275">
        <v>0</v>
      </c>
      <c r="DH1275">
        <v>0</v>
      </c>
      <c r="DI1275">
        <v>0</v>
      </c>
      <c r="DJ1275">
        <v>0</v>
      </c>
      <c r="DK1275">
        <v>0</v>
      </c>
      <c r="DL1275">
        <v>0</v>
      </c>
      <c r="DM1275">
        <v>0</v>
      </c>
      <c r="DN1275">
        <v>0</v>
      </c>
      <c r="DO1275">
        <v>0</v>
      </c>
      <c r="DP1275">
        <v>0</v>
      </c>
      <c r="DQ1275">
        <v>0</v>
      </c>
      <c r="DR1275">
        <v>0</v>
      </c>
      <c r="DS1275">
        <v>0</v>
      </c>
      <c r="DT1275">
        <v>0</v>
      </c>
      <c r="DU1275">
        <v>0</v>
      </c>
      <c r="DV1275">
        <v>0</v>
      </c>
      <c r="DW1275">
        <v>0</v>
      </c>
      <c r="DX1275">
        <v>0</v>
      </c>
      <c r="DY1275">
        <v>0</v>
      </c>
      <c r="DZ1275">
        <v>0</v>
      </c>
      <c r="EA1275">
        <v>0</v>
      </c>
      <c r="EB1275">
        <v>0</v>
      </c>
      <c r="EC1275">
        <v>0</v>
      </c>
      <c r="ED1275">
        <v>0</v>
      </c>
      <c r="EE1275">
        <v>0</v>
      </c>
      <c r="EF1275">
        <v>0</v>
      </c>
      <c r="EG1275">
        <v>0</v>
      </c>
      <c r="EH1275">
        <v>0</v>
      </c>
      <c r="EI1275">
        <v>107</v>
      </c>
      <c r="EJ1275" t="str">
        <f>VLOOKUP($A1275,таксономия!$1:$1048576,7,0)</f>
        <v>Bacteria</v>
      </c>
      <c r="EK1275" t="str">
        <f>VLOOKUP($A1275,таксономия!$1:$1048576,8,0)</f>
        <v xml:space="preserve"> Proteobacteria</v>
      </c>
      <c r="EL1275" s="3" t="str">
        <f>VLOOKUP($A1275,таксономия!$1:$1048576,9,0)</f>
        <v xml:space="preserve"> Alphaproteobacteria</v>
      </c>
      <c r="EM1275" t="str">
        <f>VLOOKUP($A1275,таксономия!$1:$1048576,10,0)</f>
        <v xml:space="preserve"> Sphingomonadales</v>
      </c>
      <c r="EN1275" t="str">
        <f>VLOOKUP($A1275,таксономия!$1:$1048576,11,0)</f>
        <v>Erythrobacteraceae</v>
      </c>
      <c r="EO1275" t="str">
        <f>VLOOKUP($A1275,таксономия!$1:$1048576,12,0)</f>
        <v xml:space="preserve"> Erythrobacter.</v>
      </c>
      <c r="EP1275">
        <f>VLOOKUP($A1275,таксономия!$1:$1048576,13,0)</f>
        <v>0</v>
      </c>
      <c r="EQ1275">
        <f>VLOOKUP($A1275,таксономия!$1:$1048576,14,0)</f>
        <v>0</v>
      </c>
    </row>
    <row r="1276" spans="1:147" x14ac:dyDescent="0.25">
      <c r="A1276" t="s">
        <v>1795</v>
      </c>
      <c r="C1276">
        <f t="shared" si="23"/>
        <v>1</v>
      </c>
      <c r="D1276" s="1">
        <v>1</v>
      </c>
      <c r="E1276">
        <v>0</v>
      </c>
      <c r="F1276">
        <v>0</v>
      </c>
      <c r="G1276">
        <v>0</v>
      </c>
      <c r="H1276">
        <v>0</v>
      </c>
      <c r="I1276">
        <v>0</v>
      </c>
      <c r="J1276" s="2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0</v>
      </c>
      <c r="CR1276">
        <v>0</v>
      </c>
      <c r="CS1276">
        <v>0</v>
      </c>
      <c r="CT1276">
        <v>0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0</v>
      </c>
      <c r="DA1276">
        <v>0</v>
      </c>
      <c r="DB1276">
        <v>0</v>
      </c>
      <c r="DC1276">
        <v>0</v>
      </c>
      <c r="DD1276">
        <v>0</v>
      </c>
      <c r="DE1276">
        <v>0</v>
      </c>
      <c r="DF1276">
        <v>0</v>
      </c>
      <c r="DG1276">
        <v>0</v>
      </c>
      <c r="DH1276">
        <v>0</v>
      </c>
      <c r="DI1276">
        <v>0</v>
      </c>
      <c r="DJ1276">
        <v>0</v>
      </c>
      <c r="DK1276">
        <v>0</v>
      </c>
      <c r="DL1276">
        <v>0</v>
      </c>
      <c r="DM1276">
        <v>0</v>
      </c>
      <c r="DN1276">
        <v>0</v>
      </c>
      <c r="DO1276">
        <v>0</v>
      </c>
      <c r="DP1276">
        <v>0</v>
      </c>
      <c r="DQ1276">
        <v>0</v>
      </c>
      <c r="DR1276">
        <v>0</v>
      </c>
      <c r="DS1276">
        <v>0</v>
      </c>
      <c r="DT1276">
        <v>0</v>
      </c>
      <c r="DU1276">
        <v>0</v>
      </c>
      <c r="DV1276">
        <v>0</v>
      </c>
      <c r="DW1276">
        <v>0</v>
      </c>
      <c r="DX1276">
        <v>0</v>
      </c>
      <c r="DY1276">
        <v>0</v>
      </c>
      <c r="DZ1276">
        <v>0</v>
      </c>
      <c r="EA1276">
        <v>0</v>
      </c>
      <c r="EB1276">
        <v>0</v>
      </c>
      <c r="EC1276">
        <v>0</v>
      </c>
      <c r="ED1276">
        <v>0</v>
      </c>
      <c r="EE1276">
        <v>0</v>
      </c>
      <c r="EF1276">
        <v>0</v>
      </c>
      <c r="EG1276">
        <v>0</v>
      </c>
      <c r="EH1276">
        <v>0</v>
      </c>
      <c r="EI1276">
        <v>107</v>
      </c>
      <c r="EJ1276" t="str">
        <f>VLOOKUP($A1276,таксономия!$1:$1048576,7,0)</f>
        <v>Bacteria</v>
      </c>
      <c r="EK1276" t="str">
        <f>VLOOKUP($A1276,таксономия!$1:$1048576,8,0)</f>
        <v xml:space="preserve"> Proteobacteria</v>
      </c>
      <c r="EL1276" s="3" t="str">
        <f>VLOOKUP($A1276,таксономия!$1:$1048576,9,0)</f>
        <v xml:space="preserve"> Alphaproteobacteria</v>
      </c>
      <c r="EM1276" t="str">
        <f>VLOOKUP($A1276,таксономия!$1:$1048576,10,0)</f>
        <v xml:space="preserve"> Sphingomonadales</v>
      </c>
      <c r="EN1276" t="str">
        <f>VLOOKUP($A1276,таксономия!$1:$1048576,11,0)</f>
        <v>Erythrobacteraceae</v>
      </c>
      <c r="EO1276" t="str">
        <f>VLOOKUP($A1276,таксономия!$1:$1048576,12,0)</f>
        <v xml:space="preserve"> Erythrobacter.</v>
      </c>
      <c r="EP1276">
        <f>VLOOKUP($A1276,таксономия!$1:$1048576,13,0)</f>
        <v>0</v>
      </c>
      <c r="EQ1276">
        <f>VLOOKUP($A1276,таксономия!$1:$1048576,14,0)</f>
        <v>0</v>
      </c>
    </row>
    <row r="1277" spans="1:147" x14ac:dyDescent="0.25">
      <c r="A1277" t="s">
        <v>1796</v>
      </c>
      <c r="C1277">
        <f t="shared" si="23"/>
        <v>1</v>
      </c>
      <c r="D1277" s="1">
        <v>1</v>
      </c>
      <c r="E1277">
        <v>0</v>
      </c>
      <c r="F1277">
        <v>0</v>
      </c>
      <c r="G1277">
        <v>0</v>
      </c>
      <c r="H1277">
        <v>0</v>
      </c>
      <c r="I1277">
        <v>0</v>
      </c>
      <c r="J1277" s="2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0</v>
      </c>
      <c r="CQ1277">
        <v>0</v>
      </c>
      <c r="CR1277">
        <v>0</v>
      </c>
      <c r="CS1277">
        <v>0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  <c r="DA1277">
        <v>0</v>
      </c>
      <c r="DB1277">
        <v>0</v>
      </c>
      <c r="DC1277">
        <v>0</v>
      </c>
      <c r="DD1277">
        <v>0</v>
      </c>
      <c r="DE1277">
        <v>0</v>
      </c>
      <c r="DF1277">
        <v>0</v>
      </c>
      <c r="DG1277">
        <v>0</v>
      </c>
      <c r="DH1277">
        <v>0</v>
      </c>
      <c r="DI1277">
        <v>0</v>
      </c>
      <c r="DJ1277">
        <v>0</v>
      </c>
      <c r="DK1277">
        <v>0</v>
      </c>
      <c r="DL1277">
        <v>0</v>
      </c>
      <c r="DM1277">
        <v>0</v>
      </c>
      <c r="DN1277">
        <v>0</v>
      </c>
      <c r="DO1277">
        <v>0</v>
      </c>
      <c r="DP1277">
        <v>0</v>
      </c>
      <c r="DQ1277">
        <v>0</v>
      </c>
      <c r="DR1277">
        <v>0</v>
      </c>
      <c r="DS1277">
        <v>0</v>
      </c>
      <c r="DT1277">
        <v>0</v>
      </c>
      <c r="DU1277">
        <v>0</v>
      </c>
      <c r="DV1277">
        <v>0</v>
      </c>
      <c r="DW1277">
        <v>0</v>
      </c>
      <c r="DX1277">
        <v>0</v>
      </c>
      <c r="DY1277">
        <v>0</v>
      </c>
      <c r="DZ1277">
        <v>0</v>
      </c>
      <c r="EA1277">
        <v>0</v>
      </c>
      <c r="EB1277">
        <v>0</v>
      </c>
      <c r="EC1277">
        <v>0</v>
      </c>
      <c r="ED1277">
        <v>0</v>
      </c>
      <c r="EE1277">
        <v>0</v>
      </c>
      <c r="EF1277">
        <v>0</v>
      </c>
      <c r="EG1277">
        <v>0</v>
      </c>
      <c r="EH1277">
        <v>0</v>
      </c>
      <c r="EI1277">
        <v>109</v>
      </c>
      <c r="EJ1277" t="str">
        <f>VLOOKUP($A1277,таксономия!$1:$1048576,7,0)</f>
        <v>Bacteria</v>
      </c>
      <c r="EK1277" t="str">
        <f>VLOOKUP($A1277,таксономия!$1:$1048576,8,0)</f>
        <v xml:space="preserve"> Proteobacteria</v>
      </c>
      <c r="EL1277" s="3" t="str">
        <f>VLOOKUP($A1277,таксономия!$1:$1048576,9,0)</f>
        <v xml:space="preserve"> Alphaproteobacteria</v>
      </c>
      <c r="EM1277" t="str">
        <f>VLOOKUP($A1277,таксономия!$1:$1048576,10,0)</f>
        <v xml:space="preserve"> Sphingomonadales</v>
      </c>
      <c r="EN1277" t="str">
        <f>VLOOKUP($A1277,таксономия!$1:$1048576,11,0)</f>
        <v>Erythrobacteraceae</v>
      </c>
      <c r="EO1277" t="str">
        <f>VLOOKUP($A1277,таксономия!$1:$1048576,12,0)</f>
        <v xml:space="preserve"> Erythrobacter.</v>
      </c>
      <c r="EP1277">
        <f>VLOOKUP($A1277,таксономия!$1:$1048576,13,0)</f>
        <v>0</v>
      </c>
      <c r="EQ1277">
        <f>VLOOKUP($A1277,таксономия!$1:$1048576,14,0)</f>
        <v>0</v>
      </c>
    </row>
    <row r="1278" spans="1:147" x14ac:dyDescent="0.25">
      <c r="A1278" t="s">
        <v>1798</v>
      </c>
      <c r="C1278">
        <f t="shared" si="23"/>
        <v>1</v>
      </c>
      <c r="D1278" s="1">
        <v>1</v>
      </c>
      <c r="E1278">
        <v>0</v>
      </c>
      <c r="F1278">
        <v>0</v>
      </c>
      <c r="G1278">
        <v>0</v>
      </c>
      <c r="H1278">
        <v>0</v>
      </c>
      <c r="I1278">
        <v>0</v>
      </c>
      <c r="J1278" s="2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0</v>
      </c>
      <c r="CR1278">
        <v>0</v>
      </c>
      <c r="CS1278">
        <v>0</v>
      </c>
      <c r="CT1278">
        <v>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0</v>
      </c>
      <c r="DB1278">
        <v>0</v>
      </c>
      <c r="DC1278">
        <v>0</v>
      </c>
      <c r="DD1278">
        <v>0</v>
      </c>
      <c r="DE1278">
        <v>0</v>
      </c>
      <c r="DF1278">
        <v>0</v>
      </c>
      <c r="DG1278">
        <v>0</v>
      </c>
      <c r="DH1278">
        <v>0</v>
      </c>
      <c r="DI1278">
        <v>0</v>
      </c>
      <c r="DJ1278">
        <v>0</v>
      </c>
      <c r="DK1278">
        <v>0</v>
      </c>
      <c r="DL1278">
        <v>0</v>
      </c>
      <c r="DM1278">
        <v>0</v>
      </c>
      <c r="DN1278">
        <v>0</v>
      </c>
      <c r="DO1278">
        <v>0</v>
      </c>
      <c r="DP1278">
        <v>0</v>
      </c>
      <c r="DQ1278">
        <v>0</v>
      </c>
      <c r="DR1278">
        <v>0</v>
      </c>
      <c r="DS1278">
        <v>0</v>
      </c>
      <c r="DT1278">
        <v>0</v>
      </c>
      <c r="DU1278">
        <v>0</v>
      </c>
      <c r="DV1278">
        <v>0</v>
      </c>
      <c r="DW1278">
        <v>0</v>
      </c>
      <c r="DX1278">
        <v>0</v>
      </c>
      <c r="DY1278">
        <v>0</v>
      </c>
      <c r="DZ1278">
        <v>0</v>
      </c>
      <c r="EA1278">
        <v>0</v>
      </c>
      <c r="EB1278">
        <v>0</v>
      </c>
      <c r="EC1278">
        <v>0</v>
      </c>
      <c r="ED1278">
        <v>0</v>
      </c>
      <c r="EE1278">
        <v>0</v>
      </c>
      <c r="EF1278">
        <v>0</v>
      </c>
      <c r="EG1278">
        <v>0</v>
      </c>
      <c r="EH1278">
        <v>0</v>
      </c>
      <c r="EI1278">
        <v>108</v>
      </c>
      <c r="EJ1278" t="str">
        <f>VLOOKUP($A1278,таксономия!$1:$1048576,7,0)</f>
        <v>Bacteria</v>
      </c>
      <c r="EK1278" t="str">
        <f>VLOOKUP($A1278,таксономия!$1:$1048576,8,0)</f>
        <v xml:space="preserve"> Proteobacteria</v>
      </c>
      <c r="EL1278" s="3" t="str">
        <f>VLOOKUP($A1278,таксономия!$1:$1048576,9,0)</f>
        <v xml:space="preserve"> Gammaproteobacteria</v>
      </c>
      <c r="EM1278" t="str">
        <f>VLOOKUP($A1278,таксономия!$1:$1048576,10,0)</f>
        <v xml:space="preserve"> Enterobacteriales</v>
      </c>
      <c r="EN1278" t="str">
        <f>VLOOKUP($A1278,таксономия!$1:$1048576,11,0)</f>
        <v>Enterobacteriaceae</v>
      </c>
      <c r="EO1278" t="str">
        <f>VLOOKUP($A1278,таксономия!$1:$1048576,12,0)</f>
        <v xml:space="preserve"> Shigella.</v>
      </c>
      <c r="EP1278">
        <f>VLOOKUP($A1278,таксономия!$1:$1048576,13,0)</f>
        <v>0</v>
      </c>
      <c r="EQ1278">
        <f>VLOOKUP($A1278,таксономия!$1:$1048576,14,0)</f>
        <v>0</v>
      </c>
    </row>
    <row r="1279" spans="1:147" x14ac:dyDescent="0.25">
      <c r="A1279" t="s">
        <v>1799</v>
      </c>
      <c r="C1279">
        <f t="shared" si="23"/>
        <v>1</v>
      </c>
      <c r="D1279" s="1">
        <v>1</v>
      </c>
      <c r="E1279">
        <v>0</v>
      </c>
      <c r="F1279">
        <v>0</v>
      </c>
      <c r="G1279">
        <v>0</v>
      </c>
      <c r="H1279">
        <v>0</v>
      </c>
      <c r="I1279">
        <v>0</v>
      </c>
      <c r="J1279" s="2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0</v>
      </c>
      <c r="CR1279">
        <v>0</v>
      </c>
      <c r="CS1279">
        <v>0</v>
      </c>
      <c r="CT1279">
        <v>0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0</v>
      </c>
      <c r="DA1279">
        <v>0</v>
      </c>
      <c r="DB1279">
        <v>0</v>
      </c>
      <c r="DC1279">
        <v>0</v>
      </c>
      <c r="DD1279">
        <v>0</v>
      </c>
      <c r="DE1279">
        <v>0</v>
      </c>
      <c r="DF1279">
        <v>0</v>
      </c>
      <c r="DG1279">
        <v>0</v>
      </c>
      <c r="DH1279">
        <v>0</v>
      </c>
      <c r="DI1279">
        <v>0</v>
      </c>
      <c r="DJ1279">
        <v>0</v>
      </c>
      <c r="DK1279">
        <v>0</v>
      </c>
      <c r="DL1279">
        <v>0</v>
      </c>
      <c r="DM1279">
        <v>0</v>
      </c>
      <c r="DN1279">
        <v>0</v>
      </c>
      <c r="DO1279">
        <v>0</v>
      </c>
      <c r="DP1279">
        <v>0</v>
      </c>
      <c r="DQ1279">
        <v>0</v>
      </c>
      <c r="DR1279">
        <v>0</v>
      </c>
      <c r="DS1279">
        <v>0</v>
      </c>
      <c r="DT1279">
        <v>0</v>
      </c>
      <c r="DU1279">
        <v>0</v>
      </c>
      <c r="DV1279">
        <v>0</v>
      </c>
      <c r="DW1279">
        <v>0</v>
      </c>
      <c r="DX1279">
        <v>0</v>
      </c>
      <c r="DY1279">
        <v>0</v>
      </c>
      <c r="DZ1279">
        <v>0</v>
      </c>
      <c r="EA1279">
        <v>0</v>
      </c>
      <c r="EB1279">
        <v>0</v>
      </c>
      <c r="EC1279">
        <v>0</v>
      </c>
      <c r="ED1279">
        <v>0</v>
      </c>
      <c r="EE1279">
        <v>0</v>
      </c>
      <c r="EF1279">
        <v>0</v>
      </c>
      <c r="EG1279">
        <v>0</v>
      </c>
      <c r="EH1279">
        <v>0</v>
      </c>
      <c r="EI1279">
        <v>108</v>
      </c>
      <c r="EJ1279" t="str">
        <f>VLOOKUP($A1279,таксономия!$1:$1048576,7,0)</f>
        <v>Bacteria</v>
      </c>
      <c r="EK1279" t="str">
        <f>VLOOKUP($A1279,таксономия!$1:$1048576,8,0)</f>
        <v xml:space="preserve"> Proteobacteria</v>
      </c>
      <c r="EL1279" s="3" t="str">
        <f>VLOOKUP($A1279,таксономия!$1:$1048576,9,0)</f>
        <v xml:space="preserve"> Deltaproteobacteria</v>
      </c>
      <c r="EM1279" t="str">
        <f>VLOOKUP($A1279,таксономия!$1:$1048576,10,0)</f>
        <v xml:space="preserve"> Desulfuromonadales</v>
      </c>
      <c r="EN1279" t="str">
        <f>VLOOKUP($A1279,таксономия!$1:$1048576,11,0)</f>
        <v>Pelobacteraceae</v>
      </c>
      <c r="EO1279" t="str">
        <f>VLOOKUP($A1279,таксономия!$1:$1048576,12,0)</f>
        <v xml:space="preserve"> Pelobacter.</v>
      </c>
      <c r="EP1279">
        <f>VLOOKUP($A1279,таксономия!$1:$1048576,13,0)</f>
        <v>0</v>
      </c>
      <c r="EQ1279">
        <f>VLOOKUP($A1279,таксономия!$1:$1048576,14,0)</f>
        <v>0</v>
      </c>
    </row>
    <row r="1280" spans="1:147" x14ac:dyDescent="0.25">
      <c r="A1280" t="s">
        <v>1800</v>
      </c>
      <c r="C1280">
        <f t="shared" si="23"/>
        <v>1</v>
      </c>
      <c r="D1280" s="1">
        <v>1</v>
      </c>
      <c r="E1280">
        <v>0</v>
      </c>
      <c r="F1280">
        <v>0</v>
      </c>
      <c r="G1280">
        <v>0</v>
      </c>
      <c r="H1280">
        <v>0</v>
      </c>
      <c r="I1280">
        <v>0</v>
      </c>
      <c r="J1280" s="2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0</v>
      </c>
      <c r="CR1280">
        <v>0</v>
      </c>
      <c r="CS1280">
        <v>0</v>
      </c>
      <c r="CT1280">
        <v>0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0</v>
      </c>
      <c r="DA1280">
        <v>0</v>
      </c>
      <c r="DB1280">
        <v>0</v>
      </c>
      <c r="DC1280">
        <v>0</v>
      </c>
      <c r="DD1280">
        <v>0</v>
      </c>
      <c r="DE1280">
        <v>0</v>
      </c>
      <c r="DF1280">
        <v>0</v>
      </c>
      <c r="DG1280">
        <v>0</v>
      </c>
      <c r="DH1280">
        <v>0</v>
      </c>
      <c r="DI1280">
        <v>0</v>
      </c>
      <c r="DJ1280">
        <v>0</v>
      </c>
      <c r="DK1280">
        <v>0</v>
      </c>
      <c r="DL1280">
        <v>0</v>
      </c>
      <c r="DM1280">
        <v>0</v>
      </c>
      <c r="DN1280">
        <v>0</v>
      </c>
      <c r="DO1280">
        <v>0</v>
      </c>
      <c r="DP1280">
        <v>0</v>
      </c>
      <c r="DQ1280">
        <v>0</v>
      </c>
      <c r="DR1280">
        <v>0</v>
      </c>
      <c r="DS1280">
        <v>0</v>
      </c>
      <c r="DT1280">
        <v>0</v>
      </c>
      <c r="DU1280">
        <v>0</v>
      </c>
      <c r="DV1280">
        <v>0</v>
      </c>
      <c r="DW1280">
        <v>0</v>
      </c>
      <c r="DX1280">
        <v>0</v>
      </c>
      <c r="DY1280">
        <v>0</v>
      </c>
      <c r="DZ1280">
        <v>0</v>
      </c>
      <c r="EA1280">
        <v>0</v>
      </c>
      <c r="EB1280">
        <v>0</v>
      </c>
      <c r="EC1280">
        <v>0</v>
      </c>
      <c r="ED1280">
        <v>0</v>
      </c>
      <c r="EE1280">
        <v>0</v>
      </c>
      <c r="EF1280">
        <v>0</v>
      </c>
      <c r="EG1280">
        <v>0</v>
      </c>
      <c r="EH1280">
        <v>0</v>
      </c>
      <c r="EI1280">
        <v>99</v>
      </c>
      <c r="EJ1280" t="str">
        <f>VLOOKUP($A1280,таксономия!$1:$1048576,7,0)</f>
        <v>Bacteria</v>
      </c>
      <c r="EK1280" t="str">
        <f>VLOOKUP($A1280,таксономия!$1:$1048576,8,0)</f>
        <v xml:space="preserve"> Firmicutes</v>
      </c>
      <c r="EL1280" s="3" t="str">
        <f>VLOOKUP($A1280,таксономия!$1:$1048576,9,0)</f>
        <v xml:space="preserve"> Clostridia</v>
      </c>
      <c r="EM1280" t="str">
        <f>VLOOKUP($A1280,таксономия!$1:$1048576,10,0)</f>
        <v xml:space="preserve"> Thermoanaerobacterales</v>
      </c>
      <c r="EN1280" t="str">
        <f>VLOOKUP($A1280,таксономия!$1:$1048576,11,0)</f>
        <v>Thermoanaerobacteraceae</v>
      </c>
      <c r="EO1280" t="str">
        <f>VLOOKUP($A1280,таксономия!$1:$1048576,12,0)</f>
        <v xml:space="preserve"> Carboxydothermus.</v>
      </c>
      <c r="EP1280">
        <f>VLOOKUP($A1280,таксономия!$1:$1048576,13,0)</f>
        <v>0</v>
      </c>
      <c r="EQ1280">
        <f>VLOOKUP($A1280,таксономия!$1:$1048576,14,0)</f>
        <v>0</v>
      </c>
    </row>
    <row r="1281" spans="1:147" x14ac:dyDescent="0.25">
      <c r="A1281" t="s">
        <v>1801</v>
      </c>
      <c r="C1281">
        <f t="shared" si="23"/>
        <v>1</v>
      </c>
      <c r="D1281" s="1">
        <v>1</v>
      </c>
      <c r="E1281">
        <v>0</v>
      </c>
      <c r="F1281">
        <v>0</v>
      </c>
      <c r="G1281">
        <v>0</v>
      </c>
      <c r="H1281">
        <v>0</v>
      </c>
      <c r="I1281">
        <v>0</v>
      </c>
      <c r="J1281" s="2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0</v>
      </c>
      <c r="CD1281">
        <v>0</v>
      </c>
      <c r="CE1281">
        <v>0</v>
      </c>
      <c r="CF1281">
        <v>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0</v>
      </c>
      <c r="CR1281">
        <v>0</v>
      </c>
      <c r="CS1281">
        <v>0</v>
      </c>
      <c r="CT1281">
        <v>0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  <c r="DA1281">
        <v>0</v>
      </c>
      <c r="DB1281">
        <v>0</v>
      </c>
      <c r="DC1281">
        <v>0</v>
      </c>
      <c r="DD1281">
        <v>0</v>
      </c>
      <c r="DE1281">
        <v>0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0</v>
      </c>
      <c r="DL1281">
        <v>0</v>
      </c>
      <c r="DM1281">
        <v>0</v>
      </c>
      <c r="DN1281">
        <v>0</v>
      </c>
      <c r="DO1281">
        <v>0</v>
      </c>
      <c r="DP1281">
        <v>0</v>
      </c>
      <c r="DQ1281">
        <v>0</v>
      </c>
      <c r="DR1281">
        <v>0</v>
      </c>
      <c r="DS1281">
        <v>0</v>
      </c>
      <c r="DT1281">
        <v>0</v>
      </c>
      <c r="DU1281">
        <v>0</v>
      </c>
      <c r="DV1281">
        <v>0</v>
      </c>
      <c r="DW1281">
        <v>0</v>
      </c>
      <c r="DX1281">
        <v>0</v>
      </c>
      <c r="DY1281">
        <v>0</v>
      </c>
      <c r="DZ1281">
        <v>0</v>
      </c>
      <c r="EA1281">
        <v>0</v>
      </c>
      <c r="EB1281">
        <v>0</v>
      </c>
      <c r="EC1281">
        <v>0</v>
      </c>
      <c r="ED1281">
        <v>0</v>
      </c>
      <c r="EE1281">
        <v>0</v>
      </c>
      <c r="EF1281">
        <v>0</v>
      </c>
      <c r="EG1281">
        <v>0</v>
      </c>
      <c r="EH1281">
        <v>0</v>
      </c>
      <c r="EI1281">
        <v>106</v>
      </c>
      <c r="EJ1281" t="str">
        <f>VLOOKUP($A1281,таксономия!$1:$1048576,7,0)</f>
        <v>Bacteria</v>
      </c>
      <c r="EK1281" t="str">
        <f>VLOOKUP($A1281,таксономия!$1:$1048576,8,0)</f>
        <v xml:space="preserve"> Proteobacteria</v>
      </c>
      <c r="EL1281" s="3" t="str">
        <f>VLOOKUP($A1281,таксономия!$1:$1048576,9,0)</f>
        <v xml:space="preserve"> Gammaproteobacteria</v>
      </c>
      <c r="EM1281" t="str">
        <f>VLOOKUP($A1281,таксономия!$1:$1048576,10,0)</f>
        <v xml:space="preserve"> Xanthomonadales</v>
      </c>
      <c r="EN1281" t="str">
        <f>VLOOKUP($A1281,таксономия!$1:$1048576,11,0)</f>
        <v>Xanthomonadaceae</v>
      </c>
      <c r="EO1281" t="str">
        <f>VLOOKUP($A1281,таксономия!$1:$1048576,12,0)</f>
        <v xml:space="preserve"> Xanthomonas.</v>
      </c>
      <c r="EP1281">
        <f>VLOOKUP($A1281,таксономия!$1:$1048576,13,0)</f>
        <v>0</v>
      </c>
      <c r="EQ1281">
        <f>VLOOKUP($A1281,таксономия!$1:$1048576,14,0)</f>
        <v>0</v>
      </c>
    </row>
    <row r="1282" spans="1:147" x14ac:dyDescent="0.25">
      <c r="A1282" t="s">
        <v>1802</v>
      </c>
      <c r="C1282">
        <f t="shared" si="23"/>
        <v>1</v>
      </c>
      <c r="D1282" s="1">
        <v>1</v>
      </c>
      <c r="E1282">
        <v>0</v>
      </c>
      <c r="F1282">
        <v>0</v>
      </c>
      <c r="G1282">
        <v>0</v>
      </c>
      <c r="H1282">
        <v>0</v>
      </c>
      <c r="I1282">
        <v>0</v>
      </c>
      <c r="J1282" s="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0</v>
      </c>
      <c r="CQ1282">
        <v>0</v>
      </c>
      <c r="CR1282">
        <v>0</v>
      </c>
      <c r="CS1282">
        <v>0</v>
      </c>
      <c r="CT1282">
        <v>0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  <c r="DA1282">
        <v>0</v>
      </c>
      <c r="DB1282">
        <v>0</v>
      </c>
      <c r="DC1282">
        <v>0</v>
      </c>
      <c r="DD1282">
        <v>0</v>
      </c>
      <c r="DE1282">
        <v>0</v>
      </c>
      <c r="DF1282">
        <v>0</v>
      </c>
      <c r="DG1282">
        <v>0</v>
      </c>
      <c r="DH1282">
        <v>0</v>
      </c>
      <c r="DI1282">
        <v>0</v>
      </c>
      <c r="DJ1282">
        <v>0</v>
      </c>
      <c r="DK1282">
        <v>0</v>
      </c>
      <c r="DL1282">
        <v>0</v>
      </c>
      <c r="DM1282">
        <v>0</v>
      </c>
      <c r="DN1282">
        <v>0</v>
      </c>
      <c r="DO1282">
        <v>0</v>
      </c>
      <c r="DP1282">
        <v>0</v>
      </c>
      <c r="DQ1282">
        <v>0</v>
      </c>
      <c r="DR1282">
        <v>0</v>
      </c>
      <c r="DS1282">
        <v>0</v>
      </c>
      <c r="DT1282">
        <v>0</v>
      </c>
      <c r="DU1282">
        <v>0</v>
      </c>
      <c r="DV1282">
        <v>0</v>
      </c>
      <c r="DW1282">
        <v>0</v>
      </c>
      <c r="DX1282">
        <v>0</v>
      </c>
      <c r="DY1282">
        <v>0</v>
      </c>
      <c r="DZ1282">
        <v>0</v>
      </c>
      <c r="EA1282">
        <v>0</v>
      </c>
      <c r="EB1282">
        <v>0</v>
      </c>
      <c r="EC1282">
        <v>0</v>
      </c>
      <c r="ED1282">
        <v>0</v>
      </c>
      <c r="EE1282">
        <v>0</v>
      </c>
      <c r="EF1282">
        <v>0</v>
      </c>
      <c r="EG1282">
        <v>0</v>
      </c>
      <c r="EH1282">
        <v>0</v>
      </c>
      <c r="EI1282">
        <v>102</v>
      </c>
      <c r="EJ1282" t="str">
        <f>VLOOKUP($A1282,таксономия!$1:$1048576,7,0)</f>
        <v>Bacteria</v>
      </c>
      <c r="EK1282" t="str">
        <f>VLOOKUP($A1282,таксономия!$1:$1048576,8,0)</f>
        <v xml:space="preserve"> Firmicutes</v>
      </c>
      <c r="EL1282" s="3" t="str">
        <f>VLOOKUP($A1282,таксономия!$1:$1048576,9,0)</f>
        <v xml:space="preserve"> Bacilli</v>
      </c>
      <c r="EM1282" t="str">
        <f>VLOOKUP($A1282,таксономия!$1:$1048576,10,0)</f>
        <v xml:space="preserve"> Bacillales</v>
      </c>
      <c r="EN1282" t="str">
        <f>VLOOKUP($A1282,таксономия!$1:$1048576,11,0)</f>
        <v xml:space="preserve"> Bacillaceae</v>
      </c>
      <c r="EO1282" t="str">
        <f>VLOOKUP($A1282,таксономия!$1:$1048576,12,0)</f>
        <v xml:space="preserve"> Bacillus</v>
      </c>
      <c r="EP1282" t="str">
        <f>VLOOKUP($A1282,таксономия!$1:$1048576,13,0)</f>
        <v>Bacillus cereus group.</v>
      </c>
      <c r="EQ1282">
        <f>VLOOKUP($A1282,таксономия!$1:$1048576,14,0)</f>
        <v>0</v>
      </c>
    </row>
    <row r="1283" spans="1:147" x14ac:dyDescent="0.25">
      <c r="A1283" t="s">
        <v>1805</v>
      </c>
      <c r="C1283">
        <f t="shared" si="23"/>
        <v>1</v>
      </c>
      <c r="D1283" s="1">
        <v>1</v>
      </c>
      <c r="E1283">
        <v>0</v>
      </c>
      <c r="F1283">
        <v>0</v>
      </c>
      <c r="G1283">
        <v>0</v>
      </c>
      <c r="H1283">
        <v>0</v>
      </c>
      <c r="I1283">
        <v>0</v>
      </c>
      <c r="J1283" s="2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0</v>
      </c>
      <c r="CO1283">
        <v>0</v>
      </c>
      <c r="CP1283">
        <v>0</v>
      </c>
      <c r="CQ1283">
        <v>0</v>
      </c>
      <c r="CR1283">
        <v>0</v>
      </c>
      <c r="CS1283">
        <v>0</v>
      </c>
      <c r="CT1283">
        <v>0</v>
      </c>
      <c r="CU1283">
        <v>0</v>
      </c>
      <c r="CV1283">
        <v>0</v>
      </c>
      <c r="CW1283">
        <v>0</v>
      </c>
      <c r="CX1283">
        <v>0</v>
      </c>
      <c r="CY1283">
        <v>0</v>
      </c>
      <c r="CZ1283">
        <v>0</v>
      </c>
      <c r="DA1283">
        <v>0</v>
      </c>
      <c r="DB1283">
        <v>0</v>
      </c>
      <c r="DC1283">
        <v>0</v>
      </c>
      <c r="DD1283">
        <v>0</v>
      </c>
      <c r="DE1283">
        <v>0</v>
      </c>
      <c r="DF1283">
        <v>0</v>
      </c>
      <c r="DG1283">
        <v>0</v>
      </c>
      <c r="DH1283">
        <v>0</v>
      </c>
      <c r="DI1283">
        <v>0</v>
      </c>
      <c r="DJ1283">
        <v>0</v>
      </c>
      <c r="DK1283">
        <v>0</v>
      </c>
      <c r="DL1283">
        <v>0</v>
      </c>
      <c r="DM1283">
        <v>0</v>
      </c>
      <c r="DN1283">
        <v>0</v>
      </c>
      <c r="DO1283">
        <v>0</v>
      </c>
      <c r="DP1283">
        <v>0</v>
      </c>
      <c r="DQ1283">
        <v>0</v>
      </c>
      <c r="DR1283">
        <v>0</v>
      </c>
      <c r="DS1283">
        <v>0</v>
      </c>
      <c r="DT1283">
        <v>0</v>
      </c>
      <c r="DU1283">
        <v>0</v>
      </c>
      <c r="DV1283">
        <v>0</v>
      </c>
      <c r="DW1283">
        <v>0</v>
      </c>
      <c r="DX1283">
        <v>0</v>
      </c>
      <c r="DY1283">
        <v>0</v>
      </c>
      <c r="DZ1283">
        <v>0</v>
      </c>
      <c r="EA1283">
        <v>0</v>
      </c>
      <c r="EB1283">
        <v>0</v>
      </c>
      <c r="EC1283">
        <v>0</v>
      </c>
      <c r="ED1283">
        <v>0</v>
      </c>
      <c r="EE1283">
        <v>0</v>
      </c>
      <c r="EF1283">
        <v>0</v>
      </c>
      <c r="EG1283">
        <v>0</v>
      </c>
      <c r="EH1283">
        <v>0</v>
      </c>
      <c r="EI1283">
        <v>110</v>
      </c>
      <c r="EJ1283" t="str">
        <f>VLOOKUP($A1283,таксономия!$1:$1048576,7,0)</f>
        <v>Bacteria</v>
      </c>
      <c r="EK1283" t="str">
        <f>VLOOKUP($A1283,таксономия!$1:$1048576,8,0)</f>
        <v xml:space="preserve"> Proteobacteria</v>
      </c>
      <c r="EL1283" s="3" t="str">
        <f>VLOOKUP($A1283,таксономия!$1:$1048576,9,0)</f>
        <v xml:space="preserve"> Gammaproteobacteria</v>
      </c>
      <c r="EM1283" t="str">
        <f>VLOOKUP($A1283,таксономия!$1:$1048576,10,0)</f>
        <v xml:space="preserve"> Pseudomonadales</v>
      </c>
      <c r="EN1283" t="str">
        <f>VLOOKUP($A1283,таксономия!$1:$1048576,11,0)</f>
        <v>Pseudomonadaceae</v>
      </c>
      <c r="EO1283" t="str">
        <f>VLOOKUP($A1283,таксономия!$1:$1048576,12,0)</f>
        <v xml:space="preserve"> Pseudomonas.</v>
      </c>
      <c r="EP1283">
        <f>VLOOKUP($A1283,таксономия!$1:$1048576,13,0)</f>
        <v>0</v>
      </c>
      <c r="EQ1283">
        <f>VLOOKUP($A1283,таксономия!$1:$1048576,14,0)</f>
        <v>0</v>
      </c>
    </row>
    <row r="1284" spans="1:147" x14ac:dyDescent="0.25">
      <c r="A1284" t="s">
        <v>1806</v>
      </c>
      <c r="C1284">
        <f t="shared" si="23"/>
        <v>1</v>
      </c>
      <c r="D1284" s="1">
        <v>1</v>
      </c>
      <c r="E1284">
        <v>0</v>
      </c>
      <c r="F1284">
        <v>0</v>
      </c>
      <c r="G1284">
        <v>0</v>
      </c>
      <c r="H1284">
        <v>0</v>
      </c>
      <c r="I1284">
        <v>0</v>
      </c>
      <c r="J1284" s="2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0</v>
      </c>
      <c r="CQ1284">
        <v>0</v>
      </c>
      <c r="CR1284">
        <v>0</v>
      </c>
      <c r="CS1284">
        <v>0</v>
      </c>
      <c r="CT1284">
        <v>0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  <c r="DA1284">
        <v>0</v>
      </c>
      <c r="DB1284">
        <v>0</v>
      </c>
      <c r="DC1284">
        <v>0</v>
      </c>
      <c r="DD1284">
        <v>0</v>
      </c>
      <c r="DE1284">
        <v>0</v>
      </c>
      <c r="DF1284">
        <v>0</v>
      </c>
      <c r="DG1284">
        <v>0</v>
      </c>
      <c r="DH1284">
        <v>0</v>
      </c>
      <c r="DI1284">
        <v>0</v>
      </c>
      <c r="DJ1284">
        <v>0</v>
      </c>
      <c r="DK1284">
        <v>0</v>
      </c>
      <c r="DL1284">
        <v>0</v>
      </c>
      <c r="DM1284">
        <v>0</v>
      </c>
      <c r="DN1284">
        <v>0</v>
      </c>
      <c r="DO1284">
        <v>0</v>
      </c>
      <c r="DP1284">
        <v>0</v>
      </c>
      <c r="DQ1284">
        <v>0</v>
      </c>
      <c r="DR1284">
        <v>0</v>
      </c>
      <c r="DS1284">
        <v>0</v>
      </c>
      <c r="DT1284">
        <v>0</v>
      </c>
      <c r="DU1284">
        <v>0</v>
      </c>
      <c r="DV1284">
        <v>0</v>
      </c>
      <c r="DW1284">
        <v>0</v>
      </c>
      <c r="DX1284">
        <v>0</v>
      </c>
      <c r="DY1284">
        <v>0</v>
      </c>
      <c r="DZ1284">
        <v>0</v>
      </c>
      <c r="EA1284">
        <v>0</v>
      </c>
      <c r="EB1284">
        <v>0</v>
      </c>
      <c r="EC1284">
        <v>0</v>
      </c>
      <c r="ED1284">
        <v>0</v>
      </c>
      <c r="EE1284">
        <v>0</v>
      </c>
      <c r="EF1284">
        <v>0</v>
      </c>
      <c r="EG1284">
        <v>0</v>
      </c>
      <c r="EH1284">
        <v>0</v>
      </c>
      <c r="EI1284">
        <v>80</v>
      </c>
      <c r="EJ1284" t="str">
        <f>VLOOKUP($A1284,таксономия!$1:$1048576,7,0)</f>
        <v>Bacteria</v>
      </c>
      <c r="EK1284" t="str">
        <f>VLOOKUP($A1284,таксономия!$1:$1048576,8,0)</f>
        <v xml:space="preserve"> Cyanobacteria</v>
      </c>
      <c r="EL1284" s="3" t="str">
        <f>VLOOKUP($A1284,таксономия!$1:$1048576,9,0)</f>
        <v xml:space="preserve"> Nostocales</v>
      </c>
      <c r="EM1284" t="str">
        <f>VLOOKUP($A1284,таксономия!$1:$1048576,10,0)</f>
        <v xml:space="preserve"> Nostocaceae</v>
      </c>
      <c r="EN1284" t="str">
        <f>VLOOKUP($A1284,таксономия!$1:$1048576,11,0)</f>
        <v xml:space="preserve"> Anabaena.</v>
      </c>
      <c r="EO1284">
        <f>VLOOKUP($A1284,таксономия!$1:$1048576,12,0)</f>
        <v>0</v>
      </c>
      <c r="EP1284">
        <f>VLOOKUP($A1284,таксономия!$1:$1048576,13,0)</f>
        <v>0</v>
      </c>
      <c r="EQ1284">
        <f>VLOOKUP($A1284,таксономия!$1:$1048576,14,0)</f>
        <v>0</v>
      </c>
    </row>
    <row r="1285" spans="1:147" x14ac:dyDescent="0.25">
      <c r="A1285" t="s">
        <v>1807</v>
      </c>
      <c r="C1285">
        <f t="shared" si="23"/>
        <v>1</v>
      </c>
      <c r="D1285" s="1">
        <v>1</v>
      </c>
      <c r="E1285">
        <v>0</v>
      </c>
      <c r="F1285">
        <v>0</v>
      </c>
      <c r="G1285">
        <v>0</v>
      </c>
      <c r="H1285">
        <v>0</v>
      </c>
      <c r="I1285">
        <v>0</v>
      </c>
      <c r="J1285" s="2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0</v>
      </c>
      <c r="CQ1285">
        <v>0</v>
      </c>
      <c r="CR1285">
        <v>0</v>
      </c>
      <c r="CS1285">
        <v>0</v>
      </c>
      <c r="CT1285">
        <v>0</v>
      </c>
      <c r="CU1285">
        <v>0</v>
      </c>
      <c r="CV1285">
        <v>0</v>
      </c>
      <c r="CW1285">
        <v>0</v>
      </c>
      <c r="CX1285">
        <v>0</v>
      </c>
      <c r="CY1285">
        <v>0</v>
      </c>
      <c r="CZ1285">
        <v>0</v>
      </c>
      <c r="DA1285">
        <v>0</v>
      </c>
      <c r="DB1285">
        <v>0</v>
      </c>
      <c r="DC1285">
        <v>0</v>
      </c>
      <c r="DD1285">
        <v>0</v>
      </c>
      <c r="DE1285">
        <v>0</v>
      </c>
      <c r="DF1285">
        <v>0</v>
      </c>
      <c r="DG1285">
        <v>0</v>
      </c>
      <c r="DH1285">
        <v>0</v>
      </c>
      <c r="DI1285">
        <v>0</v>
      </c>
      <c r="DJ1285">
        <v>0</v>
      </c>
      <c r="DK1285">
        <v>0</v>
      </c>
      <c r="DL1285">
        <v>0</v>
      </c>
      <c r="DM1285">
        <v>0</v>
      </c>
      <c r="DN1285">
        <v>0</v>
      </c>
      <c r="DO1285">
        <v>0</v>
      </c>
      <c r="DP1285">
        <v>0</v>
      </c>
      <c r="DQ1285">
        <v>0</v>
      </c>
      <c r="DR1285">
        <v>0</v>
      </c>
      <c r="DS1285">
        <v>0</v>
      </c>
      <c r="DT1285">
        <v>0</v>
      </c>
      <c r="DU1285">
        <v>0</v>
      </c>
      <c r="DV1285">
        <v>0</v>
      </c>
      <c r="DW1285">
        <v>0</v>
      </c>
      <c r="DX1285">
        <v>0</v>
      </c>
      <c r="DY1285">
        <v>0</v>
      </c>
      <c r="DZ1285">
        <v>0</v>
      </c>
      <c r="EA1285">
        <v>0</v>
      </c>
      <c r="EB1285">
        <v>0</v>
      </c>
      <c r="EC1285">
        <v>0</v>
      </c>
      <c r="ED1285">
        <v>0</v>
      </c>
      <c r="EE1285">
        <v>0</v>
      </c>
      <c r="EF1285">
        <v>0</v>
      </c>
      <c r="EG1285">
        <v>0</v>
      </c>
      <c r="EH1285">
        <v>0</v>
      </c>
      <c r="EI1285">
        <v>116</v>
      </c>
      <c r="EJ1285" t="str">
        <f>VLOOKUP($A1285,таксономия!$1:$1048576,7,0)</f>
        <v>Bacteria</v>
      </c>
      <c r="EK1285" t="str">
        <f>VLOOKUP($A1285,таксономия!$1:$1048576,8,0)</f>
        <v xml:space="preserve"> Cyanobacteria</v>
      </c>
      <c r="EL1285" s="3" t="str">
        <f>VLOOKUP($A1285,таксономия!$1:$1048576,9,0)</f>
        <v xml:space="preserve"> Nostocales</v>
      </c>
      <c r="EM1285" t="str">
        <f>VLOOKUP($A1285,таксономия!$1:$1048576,10,0)</f>
        <v xml:space="preserve"> Nostocaceae</v>
      </c>
      <c r="EN1285" t="str">
        <f>VLOOKUP($A1285,таксономия!$1:$1048576,11,0)</f>
        <v xml:space="preserve"> Anabaena.</v>
      </c>
      <c r="EO1285">
        <f>VLOOKUP($A1285,таксономия!$1:$1048576,12,0)</f>
        <v>0</v>
      </c>
      <c r="EP1285">
        <f>VLOOKUP($A1285,таксономия!$1:$1048576,13,0)</f>
        <v>0</v>
      </c>
      <c r="EQ1285">
        <f>VLOOKUP($A1285,таксономия!$1:$1048576,14,0)</f>
        <v>0</v>
      </c>
    </row>
    <row r="1286" spans="1:147" x14ac:dyDescent="0.25">
      <c r="A1286" t="s">
        <v>1808</v>
      </c>
      <c r="C1286">
        <f t="shared" si="23"/>
        <v>1</v>
      </c>
      <c r="D1286" s="1">
        <v>1</v>
      </c>
      <c r="E1286">
        <v>0</v>
      </c>
      <c r="F1286">
        <v>0</v>
      </c>
      <c r="G1286">
        <v>0</v>
      </c>
      <c r="H1286">
        <v>0</v>
      </c>
      <c r="I1286">
        <v>0</v>
      </c>
      <c r="J1286" s="2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0</v>
      </c>
      <c r="CO1286">
        <v>0</v>
      </c>
      <c r="CP1286">
        <v>0</v>
      </c>
      <c r="CQ1286">
        <v>0</v>
      </c>
      <c r="CR1286">
        <v>0</v>
      </c>
      <c r="CS1286">
        <v>0</v>
      </c>
      <c r="CT1286">
        <v>0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0</v>
      </c>
      <c r="DA1286">
        <v>0</v>
      </c>
      <c r="DB1286">
        <v>0</v>
      </c>
      <c r="DC1286">
        <v>0</v>
      </c>
      <c r="DD1286">
        <v>0</v>
      </c>
      <c r="DE1286">
        <v>0</v>
      </c>
      <c r="DF1286">
        <v>0</v>
      </c>
      <c r="DG1286">
        <v>0</v>
      </c>
      <c r="DH1286">
        <v>0</v>
      </c>
      <c r="DI1286">
        <v>0</v>
      </c>
      <c r="DJ1286">
        <v>0</v>
      </c>
      <c r="DK1286">
        <v>0</v>
      </c>
      <c r="DL1286">
        <v>0</v>
      </c>
      <c r="DM1286">
        <v>0</v>
      </c>
      <c r="DN1286">
        <v>0</v>
      </c>
      <c r="DO1286">
        <v>0</v>
      </c>
      <c r="DP1286">
        <v>0</v>
      </c>
      <c r="DQ1286">
        <v>0</v>
      </c>
      <c r="DR1286">
        <v>0</v>
      </c>
      <c r="DS1286">
        <v>0</v>
      </c>
      <c r="DT1286">
        <v>0</v>
      </c>
      <c r="DU1286">
        <v>0</v>
      </c>
      <c r="DV1286">
        <v>0</v>
      </c>
      <c r="DW1286">
        <v>0</v>
      </c>
      <c r="DX1286">
        <v>0</v>
      </c>
      <c r="DY1286">
        <v>0</v>
      </c>
      <c r="DZ1286">
        <v>0</v>
      </c>
      <c r="EA1286">
        <v>0</v>
      </c>
      <c r="EB1286">
        <v>0</v>
      </c>
      <c r="EC1286">
        <v>0</v>
      </c>
      <c r="ED1286">
        <v>0</v>
      </c>
      <c r="EE1286">
        <v>0</v>
      </c>
      <c r="EF1286">
        <v>0</v>
      </c>
      <c r="EG1286">
        <v>0</v>
      </c>
      <c r="EH1286">
        <v>0</v>
      </c>
      <c r="EI1286">
        <v>108</v>
      </c>
      <c r="EJ1286" t="str">
        <f>VLOOKUP($A1286,таксономия!$1:$1048576,7,0)</f>
        <v>Bacteria</v>
      </c>
      <c r="EK1286" t="str">
        <f>VLOOKUP($A1286,таксономия!$1:$1048576,8,0)</f>
        <v xml:space="preserve"> Cyanobacteria</v>
      </c>
      <c r="EL1286" s="3" t="str">
        <f>VLOOKUP($A1286,таксономия!$1:$1048576,9,0)</f>
        <v xml:space="preserve"> Nostocales</v>
      </c>
      <c r="EM1286" t="str">
        <f>VLOOKUP($A1286,таксономия!$1:$1048576,10,0)</f>
        <v xml:space="preserve"> Nostocaceae</v>
      </c>
      <c r="EN1286" t="str">
        <f>VLOOKUP($A1286,таксономия!$1:$1048576,11,0)</f>
        <v xml:space="preserve"> Anabaena.</v>
      </c>
      <c r="EO1286">
        <f>VLOOKUP($A1286,таксономия!$1:$1048576,12,0)</f>
        <v>0</v>
      </c>
      <c r="EP1286">
        <f>VLOOKUP($A1286,таксономия!$1:$1048576,13,0)</f>
        <v>0</v>
      </c>
      <c r="EQ1286">
        <f>VLOOKUP($A1286,таксономия!$1:$1048576,14,0)</f>
        <v>0</v>
      </c>
    </row>
    <row r="1287" spans="1:147" x14ac:dyDescent="0.25">
      <c r="A1287" t="s">
        <v>1809</v>
      </c>
      <c r="C1287">
        <f t="shared" ref="C1287:C1336" si="24">IF(SUM(D1287:EH1287)=1,1,)</f>
        <v>1</v>
      </c>
      <c r="D1287" s="1">
        <v>1</v>
      </c>
      <c r="E1287">
        <v>0</v>
      </c>
      <c r="F1287">
        <v>0</v>
      </c>
      <c r="G1287">
        <v>0</v>
      </c>
      <c r="H1287">
        <v>0</v>
      </c>
      <c r="I1287">
        <v>0</v>
      </c>
      <c r="J1287" s="2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0</v>
      </c>
      <c r="CO1287">
        <v>0</v>
      </c>
      <c r="CP1287">
        <v>0</v>
      </c>
      <c r="CQ1287">
        <v>0</v>
      </c>
      <c r="CR1287">
        <v>0</v>
      </c>
      <c r="CS1287">
        <v>0</v>
      </c>
      <c r="CT1287">
        <v>0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  <c r="DA1287">
        <v>0</v>
      </c>
      <c r="DB1287">
        <v>0</v>
      </c>
      <c r="DC1287">
        <v>0</v>
      </c>
      <c r="DD1287">
        <v>0</v>
      </c>
      <c r="DE1287">
        <v>0</v>
      </c>
      <c r="DF1287">
        <v>0</v>
      </c>
      <c r="DG1287">
        <v>0</v>
      </c>
      <c r="DH1287">
        <v>0</v>
      </c>
      <c r="DI1287">
        <v>0</v>
      </c>
      <c r="DJ1287">
        <v>0</v>
      </c>
      <c r="DK1287">
        <v>0</v>
      </c>
      <c r="DL1287">
        <v>0</v>
      </c>
      <c r="DM1287">
        <v>0</v>
      </c>
      <c r="DN1287">
        <v>0</v>
      </c>
      <c r="DO1287">
        <v>0</v>
      </c>
      <c r="DP1287">
        <v>0</v>
      </c>
      <c r="DQ1287">
        <v>0</v>
      </c>
      <c r="DR1287">
        <v>0</v>
      </c>
      <c r="DS1287">
        <v>0</v>
      </c>
      <c r="DT1287">
        <v>0</v>
      </c>
      <c r="DU1287">
        <v>0</v>
      </c>
      <c r="DV1287">
        <v>0</v>
      </c>
      <c r="DW1287">
        <v>0</v>
      </c>
      <c r="DX1287">
        <v>0</v>
      </c>
      <c r="DY1287">
        <v>0</v>
      </c>
      <c r="DZ1287">
        <v>0</v>
      </c>
      <c r="EA1287">
        <v>0</v>
      </c>
      <c r="EB1287">
        <v>0</v>
      </c>
      <c r="EC1287">
        <v>0</v>
      </c>
      <c r="ED1287">
        <v>0</v>
      </c>
      <c r="EE1287">
        <v>0</v>
      </c>
      <c r="EF1287">
        <v>0</v>
      </c>
      <c r="EG1287">
        <v>0</v>
      </c>
      <c r="EH1287">
        <v>0</v>
      </c>
      <c r="EI1287">
        <v>107</v>
      </c>
      <c r="EJ1287" t="str">
        <f>VLOOKUP($A1287,таксономия!$1:$1048576,7,0)</f>
        <v>Bacteria</v>
      </c>
      <c r="EK1287" t="str">
        <f>VLOOKUP($A1287,таксономия!$1:$1048576,8,0)</f>
        <v xml:space="preserve"> Proteobacteria</v>
      </c>
      <c r="EL1287" s="3" t="str">
        <f>VLOOKUP($A1287,таксономия!$1:$1048576,9,0)</f>
        <v xml:space="preserve"> Alphaproteobacteria</v>
      </c>
      <c r="EM1287" t="str">
        <f>VLOOKUP($A1287,таксономия!$1:$1048576,10,0)</f>
        <v xml:space="preserve"> Rhizobiales</v>
      </c>
      <c r="EN1287" t="str">
        <f>VLOOKUP($A1287,таксономия!$1:$1048576,11,0)</f>
        <v>Bradyrhizobiaceae</v>
      </c>
      <c r="EO1287" t="str">
        <f>VLOOKUP($A1287,таксономия!$1:$1048576,12,0)</f>
        <v xml:space="preserve"> Nitrobacter.</v>
      </c>
      <c r="EP1287">
        <f>VLOOKUP($A1287,таксономия!$1:$1048576,13,0)</f>
        <v>0</v>
      </c>
      <c r="EQ1287">
        <f>VLOOKUP($A1287,таксономия!$1:$1048576,14,0)</f>
        <v>0</v>
      </c>
    </row>
    <row r="1288" spans="1:147" x14ac:dyDescent="0.25">
      <c r="A1288" t="s">
        <v>1811</v>
      </c>
      <c r="C1288">
        <f t="shared" si="24"/>
        <v>1</v>
      </c>
      <c r="D1288" s="1">
        <v>1</v>
      </c>
      <c r="E1288">
        <v>0</v>
      </c>
      <c r="F1288">
        <v>0</v>
      </c>
      <c r="G1288">
        <v>0</v>
      </c>
      <c r="H1288">
        <v>0</v>
      </c>
      <c r="I1288">
        <v>0</v>
      </c>
      <c r="J1288" s="2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0</v>
      </c>
      <c r="CQ1288">
        <v>0</v>
      </c>
      <c r="CR1288">
        <v>0</v>
      </c>
      <c r="CS1288">
        <v>0</v>
      </c>
      <c r="CT1288">
        <v>0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  <c r="DA1288">
        <v>0</v>
      </c>
      <c r="DB1288">
        <v>0</v>
      </c>
      <c r="DC1288">
        <v>0</v>
      </c>
      <c r="DD1288">
        <v>0</v>
      </c>
      <c r="DE1288">
        <v>0</v>
      </c>
      <c r="DF1288">
        <v>0</v>
      </c>
      <c r="DG1288">
        <v>0</v>
      </c>
      <c r="DH1288">
        <v>0</v>
      </c>
      <c r="DI1288">
        <v>0</v>
      </c>
      <c r="DJ1288">
        <v>0</v>
      </c>
      <c r="DK1288">
        <v>0</v>
      </c>
      <c r="DL1288">
        <v>0</v>
      </c>
      <c r="DM1288">
        <v>0</v>
      </c>
      <c r="DN1288">
        <v>0</v>
      </c>
      <c r="DO1288">
        <v>0</v>
      </c>
      <c r="DP1288">
        <v>0</v>
      </c>
      <c r="DQ1288">
        <v>0</v>
      </c>
      <c r="DR1288">
        <v>0</v>
      </c>
      <c r="DS1288">
        <v>0</v>
      </c>
      <c r="DT1288">
        <v>0</v>
      </c>
      <c r="DU1288">
        <v>0</v>
      </c>
      <c r="DV1288">
        <v>0</v>
      </c>
      <c r="DW1288">
        <v>0</v>
      </c>
      <c r="DX1288">
        <v>0</v>
      </c>
      <c r="DY1288">
        <v>0</v>
      </c>
      <c r="DZ1288">
        <v>0</v>
      </c>
      <c r="EA1288">
        <v>0</v>
      </c>
      <c r="EB1288">
        <v>0</v>
      </c>
      <c r="EC1288">
        <v>0</v>
      </c>
      <c r="ED1288">
        <v>0</v>
      </c>
      <c r="EE1288">
        <v>0</v>
      </c>
      <c r="EF1288">
        <v>0</v>
      </c>
      <c r="EG1288">
        <v>0</v>
      </c>
      <c r="EH1288">
        <v>0</v>
      </c>
      <c r="EI1288">
        <v>106</v>
      </c>
      <c r="EJ1288" t="str">
        <f>VLOOKUP($A1288,таксономия!$1:$1048576,7,0)</f>
        <v>Bacteria</v>
      </c>
      <c r="EK1288" t="str">
        <f>VLOOKUP($A1288,таксономия!$1:$1048576,8,0)</f>
        <v xml:space="preserve"> Proteobacteria</v>
      </c>
      <c r="EL1288" s="3" t="str">
        <f>VLOOKUP($A1288,таксономия!$1:$1048576,9,0)</f>
        <v xml:space="preserve"> Alphaproteobacteria</v>
      </c>
      <c r="EM1288" t="str">
        <f>VLOOKUP($A1288,таксономия!$1:$1048576,10,0)</f>
        <v xml:space="preserve"> Rhizobiales</v>
      </c>
      <c r="EN1288" t="str">
        <f>VLOOKUP($A1288,таксономия!$1:$1048576,11,0)</f>
        <v>Bradyrhizobiaceae</v>
      </c>
      <c r="EO1288" t="str">
        <f>VLOOKUP($A1288,таксономия!$1:$1048576,12,0)</f>
        <v xml:space="preserve"> Nitrobacter.</v>
      </c>
      <c r="EP1288">
        <f>VLOOKUP($A1288,таксономия!$1:$1048576,13,0)</f>
        <v>0</v>
      </c>
      <c r="EQ1288">
        <f>VLOOKUP($A1288,таксономия!$1:$1048576,14,0)</f>
        <v>0</v>
      </c>
    </row>
    <row r="1289" spans="1:147" x14ac:dyDescent="0.25">
      <c r="A1289" t="s">
        <v>1812</v>
      </c>
      <c r="C1289">
        <f t="shared" si="24"/>
        <v>1</v>
      </c>
      <c r="D1289" s="1">
        <v>1</v>
      </c>
      <c r="E1289">
        <v>0</v>
      </c>
      <c r="F1289">
        <v>0</v>
      </c>
      <c r="G1289">
        <v>0</v>
      </c>
      <c r="H1289">
        <v>0</v>
      </c>
      <c r="I1289">
        <v>0</v>
      </c>
      <c r="J1289" s="2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0</v>
      </c>
      <c r="CQ1289">
        <v>0</v>
      </c>
      <c r="CR1289">
        <v>0</v>
      </c>
      <c r="CS1289">
        <v>0</v>
      </c>
      <c r="CT1289">
        <v>0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0</v>
      </c>
      <c r="DA1289">
        <v>0</v>
      </c>
      <c r="DB1289">
        <v>0</v>
      </c>
      <c r="DC1289">
        <v>0</v>
      </c>
      <c r="DD1289">
        <v>0</v>
      </c>
      <c r="DE1289">
        <v>0</v>
      </c>
      <c r="DF1289">
        <v>0</v>
      </c>
      <c r="DG1289">
        <v>0</v>
      </c>
      <c r="DH1289">
        <v>0</v>
      </c>
      <c r="DI1289">
        <v>0</v>
      </c>
      <c r="DJ1289">
        <v>0</v>
      </c>
      <c r="DK1289">
        <v>0</v>
      </c>
      <c r="DL1289">
        <v>0</v>
      </c>
      <c r="DM1289">
        <v>0</v>
      </c>
      <c r="DN1289">
        <v>0</v>
      </c>
      <c r="DO1289">
        <v>0</v>
      </c>
      <c r="DP1289">
        <v>0</v>
      </c>
      <c r="DQ1289">
        <v>0</v>
      </c>
      <c r="DR1289">
        <v>0</v>
      </c>
      <c r="DS1289">
        <v>0</v>
      </c>
      <c r="DT1289">
        <v>0</v>
      </c>
      <c r="DU1289">
        <v>0</v>
      </c>
      <c r="DV1289">
        <v>0</v>
      </c>
      <c r="DW1289">
        <v>0</v>
      </c>
      <c r="DX1289">
        <v>0</v>
      </c>
      <c r="DY1289">
        <v>0</v>
      </c>
      <c r="DZ1289">
        <v>0</v>
      </c>
      <c r="EA1289">
        <v>0</v>
      </c>
      <c r="EB1289">
        <v>0</v>
      </c>
      <c r="EC1289">
        <v>0</v>
      </c>
      <c r="ED1289">
        <v>0</v>
      </c>
      <c r="EE1289">
        <v>0</v>
      </c>
      <c r="EF1289">
        <v>0</v>
      </c>
      <c r="EG1289">
        <v>0</v>
      </c>
      <c r="EH1289">
        <v>0</v>
      </c>
      <c r="EI1289">
        <v>108</v>
      </c>
      <c r="EJ1289" t="str">
        <f>VLOOKUP($A1289,таксономия!$1:$1048576,7,0)</f>
        <v>Bacteria</v>
      </c>
      <c r="EK1289" t="str">
        <f>VLOOKUP($A1289,таксономия!$1:$1048576,8,0)</f>
        <v xml:space="preserve"> Proteobacteria</v>
      </c>
      <c r="EL1289" s="3" t="str">
        <f>VLOOKUP($A1289,таксономия!$1:$1048576,9,0)</f>
        <v xml:space="preserve"> Gammaproteobacteria</v>
      </c>
      <c r="EM1289" t="str">
        <f>VLOOKUP($A1289,таксономия!$1:$1048576,10,0)</f>
        <v xml:space="preserve"> Enterobacteriales</v>
      </c>
      <c r="EN1289" t="str">
        <f>VLOOKUP($A1289,таксономия!$1:$1048576,11,0)</f>
        <v>Enterobacteriaceae</v>
      </c>
      <c r="EO1289" t="str">
        <f>VLOOKUP($A1289,таксономия!$1:$1048576,12,0)</f>
        <v xml:space="preserve"> Shigella.</v>
      </c>
      <c r="EP1289">
        <f>VLOOKUP($A1289,таксономия!$1:$1048576,13,0)</f>
        <v>0</v>
      </c>
      <c r="EQ1289">
        <f>VLOOKUP($A1289,таксономия!$1:$1048576,14,0)</f>
        <v>0</v>
      </c>
    </row>
    <row r="1290" spans="1:147" x14ac:dyDescent="0.25">
      <c r="A1290" t="s">
        <v>1814</v>
      </c>
      <c r="C1290">
        <f t="shared" si="24"/>
        <v>1</v>
      </c>
      <c r="D1290" s="1">
        <v>1</v>
      </c>
      <c r="E1290">
        <v>0</v>
      </c>
      <c r="F1290">
        <v>0</v>
      </c>
      <c r="G1290">
        <v>0</v>
      </c>
      <c r="H1290">
        <v>0</v>
      </c>
      <c r="I1290">
        <v>0</v>
      </c>
      <c r="J1290" s="2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0</v>
      </c>
      <c r="CR1290">
        <v>0</v>
      </c>
      <c r="CS1290">
        <v>0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  <c r="DA1290">
        <v>0</v>
      </c>
      <c r="DB1290">
        <v>0</v>
      </c>
      <c r="DC1290">
        <v>0</v>
      </c>
      <c r="DD1290">
        <v>0</v>
      </c>
      <c r="DE1290">
        <v>0</v>
      </c>
      <c r="DF1290">
        <v>0</v>
      </c>
      <c r="DG1290">
        <v>0</v>
      </c>
      <c r="DH1290">
        <v>0</v>
      </c>
      <c r="DI1290">
        <v>0</v>
      </c>
      <c r="DJ1290">
        <v>0</v>
      </c>
      <c r="DK1290">
        <v>0</v>
      </c>
      <c r="DL1290">
        <v>0</v>
      </c>
      <c r="DM1290">
        <v>0</v>
      </c>
      <c r="DN1290">
        <v>0</v>
      </c>
      <c r="DO1290">
        <v>0</v>
      </c>
      <c r="DP1290">
        <v>0</v>
      </c>
      <c r="DQ1290">
        <v>0</v>
      </c>
      <c r="DR1290">
        <v>0</v>
      </c>
      <c r="DS1290">
        <v>0</v>
      </c>
      <c r="DT1290">
        <v>0</v>
      </c>
      <c r="DU1290">
        <v>0</v>
      </c>
      <c r="DV1290">
        <v>0</v>
      </c>
      <c r="DW1290">
        <v>0</v>
      </c>
      <c r="DX1290">
        <v>0</v>
      </c>
      <c r="DY1290">
        <v>0</v>
      </c>
      <c r="DZ1290">
        <v>0</v>
      </c>
      <c r="EA1290">
        <v>0</v>
      </c>
      <c r="EB1290">
        <v>0</v>
      </c>
      <c r="EC1290">
        <v>0</v>
      </c>
      <c r="ED1290">
        <v>0</v>
      </c>
      <c r="EE1290">
        <v>0</v>
      </c>
      <c r="EF1290">
        <v>0</v>
      </c>
      <c r="EG1290">
        <v>0</v>
      </c>
      <c r="EH1290">
        <v>0</v>
      </c>
      <c r="EI1290">
        <v>91</v>
      </c>
      <c r="EJ1290" t="str">
        <f>VLOOKUP($A1290,таксономия!$1:$1048576,7,0)</f>
        <v>Bacteria</v>
      </c>
      <c r="EK1290" t="str">
        <f>VLOOKUP($A1290,таксономия!$1:$1048576,8,0)</f>
        <v xml:space="preserve"> Cyanobacteria</v>
      </c>
      <c r="EL1290" s="3" t="str">
        <f>VLOOKUP($A1290,таксономия!$1:$1048576,9,0)</f>
        <v xml:space="preserve"> Oscillatoriophycideae</v>
      </c>
      <c r="EM1290" t="str">
        <f>VLOOKUP($A1290,таксономия!$1:$1048576,10,0)</f>
        <v xml:space="preserve"> Chroococcales</v>
      </c>
      <c r="EN1290" t="str">
        <f>VLOOKUP($A1290,таксономия!$1:$1048576,11,0)</f>
        <v>Crocosphaera.</v>
      </c>
      <c r="EO1290">
        <f>VLOOKUP($A1290,таксономия!$1:$1048576,12,0)</f>
        <v>0</v>
      </c>
      <c r="EP1290">
        <f>VLOOKUP($A1290,таксономия!$1:$1048576,13,0)</f>
        <v>0</v>
      </c>
      <c r="EQ1290">
        <f>VLOOKUP($A1290,таксономия!$1:$1048576,14,0)</f>
        <v>0</v>
      </c>
    </row>
    <row r="1291" spans="1:147" x14ac:dyDescent="0.25">
      <c r="A1291" t="s">
        <v>1815</v>
      </c>
      <c r="C1291">
        <f t="shared" si="24"/>
        <v>1</v>
      </c>
      <c r="D1291" s="1">
        <v>1</v>
      </c>
      <c r="E1291">
        <v>0</v>
      </c>
      <c r="F1291">
        <v>0</v>
      </c>
      <c r="G1291">
        <v>0</v>
      </c>
      <c r="H1291">
        <v>0</v>
      </c>
      <c r="I1291">
        <v>0</v>
      </c>
      <c r="J1291" s="2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0</v>
      </c>
      <c r="CR1291">
        <v>0</v>
      </c>
      <c r="CS1291">
        <v>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0</v>
      </c>
      <c r="DC1291">
        <v>0</v>
      </c>
      <c r="DD1291">
        <v>0</v>
      </c>
      <c r="DE1291">
        <v>0</v>
      </c>
      <c r="DF1291">
        <v>0</v>
      </c>
      <c r="DG1291">
        <v>0</v>
      </c>
      <c r="DH1291">
        <v>0</v>
      </c>
      <c r="DI1291">
        <v>0</v>
      </c>
      <c r="DJ1291">
        <v>0</v>
      </c>
      <c r="DK1291">
        <v>0</v>
      </c>
      <c r="DL1291">
        <v>0</v>
      </c>
      <c r="DM1291">
        <v>0</v>
      </c>
      <c r="DN1291">
        <v>0</v>
      </c>
      <c r="DO1291">
        <v>0</v>
      </c>
      <c r="DP1291">
        <v>0</v>
      </c>
      <c r="DQ1291">
        <v>0</v>
      </c>
      <c r="DR1291">
        <v>0</v>
      </c>
      <c r="DS1291">
        <v>0</v>
      </c>
      <c r="DT1291">
        <v>0</v>
      </c>
      <c r="DU1291">
        <v>0</v>
      </c>
      <c r="DV1291">
        <v>0</v>
      </c>
      <c r="DW1291">
        <v>0</v>
      </c>
      <c r="DX1291">
        <v>0</v>
      </c>
      <c r="DY1291">
        <v>0</v>
      </c>
      <c r="DZ1291">
        <v>0</v>
      </c>
      <c r="EA1291">
        <v>0</v>
      </c>
      <c r="EB1291">
        <v>0</v>
      </c>
      <c r="EC1291">
        <v>0</v>
      </c>
      <c r="ED1291">
        <v>0</v>
      </c>
      <c r="EE1291">
        <v>0</v>
      </c>
      <c r="EF1291">
        <v>0</v>
      </c>
      <c r="EG1291">
        <v>0</v>
      </c>
      <c r="EH1291">
        <v>0</v>
      </c>
      <c r="EI1291">
        <v>99</v>
      </c>
      <c r="EJ1291" t="str">
        <f>VLOOKUP($A1291,таксономия!$1:$1048576,7,0)</f>
        <v>Bacteria</v>
      </c>
      <c r="EK1291" t="str">
        <f>VLOOKUP($A1291,таксономия!$1:$1048576,8,0)</f>
        <v xml:space="preserve"> Cyanobacteria</v>
      </c>
      <c r="EL1291" s="3" t="str">
        <f>VLOOKUP($A1291,таксономия!$1:$1048576,9,0)</f>
        <v xml:space="preserve"> Oscillatoriophycideae</v>
      </c>
      <c r="EM1291" t="str">
        <f>VLOOKUP($A1291,таксономия!$1:$1048576,10,0)</f>
        <v xml:space="preserve"> Chroococcales</v>
      </c>
      <c r="EN1291" t="str">
        <f>VLOOKUP($A1291,таксономия!$1:$1048576,11,0)</f>
        <v>Crocosphaera.</v>
      </c>
      <c r="EO1291">
        <f>VLOOKUP($A1291,таксономия!$1:$1048576,12,0)</f>
        <v>0</v>
      </c>
      <c r="EP1291">
        <f>VLOOKUP($A1291,таксономия!$1:$1048576,13,0)</f>
        <v>0</v>
      </c>
      <c r="EQ1291">
        <f>VLOOKUP($A1291,таксономия!$1:$1048576,14,0)</f>
        <v>0</v>
      </c>
    </row>
    <row r="1292" spans="1:147" x14ac:dyDescent="0.25">
      <c r="A1292" t="s">
        <v>1817</v>
      </c>
      <c r="C1292">
        <f t="shared" si="24"/>
        <v>1</v>
      </c>
      <c r="D1292" s="1">
        <v>1</v>
      </c>
      <c r="E1292">
        <v>0</v>
      </c>
      <c r="F1292">
        <v>0</v>
      </c>
      <c r="G1292">
        <v>0</v>
      </c>
      <c r="H1292">
        <v>0</v>
      </c>
      <c r="I1292">
        <v>0</v>
      </c>
      <c r="J1292" s="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0</v>
      </c>
      <c r="CR1292">
        <v>0</v>
      </c>
      <c r="CS1292">
        <v>0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0</v>
      </c>
      <c r="DE1292">
        <v>0</v>
      </c>
      <c r="DF1292">
        <v>0</v>
      </c>
      <c r="DG1292">
        <v>0</v>
      </c>
      <c r="DH1292">
        <v>0</v>
      </c>
      <c r="DI1292">
        <v>0</v>
      </c>
      <c r="DJ1292">
        <v>0</v>
      </c>
      <c r="DK1292">
        <v>0</v>
      </c>
      <c r="DL1292">
        <v>0</v>
      </c>
      <c r="DM1292">
        <v>0</v>
      </c>
      <c r="DN1292">
        <v>0</v>
      </c>
      <c r="DO1292">
        <v>0</v>
      </c>
      <c r="DP1292">
        <v>0</v>
      </c>
      <c r="DQ1292">
        <v>0</v>
      </c>
      <c r="DR1292">
        <v>0</v>
      </c>
      <c r="DS1292">
        <v>0</v>
      </c>
      <c r="DT1292">
        <v>0</v>
      </c>
      <c r="DU1292">
        <v>0</v>
      </c>
      <c r="DV1292">
        <v>0</v>
      </c>
      <c r="DW1292">
        <v>0</v>
      </c>
      <c r="DX1292">
        <v>0</v>
      </c>
      <c r="DY1292">
        <v>0</v>
      </c>
      <c r="DZ1292">
        <v>0</v>
      </c>
      <c r="EA1292">
        <v>0</v>
      </c>
      <c r="EB1292">
        <v>0</v>
      </c>
      <c r="EC1292">
        <v>0</v>
      </c>
      <c r="ED1292">
        <v>0</v>
      </c>
      <c r="EE1292">
        <v>0</v>
      </c>
      <c r="EF1292">
        <v>0</v>
      </c>
      <c r="EG1292">
        <v>0</v>
      </c>
      <c r="EH1292">
        <v>0</v>
      </c>
      <c r="EI1292">
        <v>110</v>
      </c>
      <c r="EJ1292" t="str">
        <f>VLOOKUP($A1292,таксономия!$1:$1048576,7,0)</f>
        <v>Bacteria</v>
      </c>
      <c r="EK1292" t="str">
        <f>VLOOKUP($A1292,таксономия!$1:$1048576,8,0)</f>
        <v xml:space="preserve"> Proteobacteria</v>
      </c>
      <c r="EL1292" s="3" t="str">
        <f>VLOOKUP($A1292,таксономия!$1:$1048576,9,0)</f>
        <v xml:space="preserve"> Gammaproteobacteria</v>
      </c>
      <c r="EM1292" t="str">
        <f>VLOOKUP($A1292,таксономия!$1:$1048576,10,0)</f>
        <v xml:space="preserve"> Pasteurellales</v>
      </c>
      <c r="EN1292" t="str">
        <f>VLOOKUP($A1292,таксономия!$1:$1048576,11,0)</f>
        <v>Pasteurellaceae</v>
      </c>
      <c r="EO1292" t="str">
        <f>VLOOKUP($A1292,таксономия!$1:$1048576,12,0)</f>
        <v xml:space="preserve"> Haemophilus.</v>
      </c>
      <c r="EP1292">
        <f>VLOOKUP($A1292,таксономия!$1:$1048576,13,0)</f>
        <v>0</v>
      </c>
      <c r="EQ1292">
        <f>VLOOKUP($A1292,таксономия!$1:$1048576,14,0)</f>
        <v>0</v>
      </c>
    </row>
    <row r="1293" spans="1:147" x14ac:dyDescent="0.25">
      <c r="A1293" t="s">
        <v>1818</v>
      </c>
      <c r="C1293">
        <f t="shared" si="24"/>
        <v>1</v>
      </c>
      <c r="D1293" s="1">
        <v>1</v>
      </c>
      <c r="E1293">
        <v>0</v>
      </c>
      <c r="F1293">
        <v>0</v>
      </c>
      <c r="G1293">
        <v>0</v>
      </c>
      <c r="H1293">
        <v>0</v>
      </c>
      <c r="I1293">
        <v>0</v>
      </c>
      <c r="J1293" s="2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0</v>
      </c>
      <c r="CR1293">
        <v>0</v>
      </c>
      <c r="CS1293">
        <v>0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0</v>
      </c>
      <c r="DB1293">
        <v>0</v>
      </c>
      <c r="DC1293">
        <v>0</v>
      </c>
      <c r="DD1293">
        <v>0</v>
      </c>
      <c r="DE1293">
        <v>0</v>
      </c>
      <c r="DF1293">
        <v>0</v>
      </c>
      <c r="DG1293">
        <v>0</v>
      </c>
      <c r="DH1293">
        <v>0</v>
      </c>
      <c r="DI1293">
        <v>0</v>
      </c>
      <c r="DJ1293">
        <v>0</v>
      </c>
      <c r="DK1293">
        <v>0</v>
      </c>
      <c r="DL1293">
        <v>0</v>
      </c>
      <c r="DM1293">
        <v>0</v>
      </c>
      <c r="DN1293">
        <v>0</v>
      </c>
      <c r="DO1293">
        <v>0</v>
      </c>
      <c r="DP1293">
        <v>0</v>
      </c>
      <c r="DQ1293">
        <v>0</v>
      </c>
      <c r="DR1293">
        <v>0</v>
      </c>
      <c r="DS1293">
        <v>0</v>
      </c>
      <c r="DT1293">
        <v>0</v>
      </c>
      <c r="DU1293">
        <v>0</v>
      </c>
      <c r="DV1293">
        <v>0</v>
      </c>
      <c r="DW1293">
        <v>0</v>
      </c>
      <c r="DX1293">
        <v>0</v>
      </c>
      <c r="DY1293">
        <v>0</v>
      </c>
      <c r="DZ1293">
        <v>0</v>
      </c>
      <c r="EA1293">
        <v>0</v>
      </c>
      <c r="EB1293">
        <v>0</v>
      </c>
      <c r="EC1293">
        <v>0</v>
      </c>
      <c r="ED1293">
        <v>0</v>
      </c>
      <c r="EE1293">
        <v>0</v>
      </c>
      <c r="EF1293">
        <v>0</v>
      </c>
      <c r="EG1293">
        <v>0</v>
      </c>
      <c r="EH1293">
        <v>0</v>
      </c>
      <c r="EI1293">
        <v>106</v>
      </c>
      <c r="EJ1293" t="e">
        <f>VLOOKUP($A1293,таксономия!$1:$1048576,7,0)</f>
        <v>#N/A</v>
      </c>
      <c r="EK1293" t="e">
        <f>VLOOKUP($A1293,таксономия!$1:$1048576,8,0)</f>
        <v>#N/A</v>
      </c>
      <c r="EL1293" s="3" t="e">
        <f>VLOOKUP($A1293,таксономия!$1:$1048576,9,0)</f>
        <v>#N/A</v>
      </c>
      <c r="EM1293" t="e">
        <f>VLOOKUP($A1293,таксономия!$1:$1048576,10,0)</f>
        <v>#N/A</v>
      </c>
      <c r="EN1293" t="e">
        <f>VLOOKUP($A1293,таксономия!$1:$1048576,11,0)</f>
        <v>#N/A</v>
      </c>
      <c r="EO1293" t="e">
        <f>VLOOKUP($A1293,таксономия!$1:$1048576,12,0)</f>
        <v>#N/A</v>
      </c>
      <c r="EP1293" t="e">
        <f>VLOOKUP($A1293,таксономия!$1:$1048576,13,0)</f>
        <v>#N/A</v>
      </c>
      <c r="EQ1293" t="e">
        <f>VLOOKUP($A1293,таксономия!$1:$1048576,14,0)</f>
        <v>#N/A</v>
      </c>
    </row>
    <row r="1294" spans="1:147" x14ac:dyDescent="0.25">
      <c r="A1294" t="s">
        <v>1820</v>
      </c>
      <c r="C1294">
        <f t="shared" si="24"/>
        <v>1</v>
      </c>
      <c r="D1294" s="1">
        <v>1</v>
      </c>
      <c r="E1294">
        <v>0</v>
      </c>
      <c r="F1294">
        <v>0</v>
      </c>
      <c r="G1294">
        <v>0</v>
      </c>
      <c r="H1294">
        <v>0</v>
      </c>
      <c r="I1294">
        <v>0</v>
      </c>
      <c r="J1294" s="2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0</v>
      </c>
      <c r="DC1294">
        <v>0</v>
      </c>
      <c r="DD1294">
        <v>0</v>
      </c>
      <c r="DE1294">
        <v>0</v>
      </c>
      <c r="DF1294">
        <v>0</v>
      </c>
      <c r="DG1294">
        <v>0</v>
      </c>
      <c r="DH1294">
        <v>0</v>
      </c>
      <c r="DI1294">
        <v>0</v>
      </c>
      <c r="DJ1294">
        <v>0</v>
      </c>
      <c r="DK1294">
        <v>0</v>
      </c>
      <c r="DL1294">
        <v>0</v>
      </c>
      <c r="DM1294">
        <v>0</v>
      </c>
      <c r="DN1294">
        <v>0</v>
      </c>
      <c r="DO1294">
        <v>0</v>
      </c>
      <c r="DP1294">
        <v>0</v>
      </c>
      <c r="DQ1294">
        <v>0</v>
      </c>
      <c r="DR1294">
        <v>0</v>
      </c>
      <c r="DS1294">
        <v>0</v>
      </c>
      <c r="DT1294">
        <v>0</v>
      </c>
      <c r="DU1294">
        <v>0</v>
      </c>
      <c r="DV1294">
        <v>0</v>
      </c>
      <c r="DW1294">
        <v>0</v>
      </c>
      <c r="DX1294">
        <v>0</v>
      </c>
      <c r="DY1294">
        <v>0</v>
      </c>
      <c r="DZ1294">
        <v>0</v>
      </c>
      <c r="EA1294">
        <v>0</v>
      </c>
      <c r="EB1294">
        <v>0</v>
      </c>
      <c r="EC1294">
        <v>0</v>
      </c>
      <c r="ED1294">
        <v>0</v>
      </c>
      <c r="EE1294">
        <v>0</v>
      </c>
      <c r="EF1294">
        <v>0</v>
      </c>
      <c r="EG1294">
        <v>0</v>
      </c>
      <c r="EH1294">
        <v>0</v>
      </c>
      <c r="EI1294">
        <v>108</v>
      </c>
      <c r="EJ1294" t="str">
        <f>VLOOKUP($A1294,таксономия!$1:$1048576,7,0)</f>
        <v>Bacteria</v>
      </c>
      <c r="EK1294" t="str">
        <f>VLOOKUP($A1294,таксономия!$1:$1048576,8,0)</f>
        <v xml:space="preserve"> Proteobacteria</v>
      </c>
      <c r="EL1294" s="3" t="str">
        <f>VLOOKUP($A1294,таксономия!$1:$1048576,9,0)</f>
        <v xml:space="preserve"> Betaproteobacteria</v>
      </c>
      <c r="EM1294" t="str">
        <f>VLOOKUP($A1294,таксономия!$1:$1048576,10,0)</f>
        <v xml:space="preserve"> Neisseriales</v>
      </c>
      <c r="EN1294" t="str">
        <f>VLOOKUP($A1294,таксономия!$1:$1048576,11,0)</f>
        <v>Neisseriaceae</v>
      </c>
      <c r="EO1294" t="str">
        <f>VLOOKUP($A1294,таксономия!$1:$1048576,12,0)</f>
        <v xml:space="preserve"> Neisseria.</v>
      </c>
      <c r="EP1294">
        <f>VLOOKUP($A1294,таксономия!$1:$1048576,13,0)</f>
        <v>0</v>
      </c>
      <c r="EQ1294">
        <f>VLOOKUP($A1294,таксономия!$1:$1048576,14,0)</f>
        <v>0</v>
      </c>
    </row>
    <row r="1295" spans="1:147" x14ac:dyDescent="0.25">
      <c r="A1295" t="s">
        <v>1821</v>
      </c>
      <c r="C1295">
        <f t="shared" si="24"/>
        <v>1</v>
      </c>
      <c r="D1295" s="1">
        <v>1</v>
      </c>
      <c r="E1295">
        <v>0</v>
      </c>
      <c r="F1295">
        <v>0</v>
      </c>
      <c r="G1295">
        <v>0</v>
      </c>
      <c r="H1295">
        <v>0</v>
      </c>
      <c r="I1295">
        <v>0</v>
      </c>
      <c r="J1295" s="2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v>0</v>
      </c>
      <c r="CR1295">
        <v>0</v>
      </c>
      <c r="CS1295">
        <v>0</v>
      </c>
      <c r="CT1295">
        <v>0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  <c r="DA1295">
        <v>0</v>
      </c>
      <c r="DB1295">
        <v>0</v>
      </c>
      <c r="DC1295">
        <v>0</v>
      </c>
      <c r="DD1295">
        <v>0</v>
      </c>
      <c r="DE1295">
        <v>0</v>
      </c>
      <c r="DF1295">
        <v>0</v>
      </c>
      <c r="DG1295">
        <v>0</v>
      </c>
      <c r="DH1295">
        <v>0</v>
      </c>
      <c r="DI1295">
        <v>0</v>
      </c>
      <c r="DJ1295">
        <v>0</v>
      </c>
      <c r="DK1295">
        <v>0</v>
      </c>
      <c r="DL1295">
        <v>0</v>
      </c>
      <c r="DM1295">
        <v>0</v>
      </c>
      <c r="DN1295">
        <v>0</v>
      </c>
      <c r="DO1295">
        <v>0</v>
      </c>
      <c r="DP1295">
        <v>0</v>
      </c>
      <c r="DQ1295">
        <v>0</v>
      </c>
      <c r="DR1295">
        <v>0</v>
      </c>
      <c r="DS1295">
        <v>0</v>
      </c>
      <c r="DT1295">
        <v>0</v>
      </c>
      <c r="DU1295">
        <v>0</v>
      </c>
      <c r="DV1295">
        <v>0</v>
      </c>
      <c r="DW1295">
        <v>0</v>
      </c>
      <c r="DX1295">
        <v>0</v>
      </c>
      <c r="DY1295">
        <v>0</v>
      </c>
      <c r="DZ1295">
        <v>0</v>
      </c>
      <c r="EA1295">
        <v>0</v>
      </c>
      <c r="EB1295">
        <v>0</v>
      </c>
      <c r="EC1295">
        <v>0</v>
      </c>
      <c r="ED1295">
        <v>0</v>
      </c>
      <c r="EE1295">
        <v>0</v>
      </c>
      <c r="EF1295">
        <v>0</v>
      </c>
      <c r="EG1295">
        <v>0</v>
      </c>
      <c r="EH1295">
        <v>0</v>
      </c>
      <c r="EI1295">
        <v>108</v>
      </c>
      <c r="EJ1295" t="str">
        <f>VLOOKUP($A1295,таксономия!$1:$1048576,7,0)</f>
        <v>Bacteria</v>
      </c>
      <c r="EK1295" t="str">
        <f>VLOOKUP($A1295,таксономия!$1:$1048576,8,0)</f>
        <v xml:space="preserve"> Proteobacteria</v>
      </c>
      <c r="EL1295" s="3" t="str">
        <f>VLOOKUP($A1295,таксономия!$1:$1048576,9,0)</f>
        <v xml:space="preserve"> Gammaproteobacteria</v>
      </c>
      <c r="EM1295" t="str">
        <f>VLOOKUP($A1295,таксономия!$1:$1048576,10,0)</f>
        <v xml:space="preserve"> Thiotrichales</v>
      </c>
      <c r="EN1295" t="str">
        <f>VLOOKUP($A1295,таксономия!$1:$1048576,11,0)</f>
        <v>Francisellaceae</v>
      </c>
      <c r="EO1295" t="str">
        <f>VLOOKUP($A1295,таксономия!$1:$1048576,12,0)</f>
        <v xml:space="preserve"> Francisella.</v>
      </c>
      <c r="EP1295">
        <f>VLOOKUP($A1295,таксономия!$1:$1048576,13,0)</f>
        <v>0</v>
      </c>
      <c r="EQ1295">
        <f>VLOOKUP($A1295,таксономия!$1:$1048576,14,0)</f>
        <v>0</v>
      </c>
    </row>
    <row r="1296" spans="1:147" x14ac:dyDescent="0.25">
      <c r="A1296" t="s">
        <v>1823</v>
      </c>
      <c r="C1296">
        <f t="shared" si="24"/>
        <v>1</v>
      </c>
      <c r="D1296" s="1">
        <v>1</v>
      </c>
      <c r="E1296">
        <v>0</v>
      </c>
      <c r="F1296">
        <v>0</v>
      </c>
      <c r="G1296">
        <v>0</v>
      </c>
      <c r="H1296">
        <v>0</v>
      </c>
      <c r="I1296">
        <v>0</v>
      </c>
      <c r="J1296" s="2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  <c r="DA1296">
        <v>0</v>
      </c>
      <c r="DB1296">
        <v>0</v>
      </c>
      <c r="DC1296">
        <v>0</v>
      </c>
      <c r="DD1296">
        <v>0</v>
      </c>
      <c r="DE1296">
        <v>0</v>
      </c>
      <c r="DF1296">
        <v>0</v>
      </c>
      <c r="DG1296">
        <v>0</v>
      </c>
      <c r="DH1296">
        <v>0</v>
      </c>
      <c r="DI1296">
        <v>0</v>
      </c>
      <c r="DJ1296">
        <v>0</v>
      </c>
      <c r="DK1296">
        <v>0</v>
      </c>
      <c r="DL1296">
        <v>0</v>
      </c>
      <c r="DM1296">
        <v>0</v>
      </c>
      <c r="DN1296">
        <v>0</v>
      </c>
      <c r="DO1296">
        <v>0</v>
      </c>
      <c r="DP1296">
        <v>0</v>
      </c>
      <c r="DQ1296">
        <v>0</v>
      </c>
      <c r="DR1296">
        <v>0</v>
      </c>
      <c r="DS1296">
        <v>0</v>
      </c>
      <c r="DT1296">
        <v>0</v>
      </c>
      <c r="DU1296">
        <v>0</v>
      </c>
      <c r="DV1296">
        <v>0</v>
      </c>
      <c r="DW1296">
        <v>0</v>
      </c>
      <c r="DX1296">
        <v>0</v>
      </c>
      <c r="DY1296">
        <v>0</v>
      </c>
      <c r="DZ1296">
        <v>0</v>
      </c>
      <c r="EA1296">
        <v>0</v>
      </c>
      <c r="EB1296">
        <v>0</v>
      </c>
      <c r="EC1296">
        <v>0</v>
      </c>
      <c r="ED1296">
        <v>0</v>
      </c>
      <c r="EE1296">
        <v>0</v>
      </c>
      <c r="EF1296">
        <v>0</v>
      </c>
      <c r="EG1296">
        <v>0</v>
      </c>
      <c r="EH1296">
        <v>0</v>
      </c>
      <c r="EI1296">
        <v>108</v>
      </c>
      <c r="EJ1296" t="str">
        <f>VLOOKUP($A1296,таксономия!$1:$1048576,7,0)</f>
        <v>Bacteria</v>
      </c>
      <c r="EK1296" t="str">
        <f>VLOOKUP($A1296,таксономия!$1:$1048576,8,0)</f>
        <v xml:space="preserve"> Proteobacteria</v>
      </c>
      <c r="EL1296" s="3" t="str">
        <f>VLOOKUP($A1296,таксономия!$1:$1048576,9,0)</f>
        <v xml:space="preserve"> Gammaproteobacteria</v>
      </c>
      <c r="EM1296" t="str">
        <f>VLOOKUP($A1296,таксономия!$1:$1048576,10,0)</f>
        <v xml:space="preserve"> Legionellales</v>
      </c>
      <c r="EN1296" t="str">
        <f>VLOOKUP($A1296,таксономия!$1:$1048576,11,0)</f>
        <v>Legionellaceae</v>
      </c>
      <c r="EO1296" t="str">
        <f>VLOOKUP($A1296,таксономия!$1:$1048576,12,0)</f>
        <v xml:space="preserve"> Legionella.</v>
      </c>
      <c r="EP1296">
        <f>VLOOKUP($A1296,таксономия!$1:$1048576,13,0)</f>
        <v>0</v>
      </c>
      <c r="EQ1296">
        <f>VLOOKUP($A1296,таксономия!$1:$1048576,14,0)</f>
        <v>0</v>
      </c>
    </row>
    <row r="1297" spans="1:147" x14ac:dyDescent="0.25">
      <c r="A1297" t="s">
        <v>1824</v>
      </c>
      <c r="C1297">
        <f t="shared" si="24"/>
        <v>1</v>
      </c>
      <c r="D1297" s="1">
        <v>1</v>
      </c>
      <c r="E1297">
        <v>0</v>
      </c>
      <c r="F1297">
        <v>0</v>
      </c>
      <c r="G1297">
        <v>0</v>
      </c>
      <c r="H1297">
        <v>0</v>
      </c>
      <c r="I1297">
        <v>0</v>
      </c>
      <c r="J1297" s="2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0</v>
      </c>
      <c r="CN1297">
        <v>0</v>
      </c>
      <c r="CO1297">
        <v>0</v>
      </c>
      <c r="CP1297">
        <v>0</v>
      </c>
      <c r="CQ1297">
        <v>0</v>
      </c>
      <c r="CR1297">
        <v>0</v>
      </c>
      <c r="CS1297">
        <v>0</v>
      </c>
      <c r="CT1297">
        <v>0</v>
      </c>
      <c r="CU1297">
        <v>0</v>
      </c>
      <c r="CV1297">
        <v>0</v>
      </c>
      <c r="CW1297">
        <v>0</v>
      </c>
      <c r="CX1297">
        <v>0</v>
      </c>
      <c r="CY1297">
        <v>0</v>
      </c>
      <c r="CZ1297">
        <v>0</v>
      </c>
      <c r="DA1297">
        <v>0</v>
      </c>
      <c r="DB1297">
        <v>0</v>
      </c>
      <c r="DC1297">
        <v>0</v>
      </c>
      <c r="DD1297">
        <v>0</v>
      </c>
      <c r="DE1297">
        <v>0</v>
      </c>
      <c r="DF1297">
        <v>0</v>
      </c>
      <c r="DG1297">
        <v>0</v>
      </c>
      <c r="DH1297">
        <v>0</v>
      </c>
      <c r="DI1297">
        <v>0</v>
      </c>
      <c r="DJ1297">
        <v>0</v>
      </c>
      <c r="DK1297">
        <v>0</v>
      </c>
      <c r="DL1297">
        <v>0</v>
      </c>
      <c r="DM1297">
        <v>0</v>
      </c>
      <c r="DN1297">
        <v>0</v>
      </c>
      <c r="DO1297">
        <v>0</v>
      </c>
      <c r="DP1297">
        <v>0</v>
      </c>
      <c r="DQ1297">
        <v>0</v>
      </c>
      <c r="DR1297">
        <v>0</v>
      </c>
      <c r="DS1297">
        <v>0</v>
      </c>
      <c r="DT1297">
        <v>0</v>
      </c>
      <c r="DU1297">
        <v>0</v>
      </c>
      <c r="DV1297">
        <v>0</v>
      </c>
      <c r="DW1297">
        <v>0</v>
      </c>
      <c r="DX1297">
        <v>0</v>
      </c>
      <c r="DY1297">
        <v>0</v>
      </c>
      <c r="DZ1297">
        <v>0</v>
      </c>
      <c r="EA1297">
        <v>0</v>
      </c>
      <c r="EB1297">
        <v>0</v>
      </c>
      <c r="EC1297">
        <v>0</v>
      </c>
      <c r="ED1297">
        <v>0</v>
      </c>
      <c r="EE1297">
        <v>0</v>
      </c>
      <c r="EF1297">
        <v>0</v>
      </c>
      <c r="EG1297">
        <v>0</v>
      </c>
      <c r="EH1297">
        <v>0</v>
      </c>
      <c r="EI1297">
        <v>107</v>
      </c>
      <c r="EJ1297" t="str">
        <f>VLOOKUP($A1297,таксономия!$1:$1048576,7,0)</f>
        <v>Bacteria</v>
      </c>
      <c r="EK1297" t="str">
        <f>VLOOKUP($A1297,таксономия!$1:$1048576,8,0)</f>
        <v xml:space="preserve"> Proteobacteria</v>
      </c>
      <c r="EL1297" s="3" t="str">
        <f>VLOOKUP($A1297,таксономия!$1:$1048576,9,0)</f>
        <v xml:space="preserve"> Gammaproteobacteria</v>
      </c>
      <c r="EM1297" t="str">
        <f>VLOOKUP($A1297,таксономия!$1:$1048576,10,0)</f>
        <v xml:space="preserve"> Legionellales</v>
      </c>
      <c r="EN1297" t="str">
        <f>VLOOKUP($A1297,таксономия!$1:$1048576,11,0)</f>
        <v>Legionellaceae</v>
      </c>
      <c r="EO1297" t="str">
        <f>VLOOKUP($A1297,таксономия!$1:$1048576,12,0)</f>
        <v xml:space="preserve"> Legionella.</v>
      </c>
      <c r="EP1297">
        <f>VLOOKUP($A1297,таксономия!$1:$1048576,13,0)</f>
        <v>0</v>
      </c>
      <c r="EQ1297">
        <f>VLOOKUP($A1297,таксономия!$1:$1048576,14,0)</f>
        <v>0</v>
      </c>
    </row>
    <row r="1298" spans="1:147" x14ac:dyDescent="0.25">
      <c r="A1298" t="s">
        <v>1825</v>
      </c>
      <c r="C1298">
        <f t="shared" si="24"/>
        <v>1</v>
      </c>
      <c r="D1298" s="1">
        <v>1</v>
      </c>
      <c r="E1298">
        <v>0</v>
      </c>
      <c r="F1298">
        <v>0</v>
      </c>
      <c r="G1298">
        <v>0</v>
      </c>
      <c r="H1298">
        <v>0</v>
      </c>
      <c r="I1298">
        <v>0</v>
      </c>
      <c r="J1298" s="2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v>0</v>
      </c>
      <c r="CR1298">
        <v>0</v>
      </c>
      <c r="CS1298">
        <v>0</v>
      </c>
      <c r="CT1298">
        <v>0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  <c r="DA1298">
        <v>0</v>
      </c>
      <c r="DB1298">
        <v>0</v>
      </c>
      <c r="DC1298">
        <v>0</v>
      </c>
      <c r="DD1298">
        <v>0</v>
      </c>
      <c r="DE1298">
        <v>0</v>
      </c>
      <c r="DF1298">
        <v>0</v>
      </c>
      <c r="DG1298">
        <v>0</v>
      </c>
      <c r="DH1298">
        <v>0</v>
      </c>
      <c r="DI1298">
        <v>0</v>
      </c>
      <c r="DJ1298">
        <v>0</v>
      </c>
      <c r="DK1298">
        <v>0</v>
      </c>
      <c r="DL1298">
        <v>0</v>
      </c>
      <c r="DM1298">
        <v>0</v>
      </c>
      <c r="DN1298">
        <v>0</v>
      </c>
      <c r="DO1298">
        <v>0</v>
      </c>
      <c r="DP1298">
        <v>0</v>
      </c>
      <c r="DQ1298">
        <v>0</v>
      </c>
      <c r="DR1298">
        <v>0</v>
      </c>
      <c r="DS1298">
        <v>0</v>
      </c>
      <c r="DT1298">
        <v>0</v>
      </c>
      <c r="DU1298">
        <v>0</v>
      </c>
      <c r="DV1298">
        <v>0</v>
      </c>
      <c r="DW1298">
        <v>0</v>
      </c>
      <c r="DX1298">
        <v>0</v>
      </c>
      <c r="DY1298">
        <v>0</v>
      </c>
      <c r="DZ1298">
        <v>0</v>
      </c>
      <c r="EA1298">
        <v>0</v>
      </c>
      <c r="EB1298">
        <v>0</v>
      </c>
      <c r="EC1298">
        <v>0</v>
      </c>
      <c r="ED1298">
        <v>0</v>
      </c>
      <c r="EE1298">
        <v>0</v>
      </c>
      <c r="EF1298">
        <v>0</v>
      </c>
      <c r="EG1298">
        <v>0</v>
      </c>
      <c r="EH1298">
        <v>0</v>
      </c>
      <c r="EI1298">
        <v>107</v>
      </c>
      <c r="EJ1298" t="e">
        <f>VLOOKUP($A1298,таксономия!$1:$1048576,7,0)</f>
        <v>#N/A</v>
      </c>
      <c r="EK1298" t="e">
        <f>VLOOKUP($A1298,таксономия!$1:$1048576,8,0)</f>
        <v>#N/A</v>
      </c>
      <c r="EL1298" s="3" t="e">
        <f>VLOOKUP($A1298,таксономия!$1:$1048576,9,0)</f>
        <v>#N/A</v>
      </c>
      <c r="EM1298" t="e">
        <f>VLOOKUP($A1298,таксономия!$1:$1048576,10,0)</f>
        <v>#N/A</v>
      </c>
      <c r="EN1298" t="e">
        <f>VLOOKUP($A1298,таксономия!$1:$1048576,11,0)</f>
        <v>#N/A</v>
      </c>
      <c r="EO1298" t="e">
        <f>VLOOKUP($A1298,таксономия!$1:$1048576,12,0)</f>
        <v>#N/A</v>
      </c>
      <c r="EP1298" t="e">
        <f>VLOOKUP($A1298,таксономия!$1:$1048576,13,0)</f>
        <v>#N/A</v>
      </c>
      <c r="EQ1298" t="e">
        <f>VLOOKUP($A1298,таксономия!$1:$1048576,14,0)</f>
        <v>#N/A</v>
      </c>
    </row>
    <row r="1299" spans="1:147" x14ac:dyDescent="0.25">
      <c r="A1299" t="s">
        <v>1826</v>
      </c>
      <c r="C1299">
        <f t="shared" si="24"/>
        <v>1</v>
      </c>
      <c r="D1299" s="1">
        <v>1</v>
      </c>
      <c r="E1299">
        <v>0</v>
      </c>
      <c r="F1299">
        <v>0</v>
      </c>
      <c r="G1299">
        <v>0</v>
      </c>
      <c r="H1299">
        <v>0</v>
      </c>
      <c r="I1299">
        <v>0</v>
      </c>
      <c r="J1299" s="2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0</v>
      </c>
      <c r="CQ1299">
        <v>0</v>
      </c>
      <c r="CR1299">
        <v>0</v>
      </c>
      <c r="CS1299">
        <v>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0</v>
      </c>
      <c r="DE1299">
        <v>0</v>
      </c>
      <c r="DF1299">
        <v>0</v>
      </c>
      <c r="DG1299">
        <v>0</v>
      </c>
      <c r="DH1299">
        <v>0</v>
      </c>
      <c r="DI1299">
        <v>0</v>
      </c>
      <c r="DJ1299">
        <v>0</v>
      </c>
      <c r="DK1299">
        <v>0</v>
      </c>
      <c r="DL1299">
        <v>0</v>
      </c>
      <c r="DM1299">
        <v>0</v>
      </c>
      <c r="DN1299">
        <v>0</v>
      </c>
      <c r="DO1299">
        <v>0</v>
      </c>
      <c r="DP1299">
        <v>0</v>
      </c>
      <c r="DQ1299">
        <v>0</v>
      </c>
      <c r="DR1299">
        <v>0</v>
      </c>
      <c r="DS1299">
        <v>0</v>
      </c>
      <c r="DT1299">
        <v>0</v>
      </c>
      <c r="DU1299">
        <v>0</v>
      </c>
      <c r="DV1299">
        <v>0</v>
      </c>
      <c r="DW1299">
        <v>0</v>
      </c>
      <c r="DX1299">
        <v>0</v>
      </c>
      <c r="DY1299">
        <v>0</v>
      </c>
      <c r="DZ1299">
        <v>0</v>
      </c>
      <c r="EA1299">
        <v>0</v>
      </c>
      <c r="EB1299">
        <v>0</v>
      </c>
      <c r="EC1299">
        <v>0</v>
      </c>
      <c r="ED1299">
        <v>0</v>
      </c>
      <c r="EE1299">
        <v>0</v>
      </c>
      <c r="EF1299">
        <v>0</v>
      </c>
      <c r="EG1299">
        <v>0</v>
      </c>
      <c r="EH1299">
        <v>0</v>
      </c>
      <c r="EI1299">
        <v>107</v>
      </c>
      <c r="EJ1299" t="e">
        <f>VLOOKUP($A1299,таксономия!$1:$1048576,7,0)</f>
        <v>#N/A</v>
      </c>
      <c r="EK1299" t="e">
        <f>VLOOKUP($A1299,таксономия!$1:$1048576,8,0)</f>
        <v>#N/A</v>
      </c>
      <c r="EL1299" s="3" t="e">
        <f>VLOOKUP($A1299,таксономия!$1:$1048576,9,0)</f>
        <v>#N/A</v>
      </c>
      <c r="EM1299" t="e">
        <f>VLOOKUP($A1299,таксономия!$1:$1048576,10,0)</f>
        <v>#N/A</v>
      </c>
      <c r="EN1299" t="e">
        <f>VLOOKUP($A1299,таксономия!$1:$1048576,11,0)</f>
        <v>#N/A</v>
      </c>
      <c r="EO1299" t="e">
        <f>VLOOKUP($A1299,таксономия!$1:$1048576,12,0)</f>
        <v>#N/A</v>
      </c>
      <c r="EP1299" t="e">
        <f>VLOOKUP($A1299,таксономия!$1:$1048576,13,0)</f>
        <v>#N/A</v>
      </c>
      <c r="EQ1299" t="e">
        <f>VLOOKUP($A1299,таксономия!$1:$1048576,14,0)</f>
        <v>#N/A</v>
      </c>
    </row>
    <row r="1300" spans="1:147" x14ac:dyDescent="0.25">
      <c r="A1300" t="s">
        <v>1827</v>
      </c>
      <c r="C1300">
        <f t="shared" si="24"/>
        <v>1</v>
      </c>
      <c r="D1300" s="1">
        <v>1</v>
      </c>
      <c r="E1300">
        <v>0</v>
      </c>
      <c r="F1300">
        <v>0</v>
      </c>
      <c r="G1300">
        <v>0</v>
      </c>
      <c r="H1300">
        <v>0</v>
      </c>
      <c r="I1300">
        <v>0</v>
      </c>
      <c r="J1300" s="2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v>0</v>
      </c>
      <c r="CR1300">
        <v>0</v>
      </c>
      <c r="CS1300">
        <v>0</v>
      </c>
      <c r="CT1300">
        <v>0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0</v>
      </c>
      <c r="DD1300">
        <v>0</v>
      </c>
      <c r="DE1300">
        <v>0</v>
      </c>
      <c r="DF1300">
        <v>0</v>
      </c>
      <c r="DG1300">
        <v>0</v>
      </c>
      <c r="DH1300">
        <v>0</v>
      </c>
      <c r="DI1300">
        <v>0</v>
      </c>
      <c r="DJ1300">
        <v>0</v>
      </c>
      <c r="DK1300">
        <v>0</v>
      </c>
      <c r="DL1300">
        <v>0</v>
      </c>
      <c r="DM1300">
        <v>0</v>
      </c>
      <c r="DN1300">
        <v>0</v>
      </c>
      <c r="DO1300">
        <v>0</v>
      </c>
      <c r="DP1300">
        <v>0</v>
      </c>
      <c r="DQ1300">
        <v>0</v>
      </c>
      <c r="DR1300">
        <v>0</v>
      </c>
      <c r="DS1300">
        <v>0</v>
      </c>
      <c r="DT1300">
        <v>0</v>
      </c>
      <c r="DU1300">
        <v>0</v>
      </c>
      <c r="DV1300">
        <v>0</v>
      </c>
      <c r="DW1300">
        <v>0</v>
      </c>
      <c r="DX1300">
        <v>0</v>
      </c>
      <c r="DY1300">
        <v>0</v>
      </c>
      <c r="DZ1300">
        <v>0</v>
      </c>
      <c r="EA1300">
        <v>0</v>
      </c>
      <c r="EB1300">
        <v>0</v>
      </c>
      <c r="EC1300">
        <v>0</v>
      </c>
      <c r="ED1300">
        <v>0</v>
      </c>
      <c r="EE1300">
        <v>0</v>
      </c>
      <c r="EF1300">
        <v>0</v>
      </c>
      <c r="EG1300">
        <v>0</v>
      </c>
      <c r="EH1300">
        <v>0</v>
      </c>
      <c r="EI1300">
        <v>107</v>
      </c>
      <c r="EJ1300" t="e">
        <f>VLOOKUP($A1300,таксономия!$1:$1048576,7,0)</f>
        <v>#N/A</v>
      </c>
      <c r="EK1300" t="e">
        <f>VLOOKUP($A1300,таксономия!$1:$1048576,8,0)</f>
        <v>#N/A</v>
      </c>
      <c r="EL1300" s="3" t="e">
        <f>VLOOKUP($A1300,таксономия!$1:$1048576,9,0)</f>
        <v>#N/A</v>
      </c>
      <c r="EM1300" t="e">
        <f>VLOOKUP($A1300,таксономия!$1:$1048576,10,0)</f>
        <v>#N/A</v>
      </c>
      <c r="EN1300" t="e">
        <f>VLOOKUP($A1300,таксономия!$1:$1048576,11,0)</f>
        <v>#N/A</v>
      </c>
      <c r="EO1300" t="e">
        <f>VLOOKUP($A1300,таксономия!$1:$1048576,12,0)</f>
        <v>#N/A</v>
      </c>
      <c r="EP1300" t="e">
        <f>VLOOKUP($A1300,таксономия!$1:$1048576,13,0)</f>
        <v>#N/A</v>
      </c>
      <c r="EQ1300" t="e">
        <f>VLOOKUP($A1300,таксономия!$1:$1048576,14,0)</f>
        <v>#N/A</v>
      </c>
    </row>
    <row r="1301" spans="1:147" x14ac:dyDescent="0.25">
      <c r="A1301" t="s">
        <v>1828</v>
      </c>
      <c r="C1301">
        <f t="shared" si="24"/>
        <v>1</v>
      </c>
      <c r="D1301" s="1">
        <v>1</v>
      </c>
      <c r="E1301">
        <v>0</v>
      </c>
      <c r="F1301">
        <v>0</v>
      </c>
      <c r="G1301">
        <v>0</v>
      </c>
      <c r="H1301">
        <v>0</v>
      </c>
      <c r="I1301">
        <v>0</v>
      </c>
      <c r="J1301" s="2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0</v>
      </c>
      <c r="CQ1301">
        <v>0</v>
      </c>
      <c r="CR1301">
        <v>0</v>
      </c>
      <c r="CS1301">
        <v>0</v>
      </c>
      <c r="CT1301">
        <v>0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  <c r="DA1301">
        <v>0</v>
      </c>
      <c r="DB1301">
        <v>0</v>
      </c>
      <c r="DC1301">
        <v>0</v>
      </c>
      <c r="DD1301">
        <v>0</v>
      </c>
      <c r="DE1301">
        <v>0</v>
      </c>
      <c r="DF1301">
        <v>0</v>
      </c>
      <c r="DG1301">
        <v>0</v>
      </c>
      <c r="DH1301">
        <v>0</v>
      </c>
      <c r="DI1301">
        <v>0</v>
      </c>
      <c r="DJ1301">
        <v>0</v>
      </c>
      <c r="DK1301">
        <v>0</v>
      </c>
      <c r="DL1301">
        <v>0</v>
      </c>
      <c r="DM1301">
        <v>0</v>
      </c>
      <c r="DN1301">
        <v>0</v>
      </c>
      <c r="DO1301">
        <v>0</v>
      </c>
      <c r="DP1301">
        <v>0</v>
      </c>
      <c r="DQ1301">
        <v>0</v>
      </c>
      <c r="DR1301">
        <v>0</v>
      </c>
      <c r="DS1301">
        <v>0</v>
      </c>
      <c r="DT1301">
        <v>0</v>
      </c>
      <c r="DU1301">
        <v>0</v>
      </c>
      <c r="DV1301">
        <v>0</v>
      </c>
      <c r="DW1301">
        <v>0</v>
      </c>
      <c r="DX1301">
        <v>0</v>
      </c>
      <c r="DY1301">
        <v>0</v>
      </c>
      <c r="DZ1301">
        <v>0</v>
      </c>
      <c r="EA1301">
        <v>0</v>
      </c>
      <c r="EB1301">
        <v>0</v>
      </c>
      <c r="EC1301">
        <v>0</v>
      </c>
      <c r="ED1301">
        <v>0</v>
      </c>
      <c r="EE1301">
        <v>0</v>
      </c>
      <c r="EF1301">
        <v>0</v>
      </c>
      <c r="EG1301">
        <v>0</v>
      </c>
      <c r="EH1301">
        <v>0</v>
      </c>
      <c r="EI1301">
        <v>108</v>
      </c>
      <c r="EJ1301" t="e">
        <f>VLOOKUP($A1301,таксономия!$1:$1048576,7,0)</f>
        <v>#N/A</v>
      </c>
      <c r="EK1301" t="e">
        <f>VLOOKUP($A1301,таксономия!$1:$1048576,8,0)</f>
        <v>#N/A</v>
      </c>
      <c r="EL1301" s="3" t="e">
        <f>VLOOKUP($A1301,таксономия!$1:$1048576,9,0)</f>
        <v>#N/A</v>
      </c>
      <c r="EM1301" t="e">
        <f>VLOOKUP($A1301,таксономия!$1:$1048576,10,0)</f>
        <v>#N/A</v>
      </c>
      <c r="EN1301" t="e">
        <f>VLOOKUP($A1301,таксономия!$1:$1048576,11,0)</f>
        <v>#N/A</v>
      </c>
      <c r="EO1301" t="e">
        <f>VLOOKUP($A1301,таксономия!$1:$1048576,12,0)</f>
        <v>#N/A</v>
      </c>
      <c r="EP1301" t="e">
        <f>VLOOKUP($A1301,таксономия!$1:$1048576,13,0)</f>
        <v>#N/A</v>
      </c>
      <c r="EQ1301" t="e">
        <f>VLOOKUP($A1301,таксономия!$1:$1048576,14,0)</f>
        <v>#N/A</v>
      </c>
    </row>
    <row r="1302" spans="1:147" x14ac:dyDescent="0.25">
      <c r="A1302" t="s">
        <v>1830</v>
      </c>
      <c r="C1302">
        <f t="shared" si="24"/>
        <v>1</v>
      </c>
      <c r="D1302" s="1">
        <v>1</v>
      </c>
      <c r="E1302">
        <v>0</v>
      </c>
      <c r="F1302">
        <v>0</v>
      </c>
      <c r="G1302">
        <v>0</v>
      </c>
      <c r="H1302">
        <v>0</v>
      </c>
      <c r="I1302">
        <v>0</v>
      </c>
      <c r="J1302" s="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0</v>
      </c>
      <c r="CR1302">
        <v>0</v>
      </c>
      <c r="CS1302">
        <v>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0</v>
      </c>
      <c r="DE1302">
        <v>0</v>
      </c>
      <c r="DF1302">
        <v>0</v>
      </c>
      <c r="DG1302">
        <v>0</v>
      </c>
      <c r="DH1302">
        <v>0</v>
      </c>
      <c r="DI1302">
        <v>0</v>
      </c>
      <c r="DJ1302">
        <v>0</v>
      </c>
      <c r="DK1302">
        <v>0</v>
      </c>
      <c r="DL1302">
        <v>0</v>
      </c>
      <c r="DM1302">
        <v>0</v>
      </c>
      <c r="DN1302">
        <v>0</v>
      </c>
      <c r="DO1302">
        <v>0</v>
      </c>
      <c r="DP1302">
        <v>0</v>
      </c>
      <c r="DQ1302">
        <v>0</v>
      </c>
      <c r="DR1302">
        <v>0</v>
      </c>
      <c r="DS1302">
        <v>0</v>
      </c>
      <c r="DT1302">
        <v>0</v>
      </c>
      <c r="DU1302">
        <v>0</v>
      </c>
      <c r="DV1302">
        <v>0</v>
      </c>
      <c r="DW1302">
        <v>0</v>
      </c>
      <c r="DX1302">
        <v>0</v>
      </c>
      <c r="DY1302">
        <v>0</v>
      </c>
      <c r="DZ1302">
        <v>0</v>
      </c>
      <c r="EA1302">
        <v>0</v>
      </c>
      <c r="EB1302">
        <v>0</v>
      </c>
      <c r="EC1302">
        <v>0</v>
      </c>
      <c r="ED1302">
        <v>0</v>
      </c>
      <c r="EE1302">
        <v>0</v>
      </c>
      <c r="EF1302">
        <v>0</v>
      </c>
      <c r="EG1302">
        <v>0</v>
      </c>
      <c r="EH1302">
        <v>0</v>
      </c>
      <c r="EI1302">
        <v>106</v>
      </c>
      <c r="EJ1302" t="str">
        <f>VLOOKUP($A1302,таксономия!$1:$1048576,7,0)</f>
        <v>Bacteria</v>
      </c>
      <c r="EK1302" t="str">
        <f>VLOOKUP($A1302,таксономия!$1:$1048576,8,0)</f>
        <v xml:space="preserve"> Proteobacteria</v>
      </c>
      <c r="EL1302" s="3" t="str">
        <f>VLOOKUP($A1302,таксономия!$1:$1048576,9,0)</f>
        <v xml:space="preserve"> Gammaproteobacteria</v>
      </c>
      <c r="EM1302" t="str">
        <f>VLOOKUP($A1302,таксономия!$1:$1048576,10,0)</f>
        <v xml:space="preserve"> Methylococcales</v>
      </c>
      <c r="EN1302" t="str">
        <f>VLOOKUP($A1302,таксономия!$1:$1048576,11,0)</f>
        <v>Methylococcaceae</v>
      </c>
      <c r="EO1302" t="str">
        <f>VLOOKUP($A1302,таксономия!$1:$1048576,12,0)</f>
        <v xml:space="preserve"> Methylococcus.</v>
      </c>
      <c r="EP1302">
        <f>VLOOKUP($A1302,таксономия!$1:$1048576,13,0)</f>
        <v>0</v>
      </c>
      <c r="EQ1302">
        <f>VLOOKUP($A1302,таксономия!$1:$1048576,14,0)</f>
        <v>0</v>
      </c>
    </row>
    <row r="1303" spans="1:147" x14ac:dyDescent="0.25">
      <c r="A1303" t="s">
        <v>1831</v>
      </c>
      <c r="C1303">
        <f t="shared" si="24"/>
        <v>1</v>
      </c>
      <c r="D1303" s="1">
        <v>1</v>
      </c>
      <c r="E1303">
        <v>0</v>
      </c>
      <c r="F1303">
        <v>0</v>
      </c>
      <c r="G1303">
        <v>0</v>
      </c>
      <c r="H1303">
        <v>0</v>
      </c>
      <c r="I1303">
        <v>0</v>
      </c>
      <c r="J1303" s="2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0</v>
      </c>
      <c r="CR1303">
        <v>0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0</v>
      </c>
      <c r="DE1303">
        <v>0</v>
      </c>
      <c r="DF1303">
        <v>0</v>
      </c>
      <c r="DG1303">
        <v>0</v>
      </c>
      <c r="DH1303">
        <v>0</v>
      </c>
      <c r="DI1303">
        <v>0</v>
      </c>
      <c r="DJ1303">
        <v>0</v>
      </c>
      <c r="DK1303">
        <v>0</v>
      </c>
      <c r="DL1303">
        <v>0</v>
      </c>
      <c r="DM1303">
        <v>0</v>
      </c>
      <c r="DN1303">
        <v>0</v>
      </c>
      <c r="DO1303">
        <v>0</v>
      </c>
      <c r="DP1303">
        <v>0</v>
      </c>
      <c r="DQ1303">
        <v>0</v>
      </c>
      <c r="DR1303">
        <v>0</v>
      </c>
      <c r="DS1303">
        <v>0</v>
      </c>
      <c r="DT1303">
        <v>0</v>
      </c>
      <c r="DU1303">
        <v>0</v>
      </c>
      <c r="DV1303">
        <v>0</v>
      </c>
      <c r="DW1303">
        <v>0</v>
      </c>
      <c r="DX1303">
        <v>0</v>
      </c>
      <c r="DY1303">
        <v>0</v>
      </c>
      <c r="DZ1303">
        <v>0</v>
      </c>
      <c r="EA1303">
        <v>0</v>
      </c>
      <c r="EB1303">
        <v>0</v>
      </c>
      <c r="EC1303">
        <v>0</v>
      </c>
      <c r="ED1303">
        <v>0</v>
      </c>
      <c r="EE1303">
        <v>0</v>
      </c>
      <c r="EF1303">
        <v>0</v>
      </c>
      <c r="EG1303">
        <v>0</v>
      </c>
      <c r="EH1303">
        <v>0</v>
      </c>
      <c r="EI1303">
        <v>110</v>
      </c>
      <c r="EJ1303" t="str">
        <f>VLOOKUP($A1303,таксономия!$1:$1048576,7,0)</f>
        <v>Bacteria</v>
      </c>
      <c r="EK1303" t="str">
        <f>VLOOKUP($A1303,таксономия!$1:$1048576,8,0)</f>
        <v xml:space="preserve"> Proteobacteria</v>
      </c>
      <c r="EL1303" s="3" t="str">
        <f>VLOOKUP($A1303,таксономия!$1:$1048576,9,0)</f>
        <v xml:space="preserve"> Gammaproteobacteria</v>
      </c>
      <c r="EM1303" t="str">
        <f>VLOOKUP($A1303,таксономия!$1:$1048576,10,0)</f>
        <v xml:space="preserve"> Pasteurellales</v>
      </c>
      <c r="EN1303" t="str">
        <f>VLOOKUP($A1303,таксономия!$1:$1048576,11,0)</f>
        <v>Pasteurellaceae</v>
      </c>
      <c r="EO1303" t="str">
        <f>VLOOKUP($A1303,таксономия!$1:$1048576,12,0)</f>
        <v xml:space="preserve"> Basfia.</v>
      </c>
      <c r="EP1303">
        <f>VLOOKUP($A1303,таксономия!$1:$1048576,13,0)</f>
        <v>0</v>
      </c>
      <c r="EQ1303">
        <f>VLOOKUP($A1303,таксономия!$1:$1048576,14,0)</f>
        <v>0</v>
      </c>
    </row>
    <row r="1304" spans="1:147" x14ac:dyDescent="0.25">
      <c r="A1304" t="s">
        <v>1832</v>
      </c>
      <c r="C1304">
        <f t="shared" si="24"/>
        <v>1</v>
      </c>
      <c r="D1304" s="1">
        <v>1</v>
      </c>
      <c r="E1304">
        <v>0</v>
      </c>
      <c r="F1304">
        <v>0</v>
      </c>
      <c r="G1304">
        <v>0</v>
      </c>
      <c r="H1304">
        <v>0</v>
      </c>
      <c r="I1304">
        <v>0</v>
      </c>
      <c r="J1304" s="2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v>0</v>
      </c>
      <c r="CR1304">
        <v>0</v>
      </c>
      <c r="CS1304">
        <v>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0</v>
      </c>
      <c r="DD1304">
        <v>0</v>
      </c>
      <c r="DE1304">
        <v>0</v>
      </c>
      <c r="DF1304">
        <v>0</v>
      </c>
      <c r="DG1304">
        <v>0</v>
      </c>
      <c r="DH1304">
        <v>0</v>
      </c>
      <c r="DI1304">
        <v>0</v>
      </c>
      <c r="DJ1304">
        <v>0</v>
      </c>
      <c r="DK1304">
        <v>0</v>
      </c>
      <c r="DL1304">
        <v>0</v>
      </c>
      <c r="DM1304">
        <v>0</v>
      </c>
      <c r="DN1304">
        <v>0</v>
      </c>
      <c r="DO1304">
        <v>0</v>
      </c>
      <c r="DP1304">
        <v>0</v>
      </c>
      <c r="DQ1304">
        <v>0</v>
      </c>
      <c r="DR1304">
        <v>0</v>
      </c>
      <c r="DS1304">
        <v>0</v>
      </c>
      <c r="DT1304">
        <v>0</v>
      </c>
      <c r="DU1304">
        <v>0</v>
      </c>
      <c r="DV1304">
        <v>0</v>
      </c>
      <c r="DW1304">
        <v>0</v>
      </c>
      <c r="DX1304">
        <v>0</v>
      </c>
      <c r="DY1304">
        <v>0</v>
      </c>
      <c r="DZ1304">
        <v>0</v>
      </c>
      <c r="EA1304">
        <v>0</v>
      </c>
      <c r="EB1304">
        <v>0</v>
      </c>
      <c r="EC1304">
        <v>0</v>
      </c>
      <c r="ED1304">
        <v>0</v>
      </c>
      <c r="EE1304">
        <v>0</v>
      </c>
      <c r="EF1304">
        <v>0</v>
      </c>
      <c r="EG1304">
        <v>0</v>
      </c>
      <c r="EH1304">
        <v>0</v>
      </c>
      <c r="EI1304">
        <v>110</v>
      </c>
      <c r="EJ1304" t="str">
        <f>VLOOKUP($A1304,таксономия!$1:$1048576,7,0)</f>
        <v>Bacteria</v>
      </c>
      <c r="EK1304" t="str">
        <f>VLOOKUP($A1304,таксономия!$1:$1048576,8,0)</f>
        <v xml:space="preserve"> Proteobacteria</v>
      </c>
      <c r="EL1304" s="3" t="str">
        <f>VLOOKUP($A1304,таксономия!$1:$1048576,9,0)</f>
        <v xml:space="preserve"> Gammaproteobacteria</v>
      </c>
      <c r="EM1304" t="str">
        <f>VLOOKUP($A1304,таксономия!$1:$1048576,10,0)</f>
        <v xml:space="preserve"> Pasteurellales</v>
      </c>
      <c r="EN1304" t="str">
        <f>VLOOKUP($A1304,таксономия!$1:$1048576,11,0)</f>
        <v>Pasteurellaceae</v>
      </c>
      <c r="EO1304" t="str">
        <f>VLOOKUP($A1304,таксономия!$1:$1048576,12,0)</f>
        <v xml:space="preserve"> Basfia.</v>
      </c>
      <c r="EP1304">
        <f>VLOOKUP($A1304,таксономия!$1:$1048576,13,0)</f>
        <v>0</v>
      </c>
      <c r="EQ1304">
        <f>VLOOKUP($A1304,таксономия!$1:$1048576,14,0)</f>
        <v>0</v>
      </c>
    </row>
    <row r="1305" spans="1:147" x14ac:dyDescent="0.25">
      <c r="A1305" t="s">
        <v>1833</v>
      </c>
      <c r="C1305">
        <f t="shared" si="24"/>
        <v>1</v>
      </c>
      <c r="D1305" s="1">
        <v>1</v>
      </c>
      <c r="E1305">
        <v>0</v>
      </c>
      <c r="F1305">
        <v>0</v>
      </c>
      <c r="G1305">
        <v>0</v>
      </c>
      <c r="H1305">
        <v>0</v>
      </c>
      <c r="I1305">
        <v>0</v>
      </c>
      <c r="J1305" s="2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0</v>
      </c>
      <c r="CO1305">
        <v>0</v>
      </c>
      <c r="CP1305">
        <v>0</v>
      </c>
      <c r="CQ1305">
        <v>0</v>
      </c>
      <c r="CR1305">
        <v>0</v>
      </c>
      <c r="CS1305">
        <v>0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0</v>
      </c>
      <c r="DA1305">
        <v>0</v>
      </c>
      <c r="DB1305">
        <v>0</v>
      </c>
      <c r="DC1305">
        <v>0</v>
      </c>
      <c r="DD1305">
        <v>0</v>
      </c>
      <c r="DE1305">
        <v>0</v>
      </c>
      <c r="DF1305">
        <v>0</v>
      </c>
      <c r="DG1305">
        <v>0</v>
      </c>
      <c r="DH1305">
        <v>0</v>
      </c>
      <c r="DI1305">
        <v>0</v>
      </c>
      <c r="DJ1305">
        <v>0</v>
      </c>
      <c r="DK1305">
        <v>0</v>
      </c>
      <c r="DL1305">
        <v>0</v>
      </c>
      <c r="DM1305">
        <v>0</v>
      </c>
      <c r="DN1305">
        <v>0</v>
      </c>
      <c r="DO1305">
        <v>0</v>
      </c>
      <c r="DP1305">
        <v>0</v>
      </c>
      <c r="DQ1305">
        <v>0</v>
      </c>
      <c r="DR1305">
        <v>0</v>
      </c>
      <c r="DS1305">
        <v>0</v>
      </c>
      <c r="DT1305">
        <v>0</v>
      </c>
      <c r="DU1305">
        <v>0</v>
      </c>
      <c r="DV1305">
        <v>0</v>
      </c>
      <c r="DW1305">
        <v>0</v>
      </c>
      <c r="DX1305">
        <v>0</v>
      </c>
      <c r="DY1305">
        <v>0</v>
      </c>
      <c r="DZ1305">
        <v>0</v>
      </c>
      <c r="EA1305">
        <v>0</v>
      </c>
      <c r="EB1305">
        <v>0</v>
      </c>
      <c r="EC1305">
        <v>0</v>
      </c>
      <c r="ED1305">
        <v>0</v>
      </c>
      <c r="EE1305">
        <v>0</v>
      </c>
      <c r="EF1305">
        <v>0</v>
      </c>
      <c r="EG1305">
        <v>0</v>
      </c>
      <c r="EH1305">
        <v>0</v>
      </c>
      <c r="EI1305">
        <v>112</v>
      </c>
      <c r="EJ1305" t="str">
        <f>VLOOKUP($A1305,таксономия!$1:$1048576,7,0)</f>
        <v>Bacteria</v>
      </c>
      <c r="EK1305" t="str">
        <f>VLOOKUP($A1305,таксономия!$1:$1048576,8,0)</f>
        <v xml:space="preserve"> Actinobacteria</v>
      </c>
      <c r="EL1305" s="3" t="str">
        <f>VLOOKUP($A1305,таксономия!$1:$1048576,9,0)</f>
        <v xml:space="preserve"> Propionibacteriales</v>
      </c>
      <c r="EM1305" t="str">
        <f>VLOOKUP($A1305,таксономия!$1:$1048576,10,0)</f>
        <v xml:space="preserve"> Propionibacteriaceae</v>
      </c>
      <c r="EN1305" t="str">
        <f>VLOOKUP($A1305,таксономия!$1:$1048576,11,0)</f>
        <v>Propionibacterium.</v>
      </c>
      <c r="EO1305">
        <f>VLOOKUP($A1305,таксономия!$1:$1048576,12,0)</f>
        <v>0</v>
      </c>
      <c r="EP1305">
        <f>VLOOKUP($A1305,таксономия!$1:$1048576,13,0)</f>
        <v>0</v>
      </c>
      <c r="EQ1305">
        <f>VLOOKUP($A1305,таксономия!$1:$1048576,14,0)</f>
        <v>0</v>
      </c>
    </row>
    <row r="1306" spans="1:147" x14ac:dyDescent="0.25">
      <c r="A1306" t="s">
        <v>1835</v>
      </c>
      <c r="C1306">
        <f t="shared" si="24"/>
        <v>1</v>
      </c>
      <c r="D1306" s="1">
        <v>1</v>
      </c>
      <c r="E1306">
        <v>0</v>
      </c>
      <c r="F1306">
        <v>0</v>
      </c>
      <c r="G1306">
        <v>0</v>
      </c>
      <c r="H1306">
        <v>0</v>
      </c>
      <c r="I1306">
        <v>0</v>
      </c>
      <c r="J1306" s="2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v>0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  <c r="DA1306">
        <v>0</v>
      </c>
      <c r="DB1306">
        <v>0</v>
      </c>
      <c r="DC1306">
        <v>0</v>
      </c>
      <c r="DD1306">
        <v>0</v>
      </c>
      <c r="DE1306">
        <v>0</v>
      </c>
      <c r="DF1306">
        <v>0</v>
      </c>
      <c r="DG1306">
        <v>0</v>
      </c>
      <c r="DH1306">
        <v>0</v>
      </c>
      <c r="DI1306">
        <v>0</v>
      </c>
      <c r="DJ1306">
        <v>0</v>
      </c>
      <c r="DK1306">
        <v>0</v>
      </c>
      <c r="DL1306">
        <v>0</v>
      </c>
      <c r="DM1306">
        <v>0</v>
      </c>
      <c r="DN1306">
        <v>0</v>
      </c>
      <c r="DO1306">
        <v>0</v>
      </c>
      <c r="DP1306">
        <v>0</v>
      </c>
      <c r="DQ1306">
        <v>0</v>
      </c>
      <c r="DR1306">
        <v>0</v>
      </c>
      <c r="DS1306">
        <v>0</v>
      </c>
      <c r="DT1306">
        <v>0</v>
      </c>
      <c r="DU1306">
        <v>0</v>
      </c>
      <c r="DV1306">
        <v>0</v>
      </c>
      <c r="DW1306">
        <v>0</v>
      </c>
      <c r="DX1306">
        <v>0</v>
      </c>
      <c r="DY1306">
        <v>0</v>
      </c>
      <c r="DZ1306">
        <v>0</v>
      </c>
      <c r="EA1306">
        <v>0</v>
      </c>
      <c r="EB1306">
        <v>0</v>
      </c>
      <c r="EC1306">
        <v>0</v>
      </c>
      <c r="ED1306">
        <v>0</v>
      </c>
      <c r="EE1306">
        <v>0</v>
      </c>
      <c r="EF1306">
        <v>0</v>
      </c>
      <c r="EG1306">
        <v>0</v>
      </c>
      <c r="EH1306">
        <v>0</v>
      </c>
      <c r="EI1306">
        <v>67</v>
      </c>
      <c r="EJ1306" t="str">
        <f>VLOOKUP($A1306,таксономия!$1:$1048576,7,0)</f>
        <v>Bacteria</v>
      </c>
      <c r="EK1306" t="str">
        <f>VLOOKUP($A1306,таксономия!$1:$1048576,8,0)</f>
        <v xml:space="preserve"> Proteobacteria</v>
      </c>
      <c r="EL1306" s="3" t="str">
        <f>VLOOKUP($A1306,таксономия!$1:$1048576,9,0)</f>
        <v xml:space="preserve"> Deltaproteobacteria</v>
      </c>
      <c r="EM1306" t="str">
        <f>VLOOKUP($A1306,таксономия!$1:$1048576,10,0)</f>
        <v xml:space="preserve"> Desulfobacterales</v>
      </c>
      <c r="EN1306" t="str">
        <f>VLOOKUP($A1306,таксономия!$1:$1048576,11,0)</f>
        <v>Desulfobulbaceae</v>
      </c>
      <c r="EO1306" t="str">
        <f>VLOOKUP($A1306,таксономия!$1:$1048576,12,0)</f>
        <v xml:space="preserve"> Desulfotalea.</v>
      </c>
      <c r="EP1306">
        <f>VLOOKUP($A1306,таксономия!$1:$1048576,13,0)</f>
        <v>0</v>
      </c>
      <c r="EQ1306">
        <f>VLOOKUP($A1306,таксономия!$1:$1048576,14,0)</f>
        <v>0</v>
      </c>
    </row>
    <row r="1307" spans="1:147" x14ac:dyDescent="0.25">
      <c r="A1307" t="s">
        <v>1836</v>
      </c>
      <c r="C1307">
        <f t="shared" si="24"/>
        <v>1</v>
      </c>
      <c r="D1307" s="1">
        <v>1</v>
      </c>
      <c r="E1307">
        <v>0</v>
      </c>
      <c r="F1307">
        <v>0</v>
      </c>
      <c r="G1307">
        <v>0</v>
      </c>
      <c r="H1307">
        <v>0</v>
      </c>
      <c r="I1307">
        <v>0</v>
      </c>
      <c r="J1307" s="2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0</v>
      </c>
      <c r="CO1307">
        <v>0</v>
      </c>
      <c r="CP1307">
        <v>0</v>
      </c>
      <c r="CQ1307">
        <v>0</v>
      </c>
      <c r="CR1307">
        <v>0</v>
      </c>
      <c r="CS1307">
        <v>0</v>
      </c>
      <c r="CT1307">
        <v>0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0</v>
      </c>
      <c r="DA1307">
        <v>0</v>
      </c>
      <c r="DB1307">
        <v>0</v>
      </c>
      <c r="DC1307">
        <v>0</v>
      </c>
      <c r="DD1307">
        <v>0</v>
      </c>
      <c r="DE1307">
        <v>0</v>
      </c>
      <c r="DF1307">
        <v>0</v>
      </c>
      <c r="DG1307">
        <v>0</v>
      </c>
      <c r="DH1307">
        <v>0</v>
      </c>
      <c r="DI1307">
        <v>0</v>
      </c>
      <c r="DJ1307">
        <v>0</v>
      </c>
      <c r="DK1307">
        <v>0</v>
      </c>
      <c r="DL1307">
        <v>0</v>
      </c>
      <c r="DM1307">
        <v>0</v>
      </c>
      <c r="DN1307">
        <v>0</v>
      </c>
      <c r="DO1307">
        <v>0</v>
      </c>
      <c r="DP1307">
        <v>0</v>
      </c>
      <c r="DQ1307">
        <v>0</v>
      </c>
      <c r="DR1307">
        <v>0</v>
      </c>
      <c r="DS1307">
        <v>0</v>
      </c>
      <c r="DT1307">
        <v>0</v>
      </c>
      <c r="DU1307">
        <v>0</v>
      </c>
      <c r="DV1307">
        <v>0</v>
      </c>
      <c r="DW1307">
        <v>0</v>
      </c>
      <c r="DX1307">
        <v>0</v>
      </c>
      <c r="DY1307">
        <v>0</v>
      </c>
      <c r="DZ1307">
        <v>0</v>
      </c>
      <c r="EA1307">
        <v>0</v>
      </c>
      <c r="EB1307">
        <v>0</v>
      </c>
      <c r="EC1307">
        <v>0</v>
      </c>
      <c r="ED1307">
        <v>0</v>
      </c>
      <c r="EE1307">
        <v>0</v>
      </c>
      <c r="EF1307">
        <v>0</v>
      </c>
      <c r="EG1307">
        <v>0</v>
      </c>
      <c r="EH1307">
        <v>0</v>
      </c>
      <c r="EI1307">
        <v>109</v>
      </c>
      <c r="EJ1307" t="str">
        <f>VLOOKUP($A1307,таксономия!$1:$1048576,7,0)</f>
        <v>Bacteria</v>
      </c>
      <c r="EK1307" t="str">
        <f>VLOOKUP($A1307,таксономия!$1:$1048576,8,0)</f>
        <v xml:space="preserve"> Proteobacteria</v>
      </c>
      <c r="EL1307" s="3" t="str">
        <f>VLOOKUP($A1307,таксономия!$1:$1048576,9,0)</f>
        <v xml:space="preserve"> Deltaproteobacteria</v>
      </c>
      <c r="EM1307" t="str">
        <f>VLOOKUP($A1307,таксономия!$1:$1048576,10,0)</f>
        <v xml:space="preserve"> Desulfobacterales</v>
      </c>
      <c r="EN1307" t="str">
        <f>VLOOKUP($A1307,таксономия!$1:$1048576,11,0)</f>
        <v>Desulfobulbaceae</v>
      </c>
      <c r="EO1307" t="str">
        <f>VLOOKUP($A1307,таксономия!$1:$1048576,12,0)</f>
        <v xml:space="preserve"> Desulfotalea.</v>
      </c>
      <c r="EP1307">
        <f>VLOOKUP($A1307,таксономия!$1:$1048576,13,0)</f>
        <v>0</v>
      </c>
      <c r="EQ1307">
        <f>VLOOKUP($A1307,таксономия!$1:$1048576,14,0)</f>
        <v>0</v>
      </c>
    </row>
    <row r="1308" spans="1:147" x14ac:dyDescent="0.25">
      <c r="A1308" t="s">
        <v>1838</v>
      </c>
      <c r="C1308">
        <f t="shared" si="24"/>
        <v>1</v>
      </c>
      <c r="D1308" s="1">
        <v>1</v>
      </c>
      <c r="E1308">
        <v>0</v>
      </c>
      <c r="F1308">
        <v>0</v>
      </c>
      <c r="G1308">
        <v>0</v>
      </c>
      <c r="H1308">
        <v>0</v>
      </c>
      <c r="I1308">
        <v>0</v>
      </c>
      <c r="J1308" s="2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0</v>
      </c>
      <c r="CQ1308">
        <v>0</v>
      </c>
      <c r="CR1308">
        <v>0</v>
      </c>
      <c r="CS1308">
        <v>0</v>
      </c>
      <c r="CT1308">
        <v>0</v>
      </c>
      <c r="CU1308">
        <v>0</v>
      </c>
      <c r="CV1308">
        <v>0</v>
      </c>
      <c r="CW1308">
        <v>0</v>
      </c>
      <c r="CX1308">
        <v>0</v>
      </c>
      <c r="CY1308">
        <v>0</v>
      </c>
      <c r="CZ1308">
        <v>0</v>
      </c>
      <c r="DA1308">
        <v>0</v>
      </c>
      <c r="DB1308">
        <v>0</v>
      </c>
      <c r="DC1308">
        <v>0</v>
      </c>
      <c r="DD1308">
        <v>0</v>
      </c>
      <c r="DE1308">
        <v>0</v>
      </c>
      <c r="DF1308">
        <v>0</v>
      </c>
      <c r="DG1308">
        <v>0</v>
      </c>
      <c r="DH1308">
        <v>0</v>
      </c>
      <c r="DI1308">
        <v>0</v>
      </c>
      <c r="DJ1308">
        <v>0</v>
      </c>
      <c r="DK1308">
        <v>0</v>
      </c>
      <c r="DL1308">
        <v>0</v>
      </c>
      <c r="DM1308">
        <v>0</v>
      </c>
      <c r="DN1308">
        <v>0</v>
      </c>
      <c r="DO1308">
        <v>0</v>
      </c>
      <c r="DP1308">
        <v>0</v>
      </c>
      <c r="DQ1308">
        <v>0</v>
      </c>
      <c r="DR1308">
        <v>0</v>
      </c>
      <c r="DS1308">
        <v>0</v>
      </c>
      <c r="DT1308">
        <v>0</v>
      </c>
      <c r="DU1308">
        <v>0</v>
      </c>
      <c r="DV1308">
        <v>0</v>
      </c>
      <c r="DW1308">
        <v>0</v>
      </c>
      <c r="DX1308">
        <v>0</v>
      </c>
      <c r="DY1308">
        <v>0</v>
      </c>
      <c r="DZ1308">
        <v>0</v>
      </c>
      <c r="EA1308">
        <v>0</v>
      </c>
      <c r="EB1308">
        <v>0</v>
      </c>
      <c r="EC1308">
        <v>0</v>
      </c>
      <c r="ED1308">
        <v>0</v>
      </c>
      <c r="EE1308">
        <v>0</v>
      </c>
      <c r="EF1308">
        <v>0</v>
      </c>
      <c r="EG1308">
        <v>0</v>
      </c>
      <c r="EH1308">
        <v>0</v>
      </c>
      <c r="EI1308">
        <v>110</v>
      </c>
      <c r="EJ1308" t="str">
        <f>VLOOKUP($A1308,таксономия!$1:$1048576,7,0)</f>
        <v>Bacteria</v>
      </c>
      <c r="EK1308" t="str">
        <f>VLOOKUP($A1308,таксономия!$1:$1048576,8,0)</f>
        <v xml:space="preserve"> Proteobacteria</v>
      </c>
      <c r="EL1308" s="3" t="str">
        <f>VLOOKUP($A1308,таксономия!$1:$1048576,9,0)</f>
        <v xml:space="preserve"> Alphaproteobacteria</v>
      </c>
      <c r="EM1308" t="str">
        <f>VLOOKUP($A1308,таксономия!$1:$1048576,10,0)</f>
        <v xml:space="preserve"> Rhizobiales</v>
      </c>
      <c r="EN1308" t="str">
        <f>VLOOKUP($A1308,таксономия!$1:$1048576,11,0)</f>
        <v>Bradyrhizobiaceae</v>
      </c>
      <c r="EO1308" t="str">
        <f>VLOOKUP($A1308,таксономия!$1:$1048576,12,0)</f>
        <v xml:space="preserve"> Rhodopseudomonas.</v>
      </c>
      <c r="EP1308">
        <f>VLOOKUP($A1308,таксономия!$1:$1048576,13,0)</f>
        <v>0</v>
      </c>
      <c r="EQ1308">
        <f>VLOOKUP($A1308,таксономия!$1:$1048576,14,0)</f>
        <v>0</v>
      </c>
    </row>
    <row r="1309" spans="1:147" x14ac:dyDescent="0.25">
      <c r="A1309" t="s">
        <v>1839</v>
      </c>
      <c r="C1309">
        <f t="shared" si="24"/>
        <v>1</v>
      </c>
      <c r="D1309" s="1">
        <v>1</v>
      </c>
      <c r="E1309">
        <v>0</v>
      </c>
      <c r="F1309">
        <v>0</v>
      </c>
      <c r="G1309">
        <v>0</v>
      </c>
      <c r="H1309">
        <v>0</v>
      </c>
      <c r="I1309">
        <v>0</v>
      </c>
      <c r="J1309" s="2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0</v>
      </c>
      <c r="CR1309">
        <v>0</v>
      </c>
      <c r="CS1309">
        <v>0</v>
      </c>
      <c r="CT1309">
        <v>0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  <c r="DA1309">
        <v>0</v>
      </c>
      <c r="DB1309">
        <v>0</v>
      </c>
      <c r="DC1309">
        <v>0</v>
      </c>
      <c r="DD1309">
        <v>0</v>
      </c>
      <c r="DE1309">
        <v>0</v>
      </c>
      <c r="DF1309">
        <v>0</v>
      </c>
      <c r="DG1309">
        <v>0</v>
      </c>
      <c r="DH1309">
        <v>0</v>
      </c>
      <c r="DI1309">
        <v>0</v>
      </c>
      <c r="DJ1309">
        <v>0</v>
      </c>
      <c r="DK1309">
        <v>0</v>
      </c>
      <c r="DL1309">
        <v>0</v>
      </c>
      <c r="DM1309">
        <v>0</v>
      </c>
      <c r="DN1309">
        <v>0</v>
      </c>
      <c r="DO1309">
        <v>0</v>
      </c>
      <c r="DP1309">
        <v>0</v>
      </c>
      <c r="DQ1309">
        <v>0</v>
      </c>
      <c r="DR1309">
        <v>0</v>
      </c>
      <c r="DS1309">
        <v>0</v>
      </c>
      <c r="DT1309">
        <v>0</v>
      </c>
      <c r="DU1309">
        <v>0</v>
      </c>
      <c r="DV1309">
        <v>0</v>
      </c>
      <c r="DW1309">
        <v>0</v>
      </c>
      <c r="DX1309">
        <v>0</v>
      </c>
      <c r="DY1309">
        <v>0</v>
      </c>
      <c r="DZ1309">
        <v>0</v>
      </c>
      <c r="EA1309">
        <v>0</v>
      </c>
      <c r="EB1309">
        <v>0</v>
      </c>
      <c r="EC1309">
        <v>0</v>
      </c>
      <c r="ED1309">
        <v>0</v>
      </c>
      <c r="EE1309">
        <v>0</v>
      </c>
      <c r="EF1309">
        <v>0</v>
      </c>
      <c r="EG1309">
        <v>0</v>
      </c>
      <c r="EH1309">
        <v>0</v>
      </c>
      <c r="EI1309">
        <v>109</v>
      </c>
      <c r="EJ1309" t="str">
        <f>VLOOKUP($A1309,таксономия!$1:$1048576,7,0)</f>
        <v>Bacteria</v>
      </c>
      <c r="EK1309" t="str">
        <f>VLOOKUP($A1309,таксономия!$1:$1048576,8,0)</f>
        <v xml:space="preserve"> Proteobacteria</v>
      </c>
      <c r="EL1309" s="3" t="str">
        <f>VLOOKUP($A1309,таксономия!$1:$1048576,9,0)</f>
        <v xml:space="preserve"> Alphaproteobacteria</v>
      </c>
      <c r="EM1309" t="str">
        <f>VLOOKUP($A1309,таксономия!$1:$1048576,10,0)</f>
        <v xml:space="preserve"> Rhizobiales</v>
      </c>
      <c r="EN1309" t="str">
        <f>VLOOKUP($A1309,таксономия!$1:$1048576,11,0)</f>
        <v>Bradyrhizobiaceae</v>
      </c>
      <c r="EO1309" t="str">
        <f>VLOOKUP($A1309,таксономия!$1:$1048576,12,0)</f>
        <v xml:space="preserve"> Rhodopseudomonas.</v>
      </c>
      <c r="EP1309">
        <f>VLOOKUP($A1309,таксономия!$1:$1048576,13,0)</f>
        <v>0</v>
      </c>
      <c r="EQ1309">
        <f>VLOOKUP($A1309,таксономия!$1:$1048576,14,0)</f>
        <v>0</v>
      </c>
    </row>
    <row r="1310" spans="1:147" x14ac:dyDescent="0.25">
      <c r="A1310" t="s">
        <v>1840</v>
      </c>
      <c r="C1310">
        <f t="shared" si="24"/>
        <v>1</v>
      </c>
      <c r="D1310" s="1">
        <v>1</v>
      </c>
      <c r="E1310">
        <v>0</v>
      </c>
      <c r="F1310">
        <v>0</v>
      </c>
      <c r="G1310">
        <v>0</v>
      </c>
      <c r="H1310">
        <v>0</v>
      </c>
      <c r="I1310">
        <v>0</v>
      </c>
      <c r="J1310" s="2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0</v>
      </c>
      <c r="CR1310">
        <v>0</v>
      </c>
      <c r="CS1310">
        <v>0</v>
      </c>
      <c r="CT1310">
        <v>0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  <c r="DA1310">
        <v>0</v>
      </c>
      <c r="DB1310">
        <v>0</v>
      </c>
      <c r="DC1310">
        <v>0</v>
      </c>
      <c r="DD1310">
        <v>0</v>
      </c>
      <c r="DE1310">
        <v>0</v>
      </c>
      <c r="DF1310">
        <v>0</v>
      </c>
      <c r="DG1310">
        <v>0</v>
      </c>
      <c r="DH1310">
        <v>0</v>
      </c>
      <c r="DI1310">
        <v>0</v>
      </c>
      <c r="DJ1310">
        <v>0</v>
      </c>
      <c r="DK1310">
        <v>0</v>
      </c>
      <c r="DL1310">
        <v>0</v>
      </c>
      <c r="DM1310">
        <v>0</v>
      </c>
      <c r="DN1310">
        <v>0</v>
      </c>
      <c r="DO1310">
        <v>0</v>
      </c>
      <c r="DP1310">
        <v>0</v>
      </c>
      <c r="DQ1310">
        <v>0</v>
      </c>
      <c r="DR1310">
        <v>0</v>
      </c>
      <c r="DS1310">
        <v>0</v>
      </c>
      <c r="DT1310">
        <v>0</v>
      </c>
      <c r="DU1310">
        <v>0</v>
      </c>
      <c r="DV1310">
        <v>0</v>
      </c>
      <c r="DW1310">
        <v>0</v>
      </c>
      <c r="DX1310">
        <v>0</v>
      </c>
      <c r="DY1310">
        <v>0</v>
      </c>
      <c r="DZ1310">
        <v>0</v>
      </c>
      <c r="EA1310">
        <v>0</v>
      </c>
      <c r="EB1310">
        <v>0</v>
      </c>
      <c r="EC1310">
        <v>0</v>
      </c>
      <c r="ED1310">
        <v>0</v>
      </c>
      <c r="EE1310">
        <v>0</v>
      </c>
      <c r="EF1310">
        <v>0</v>
      </c>
      <c r="EG1310">
        <v>0</v>
      </c>
      <c r="EH1310">
        <v>0</v>
      </c>
      <c r="EI1310">
        <v>110</v>
      </c>
      <c r="EJ1310" t="str">
        <f>VLOOKUP($A1310,таксономия!$1:$1048576,7,0)</f>
        <v>Bacteria</v>
      </c>
      <c r="EK1310" t="str">
        <f>VLOOKUP($A1310,таксономия!$1:$1048576,8,0)</f>
        <v xml:space="preserve"> Proteobacteria</v>
      </c>
      <c r="EL1310" s="3" t="str">
        <f>VLOOKUP($A1310,таксономия!$1:$1048576,9,0)</f>
        <v xml:space="preserve"> Alphaproteobacteria</v>
      </c>
      <c r="EM1310" t="str">
        <f>VLOOKUP($A1310,таксономия!$1:$1048576,10,0)</f>
        <v xml:space="preserve"> Rhizobiales</v>
      </c>
      <c r="EN1310" t="str">
        <f>VLOOKUP($A1310,таксономия!$1:$1048576,11,0)</f>
        <v>Bradyrhizobiaceae</v>
      </c>
      <c r="EO1310" t="str">
        <f>VLOOKUP($A1310,таксономия!$1:$1048576,12,0)</f>
        <v xml:space="preserve"> Rhodopseudomonas.</v>
      </c>
      <c r="EP1310">
        <f>VLOOKUP($A1310,таксономия!$1:$1048576,13,0)</f>
        <v>0</v>
      </c>
      <c r="EQ1310">
        <f>VLOOKUP($A1310,таксономия!$1:$1048576,14,0)</f>
        <v>0</v>
      </c>
    </row>
    <row r="1311" spans="1:147" x14ac:dyDescent="0.25">
      <c r="A1311" t="s">
        <v>1841</v>
      </c>
      <c r="C1311">
        <f t="shared" si="24"/>
        <v>1</v>
      </c>
      <c r="D1311" s="1">
        <v>1</v>
      </c>
      <c r="E1311">
        <v>0</v>
      </c>
      <c r="F1311">
        <v>0</v>
      </c>
      <c r="G1311">
        <v>0</v>
      </c>
      <c r="H1311">
        <v>0</v>
      </c>
      <c r="I1311">
        <v>0</v>
      </c>
      <c r="J1311" s="2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v>0</v>
      </c>
      <c r="CR1311">
        <v>0</v>
      </c>
      <c r="CS1311">
        <v>0</v>
      </c>
      <c r="CT1311">
        <v>0</v>
      </c>
      <c r="CU1311">
        <v>0</v>
      </c>
      <c r="CV1311">
        <v>0</v>
      </c>
      <c r="CW1311">
        <v>0</v>
      </c>
      <c r="CX1311">
        <v>0</v>
      </c>
      <c r="CY1311">
        <v>0</v>
      </c>
      <c r="CZ1311">
        <v>0</v>
      </c>
      <c r="DA1311">
        <v>0</v>
      </c>
      <c r="DB1311">
        <v>0</v>
      </c>
      <c r="DC1311">
        <v>0</v>
      </c>
      <c r="DD1311">
        <v>0</v>
      </c>
      <c r="DE1311">
        <v>0</v>
      </c>
      <c r="DF1311">
        <v>0</v>
      </c>
      <c r="DG1311">
        <v>0</v>
      </c>
      <c r="DH1311">
        <v>0</v>
      </c>
      <c r="DI1311">
        <v>0</v>
      </c>
      <c r="DJ1311">
        <v>0</v>
      </c>
      <c r="DK1311">
        <v>0</v>
      </c>
      <c r="DL1311">
        <v>0</v>
      </c>
      <c r="DM1311">
        <v>0</v>
      </c>
      <c r="DN1311">
        <v>0</v>
      </c>
      <c r="DO1311">
        <v>0</v>
      </c>
      <c r="DP1311">
        <v>0</v>
      </c>
      <c r="DQ1311">
        <v>0</v>
      </c>
      <c r="DR1311">
        <v>0</v>
      </c>
      <c r="DS1311">
        <v>0</v>
      </c>
      <c r="DT1311">
        <v>0</v>
      </c>
      <c r="DU1311">
        <v>0</v>
      </c>
      <c r="DV1311">
        <v>0</v>
      </c>
      <c r="DW1311">
        <v>0</v>
      </c>
      <c r="DX1311">
        <v>0</v>
      </c>
      <c r="DY1311">
        <v>0</v>
      </c>
      <c r="DZ1311">
        <v>0</v>
      </c>
      <c r="EA1311">
        <v>0</v>
      </c>
      <c r="EB1311">
        <v>0</v>
      </c>
      <c r="EC1311">
        <v>0</v>
      </c>
      <c r="ED1311">
        <v>0</v>
      </c>
      <c r="EE1311">
        <v>0</v>
      </c>
      <c r="EF1311">
        <v>0</v>
      </c>
      <c r="EG1311">
        <v>0</v>
      </c>
      <c r="EH1311">
        <v>0</v>
      </c>
      <c r="EI1311">
        <v>97</v>
      </c>
      <c r="EJ1311" t="str">
        <f>VLOOKUP($A1311,таксономия!$1:$1048576,7,0)</f>
        <v>Bacteria</v>
      </c>
      <c r="EK1311" t="str">
        <f>VLOOKUP($A1311,таксономия!$1:$1048576,8,0)</f>
        <v xml:space="preserve"> Actinobacteria</v>
      </c>
      <c r="EL1311" s="3" t="str">
        <f>VLOOKUP($A1311,таксономия!$1:$1048576,9,0)</f>
        <v xml:space="preserve"> Corynebacteriales</v>
      </c>
      <c r="EM1311" t="str">
        <f>VLOOKUP($A1311,таксономия!$1:$1048576,10,0)</f>
        <v xml:space="preserve"> Corynebacteriaceae</v>
      </c>
      <c r="EN1311" t="str">
        <f>VLOOKUP($A1311,таксономия!$1:$1048576,11,0)</f>
        <v>Corynebacterium.</v>
      </c>
      <c r="EO1311">
        <f>VLOOKUP($A1311,таксономия!$1:$1048576,12,0)</f>
        <v>0</v>
      </c>
      <c r="EP1311">
        <f>VLOOKUP($A1311,таксономия!$1:$1048576,13,0)</f>
        <v>0</v>
      </c>
      <c r="EQ1311">
        <f>VLOOKUP($A1311,таксономия!$1:$1048576,14,0)</f>
        <v>0</v>
      </c>
    </row>
    <row r="1312" spans="1:147" x14ac:dyDescent="0.25">
      <c r="A1312" t="s">
        <v>1846</v>
      </c>
      <c r="C1312">
        <f t="shared" si="24"/>
        <v>1</v>
      </c>
      <c r="D1312" s="1">
        <v>1</v>
      </c>
      <c r="E1312">
        <v>0</v>
      </c>
      <c r="F1312">
        <v>0</v>
      </c>
      <c r="G1312">
        <v>0</v>
      </c>
      <c r="H1312">
        <v>0</v>
      </c>
      <c r="I1312">
        <v>0</v>
      </c>
      <c r="J1312" s="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v>0</v>
      </c>
      <c r="CR1312">
        <v>0</v>
      </c>
      <c r="CS1312">
        <v>0</v>
      </c>
      <c r="CT1312">
        <v>0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0</v>
      </c>
      <c r="DA1312">
        <v>0</v>
      </c>
      <c r="DB1312">
        <v>0</v>
      </c>
      <c r="DC1312">
        <v>0</v>
      </c>
      <c r="DD1312">
        <v>0</v>
      </c>
      <c r="DE1312">
        <v>0</v>
      </c>
      <c r="DF1312">
        <v>0</v>
      </c>
      <c r="DG1312">
        <v>0</v>
      </c>
      <c r="DH1312">
        <v>0</v>
      </c>
      <c r="DI1312">
        <v>0</v>
      </c>
      <c r="DJ1312">
        <v>0</v>
      </c>
      <c r="DK1312">
        <v>0</v>
      </c>
      <c r="DL1312">
        <v>0</v>
      </c>
      <c r="DM1312">
        <v>0</v>
      </c>
      <c r="DN1312">
        <v>0</v>
      </c>
      <c r="DO1312">
        <v>0</v>
      </c>
      <c r="DP1312">
        <v>0</v>
      </c>
      <c r="DQ1312">
        <v>0</v>
      </c>
      <c r="DR1312">
        <v>0</v>
      </c>
      <c r="DS1312">
        <v>0</v>
      </c>
      <c r="DT1312">
        <v>0</v>
      </c>
      <c r="DU1312">
        <v>0</v>
      </c>
      <c r="DV1312">
        <v>0</v>
      </c>
      <c r="DW1312">
        <v>0</v>
      </c>
      <c r="DX1312">
        <v>0</v>
      </c>
      <c r="DY1312">
        <v>0</v>
      </c>
      <c r="DZ1312">
        <v>0</v>
      </c>
      <c r="EA1312">
        <v>0</v>
      </c>
      <c r="EB1312">
        <v>0</v>
      </c>
      <c r="EC1312">
        <v>0</v>
      </c>
      <c r="ED1312">
        <v>0</v>
      </c>
      <c r="EE1312">
        <v>0</v>
      </c>
      <c r="EF1312">
        <v>0</v>
      </c>
      <c r="EG1312">
        <v>0</v>
      </c>
      <c r="EH1312">
        <v>0</v>
      </c>
      <c r="EI1312">
        <v>108</v>
      </c>
      <c r="EJ1312" t="str">
        <f>VLOOKUP($A1312,таксономия!$1:$1048576,7,0)</f>
        <v>Bacteria</v>
      </c>
      <c r="EK1312" t="str">
        <f>VLOOKUP($A1312,таксономия!$1:$1048576,8,0)</f>
        <v xml:space="preserve"> Proteobacteria</v>
      </c>
      <c r="EL1312" s="3" t="str">
        <f>VLOOKUP($A1312,таксономия!$1:$1048576,9,0)</f>
        <v xml:space="preserve"> Deltaproteobacteria</v>
      </c>
      <c r="EM1312" t="str">
        <f>VLOOKUP($A1312,таксономия!$1:$1048576,10,0)</f>
        <v xml:space="preserve"> Desulfuromonadales</v>
      </c>
      <c r="EN1312" t="str">
        <f>VLOOKUP($A1312,таксономия!$1:$1048576,11,0)</f>
        <v>Geobacteraceae</v>
      </c>
      <c r="EO1312" t="str">
        <f>VLOOKUP($A1312,таксономия!$1:$1048576,12,0)</f>
        <v xml:space="preserve"> Geobacter.</v>
      </c>
      <c r="EP1312">
        <f>VLOOKUP($A1312,таксономия!$1:$1048576,13,0)</f>
        <v>0</v>
      </c>
      <c r="EQ1312">
        <f>VLOOKUP($A1312,таксономия!$1:$1048576,14,0)</f>
        <v>0</v>
      </c>
    </row>
    <row r="1313" spans="1:147" x14ac:dyDescent="0.25">
      <c r="A1313" t="s">
        <v>1849</v>
      </c>
      <c r="C1313">
        <f t="shared" si="24"/>
        <v>1</v>
      </c>
      <c r="D1313" s="1">
        <v>1</v>
      </c>
      <c r="E1313">
        <v>0</v>
      </c>
      <c r="F1313">
        <v>0</v>
      </c>
      <c r="G1313">
        <v>0</v>
      </c>
      <c r="H1313">
        <v>0</v>
      </c>
      <c r="I1313">
        <v>0</v>
      </c>
      <c r="J1313" s="2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0</v>
      </c>
      <c r="CR1313">
        <v>0</v>
      </c>
      <c r="CS1313">
        <v>0</v>
      </c>
      <c r="CT1313">
        <v>0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  <c r="DA1313">
        <v>0</v>
      </c>
      <c r="DB1313">
        <v>0</v>
      </c>
      <c r="DC1313">
        <v>0</v>
      </c>
      <c r="DD1313">
        <v>0</v>
      </c>
      <c r="DE1313">
        <v>0</v>
      </c>
      <c r="DF1313">
        <v>0</v>
      </c>
      <c r="DG1313">
        <v>0</v>
      </c>
      <c r="DH1313">
        <v>0</v>
      </c>
      <c r="DI1313">
        <v>0</v>
      </c>
      <c r="DJ1313">
        <v>0</v>
      </c>
      <c r="DK1313">
        <v>0</v>
      </c>
      <c r="DL1313">
        <v>0</v>
      </c>
      <c r="DM1313">
        <v>0</v>
      </c>
      <c r="DN1313">
        <v>0</v>
      </c>
      <c r="DO1313">
        <v>0</v>
      </c>
      <c r="DP1313">
        <v>0</v>
      </c>
      <c r="DQ1313">
        <v>0</v>
      </c>
      <c r="DR1313">
        <v>0</v>
      </c>
      <c r="DS1313">
        <v>0</v>
      </c>
      <c r="DT1313">
        <v>0</v>
      </c>
      <c r="DU1313">
        <v>0</v>
      </c>
      <c r="DV1313">
        <v>0</v>
      </c>
      <c r="DW1313">
        <v>0</v>
      </c>
      <c r="DX1313">
        <v>0</v>
      </c>
      <c r="DY1313">
        <v>0</v>
      </c>
      <c r="DZ1313">
        <v>0</v>
      </c>
      <c r="EA1313">
        <v>0</v>
      </c>
      <c r="EB1313">
        <v>0</v>
      </c>
      <c r="EC1313">
        <v>0</v>
      </c>
      <c r="ED1313">
        <v>0</v>
      </c>
      <c r="EE1313">
        <v>0</v>
      </c>
      <c r="EF1313">
        <v>0</v>
      </c>
      <c r="EG1313">
        <v>0</v>
      </c>
      <c r="EH1313">
        <v>0</v>
      </c>
      <c r="EI1313">
        <v>67</v>
      </c>
      <c r="EJ1313" t="str">
        <f>VLOOKUP($A1313,таксономия!$1:$1048576,7,0)</f>
        <v>Bacteria</v>
      </c>
      <c r="EK1313" t="str">
        <f>VLOOKUP($A1313,таксономия!$1:$1048576,8,0)</f>
        <v xml:space="preserve"> Cyanobacteria</v>
      </c>
      <c r="EL1313" s="3" t="str">
        <f>VLOOKUP($A1313,таксономия!$1:$1048576,9,0)</f>
        <v xml:space="preserve"> Oscillatoriophycideae</v>
      </c>
      <c r="EM1313" t="str">
        <f>VLOOKUP($A1313,таксономия!$1:$1048576,10,0)</f>
        <v xml:space="preserve"> Chroococcales</v>
      </c>
      <c r="EN1313" t="str">
        <f>VLOOKUP($A1313,таксономия!$1:$1048576,11,0)</f>
        <v>Synechococcus.</v>
      </c>
      <c r="EO1313">
        <f>VLOOKUP($A1313,таксономия!$1:$1048576,12,0)</f>
        <v>0</v>
      </c>
      <c r="EP1313">
        <f>VLOOKUP($A1313,таксономия!$1:$1048576,13,0)</f>
        <v>0</v>
      </c>
      <c r="EQ1313">
        <f>VLOOKUP($A1313,таксономия!$1:$1048576,14,0)</f>
        <v>0</v>
      </c>
    </row>
    <row r="1314" spans="1:147" x14ac:dyDescent="0.25">
      <c r="A1314" t="s">
        <v>1850</v>
      </c>
      <c r="C1314">
        <f t="shared" si="24"/>
        <v>1</v>
      </c>
      <c r="D1314" s="1">
        <v>1</v>
      </c>
      <c r="E1314">
        <v>0</v>
      </c>
      <c r="F1314">
        <v>0</v>
      </c>
      <c r="G1314">
        <v>0</v>
      </c>
      <c r="H1314">
        <v>0</v>
      </c>
      <c r="I1314">
        <v>0</v>
      </c>
      <c r="J1314" s="2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0</v>
      </c>
      <c r="CR1314">
        <v>0</v>
      </c>
      <c r="CS1314">
        <v>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0</v>
      </c>
      <c r="DE1314">
        <v>0</v>
      </c>
      <c r="DF1314">
        <v>0</v>
      </c>
      <c r="DG1314">
        <v>0</v>
      </c>
      <c r="DH1314">
        <v>0</v>
      </c>
      <c r="DI1314">
        <v>0</v>
      </c>
      <c r="DJ1314">
        <v>0</v>
      </c>
      <c r="DK1314">
        <v>0</v>
      </c>
      <c r="DL1314">
        <v>0</v>
      </c>
      <c r="DM1314">
        <v>0</v>
      </c>
      <c r="DN1314">
        <v>0</v>
      </c>
      <c r="DO1314">
        <v>0</v>
      </c>
      <c r="DP1314">
        <v>0</v>
      </c>
      <c r="DQ1314">
        <v>0</v>
      </c>
      <c r="DR1314">
        <v>0</v>
      </c>
      <c r="DS1314">
        <v>0</v>
      </c>
      <c r="DT1314">
        <v>0</v>
      </c>
      <c r="DU1314">
        <v>0</v>
      </c>
      <c r="DV1314">
        <v>0</v>
      </c>
      <c r="DW1314">
        <v>0</v>
      </c>
      <c r="DX1314">
        <v>0</v>
      </c>
      <c r="DY1314">
        <v>0</v>
      </c>
      <c r="DZ1314">
        <v>0</v>
      </c>
      <c r="EA1314">
        <v>0</v>
      </c>
      <c r="EB1314">
        <v>0</v>
      </c>
      <c r="EC1314">
        <v>0</v>
      </c>
      <c r="ED1314">
        <v>0</v>
      </c>
      <c r="EE1314">
        <v>0</v>
      </c>
      <c r="EF1314">
        <v>0</v>
      </c>
      <c r="EG1314">
        <v>0</v>
      </c>
      <c r="EH1314">
        <v>0</v>
      </c>
      <c r="EI1314">
        <v>108</v>
      </c>
      <c r="EJ1314" t="str">
        <f>VLOOKUP($A1314,таксономия!$1:$1048576,7,0)</f>
        <v>Bacteria</v>
      </c>
      <c r="EK1314" t="str">
        <f>VLOOKUP($A1314,таксономия!$1:$1048576,8,0)</f>
        <v xml:space="preserve"> Planctomycetes</v>
      </c>
      <c r="EL1314" s="3" t="str">
        <f>VLOOKUP($A1314,таксономия!$1:$1048576,9,0)</f>
        <v xml:space="preserve"> Planctomycetia</v>
      </c>
      <c r="EM1314" t="str">
        <f>VLOOKUP($A1314,таксономия!$1:$1048576,10,0)</f>
        <v xml:space="preserve"> Planctomycetales</v>
      </c>
      <c r="EN1314" t="str">
        <f>VLOOKUP($A1314,таксономия!$1:$1048576,11,0)</f>
        <v>Planctomycetaceae</v>
      </c>
      <c r="EO1314" t="str">
        <f>VLOOKUP($A1314,таксономия!$1:$1048576,12,0)</f>
        <v xml:space="preserve"> Rhodopirellula.</v>
      </c>
      <c r="EP1314">
        <f>VLOOKUP($A1314,таксономия!$1:$1048576,13,0)</f>
        <v>0</v>
      </c>
      <c r="EQ1314">
        <f>VLOOKUP($A1314,таксономия!$1:$1048576,14,0)</f>
        <v>0</v>
      </c>
    </row>
    <row r="1315" spans="1:147" x14ac:dyDescent="0.25">
      <c r="A1315" t="s">
        <v>1851</v>
      </c>
      <c r="C1315">
        <f t="shared" si="24"/>
        <v>1</v>
      </c>
      <c r="D1315" s="1">
        <v>1</v>
      </c>
      <c r="E1315">
        <v>0</v>
      </c>
      <c r="F1315">
        <v>0</v>
      </c>
      <c r="G1315">
        <v>0</v>
      </c>
      <c r="H1315">
        <v>0</v>
      </c>
      <c r="I1315">
        <v>0</v>
      </c>
      <c r="J1315" s="2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C1315">
        <v>0</v>
      </c>
      <c r="CD1315">
        <v>0</v>
      </c>
      <c r="CE1315">
        <v>0</v>
      </c>
      <c r="CF1315">
        <v>0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0</v>
      </c>
      <c r="CQ1315">
        <v>0</v>
      </c>
      <c r="CR1315">
        <v>0</v>
      </c>
      <c r="CS1315">
        <v>0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0</v>
      </c>
      <c r="DB1315">
        <v>0</v>
      </c>
      <c r="DC1315">
        <v>0</v>
      </c>
      <c r="DD1315">
        <v>0</v>
      </c>
      <c r="DE1315">
        <v>0</v>
      </c>
      <c r="DF1315">
        <v>0</v>
      </c>
      <c r="DG1315">
        <v>0</v>
      </c>
      <c r="DH1315">
        <v>0</v>
      </c>
      <c r="DI1315">
        <v>0</v>
      </c>
      <c r="DJ1315">
        <v>0</v>
      </c>
      <c r="DK1315">
        <v>0</v>
      </c>
      <c r="DL1315">
        <v>0</v>
      </c>
      <c r="DM1315">
        <v>0</v>
      </c>
      <c r="DN1315">
        <v>0</v>
      </c>
      <c r="DO1315">
        <v>0</v>
      </c>
      <c r="DP1315">
        <v>0</v>
      </c>
      <c r="DQ1315">
        <v>0</v>
      </c>
      <c r="DR1315">
        <v>0</v>
      </c>
      <c r="DS1315">
        <v>0</v>
      </c>
      <c r="DT1315">
        <v>0</v>
      </c>
      <c r="DU1315">
        <v>0</v>
      </c>
      <c r="DV1315">
        <v>0</v>
      </c>
      <c r="DW1315">
        <v>0</v>
      </c>
      <c r="DX1315">
        <v>0</v>
      </c>
      <c r="DY1315">
        <v>0</v>
      </c>
      <c r="DZ1315">
        <v>0</v>
      </c>
      <c r="EA1315">
        <v>0</v>
      </c>
      <c r="EB1315">
        <v>0</v>
      </c>
      <c r="EC1315">
        <v>0</v>
      </c>
      <c r="ED1315">
        <v>0</v>
      </c>
      <c r="EE1315">
        <v>0</v>
      </c>
      <c r="EF1315">
        <v>0</v>
      </c>
      <c r="EG1315">
        <v>0</v>
      </c>
      <c r="EH1315">
        <v>0</v>
      </c>
      <c r="EI1315">
        <v>108</v>
      </c>
      <c r="EJ1315" t="e">
        <f>VLOOKUP($A1315,таксономия!$1:$1048576,7,0)</f>
        <v>#N/A</v>
      </c>
      <c r="EK1315" t="e">
        <f>VLOOKUP($A1315,таксономия!$1:$1048576,8,0)</f>
        <v>#N/A</v>
      </c>
      <c r="EL1315" s="3" t="e">
        <f>VLOOKUP($A1315,таксономия!$1:$1048576,9,0)</f>
        <v>#N/A</v>
      </c>
      <c r="EM1315" t="e">
        <f>VLOOKUP($A1315,таксономия!$1:$1048576,10,0)</f>
        <v>#N/A</v>
      </c>
      <c r="EN1315" t="e">
        <f>VLOOKUP($A1315,таксономия!$1:$1048576,11,0)</f>
        <v>#N/A</v>
      </c>
      <c r="EO1315" t="e">
        <f>VLOOKUP($A1315,таксономия!$1:$1048576,12,0)</f>
        <v>#N/A</v>
      </c>
      <c r="EP1315" t="e">
        <f>VLOOKUP($A1315,таксономия!$1:$1048576,13,0)</f>
        <v>#N/A</v>
      </c>
      <c r="EQ1315" t="e">
        <f>VLOOKUP($A1315,таксономия!$1:$1048576,14,0)</f>
        <v>#N/A</v>
      </c>
    </row>
    <row r="1316" spans="1:147" x14ac:dyDescent="0.25">
      <c r="A1316" t="s">
        <v>1853</v>
      </c>
      <c r="C1316">
        <f t="shared" si="24"/>
        <v>1</v>
      </c>
      <c r="D1316" s="1">
        <v>1</v>
      </c>
      <c r="E1316">
        <v>0</v>
      </c>
      <c r="F1316">
        <v>0</v>
      </c>
      <c r="G1316">
        <v>0</v>
      </c>
      <c r="H1316">
        <v>0</v>
      </c>
      <c r="I1316">
        <v>0</v>
      </c>
      <c r="J1316" s="2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0</v>
      </c>
      <c r="CR1316">
        <v>0</v>
      </c>
      <c r="CS1316">
        <v>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0</v>
      </c>
      <c r="DE1316">
        <v>0</v>
      </c>
      <c r="DF1316">
        <v>0</v>
      </c>
      <c r="DG1316">
        <v>0</v>
      </c>
      <c r="DH1316">
        <v>0</v>
      </c>
      <c r="DI1316">
        <v>0</v>
      </c>
      <c r="DJ1316">
        <v>0</v>
      </c>
      <c r="DK1316">
        <v>0</v>
      </c>
      <c r="DL1316">
        <v>0</v>
      </c>
      <c r="DM1316">
        <v>0</v>
      </c>
      <c r="DN1316">
        <v>0</v>
      </c>
      <c r="DO1316">
        <v>0</v>
      </c>
      <c r="DP1316">
        <v>0</v>
      </c>
      <c r="DQ1316">
        <v>0</v>
      </c>
      <c r="DR1316">
        <v>0</v>
      </c>
      <c r="DS1316">
        <v>0</v>
      </c>
      <c r="DT1316">
        <v>0</v>
      </c>
      <c r="DU1316">
        <v>0</v>
      </c>
      <c r="DV1316">
        <v>0</v>
      </c>
      <c r="DW1316">
        <v>0</v>
      </c>
      <c r="DX1316">
        <v>0</v>
      </c>
      <c r="DY1316">
        <v>0</v>
      </c>
      <c r="DZ1316">
        <v>0</v>
      </c>
      <c r="EA1316">
        <v>0</v>
      </c>
      <c r="EB1316">
        <v>0</v>
      </c>
      <c r="EC1316">
        <v>0</v>
      </c>
      <c r="ED1316">
        <v>0</v>
      </c>
      <c r="EE1316">
        <v>0</v>
      </c>
      <c r="EF1316">
        <v>0</v>
      </c>
      <c r="EG1316">
        <v>0</v>
      </c>
      <c r="EH1316">
        <v>0</v>
      </c>
      <c r="EI1316">
        <v>107</v>
      </c>
      <c r="EJ1316" t="str">
        <f>VLOOKUP($A1316,таксономия!$1:$1048576,7,0)</f>
        <v>Bacteria</v>
      </c>
      <c r="EK1316" t="str">
        <f>VLOOKUP($A1316,таксономия!$1:$1048576,8,0)</f>
        <v xml:space="preserve"> Proteobacteria</v>
      </c>
      <c r="EL1316" s="3" t="str">
        <f>VLOOKUP($A1316,таксономия!$1:$1048576,9,0)</f>
        <v xml:space="preserve"> Alphaproteobacteria</v>
      </c>
      <c r="EM1316" t="str">
        <f>VLOOKUP($A1316,таксономия!$1:$1048576,10,0)</f>
        <v xml:space="preserve"> Rhizobiales</v>
      </c>
      <c r="EN1316" t="str">
        <f>VLOOKUP($A1316,таксономия!$1:$1048576,11,0)</f>
        <v>Bradyrhizobiaceae</v>
      </c>
      <c r="EO1316" t="str">
        <f>VLOOKUP($A1316,таксономия!$1:$1048576,12,0)</f>
        <v xml:space="preserve"> Bradyrhizobium.</v>
      </c>
      <c r="EP1316">
        <f>VLOOKUP($A1316,таксономия!$1:$1048576,13,0)</f>
        <v>0</v>
      </c>
      <c r="EQ1316">
        <f>VLOOKUP($A1316,таксономия!$1:$1048576,14,0)</f>
        <v>0</v>
      </c>
    </row>
    <row r="1317" spans="1:147" x14ac:dyDescent="0.25">
      <c r="A1317" t="s">
        <v>1857</v>
      </c>
      <c r="C1317">
        <f t="shared" si="24"/>
        <v>1</v>
      </c>
      <c r="D1317" s="1">
        <v>1</v>
      </c>
      <c r="E1317">
        <v>0</v>
      </c>
      <c r="F1317">
        <v>0</v>
      </c>
      <c r="G1317">
        <v>0</v>
      </c>
      <c r="H1317">
        <v>0</v>
      </c>
      <c r="I1317">
        <v>0</v>
      </c>
      <c r="J1317" s="2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v>0</v>
      </c>
      <c r="CR1317">
        <v>0</v>
      </c>
      <c r="CS1317">
        <v>0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0</v>
      </c>
      <c r="DC1317">
        <v>0</v>
      </c>
      <c r="DD1317">
        <v>0</v>
      </c>
      <c r="DE1317">
        <v>0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0</v>
      </c>
      <c r="DM1317">
        <v>0</v>
      </c>
      <c r="DN1317">
        <v>0</v>
      </c>
      <c r="DO1317">
        <v>0</v>
      </c>
      <c r="DP1317">
        <v>0</v>
      </c>
      <c r="DQ1317">
        <v>0</v>
      </c>
      <c r="DR1317">
        <v>0</v>
      </c>
      <c r="DS1317">
        <v>0</v>
      </c>
      <c r="DT1317">
        <v>0</v>
      </c>
      <c r="DU1317">
        <v>0</v>
      </c>
      <c r="DV1317">
        <v>0</v>
      </c>
      <c r="DW1317">
        <v>0</v>
      </c>
      <c r="DX1317">
        <v>0</v>
      </c>
      <c r="DY1317">
        <v>0</v>
      </c>
      <c r="DZ1317">
        <v>0</v>
      </c>
      <c r="EA1317">
        <v>0</v>
      </c>
      <c r="EB1317">
        <v>0</v>
      </c>
      <c r="EC1317">
        <v>0</v>
      </c>
      <c r="ED1317">
        <v>0</v>
      </c>
      <c r="EE1317">
        <v>0</v>
      </c>
      <c r="EF1317">
        <v>0</v>
      </c>
      <c r="EG1317">
        <v>0</v>
      </c>
      <c r="EH1317">
        <v>0</v>
      </c>
      <c r="EI1317">
        <v>106</v>
      </c>
      <c r="EJ1317" t="str">
        <f>VLOOKUP($A1317,таксономия!$1:$1048576,7,0)</f>
        <v>Bacteria</v>
      </c>
      <c r="EK1317" t="str">
        <f>VLOOKUP($A1317,таксономия!$1:$1048576,8,0)</f>
        <v xml:space="preserve"> Chlorobi</v>
      </c>
      <c r="EL1317" s="3" t="str">
        <f>VLOOKUP($A1317,таксономия!$1:$1048576,9,0)</f>
        <v xml:space="preserve"> Chlorobia</v>
      </c>
      <c r="EM1317" t="str">
        <f>VLOOKUP($A1317,таксономия!$1:$1048576,10,0)</f>
        <v xml:space="preserve"> Chlorobiales</v>
      </c>
      <c r="EN1317" t="str">
        <f>VLOOKUP($A1317,таксономия!$1:$1048576,11,0)</f>
        <v xml:space="preserve"> Chlorobiaceae</v>
      </c>
      <c r="EO1317" t="str">
        <f>VLOOKUP($A1317,таксономия!$1:$1048576,12,0)</f>
        <v>Chlorobaculum.</v>
      </c>
      <c r="EP1317">
        <f>VLOOKUP($A1317,таксономия!$1:$1048576,13,0)</f>
        <v>0</v>
      </c>
      <c r="EQ1317">
        <f>VLOOKUP($A1317,таксономия!$1:$1048576,14,0)</f>
        <v>0</v>
      </c>
    </row>
    <row r="1318" spans="1:147" x14ac:dyDescent="0.25">
      <c r="A1318" t="s">
        <v>1860</v>
      </c>
      <c r="C1318">
        <f t="shared" si="24"/>
        <v>1</v>
      </c>
      <c r="D1318" s="1">
        <v>1</v>
      </c>
      <c r="E1318">
        <v>0</v>
      </c>
      <c r="F1318">
        <v>0</v>
      </c>
      <c r="G1318">
        <v>0</v>
      </c>
      <c r="H1318">
        <v>0</v>
      </c>
      <c r="I1318">
        <v>0</v>
      </c>
      <c r="J1318" s="2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0</v>
      </c>
      <c r="CQ1318">
        <v>0</v>
      </c>
      <c r="CR1318">
        <v>0</v>
      </c>
      <c r="CS1318">
        <v>0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  <c r="DA1318">
        <v>0</v>
      </c>
      <c r="DB1318">
        <v>0</v>
      </c>
      <c r="DC1318">
        <v>0</v>
      </c>
      <c r="DD1318">
        <v>0</v>
      </c>
      <c r="DE1318">
        <v>0</v>
      </c>
      <c r="DF1318">
        <v>0</v>
      </c>
      <c r="DG1318">
        <v>0</v>
      </c>
      <c r="DH1318">
        <v>0</v>
      </c>
      <c r="DI1318">
        <v>0</v>
      </c>
      <c r="DJ1318">
        <v>0</v>
      </c>
      <c r="DK1318">
        <v>0</v>
      </c>
      <c r="DL1318">
        <v>0</v>
      </c>
      <c r="DM1318">
        <v>0</v>
      </c>
      <c r="DN1318">
        <v>0</v>
      </c>
      <c r="DO1318">
        <v>0</v>
      </c>
      <c r="DP1318">
        <v>0</v>
      </c>
      <c r="DQ1318">
        <v>0</v>
      </c>
      <c r="DR1318">
        <v>0</v>
      </c>
      <c r="DS1318">
        <v>0</v>
      </c>
      <c r="DT1318">
        <v>0</v>
      </c>
      <c r="DU1318">
        <v>0</v>
      </c>
      <c r="DV1318">
        <v>0</v>
      </c>
      <c r="DW1318">
        <v>0</v>
      </c>
      <c r="DX1318">
        <v>0</v>
      </c>
      <c r="DY1318">
        <v>0</v>
      </c>
      <c r="DZ1318">
        <v>0</v>
      </c>
      <c r="EA1318">
        <v>0</v>
      </c>
      <c r="EB1318">
        <v>0</v>
      </c>
      <c r="EC1318">
        <v>0</v>
      </c>
      <c r="ED1318">
        <v>0</v>
      </c>
      <c r="EE1318">
        <v>0</v>
      </c>
      <c r="EF1318">
        <v>0</v>
      </c>
      <c r="EG1318">
        <v>0</v>
      </c>
      <c r="EH1318">
        <v>0</v>
      </c>
      <c r="EI1318">
        <v>110</v>
      </c>
      <c r="EJ1318" t="str">
        <f>VLOOKUP($A1318,таксономия!$1:$1048576,7,0)</f>
        <v>Bacteria</v>
      </c>
      <c r="EK1318" t="str">
        <f>VLOOKUP($A1318,таксономия!$1:$1048576,8,0)</f>
        <v xml:space="preserve"> Actinobacteria</v>
      </c>
      <c r="EL1318" s="3" t="str">
        <f>VLOOKUP($A1318,таксономия!$1:$1048576,9,0)</f>
        <v xml:space="preserve"> Corynebacteriales</v>
      </c>
      <c r="EM1318" t="str">
        <f>VLOOKUP($A1318,таксономия!$1:$1048576,10,0)</f>
        <v xml:space="preserve"> Corynebacteriaceae</v>
      </c>
      <c r="EN1318" t="str">
        <f>VLOOKUP($A1318,таксономия!$1:$1048576,11,0)</f>
        <v>Corynebacterium.</v>
      </c>
      <c r="EO1318">
        <f>VLOOKUP($A1318,таксономия!$1:$1048576,12,0)</f>
        <v>0</v>
      </c>
      <c r="EP1318">
        <f>VLOOKUP($A1318,таксономия!$1:$1048576,13,0)</f>
        <v>0</v>
      </c>
      <c r="EQ1318">
        <f>VLOOKUP($A1318,таксономия!$1:$1048576,14,0)</f>
        <v>0</v>
      </c>
    </row>
    <row r="1319" spans="1:147" x14ac:dyDescent="0.25">
      <c r="A1319" t="s">
        <v>1861</v>
      </c>
      <c r="C1319">
        <f t="shared" si="24"/>
        <v>1</v>
      </c>
      <c r="D1319" s="1">
        <v>1</v>
      </c>
      <c r="E1319">
        <v>0</v>
      </c>
      <c r="F1319">
        <v>0</v>
      </c>
      <c r="G1319">
        <v>0</v>
      </c>
      <c r="H1319">
        <v>0</v>
      </c>
      <c r="I1319">
        <v>0</v>
      </c>
      <c r="J1319" s="2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0</v>
      </c>
      <c r="CR1319">
        <v>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0</v>
      </c>
      <c r="DE1319">
        <v>0</v>
      </c>
      <c r="DF1319">
        <v>0</v>
      </c>
      <c r="DG1319">
        <v>0</v>
      </c>
      <c r="DH1319">
        <v>0</v>
      </c>
      <c r="DI1319">
        <v>0</v>
      </c>
      <c r="DJ1319">
        <v>0</v>
      </c>
      <c r="DK1319">
        <v>0</v>
      </c>
      <c r="DL1319">
        <v>0</v>
      </c>
      <c r="DM1319">
        <v>0</v>
      </c>
      <c r="DN1319">
        <v>0</v>
      </c>
      <c r="DO1319">
        <v>0</v>
      </c>
      <c r="DP1319">
        <v>0</v>
      </c>
      <c r="DQ1319">
        <v>0</v>
      </c>
      <c r="DR1319">
        <v>0</v>
      </c>
      <c r="DS1319">
        <v>0</v>
      </c>
      <c r="DT1319">
        <v>0</v>
      </c>
      <c r="DU1319">
        <v>0</v>
      </c>
      <c r="DV1319">
        <v>0</v>
      </c>
      <c r="DW1319">
        <v>0</v>
      </c>
      <c r="DX1319">
        <v>0</v>
      </c>
      <c r="DY1319">
        <v>0</v>
      </c>
      <c r="DZ1319">
        <v>0</v>
      </c>
      <c r="EA1319">
        <v>0</v>
      </c>
      <c r="EB1319">
        <v>0</v>
      </c>
      <c r="EC1319">
        <v>0</v>
      </c>
      <c r="ED1319">
        <v>0</v>
      </c>
      <c r="EE1319">
        <v>0</v>
      </c>
      <c r="EF1319">
        <v>0</v>
      </c>
      <c r="EG1319">
        <v>0</v>
      </c>
      <c r="EH1319">
        <v>0</v>
      </c>
      <c r="EI1319">
        <v>106</v>
      </c>
      <c r="EJ1319" t="str">
        <f>VLOOKUP($A1319,таксономия!$1:$1048576,7,0)</f>
        <v>Bacteria</v>
      </c>
      <c r="EK1319" t="str">
        <f>VLOOKUP($A1319,таксономия!$1:$1048576,8,0)</f>
        <v xml:space="preserve"> Proteobacteria</v>
      </c>
      <c r="EL1319" s="3" t="str">
        <f>VLOOKUP($A1319,таксономия!$1:$1048576,9,0)</f>
        <v xml:space="preserve"> Gammaproteobacteria</v>
      </c>
      <c r="EM1319" t="str">
        <f>VLOOKUP($A1319,таксономия!$1:$1048576,10,0)</f>
        <v xml:space="preserve"> Xanthomonadales</v>
      </c>
      <c r="EN1319" t="str">
        <f>VLOOKUP($A1319,таксономия!$1:$1048576,11,0)</f>
        <v>Xanthomonadaceae</v>
      </c>
      <c r="EO1319" t="str">
        <f>VLOOKUP($A1319,таксономия!$1:$1048576,12,0)</f>
        <v xml:space="preserve"> Xanthomonas.</v>
      </c>
      <c r="EP1319">
        <f>VLOOKUP($A1319,таксономия!$1:$1048576,13,0)</f>
        <v>0</v>
      </c>
      <c r="EQ1319">
        <f>VLOOKUP($A1319,таксономия!$1:$1048576,14,0)</f>
        <v>0</v>
      </c>
    </row>
    <row r="1320" spans="1:147" x14ac:dyDescent="0.25">
      <c r="A1320" t="s">
        <v>1862</v>
      </c>
      <c r="C1320">
        <f t="shared" si="24"/>
        <v>1</v>
      </c>
      <c r="D1320" s="1">
        <v>1</v>
      </c>
      <c r="E1320">
        <v>0</v>
      </c>
      <c r="F1320">
        <v>0</v>
      </c>
      <c r="G1320">
        <v>0</v>
      </c>
      <c r="H1320">
        <v>0</v>
      </c>
      <c r="I1320">
        <v>0</v>
      </c>
      <c r="J1320" s="2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0</v>
      </c>
      <c r="CN1320">
        <v>0</v>
      </c>
      <c r="CO1320">
        <v>0</v>
      </c>
      <c r="CP1320">
        <v>0</v>
      </c>
      <c r="CQ1320">
        <v>0</v>
      </c>
      <c r="CR1320">
        <v>0</v>
      </c>
      <c r="CS1320">
        <v>0</v>
      </c>
      <c r="CT1320">
        <v>0</v>
      </c>
      <c r="CU1320">
        <v>0</v>
      </c>
      <c r="CV1320">
        <v>0</v>
      </c>
      <c r="CW1320">
        <v>0</v>
      </c>
      <c r="CX1320">
        <v>0</v>
      </c>
      <c r="CY1320">
        <v>0</v>
      </c>
      <c r="CZ1320">
        <v>0</v>
      </c>
      <c r="DA1320">
        <v>0</v>
      </c>
      <c r="DB1320">
        <v>0</v>
      </c>
      <c r="DC1320">
        <v>0</v>
      </c>
      <c r="DD1320">
        <v>0</v>
      </c>
      <c r="DE1320">
        <v>0</v>
      </c>
      <c r="DF1320">
        <v>0</v>
      </c>
      <c r="DG1320">
        <v>0</v>
      </c>
      <c r="DH1320">
        <v>0</v>
      </c>
      <c r="DI1320">
        <v>0</v>
      </c>
      <c r="DJ1320">
        <v>0</v>
      </c>
      <c r="DK1320">
        <v>0</v>
      </c>
      <c r="DL1320">
        <v>0</v>
      </c>
      <c r="DM1320">
        <v>0</v>
      </c>
      <c r="DN1320">
        <v>0</v>
      </c>
      <c r="DO1320">
        <v>0</v>
      </c>
      <c r="DP1320">
        <v>0</v>
      </c>
      <c r="DQ1320">
        <v>0</v>
      </c>
      <c r="DR1320">
        <v>0</v>
      </c>
      <c r="DS1320">
        <v>0</v>
      </c>
      <c r="DT1320">
        <v>0</v>
      </c>
      <c r="DU1320">
        <v>0</v>
      </c>
      <c r="DV1320">
        <v>0</v>
      </c>
      <c r="DW1320">
        <v>0</v>
      </c>
      <c r="DX1320">
        <v>0</v>
      </c>
      <c r="DY1320">
        <v>0</v>
      </c>
      <c r="DZ1320">
        <v>0</v>
      </c>
      <c r="EA1320">
        <v>0</v>
      </c>
      <c r="EB1320">
        <v>0</v>
      </c>
      <c r="EC1320">
        <v>0</v>
      </c>
      <c r="ED1320">
        <v>0</v>
      </c>
      <c r="EE1320">
        <v>0</v>
      </c>
      <c r="EF1320">
        <v>0</v>
      </c>
      <c r="EG1320">
        <v>0</v>
      </c>
      <c r="EH1320">
        <v>0</v>
      </c>
      <c r="EI1320">
        <v>106</v>
      </c>
      <c r="EJ1320" t="str">
        <f>VLOOKUP($A1320,таксономия!$1:$1048576,7,0)</f>
        <v>Bacteria</v>
      </c>
      <c r="EK1320" t="str">
        <f>VLOOKUP($A1320,таксономия!$1:$1048576,8,0)</f>
        <v xml:space="preserve"> Proteobacteria</v>
      </c>
      <c r="EL1320" s="3" t="str">
        <f>VLOOKUP($A1320,таксономия!$1:$1048576,9,0)</f>
        <v xml:space="preserve"> Gammaproteobacteria</v>
      </c>
      <c r="EM1320" t="str">
        <f>VLOOKUP($A1320,таксономия!$1:$1048576,10,0)</f>
        <v xml:space="preserve"> Xanthomonadales</v>
      </c>
      <c r="EN1320" t="str">
        <f>VLOOKUP($A1320,таксономия!$1:$1048576,11,0)</f>
        <v>Xanthomonadaceae</v>
      </c>
      <c r="EO1320" t="str">
        <f>VLOOKUP($A1320,таксономия!$1:$1048576,12,0)</f>
        <v xml:space="preserve"> Xanthomonas.</v>
      </c>
      <c r="EP1320">
        <f>VLOOKUP($A1320,таксономия!$1:$1048576,13,0)</f>
        <v>0</v>
      </c>
      <c r="EQ1320">
        <f>VLOOKUP($A1320,таксономия!$1:$1048576,14,0)</f>
        <v>0</v>
      </c>
    </row>
    <row r="1321" spans="1:147" x14ac:dyDescent="0.25">
      <c r="A1321" t="s">
        <v>1863</v>
      </c>
      <c r="C1321">
        <f t="shared" si="24"/>
        <v>1</v>
      </c>
      <c r="D1321" s="1">
        <v>1</v>
      </c>
      <c r="E1321">
        <v>0</v>
      </c>
      <c r="F1321">
        <v>0</v>
      </c>
      <c r="G1321">
        <v>0</v>
      </c>
      <c r="H1321">
        <v>0</v>
      </c>
      <c r="I1321">
        <v>0</v>
      </c>
      <c r="J1321" s="2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0</v>
      </c>
      <c r="CQ1321">
        <v>0</v>
      </c>
      <c r="CR1321">
        <v>0</v>
      </c>
      <c r="CS1321">
        <v>0</v>
      </c>
      <c r="CT1321">
        <v>0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0</v>
      </c>
      <c r="DA1321">
        <v>0</v>
      </c>
      <c r="DB1321">
        <v>0</v>
      </c>
      <c r="DC1321">
        <v>0</v>
      </c>
      <c r="DD1321">
        <v>0</v>
      </c>
      <c r="DE1321">
        <v>0</v>
      </c>
      <c r="DF1321">
        <v>0</v>
      </c>
      <c r="DG1321">
        <v>0</v>
      </c>
      <c r="DH1321">
        <v>0</v>
      </c>
      <c r="DI1321">
        <v>0</v>
      </c>
      <c r="DJ1321">
        <v>0</v>
      </c>
      <c r="DK1321">
        <v>0</v>
      </c>
      <c r="DL1321">
        <v>0</v>
      </c>
      <c r="DM1321">
        <v>0</v>
      </c>
      <c r="DN1321">
        <v>0</v>
      </c>
      <c r="DO1321">
        <v>0</v>
      </c>
      <c r="DP1321">
        <v>0</v>
      </c>
      <c r="DQ1321">
        <v>0</v>
      </c>
      <c r="DR1321">
        <v>0</v>
      </c>
      <c r="DS1321">
        <v>0</v>
      </c>
      <c r="DT1321">
        <v>0</v>
      </c>
      <c r="DU1321">
        <v>0</v>
      </c>
      <c r="DV1321">
        <v>0</v>
      </c>
      <c r="DW1321">
        <v>0</v>
      </c>
      <c r="DX1321">
        <v>0</v>
      </c>
      <c r="DY1321">
        <v>0</v>
      </c>
      <c r="DZ1321">
        <v>0</v>
      </c>
      <c r="EA1321">
        <v>0</v>
      </c>
      <c r="EB1321">
        <v>0</v>
      </c>
      <c r="EC1321">
        <v>0</v>
      </c>
      <c r="ED1321">
        <v>0</v>
      </c>
      <c r="EE1321">
        <v>0</v>
      </c>
      <c r="EF1321">
        <v>0</v>
      </c>
      <c r="EG1321">
        <v>0</v>
      </c>
      <c r="EH1321">
        <v>0</v>
      </c>
      <c r="EI1321">
        <v>93</v>
      </c>
      <c r="EJ1321" t="str">
        <f>VLOOKUP($A1321,таксономия!$1:$1048576,7,0)</f>
        <v>Bacteria</v>
      </c>
      <c r="EK1321" t="str">
        <f>VLOOKUP($A1321,таксономия!$1:$1048576,8,0)</f>
        <v xml:space="preserve"> Proteobacteria</v>
      </c>
      <c r="EL1321" s="3" t="str">
        <f>VLOOKUP($A1321,таксономия!$1:$1048576,9,0)</f>
        <v xml:space="preserve"> Gammaproteobacteria</v>
      </c>
      <c r="EM1321" t="str">
        <f>VLOOKUP($A1321,таксономия!$1:$1048576,10,0)</f>
        <v xml:space="preserve"> Xanthomonadales</v>
      </c>
      <c r="EN1321" t="str">
        <f>VLOOKUP($A1321,таксономия!$1:$1048576,11,0)</f>
        <v>Xanthomonadaceae</v>
      </c>
      <c r="EO1321" t="str">
        <f>VLOOKUP($A1321,таксономия!$1:$1048576,12,0)</f>
        <v xml:space="preserve"> Xanthomonas.</v>
      </c>
      <c r="EP1321">
        <f>VLOOKUP($A1321,таксономия!$1:$1048576,13,0)</f>
        <v>0</v>
      </c>
      <c r="EQ1321">
        <f>VLOOKUP($A1321,таксономия!$1:$1048576,14,0)</f>
        <v>0</v>
      </c>
    </row>
    <row r="1322" spans="1:147" x14ac:dyDescent="0.25">
      <c r="A1322" t="s">
        <v>1865</v>
      </c>
      <c r="C1322">
        <f t="shared" si="24"/>
        <v>1</v>
      </c>
      <c r="D1322" s="1">
        <v>1</v>
      </c>
      <c r="E1322">
        <v>0</v>
      </c>
      <c r="F1322">
        <v>0</v>
      </c>
      <c r="G1322">
        <v>0</v>
      </c>
      <c r="H1322">
        <v>0</v>
      </c>
      <c r="I1322">
        <v>0</v>
      </c>
      <c r="J1322" s="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v>0</v>
      </c>
      <c r="CR1322">
        <v>0</v>
      </c>
      <c r="CS1322">
        <v>0</v>
      </c>
      <c r="CT1322">
        <v>0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0</v>
      </c>
      <c r="DA1322">
        <v>0</v>
      </c>
      <c r="DB1322">
        <v>0</v>
      </c>
      <c r="DC1322">
        <v>0</v>
      </c>
      <c r="DD1322">
        <v>0</v>
      </c>
      <c r="DE1322">
        <v>0</v>
      </c>
      <c r="DF1322">
        <v>0</v>
      </c>
      <c r="DG1322">
        <v>0</v>
      </c>
      <c r="DH1322">
        <v>0</v>
      </c>
      <c r="DI1322">
        <v>0</v>
      </c>
      <c r="DJ1322">
        <v>0</v>
      </c>
      <c r="DK1322">
        <v>0</v>
      </c>
      <c r="DL1322">
        <v>0</v>
      </c>
      <c r="DM1322">
        <v>0</v>
      </c>
      <c r="DN1322">
        <v>0</v>
      </c>
      <c r="DO1322">
        <v>0</v>
      </c>
      <c r="DP1322">
        <v>0</v>
      </c>
      <c r="DQ1322">
        <v>0</v>
      </c>
      <c r="DR1322">
        <v>0</v>
      </c>
      <c r="DS1322">
        <v>0</v>
      </c>
      <c r="DT1322">
        <v>0</v>
      </c>
      <c r="DU1322">
        <v>0</v>
      </c>
      <c r="DV1322">
        <v>0</v>
      </c>
      <c r="DW1322">
        <v>0</v>
      </c>
      <c r="DX1322">
        <v>0</v>
      </c>
      <c r="DY1322">
        <v>0</v>
      </c>
      <c r="DZ1322">
        <v>0</v>
      </c>
      <c r="EA1322">
        <v>0</v>
      </c>
      <c r="EB1322">
        <v>0</v>
      </c>
      <c r="EC1322">
        <v>0</v>
      </c>
      <c r="ED1322">
        <v>0</v>
      </c>
      <c r="EE1322">
        <v>0</v>
      </c>
      <c r="EF1322">
        <v>0</v>
      </c>
      <c r="EG1322">
        <v>0</v>
      </c>
      <c r="EH1322">
        <v>0</v>
      </c>
      <c r="EI1322">
        <v>110</v>
      </c>
      <c r="EJ1322" t="str">
        <f>VLOOKUP($A1322,таксономия!$1:$1048576,7,0)</f>
        <v>Bacteria</v>
      </c>
      <c r="EK1322" t="str">
        <f>VLOOKUP($A1322,таксономия!$1:$1048576,8,0)</f>
        <v xml:space="preserve"> Proteobacteria</v>
      </c>
      <c r="EL1322" s="3" t="str">
        <f>VLOOKUP($A1322,таксономия!$1:$1048576,9,0)</f>
        <v xml:space="preserve"> Alphaproteobacteria</v>
      </c>
      <c r="EM1322" t="str">
        <f>VLOOKUP($A1322,таксономия!$1:$1048576,10,0)</f>
        <v xml:space="preserve"> Rhizobiales</v>
      </c>
      <c r="EN1322" t="str">
        <f>VLOOKUP($A1322,таксономия!$1:$1048576,11,0)</f>
        <v>Rhizobiaceae</v>
      </c>
      <c r="EO1322" t="str">
        <f>VLOOKUP($A1322,таксономия!$1:$1048576,12,0)</f>
        <v xml:space="preserve"> Rhizobium/Agrobacterium group</v>
      </c>
      <c r="EP1322" t="str">
        <f>VLOOKUP($A1322,таксономия!$1:$1048576,13,0)</f>
        <v xml:space="preserve"> Agrobacterium</v>
      </c>
      <c r="EQ1322" t="str">
        <f>VLOOKUP($A1322,таксономия!$1:$1048576,14,0)</f>
        <v>Agrobacterium tumefaciens complex.</v>
      </c>
    </row>
    <row r="1323" spans="1:147" x14ac:dyDescent="0.25">
      <c r="A1323" t="s">
        <v>1866</v>
      </c>
      <c r="C1323">
        <f t="shared" si="24"/>
        <v>1</v>
      </c>
      <c r="D1323" s="1">
        <v>1</v>
      </c>
      <c r="E1323">
        <v>0</v>
      </c>
      <c r="F1323">
        <v>0</v>
      </c>
      <c r="G1323">
        <v>0</v>
      </c>
      <c r="H1323">
        <v>0</v>
      </c>
      <c r="I1323">
        <v>0</v>
      </c>
      <c r="J1323" s="2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0</v>
      </c>
      <c r="CQ1323">
        <v>0</v>
      </c>
      <c r="CR1323">
        <v>0</v>
      </c>
      <c r="CS1323">
        <v>0</v>
      </c>
      <c r="CT1323">
        <v>0</v>
      </c>
      <c r="CU1323">
        <v>0</v>
      </c>
      <c r="CV1323">
        <v>0</v>
      </c>
      <c r="CW1323">
        <v>0</v>
      </c>
      <c r="CX1323">
        <v>0</v>
      </c>
      <c r="CY1323">
        <v>0</v>
      </c>
      <c r="CZ1323">
        <v>0</v>
      </c>
      <c r="DA1323">
        <v>0</v>
      </c>
      <c r="DB1323">
        <v>0</v>
      </c>
      <c r="DC1323">
        <v>0</v>
      </c>
      <c r="DD1323">
        <v>0</v>
      </c>
      <c r="DE1323">
        <v>0</v>
      </c>
      <c r="DF1323">
        <v>0</v>
      </c>
      <c r="DG1323">
        <v>0</v>
      </c>
      <c r="DH1323">
        <v>0</v>
      </c>
      <c r="DI1323">
        <v>0</v>
      </c>
      <c r="DJ1323">
        <v>0</v>
      </c>
      <c r="DK1323">
        <v>0</v>
      </c>
      <c r="DL1323">
        <v>0</v>
      </c>
      <c r="DM1323">
        <v>0</v>
      </c>
      <c r="DN1323">
        <v>0</v>
      </c>
      <c r="DO1323">
        <v>0</v>
      </c>
      <c r="DP1323">
        <v>0</v>
      </c>
      <c r="DQ1323">
        <v>0</v>
      </c>
      <c r="DR1323">
        <v>0</v>
      </c>
      <c r="DS1323">
        <v>0</v>
      </c>
      <c r="DT1323">
        <v>0</v>
      </c>
      <c r="DU1323">
        <v>0</v>
      </c>
      <c r="DV1323">
        <v>0</v>
      </c>
      <c r="DW1323">
        <v>0</v>
      </c>
      <c r="DX1323">
        <v>0</v>
      </c>
      <c r="DY1323">
        <v>0</v>
      </c>
      <c r="DZ1323">
        <v>0</v>
      </c>
      <c r="EA1323">
        <v>0</v>
      </c>
      <c r="EB1323">
        <v>0</v>
      </c>
      <c r="EC1323">
        <v>0</v>
      </c>
      <c r="ED1323">
        <v>0</v>
      </c>
      <c r="EE1323">
        <v>0</v>
      </c>
      <c r="EF1323">
        <v>0</v>
      </c>
      <c r="EG1323">
        <v>0</v>
      </c>
      <c r="EH1323">
        <v>0</v>
      </c>
      <c r="EI1323">
        <v>94</v>
      </c>
      <c r="EJ1323" t="str">
        <f>VLOOKUP($A1323,таксономия!$1:$1048576,7,0)</f>
        <v>Bacteria</v>
      </c>
      <c r="EK1323" t="str">
        <f>VLOOKUP($A1323,таксономия!$1:$1048576,8,0)</f>
        <v xml:space="preserve"> Proteobacteria</v>
      </c>
      <c r="EL1323" s="3" t="str">
        <f>VLOOKUP($A1323,таксономия!$1:$1048576,9,0)</f>
        <v xml:space="preserve"> Betaproteobacteria</v>
      </c>
      <c r="EM1323" t="str">
        <f>VLOOKUP($A1323,таксономия!$1:$1048576,10,0)</f>
        <v xml:space="preserve"> Burkholderiales</v>
      </c>
      <c r="EN1323" t="str">
        <f>VLOOKUP($A1323,таксономия!$1:$1048576,11,0)</f>
        <v>Burkholderiaceae</v>
      </c>
      <c r="EO1323" t="str">
        <f>VLOOKUP($A1323,таксономия!$1:$1048576,12,0)</f>
        <v xml:space="preserve"> Burkholderia.</v>
      </c>
      <c r="EP1323">
        <f>VLOOKUP($A1323,таксономия!$1:$1048576,13,0)</f>
        <v>0</v>
      </c>
      <c r="EQ1323">
        <f>VLOOKUP($A1323,таксономия!$1:$1048576,14,0)</f>
        <v>0</v>
      </c>
    </row>
    <row r="1324" spans="1:147" x14ac:dyDescent="0.25">
      <c r="A1324" t="s">
        <v>1867</v>
      </c>
      <c r="C1324">
        <f t="shared" si="24"/>
        <v>1</v>
      </c>
      <c r="D1324" s="1">
        <v>1</v>
      </c>
      <c r="E1324">
        <v>0</v>
      </c>
      <c r="F1324">
        <v>0</v>
      </c>
      <c r="G1324">
        <v>0</v>
      </c>
      <c r="H1324">
        <v>0</v>
      </c>
      <c r="I1324">
        <v>0</v>
      </c>
      <c r="J1324" s="2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0</v>
      </c>
      <c r="CR1324">
        <v>0</v>
      </c>
      <c r="CS1324">
        <v>0</v>
      </c>
      <c r="CT1324">
        <v>0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  <c r="DA1324">
        <v>0</v>
      </c>
      <c r="DB1324">
        <v>0</v>
      </c>
      <c r="DC1324">
        <v>0</v>
      </c>
      <c r="DD1324">
        <v>0</v>
      </c>
      <c r="DE1324">
        <v>0</v>
      </c>
      <c r="DF1324">
        <v>0</v>
      </c>
      <c r="DG1324">
        <v>0</v>
      </c>
      <c r="DH1324">
        <v>0</v>
      </c>
      <c r="DI1324">
        <v>0</v>
      </c>
      <c r="DJ1324">
        <v>0</v>
      </c>
      <c r="DK1324">
        <v>0</v>
      </c>
      <c r="DL1324">
        <v>0</v>
      </c>
      <c r="DM1324">
        <v>0</v>
      </c>
      <c r="DN1324">
        <v>0</v>
      </c>
      <c r="DO1324">
        <v>0</v>
      </c>
      <c r="DP1324">
        <v>0</v>
      </c>
      <c r="DQ1324">
        <v>0</v>
      </c>
      <c r="DR1324">
        <v>0</v>
      </c>
      <c r="DS1324">
        <v>0</v>
      </c>
      <c r="DT1324">
        <v>0</v>
      </c>
      <c r="DU1324">
        <v>0</v>
      </c>
      <c r="DV1324">
        <v>0</v>
      </c>
      <c r="DW1324">
        <v>0</v>
      </c>
      <c r="DX1324">
        <v>0</v>
      </c>
      <c r="DY1324">
        <v>0</v>
      </c>
      <c r="DZ1324">
        <v>0</v>
      </c>
      <c r="EA1324">
        <v>0</v>
      </c>
      <c r="EB1324">
        <v>0</v>
      </c>
      <c r="EC1324">
        <v>0</v>
      </c>
      <c r="ED1324">
        <v>0</v>
      </c>
      <c r="EE1324">
        <v>0</v>
      </c>
      <c r="EF1324">
        <v>0</v>
      </c>
      <c r="EG1324">
        <v>0</v>
      </c>
      <c r="EH1324">
        <v>0</v>
      </c>
      <c r="EI1324">
        <v>108</v>
      </c>
      <c r="EJ1324" t="str">
        <f>VLOOKUP($A1324,таксономия!$1:$1048576,7,0)</f>
        <v>Bacteria</v>
      </c>
      <c r="EK1324" t="str">
        <f>VLOOKUP($A1324,таксономия!$1:$1048576,8,0)</f>
        <v xml:space="preserve"> Cyanobacteria</v>
      </c>
      <c r="EL1324" s="3" t="str">
        <f>VLOOKUP($A1324,таксономия!$1:$1048576,9,0)</f>
        <v xml:space="preserve"> Nostocales</v>
      </c>
      <c r="EM1324" t="str">
        <f>VLOOKUP($A1324,таксономия!$1:$1048576,10,0)</f>
        <v xml:space="preserve"> Nostocaceae</v>
      </c>
      <c r="EN1324" t="str">
        <f>VLOOKUP($A1324,таксономия!$1:$1048576,11,0)</f>
        <v xml:space="preserve"> Nostoc.</v>
      </c>
      <c r="EO1324">
        <f>VLOOKUP($A1324,таксономия!$1:$1048576,12,0)</f>
        <v>0</v>
      </c>
      <c r="EP1324">
        <f>VLOOKUP($A1324,таксономия!$1:$1048576,13,0)</f>
        <v>0</v>
      </c>
      <c r="EQ1324">
        <f>VLOOKUP($A1324,таксономия!$1:$1048576,14,0)</f>
        <v>0</v>
      </c>
    </row>
    <row r="1325" spans="1:147" x14ac:dyDescent="0.25">
      <c r="A1325" t="s">
        <v>1869</v>
      </c>
      <c r="C1325">
        <f t="shared" si="24"/>
        <v>1</v>
      </c>
      <c r="D1325" s="1">
        <v>1</v>
      </c>
      <c r="E1325">
        <v>0</v>
      </c>
      <c r="F1325">
        <v>0</v>
      </c>
      <c r="G1325">
        <v>0</v>
      </c>
      <c r="H1325">
        <v>0</v>
      </c>
      <c r="I1325">
        <v>0</v>
      </c>
      <c r="J1325" s="2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0</v>
      </c>
      <c r="CQ1325">
        <v>0</v>
      </c>
      <c r="CR1325">
        <v>0</v>
      </c>
      <c r="CS1325">
        <v>0</v>
      </c>
      <c r="CT1325">
        <v>0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  <c r="DA1325">
        <v>0</v>
      </c>
      <c r="DB1325">
        <v>0</v>
      </c>
      <c r="DC1325">
        <v>0</v>
      </c>
      <c r="DD1325">
        <v>0</v>
      </c>
      <c r="DE1325">
        <v>0</v>
      </c>
      <c r="DF1325">
        <v>0</v>
      </c>
      <c r="DG1325">
        <v>0</v>
      </c>
      <c r="DH1325">
        <v>0</v>
      </c>
      <c r="DI1325">
        <v>0</v>
      </c>
      <c r="DJ1325">
        <v>0</v>
      </c>
      <c r="DK1325">
        <v>0</v>
      </c>
      <c r="DL1325">
        <v>0</v>
      </c>
      <c r="DM1325">
        <v>0</v>
      </c>
      <c r="DN1325">
        <v>0</v>
      </c>
      <c r="DO1325">
        <v>0</v>
      </c>
      <c r="DP1325">
        <v>0</v>
      </c>
      <c r="DQ1325">
        <v>0</v>
      </c>
      <c r="DR1325">
        <v>0</v>
      </c>
      <c r="DS1325">
        <v>0</v>
      </c>
      <c r="DT1325">
        <v>0</v>
      </c>
      <c r="DU1325">
        <v>0</v>
      </c>
      <c r="DV1325">
        <v>0</v>
      </c>
      <c r="DW1325">
        <v>0</v>
      </c>
      <c r="DX1325">
        <v>0</v>
      </c>
      <c r="DY1325">
        <v>0</v>
      </c>
      <c r="DZ1325">
        <v>0</v>
      </c>
      <c r="EA1325">
        <v>0</v>
      </c>
      <c r="EB1325">
        <v>0</v>
      </c>
      <c r="EC1325">
        <v>0</v>
      </c>
      <c r="ED1325">
        <v>0</v>
      </c>
      <c r="EE1325">
        <v>0</v>
      </c>
      <c r="EF1325">
        <v>0</v>
      </c>
      <c r="EG1325">
        <v>0</v>
      </c>
      <c r="EH1325">
        <v>0</v>
      </c>
      <c r="EI1325">
        <v>107</v>
      </c>
      <c r="EJ1325" t="str">
        <f>VLOOKUP($A1325,таксономия!$1:$1048576,7,0)</f>
        <v>Bacteria</v>
      </c>
      <c r="EK1325" t="str">
        <f>VLOOKUP($A1325,таксономия!$1:$1048576,8,0)</f>
        <v xml:space="preserve"> Proteobacteria</v>
      </c>
      <c r="EL1325" s="3" t="str">
        <f>VLOOKUP($A1325,таксономия!$1:$1048576,9,0)</f>
        <v xml:space="preserve"> Alphaproteobacteria</v>
      </c>
      <c r="EM1325" t="str">
        <f>VLOOKUP($A1325,таксономия!$1:$1048576,10,0)</f>
        <v xml:space="preserve"> Rhizobiales</v>
      </c>
      <c r="EN1325" t="str">
        <f>VLOOKUP($A1325,таксономия!$1:$1048576,11,0)</f>
        <v>Rhizobiaceae</v>
      </c>
      <c r="EO1325" t="str">
        <f>VLOOKUP($A1325,таксономия!$1:$1048576,12,0)</f>
        <v xml:space="preserve"> Sinorhizobium/Ensifer group</v>
      </c>
      <c r="EP1325" t="str">
        <f>VLOOKUP($A1325,таксономия!$1:$1048576,13,0)</f>
        <v xml:space="preserve"> Sinorhizobium.</v>
      </c>
      <c r="EQ1325">
        <f>VLOOKUP($A1325,таксономия!$1:$1048576,14,0)</f>
        <v>0</v>
      </c>
    </row>
    <row r="1326" spans="1:147" x14ac:dyDescent="0.25">
      <c r="A1326" t="s">
        <v>1870</v>
      </c>
      <c r="C1326">
        <f t="shared" si="24"/>
        <v>1</v>
      </c>
      <c r="D1326" s="1">
        <v>1</v>
      </c>
      <c r="E1326">
        <v>0</v>
      </c>
      <c r="F1326">
        <v>0</v>
      </c>
      <c r="G1326">
        <v>0</v>
      </c>
      <c r="H1326">
        <v>0</v>
      </c>
      <c r="I1326">
        <v>0</v>
      </c>
      <c r="J1326" s="2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0</v>
      </c>
      <c r="CQ1326">
        <v>0</v>
      </c>
      <c r="CR1326">
        <v>0</v>
      </c>
      <c r="CS1326">
        <v>0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0</v>
      </c>
      <c r="DE1326">
        <v>0</v>
      </c>
      <c r="DF1326">
        <v>0</v>
      </c>
      <c r="DG1326">
        <v>0</v>
      </c>
      <c r="DH1326">
        <v>0</v>
      </c>
      <c r="DI1326">
        <v>0</v>
      </c>
      <c r="DJ1326">
        <v>0</v>
      </c>
      <c r="DK1326">
        <v>0</v>
      </c>
      <c r="DL1326">
        <v>0</v>
      </c>
      <c r="DM1326">
        <v>0</v>
      </c>
      <c r="DN1326">
        <v>0</v>
      </c>
      <c r="DO1326">
        <v>0</v>
      </c>
      <c r="DP1326">
        <v>0</v>
      </c>
      <c r="DQ1326">
        <v>0</v>
      </c>
      <c r="DR1326">
        <v>0</v>
      </c>
      <c r="DS1326">
        <v>0</v>
      </c>
      <c r="DT1326">
        <v>0</v>
      </c>
      <c r="DU1326">
        <v>0</v>
      </c>
      <c r="DV1326">
        <v>0</v>
      </c>
      <c r="DW1326">
        <v>0</v>
      </c>
      <c r="DX1326">
        <v>0</v>
      </c>
      <c r="DY1326">
        <v>0</v>
      </c>
      <c r="DZ1326">
        <v>0</v>
      </c>
      <c r="EA1326">
        <v>0</v>
      </c>
      <c r="EB1326">
        <v>0</v>
      </c>
      <c r="EC1326">
        <v>0</v>
      </c>
      <c r="ED1326">
        <v>0</v>
      </c>
      <c r="EE1326">
        <v>0</v>
      </c>
      <c r="EF1326">
        <v>0</v>
      </c>
      <c r="EG1326">
        <v>0</v>
      </c>
      <c r="EH1326">
        <v>0</v>
      </c>
      <c r="EI1326">
        <v>105</v>
      </c>
      <c r="EJ1326" t="str">
        <f>VLOOKUP($A1326,таксономия!$1:$1048576,7,0)</f>
        <v>Bacteria</v>
      </c>
      <c r="EK1326" t="str">
        <f>VLOOKUP($A1326,таксономия!$1:$1048576,8,0)</f>
        <v xml:space="preserve"> Proteobacteria</v>
      </c>
      <c r="EL1326" s="3" t="str">
        <f>VLOOKUP($A1326,таксономия!$1:$1048576,9,0)</f>
        <v xml:space="preserve"> Alphaproteobacteria</v>
      </c>
      <c r="EM1326" t="str">
        <f>VLOOKUP($A1326,таксономия!$1:$1048576,10,0)</f>
        <v xml:space="preserve"> Caulobacterales</v>
      </c>
      <c r="EN1326" t="str">
        <f>VLOOKUP($A1326,таксономия!$1:$1048576,11,0)</f>
        <v>Caulobacteraceae</v>
      </c>
      <c r="EO1326" t="str">
        <f>VLOOKUP($A1326,таксономия!$1:$1048576,12,0)</f>
        <v xml:space="preserve"> Caulobacter.</v>
      </c>
      <c r="EP1326">
        <f>VLOOKUP($A1326,таксономия!$1:$1048576,13,0)</f>
        <v>0</v>
      </c>
      <c r="EQ1326">
        <f>VLOOKUP($A1326,таксономия!$1:$1048576,14,0)</f>
        <v>0</v>
      </c>
    </row>
    <row r="1327" spans="1:147" x14ac:dyDescent="0.25">
      <c r="A1327" t="s">
        <v>1871</v>
      </c>
      <c r="C1327">
        <f t="shared" si="24"/>
        <v>1</v>
      </c>
      <c r="D1327" s="1">
        <v>1</v>
      </c>
      <c r="E1327">
        <v>0</v>
      </c>
      <c r="F1327">
        <v>0</v>
      </c>
      <c r="G1327">
        <v>0</v>
      </c>
      <c r="H1327">
        <v>0</v>
      </c>
      <c r="I1327">
        <v>0</v>
      </c>
      <c r="J1327" s="2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0</v>
      </c>
      <c r="DL1327">
        <v>0</v>
      </c>
      <c r="DM1327">
        <v>0</v>
      </c>
      <c r="DN1327">
        <v>0</v>
      </c>
      <c r="DO1327">
        <v>0</v>
      </c>
      <c r="DP1327">
        <v>0</v>
      </c>
      <c r="DQ1327">
        <v>0</v>
      </c>
      <c r="DR1327">
        <v>0</v>
      </c>
      <c r="DS1327">
        <v>0</v>
      </c>
      <c r="DT1327">
        <v>0</v>
      </c>
      <c r="DU1327">
        <v>0</v>
      </c>
      <c r="DV1327">
        <v>0</v>
      </c>
      <c r="DW1327">
        <v>0</v>
      </c>
      <c r="DX1327">
        <v>0</v>
      </c>
      <c r="DY1327">
        <v>0</v>
      </c>
      <c r="DZ1327">
        <v>0</v>
      </c>
      <c r="EA1327">
        <v>0</v>
      </c>
      <c r="EB1327">
        <v>0</v>
      </c>
      <c r="EC1327">
        <v>0</v>
      </c>
      <c r="ED1327">
        <v>0</v>
      </c>
      <c r="EE1327">
        <v>0</v>
      </c>
      <c r="EF1327">
        <v>0</v>
      </c>
      <c r="EG1327">
        <v>0</v>
      </c>
      <c r="EH1327">
        <v>0</v>
      </c>
      <c r="EI1327">
        <v>108</v>
      </c>
      <c r="EJ1327" t="str">
        <f>VLOOKUP($A1327,таксономия!$1:$1048576,7,0)</f>
        <v>Bacteria</v>
      </c>
      <c r="EK1327" t="str">
        <f>VLOOKUP($A1327,таксономия!$1:$1048576,8,0)</f>
        <v xml:space="preserve"> Proteobacteria</v>
      </c>
      <c r="EL1327" s="3" t="str">
        <f>VLOOKUP($A1327,таксономия!$1:$1048576,9,0)</f>
        <v xml:space="preserve"> Alphaproteobacteria</v>
      </c>
      <c r="EM1327" t="str">
        <f>VLOOKUP($A1327,таксономия!$1:$1048576,10,0)</f>
        <v xml:space="preserve"> Caulobacterales</v>
      </c>
      <c r="EN1327" t="str">
        <f>VLOOKUP($A1327,таксономия!$1:$1048576,11,0)</f>
        <v>Caulobacteraceae</v>
      </c>
      <c r="EO1327" t="str">
        <f>VLOOKUP($A1327,таксономия!$1:$1048576,12,0)</f>
        <v xml:space="preserve"> Caulobacter.</v>
      </c>
      <c r="EP1327">
        <f>VLOOKUP($A1327,таксономия!$1:$1048576,13,0)</f>
        <v>0</v>
      </c>
      <c r="EQ1327">
        <f>VLOOKUP($A1327,таксономия!$1:$1048576,14,0)</f>
        <v>0</v>
      </c>
    </row>
    <row r="1328" spans="1:147" x14ac:dyDescent="0.25">
      <c r="A1328" t="s">
        <v>1872</v>
      </c>
      <c r="C1328">
        <f t="shared" si="24"/>
        <v>1</v>
      </c>
      <c r="D1328" s="1">
        <v>1</v>
      </c>
      <c r="E1328">
        <v>0</v>
      </c>
      <c r="F1328">
        <v>0</v>
      </c>
      <c r="G1328">
        <v>0</v>
      </c>
      <c r="H1328">
        <v>0</v>
      </c>
      <c r="I1328">
        <v>0</v>
      </c>
      <c r="J1328" s="2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0</v>
      </c>
      <c r="CR1328">
        <v>0</v>
      </c>
      <c r="CS1328">
        <v>0</v>
      </c>
      <c r="CT1328">
        <v>0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0</v>
      </c>
      <c r="DA1328">
        <v>0</v>
      </c>
      <c r="DB1328">
        <v>0</v>
      </c>
      <c r="DC1328">
        <v>0</v>
      </c>
      <c r="DD1328">
        <v>0</v>
      </c>
      <c r="DE1328">
        <v>0</v>
      </c>
      <c r="DF1328">
        <v>0</v>
      </c>
      <c r="DG1328">
        <v>0</v>
      </c>
      <c r="DH1328">
        <v>0</v>
      </c>
      <c r="DI1328">
        <v>0</v>
      </c>
      <c r="DJ1328">
        <v>0</v>
      </c>
      <c r="DK1328">
        <v>0</v>
      </c>
      <c r="DL1328">
        <v>0</v>
      </c>
      <c r="DM1328">
        <v>0</v>
      </c>
      <c r="DN1328">
        <v>0</v>
      </c>
      <c r="DO1328">
        <v>0</v>
      </c>
      <c r="DP1328">
        <v>0</v>
      </c>
      <c r="DQ1328">
        <v>0</v>
      </c>
      <c r="DR1328">
        <v>0</v>
      </c>
      <c r="DS1328">
        <v>0</v>
      </c>
      <c r="DT1328">
        <v>0</v>
      </c>
      <c r="DU1328">
        <v>0</v>
      </c>
      <c r="DV1328">
        <v>0</v>
      </c>
      <c r="DW1328">
        <v>0</v>
      </c>
      <c r="DX1328">
        <v>0</v>
      </c>
      <c r="DY1328">
        <v>0</v>
      </c>
      <c r="DZ1328">
        <v>0</v>
      </c>
      <c r="EA1328">
        <v>0</v>
      </c>
      <c r="EB1328">
        <v>0</v>
      </c>
      <c r="EC1328">
        <v>0</v>
      </c>
      <c r="ED1328">
        <v>0</v>
      </c>
      <c r="EE1328">
        <v>0</v>
      </c>
      <c r="EF1328">
        <v>0</v>
      </c>
      <c r="EG1328">
        <v>0</v>
      </c>
      <c r="EH1328">
        <v>0</v>
      </c>
      <c r="EI1328">
        <v>108</v>
      </c>
      <c r="EJ1328" t="str">
        <f>VLOOKUP($A1328,таксономия!$1:$1048576,7,0)</f>
        <v>Bacteria</v>
      </c>
      <c r="EK1328" t="str">
        <f>VLOOKUP($A1328,таксономия!$1:$1048576,8,0)</f>
        <v xml:space="preserve"> Proteobacteria</v>
      </c>
      <c r="EL1328" s="3" t="str">
        <f>VLOOKUP($A1328,таксономия!$1:$1048576,9,0)</f>
        <v xml:space="preserve"> Alphaproteobacteria</v>
      </c>
      <c r="EM1328" t="str">
        <f>VLOOKUP($A1328,таксономия!$1:$1048576,10,0)</f>
        <v xml:space="preserve"> Caulobacterales</v>
      </c>
      <c r="EN1328" t="str">
        <f>VLOOKUP($A1328,таксономия!$1:$1048576,11,0)</f>
        <v>Caulobacteraceae</v>
      </c>
      <c r="EO1328" t="str">
        <f>VLOOKUP($A1328,таксономия!$1:$1048576,12,0)</f>
        <v xml:space="preserve"> Caulobacter.</v>
      </c>
      <c r="EP1328">
        <f>VLOOKUP($A1328,таксономия!$1:$1048576,13,0)</f>
        <v>0</v>
      </c>
      <c r="EQ1328">
        <f>VLOOKUP($A1328,таксономия!$1:$1048576,14,0)</f>
        <v>0</v>
      </c>
    </row>
    <row r="1329" spans="1:147" x14ac:dyDescent="0.25">
      <c r="A1329" t="s">
        <v>1873</v>
      </c>
      <c r="C1329">
        <f t="shared" si="24"/>
        <v>1</v>
      </c>
      <c r="D1329" s="1">
        <v>1</v>
      </c>
      <c r="E1329">
        <v>0</v>
      </c>
      <c r="F1329">
        <v>0</v>
      </c>
      <c r="G1329">
        <v>0</v>
      </c>
      <c r="H1329">
        <v>0</v>
      </c>
      <c r="I1329">
        <v>0</v>
      </c>
      <c r="J1329" s="2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0</v>
      </c>
      <c r="CR1329">
        <v>0</v>
      </c>
      <c r="CS1329">
        <v>0</v>
      </c>
      <c r="CT1329">
        <v>0</v>
      </c>
      <c r="CU1329">
        <v>0</v>
      </c>
      <c r="CV1329">
        <v>0</v>
      </c>
      <c r="CW1329">
        <v>0</v>
      </c>
      <c r="CX1329">
        <v>0</v>
      </c>
      <c r="CY1329">
        <v>0</v>
      </c>
      <c r="CZ1329">
        <v>0</v>
      </c>
      <c r="DA1329">
        <v>0</v>
      </c>
      <c r="DB1329">
        <v>0</v>
      </c>
      <c r="DC1329">
        <v>0</v>
      </c>
      <c r="DD1329">
        <v>0</v>
      </c>
      <c r="DE1329">
        <v>0</v>
      </c>
      <c r="DF1329">
        <v>0</v>
      </c>
      <c r="DG1329">
        <v>0</v>
      </c>
      <c r="DH1329">
        <v>0</v>
      </c>
      <c r="DI1329">
        <v>0</v>
      </c>
      <c r="DJ1329">
        <v>0</v>
      </c>
      <c r="DK1329">
        <v>0</v>
      </c>
      <c r="DL1329">
        <v>0</v>
      </c>
      <c r="DM1329">
        <v>0</v>
      </c>
      <c r="DN1329">
        <v>0</v>
      </c>
      <c r="DO1329">
        <v>0</v>
      </c>
      <c r="DP1329">
        <v>0</v>
      </c>
      <c r="DQ1329">
        <v>0</v>
      </c>
      <c r="DR1329">
        <v>0</v>
      </c>
      <c r="DS1329">
        <v>0</v>
      </c>
      <c r="DT1329">
        <v>0</v>
      </c>
      <c r="DU1329">
        <v>0</v>
      </c>
      <c r="DV1329">
        <v>0</v>
      </c>
      <c r="DW1329">
        <v>0</v>
      </c>
      <c r="DX1329">
        <v>0</v>
      </c>
      <c r="DY1329">
        <v>0</v>
      </c>
      <c r="DZ1329">
        <v>0</v>
      </c>
      <c r="EA1329">
        <v>0</v>
      </c>
      <c r="EB1329">
        <v>0</v>
      </c>
      <c r="EC1329">
        <v>0</v>
      </c>
      <c r="ED1329">
        <v>0</v>
      </c>
      <c r="EE1329">
        <v>0</v>
      </c>
      <c r="EF1329">
        <v>0</v>
      </c>
      <c r="EG1329">
        <v>0</v>
      </c>
      <c r="EH1329">
        <v>0</v>
      </c>
      <c r="EI1329">
        <v>108</v>
      </c>
      <c r="EJ1329" t="str">
        <f>VLOOKUP($A1329,таксономия!$1:$1048576,7,0)</f>
        <v>Bacteria</v>
      </c>
      <c r="EK1329" t="str">
        <f>VLOOKUP($A1329,таксономия!$1:$1048576,8,0)</f>
        <v xml:space="preserve"> Proteobacteria</v>
      </c>
      <c r="EL1329" s="3" t="str">
        <f>VLOOKUP($A1329,таксономия!$1:$1048576,9,0)</f>
        <v xml:space="preserve"> Betaproteobacteria</v>
      </c>
      <c r="EM1329" t="str">
        <f>VLOOKUP($A1329,таксономия!$1:$1048576,10,0)</f>
        <v xml:space="preserve"> Neisseriales</v>
      </c>
      <c r="EN1329" t="str">
        <f>VLOOKUP($A1329,таксономия!$1:$1048576,11,0)</f>
        <v>Neisseriaceae</v>
      </c>
      <c r="EO1329" t="str">
        <f>VLOOKUP($A1329,таксономия!$1:$1048576,12,0)</f>
        <v xml:space="preserve"> Neisseria.</v>
      </c>
      <c r="EP1329">
        <f>VLOOKUP($A1329,таксономия!$1:$1048576,13,0)</f>
        <v>0</v>
      </c>
      <c r="EQ1329">
        <f>VLOOKUP($A1329,таксономия!$1:$1048576,14,0)</f>
        <v>0</v>
      </c>
    </row>
    <row r="1330" spans="1:147" x14ac:dyDescent="0.25">
      <c r="A1330" t="s">
        <v>1874</v>
      </c>
      <c r="C1330">
        <f t="shared" si="24"/>
        <v>1</v>
      </c>
      <c r="D1330" s="1">
        <v>1</v>
      </c>
      <c r="E1330">
        <v>0</v>
      </c>
      <c r="F1330">
        <v>0</v>
      </c>
      <c r="G1330">
        <v>0</v>
      </c>
      <c r="H1330">
        <v>0</v>
      </c>
      <c r="I1330">
        <v>0</v>
      </c>
      <c r="J1330" s="2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0</v>
      </c>
      <c r="DA1330">
        <v>0</v>
      </c>
      <c r="DB1330">
        <v>0</v>
      </c>
      <c r="DC1330">
        <v>0</v>
      </c>
      <c r="DD1330">
        <v>0</v>
      </c>
      <c r="DE1330">
        <v>0</v>
      </c>
      <c r="DF1330">
        <v>0</v>
      </c>
      <c r="DG1330">
        <v>0</v>
      </c>
      <c r="DH1330">
        <v>0</v>
      </c>
      <c r="DI1330">
        <v>0</v>
      </c>
      <c r="DJ1330">
        <v>0</v>
      </c>
      <c r="DK1330">
        <v>0</v>
      </c>
      <c r="DL1330">
        <v>0</v>
      </c>
      <c r="DM1330">
        <v>0</v>
      </c>
      <c r="DN1330">
        <v>0</v>
      </c>
      <c r="DO1330">
        <v>0</v>
      </c>
      <c r="DP1330">
        <v>0</v>
      </c>
      <c r="DQ1330">
        <v>0</v>
      </c>
      <c r="DR1330">
        <v>0</v>
      </c>
      <c r="DS1330">
        <v>0</v>
      </c>
      <c r="DT1330">
        <v>0</v>
      </c>
      <c r="DU1330">
        <v>0</v>
      </c>
      <c r="DV1330">
        <v>0</v>
      </c>
      <c r="DW1330">
        <v>0</v>
      </c>
      <c r="DX1330">
        <v>0</v>
      </c>
      <c r="DY1330">
        <v>0</v>
      </c>
      <c r="DZ1330">
        <v>0</v>
      </c>
      <c r="EA1330">
        <v>0</v>
      </c>
      <c r="EB1330">
        <v>0</v>
      </c>
      <c r="EC1330">
        <v>0</v>
      </c>
      <c r="ED1330">
        <v>0</v>
      </c>
      <c r="EE1330">
        <v>0</v>
      </c>
      <c r="EF1330">
        <v>0</v>
      </c>
      <c r="EG1330">
        <v>0</v>
      </c>
      <c r="EH1330">
        <v>0</v>
      </c>
      <c r="EI1330">
        <v>108</v>
      </c>
      <c r="EJ1330" t="str">
        <f>VLOOKUP($A1330,таксономия!$1:$1048576,7,0)</f>
        <v>Bacteria</v>
      </c>
      <c r="EK1330" t="str">
        <f>VLOOKUP($A1330,таксономия!$1:$1048576,8,0)</f>
        <v xml:space="preserve"> Proteobacteria</v>
      </c>
      <c r="EL1330" s="3" t="str">
        <f>VLOOKUP($A1330,таксономия!$1:$1048576,9,0)</f>
        <v xml:space="preserve"> Betaproteobacteria</v>
      </c>
      <c r="EM1330" t="str">
        <f>VLOOKUP($A1330,таксономия!$1:$1048576,10,0)</f>
        <v xml:space="preserve"> Neisseriales</v>
      </c>
      <c r="EN1330" t="str">
        <f>VLOOKUP($A1330,таксономия!$1:$1048576,11,0)</f>
        <v>Neisseriaceae</v>
      </c>
      <c r="EO1330" t="str">
        <f>VLOOKUP($A1330,таксономия!$1:$1048576,12,0)</f>
        <v xml:space="preserve"> Neisseria.</v>
      </c>
      <c r="EP1330">
        <f>VLOOKUP($A1330,таксономия!$1:$1048576,13,0)</f>
        <v>0</v>
      </c>
      <c r="EQ1330">
        <f>VLOOKUP($A1330,таксономия!$1:$1048576,14,0)</f>
        <v>0</v>
      </c>
    </row>
    <row r="1331" spans="1:147" x14ac:dyDescent="0.25">
      <c r="A1331" t="s">
        <v>1875</v>
      </c>
      <c r="C1331">
        <f t="shared" si="24"/>
        <v>1</v>
      </c>
      <c r="D1331" s="1">
        <v>1</v>
      </c>
      <c r="E1331">
        <v>0</v>
      </c>
      <c r="F1331">
        <v>0</v>
      </c>
      <c r="G1331">
        <v>0</v>
      </c>
      <c r="H1331">
        <v>0</v>
      </c>
      <c r="I1331">
        <v>0</v>
      </c>
      <c r="J1331" s="2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0</v>
      </c>
      <c r="CV1331">
        <v>0</v>
      </c>
      <c r="CW1331">
        <v>0</v>
      </c>
      <c r="CX1331">
        <v>0</v>
      </c>
      <c r="CY1331">
        <v>0</v>
      </c>
      <c r="CZ1331">
        <v>0</v>
      </c>
      <c r="DA1331">
        <v>0</v>
      </c>
      <c r="DB1331">
        <v>0</v>
      </c>
      <c r="DC1331">
        <v>0</v>
      </c>
      <c r="DD1331">
        <v>0</v>
      </c>
      <c r="DE1331">
        <v>0</v>
      </c>
      <c r="DF1331">
        <v>0</v>
      </c>
      <c r="DG1331">
        <v>0</v>
      </c>
      <c r="DH1331">
        <v>0</v>
      </c>
      <c r="DI1331">
        <v>0</v>
      </c>
      <c r="DJ1331">
        <v>0</v>
      </c>
      <c r="DK1331">
        <v>0</v>
      </c>
      <c r="DL1331">
        <v>0</v>
      </c>
      <c r="DM1331">
        <v>0</v>
      </c>
      <c r="DN1331">
        <v>0</v>
      </c>
      <c r="DO1331">
        <v>0</v>
      </c>
      <c r="DP1331">
        <v>0</v>
      </c>
      <c r="DQ1331">
        <v>0</v>
      </c>
      <c r="DR1331">
        <v>0</v>
      </c>
      <c r="DS1331">
        <v>0</v>
      </c>
      <c r="DT1331">
        <v>0</v>
      </c>
      <c r="DU1331">
        <v>0</v>
      </c>
      <c r="DV1331">
        <v>0</v>
      </c>
      <c r="DW1331">
        <v>0</v>
      </c>
      <c r="DX1331">
        <v>0</v>
      </c>
      <c r="DY1331">
        <v>0</v>
      </c>
      <c r="DZ1331">
        <v>0</v>
      </c>
      <c r="EA1331">
        <v>0</v>
      </c>
      <c r="EB1331">
        <v>0</v>
      </c>
      <c r="EC1331">
        <v>0</v>
      </c>
      <c r="ED1331">
        <v>0</v>
      </c>
      <c r="EE1331">
        <v>0</v>
      </c>
      <c r="EF1331">
        <v>0</v>
      </c>
      <c r="EG1331">
        <v>0</v>
      </c>
      <c r="EH1331">
        <v>0</v>
      </c>
      <c r="EI1331">
        <v>108</v>
      </c>
      <c r="EJ1331" t="str">
        <f>VLOOKUP($A1331,таксономия!$1:$1048576,7,0)</f>
        <v>Bacteria</v>
      </c>
      <c r="EK1331" t="str">
        <f>VLOOKUP($A1331,таксономия!$1:$1048576,8,0)</f>
        <v xml:space="preserve"> Proteobacteria</v>
      </c>
      <c r="EL1331" s="3" t="str">
        <f>VLOOKUP($A1331,таксономия!$1:$1048576,9,0)</f>
        <v xml:space="preserve"> Gammaproteobacteria</v>
      </c>
      <c r="EM1331" t="str">
        <f>VLOOKUP($A1331,таксономия!$1:$1048576,10,0)</f>
        <v xml:space="preserve"> Pasteurellales</v>
      </c>
      <c r="EN1331" t="str">
        <f>VLOOKUP($A1331,таксономия!$1:$1048576,11,0)</f>
        <v>Pasteurellaceae</v>
      </c>
      <c r="EO1331" t="str">
        <f>VLOOKUP($A1331,таксономия!$1:$1048576,12,0)</f>
        <v xml:space="preserve"> Haemophilus.</v>
      </c>
      <c r="EP1331">
        <f>VLOOKUP($A1331,таксономия!$1:$1048576,13,0)</f>
        <v>0</v>
      </c>
      <c r="EQ1331">
        <f>VLOOKUP($A1331,таксономия!$1:$1048576,14,0)</f>
        <v>0</v>
      </c>
    </row>
    <row r="1332" spans="1:147" x14ac:dyDescent="0.25">
      <c r="A1332" t="s">
        <v>1876</v>
      </c>
      <c r="C1332">
        <f t="shared" si="24"/>
        <v>1</v>
      </c>
      <c r="D1332" s="1">
        <v>1</v>
      </c>
      <c r="E1332">
        <v>0</v>
      </c>
      <c r="F1332">
        <v>0</v>
      </c>
      <c r="G1332">
        <v>0</v>
      </c>
      <c r="H1332">
        <v>0</v>
      </c>
      <c r="I1332">
        <v>0</v>
      </c>
      <c r="J1332" s="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0</v>
      </c>
      <c r="CR1332">
        <v>0</v>
      </c>
      <c r="CS1332">
        <v>0</v>
      </c>
      <c r="CT1332">
        <v>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0</v>
      </c>
      <c r="DD1332">
        <v>0</v>
      </c>
      <c r="DE1332">
        <v>0</v>
      </c>
      <c r="DF1332">
        <v>0</v>
      </c>
      <c r="DG1332">
        <v>0</v>
      </c>
      <c r="DH1332">
        <v>0</v>
      </c>
      <c r="DI1332">
        <v>0</v>
      </c>
      <c r="DJ1332">
        <v>0</v>
      </c>
      <c r="DK1332">
        <v>0</v>
      </c>
      <c r="DL1332">
        <v>0</v>
      </c>
      <c r="DM1332">
        <v>0</v>
      </c>
      <c r="DN1332">
        <v>0</v>
      </c>
      <c r="DO1332">
        <v>0</v>
      </c>
      <c r="DP1332">
        <v>0</v>
      </c>
      <c r="DQ1332">
        <v>0</v>
      </c>
      <c r="DR1332">
        <v>0</v>
      </c>
      <c r="DS1332">
        <v>0</v>
      </c>
      <c r="DT1332">
        <v>0</v>
      </c>
      <c r="DU1332">
        <v>0</v>
      </c>
      <c r="DV1332">
        <v>0</v>
      </c>
      <c r="DW1332">
        <v>0</v>
      </c>
      <c r="DX1332">
        <v>0</v>
      </c>
      <c r="DY1332">
        <v>0</v>
      </c>
      <c r="DZ1332">
        <v>0</v>
      </c>
      <c r="EA1332">
        <v>0</v>
      </c>
      <c r="EB1332">
        <v>0</v>
      </c>
      <c r="EC1332">
        <v>0</v>
      </c>
      <c r="ED1332">
        <v>0</v>
      </c>
      <c r="EE1332">
        <v>0</v>
      </c>
      <c r="EF1332">
        <v>0</v>
      </c>
      <c r="EG1332">
        <v>0</v>
      </c>
      <c r="EH1332">
        <v>0</v>
      </c>
      <c r="EI1332">
        <v>109</v>
      </c>
      <c r="EJ1332" t="str">
        <f>VLOOKUP($A1332,таксономия!$1:$1048576,7,0)</f>
        <v>Bacteria</v>
      </c>
      <c r="EK1332" t="str">
        <f>VLOOKUP($A1332,таксономия!$1:$1048576,8,0)</f>
        <v xml:space="preserve"> Deinococcus-Thermus</v>
      </c>
      <c r="EL1332" s="3" t="str">
        <f>VLOOKUP($A1332,таксономия!$1:$1048576,9,0)</f>
        <v xml:space="preserve"> Deinococci</v>
      </c>
      <c r="EM1332" t="str">
        <f>VLOOKUP($A1332,таксономия!$1:$1048576,10,0)</f>
        <v xml:space="preserve"> Deinococcales</v>
      </c>
      <c r="EN1332" t="str">
        <f>VLOOKUP($A1332,таксономия!$1:$1048576,11,0)</f>
        <v>Deinococcaceae</v>
      </c>
      <c r="EO1332" t="str">
        <f>VLOOKUP($A1332,таксономия!$1:$1048576,12,0)</f>
        <v xml:space="preserve"> Deinococcus.</v>
      </c>
      <c r="EP1332">
        <f>VLOOKUP($A1332,таксономия!$1:$1048576,13,0)</f>
        <v>0</v>
      </c>
      <c r="EQ1332">
        <f>VLOOKUP($A1332,таксономия!$1:$1048576,14,0)</f>
        <v>0</v>
      </c>
    </row>
    <row r="1333" spans="1:147" x14ac:dyDescent="0.25">
      <c r="A1333" t="s">
        <v>1877</v>
      </c>
      <c r="C1333">
        <f t="shared" si="24"/>
        <v>1</v>
      </c>
      <c r="D1333" s="1">
        <v>1</v>
      </c>
      <c r="E1333">
        <v>0</v>
      </c>
      <c r="F1333">
        <v>0</v>
      </c>
      <c r="G1333">
        <v>0</v>
      </c>
      <c r="H1333">
        <v>0</v>
      </c>
      <c r="I1333">
        <v>0</v>
      </c>
      <c r="J1333" s="2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0</v>
      </c>
      <c r="CR1333">
        <v>0</v>
      </c>
      <c r="CS1333">
        <v>0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0</v>
      </c>
      <c r="DF1333">
        <v>0</v>
      </c>
      <c r="DG1333">
        <v>0</v>
      </c>
      <c r="DH1333">
        <v>0</v>
      </c>
      <c r="DI1333">
        <v>0</v>
      </c>
      <c r="DJ1333">
        <v>0</v>
      </c>
      <c r="DK1333">
        <v>0</v>
      </c>
      <c r="DL1333">
        <v>0</v>
      </c>
      <c r="DM1333">
        <v>0</v>
      </c>
      <c r="DN1333">
        <v>0</v>
      </c>
      <c r="DO1333">
        <v>0</v>
      </c>
      <c r="DP1333">
        <v>0</v>
      </c>
      <c r="DQ1333">
        <v>0</v>
      </c>
      <c r="DR1333">
        <v>0</v>
      </c>
      <c r="DS1333">
        <v>0</v>
      </c>
      <c r="DT1333">
        <v>0</v>
      </c>
      <c r="DU1333">
        <v>0</v>
      </c>
      <c r="DV1333">
        <v>0</v>
      </c>
      <c r="DW1333">
        <v>0</v>
      </c>
      <c r="DX1333">
        <v>0</v>
      </c>
      <c r="DY1333">
        <v>0</v>
      </c>
      <c r="DZ1333">
        <v>0</v>
      </c>
      <c r="EA1333">
        <v>0</v>
      </c>
      <c r="EB1333">
        <v>0</v>
      </c>
      <c r="EC1333">
        <v>0</v>
      </c>
      <c r="ED1333">
        <v>0</v>
      </c>
      <c r="EE1333">
        <v>0</v>
      </c>
      <c r="EF1333">
        <v>0</v>
      </c>
      <c r="EG1333">
        <v>0</v>
      </c>
      <c r="EH1333">
        <v>0</v>
      </c>
      <c r="EI1333">
        <v>108</v>
      </c>
      <c r="EJ1333" t="str">
        <f>VLOOKUP($A1333,таксономия!$1:$1048576,7,0)</f>
        <v>Bacteria</v>
      </c>
      <c r="EK1333" t="str">
        <f>VLOOKUP($A1333,таксономия!$1:$1048576,8,0)</f>
        <v xml:space="preserve"> Proteobacteria</v>
      </c>
      <c r="EL1333" s="3" t="str">
        <f>VLOOKUP($A1333,таксономия!$1:$1048576,9,0)</f>
        <v xml:space="preserve"> Betaproteobacteria</v>
      </c>
      <c r="EM1333" t="str">
        <f>VLOOKUP($A1333,таксономия!$1:$1048576,10,0)</f>
        <v xml:space="preserve"> Neisseriales</v>
      </c>
      <c r="EN1333" t="str">
        <f>VLOOKUP($A1333,таксономия!$1:$1048576,11,0)</f>
        <v>Neisseriaceae</v>
      </c>
      <c r="EO1333" t="str">
        <f>VLOOKUP($A1333,таксономия!$1:$1048576,12,0)</f>
        <v xml:space="preserve"> Neisseria.</v>
      </c>
      <c r="EP1333">
        <f>VLOOKUP($A1333,таксономия!$1:$1048576,13,0)</f>
        <v>0</v>
      </c>
      <c r="EQ1333">
        <f>VLOOKUP($A1333,таксономия!$1:$1048576,14,0)</f>
        <v>0</v>
      </c>
    </row>
    <row r="1334" spans="1:147" x14ac:dyDescent="0.25">
      <c r="A1334" t="s">
        <v>1878</v>
      </c>
      <c r="C1334">
        <f t="shared" si="24"/>
        <v>1</v>
      </c>
      <c r="D1334" s="1">
        <v>1</v>
      </c>
      <c r="E1334">
        <v>0</v>
      </c>
      <c r="F1334">
        <v>0</v>
      </c>
      <c r="G1334">
        <v>0</v>
      </c>
      <c r="H1334">
        <v>0</v>
      </c>
      <c r="I1334">
        <v>0</v>
      </c>
      <c r="J1334" s="2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v>0</v>
      </c>
      <c r="CR1334">
        <v>0</v>
      </c>
      <c r="CS1334">
        <v>0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0</v>
      </c>
      <c r="DF1334">
        <v>0</v>
      </c>
      <c r="DG1334">
        <v>0</v>
      </c>
      <c r="DH1334">
        <v>0</v>
      </c>
      <c r="DI1334">
        <v>0</v>
      </c>
      <c r="DJ1334">
        <v>0</v>
      </c>
      <c r="DK1334">
        <v>0</v>
      </c>
      <c r="DL1334">
        <v>0</v>
      </c>
      <c r="DM1334">
        <v>0</v>
      </c>
      <c r="DN1334">
        <v>0</v>
      </c>
      <c r="DO1334">
        <v>0</v>
      </c>
      <c r="DP1334">
        <v>0</v>
      </c>
      <c r="DQ1334">
        <v>0</v>
      </c>
      <c r="DR1334">
        <v>0</v>
      </c>
      <c r="DS1334">
        <v>0</v>
      </c>
      <c r="DT1334">
        <v>0</v>
      </c>
      <c r="DU1334">
        <v>0</v>
      </c>
      <c r="DV1334">
        <v>0</v>
      </c>
      <c r="DW1334">
        <v>0</v>
      </c>
      <c r="DX1334">
        <v>0</v>
      </c>
      <c r="DY1334">
        <v>0</v>
      </c>
      <c r="DZ1334">
        <v>0</v>
      </c>
      <c r="EA1334">
        <v>0</v>
      </c>
      <c r="EB1334">
        <v>0</v>
      </c>
      <c r="EC1334">
        <v>0</v>
      </c>
      <c r="ED1334">
        <v>0</v>
      </c>
      <c r="EE1334">
        <v>0</v>
      </c>
      <c r="EF1334">
        <v>0</v>
      </c>
      <c r="EG1334">
        <v>0</v>
      </c>
      <c r="EH1334">
        <v>0</v>
      </c>
      <c r="EI1334">
        <v>108</v>
      </c>
      <c r="EJ1334" t="str">
        <f>VLOOKUP($A1334,таксономия!$1:$1048576,7,0)</f>
        <v>Bacteria</v>
      </c>
      <c r="EK1334" t="str">
        <f>VLOOKUP($A1334,таксономия!$1:$1048576,8,0)</f>
        <v xml:space="preserve"> Proteobacteria</v>
      </c>
      <c r="EL1334" s="3" t="str">
        <f>VLOOKUP($A1334,таксономия!$1:$1048576,9,0)</f>
        <v xml:space="preserve"> Betaproteobacteria</v>
      </c>
      <c r="EM1334" t="str">
        <f>VLOOKUP($A1334,таксономия!$1:$1048576,10,0)</f>
        <v xml:space="preserve"> Neisseriales</v>
      </c>
      <c r="EN1334" t="str">
        <f>VLOOKUP($A1334,таксономия!$1:$1048576,11,0)</f>
        <v>Neisseriaceae</v>
      </c>
      <c r="EO1334" t="str">
        <f>VLOOKUP($A1334,таксономия!$1:$1048576,12,0)</f>
        <v xml:space="preserve"> Neisseria.</v>
      </c>
      <c r="EP1334">
        <f>VLOOKUP($A1334,таксономия!$1:$1048576,13,0)</f>
        <v>0</v>
      </c>
      <c r="EQ1334">
        <f>VLOOKUP($A1334,таксономия!$1:$1048576,14,0)</f>
        <v>0</v>
      </c>
    </row>
    <row r="1335" spans="1:147" x14ac:dyDescent="0.25">
      <c r="A1335" t="s">
        <v>1880</v>
      </c>
      <c r="C1335">
        <f t="shared" si="24"/>
        <v>1</v>
      </c>
      <c r="D1335" s="1">
        <v>1</v>
      </c>
      <c r="E1335">
        <v>0</v>
      </c>
      <c r="F1335">
        <v>0</v>
      </c>
      <c r="G1335">
        <v>0</v>
      </c>
      <c r="H1335">
        <v>0</v>
      </c>
      <c r="I1335">
        <v>0</v>
      </c>
      <c r="J1335" s="2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0</v>
      </c>
      <c r="CQ1335">
        <v>0</v>
      </c>
      <c r="CR1335">
        <v>0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0</v>
      </c>
      <c r="DE1335">
        <v>0</v>
      </c>
      <c r="DF1335">
        <v>0</v>
      </c>
      <c r="DG1335">
        <v>0</v>
      </c>
      <c r="DH1335">
        <v>0</v>
      </c>
      <c r="DI1335">
        <v>0</v>
      </c>
      <c r="DJ1335">
        <v>0</v>
      </c>
      <c r="DK1335">
        <v>0</v>
      </c>
      <c r="DL1335">
        <v>0</v>
      </c>
      <c r="DM1335">
        <v>0</v>
      </c>
      <c r="DN1335">
        <v>0</v>
      </c>
      <c r="DO1335">
        <v>0</v>
      </c>
      <c r="DP1335">
        <v>0</v>
      </c>
      <c r="DQ1335">
        <v>0</v>
      </c>
      <c r="DR1335">
        <v>0</v>
      </c>
      <c r="DS1335">
        <v>0</v>
      </c>
      <c r="DT1335">
        <v>0</v>
      </c>
      <c r="DU1335">
        <v>0</v>
      </c>
      <c r="DV1335">
        <v>0</v>
      </c>
      <c r="DW1335">
        <v>0</v>
      </c>
      <c r="DX1335">
        <v>0</v>
      </c>
      <c r="DY1335">
        <v>0</v>
      </c>
      <c r="DZ1335">
        <v>0</v>
      </c>
      <c r="EA1335">
        <v>0</v>
      </c>
      <c r="EB1335">
        <v>0</v>
      </c>
      <c r="EC1335">
        <v>0</v>
      </c>
      <c r="ED1335">
        <v>0</v>
      </c>
      <c r="EE1335">
        <v>0</v>
      </c>
      <c r="EF1335">
        <v>0</v>
      </c>
      <c r="EG1335">
        <v>0</v>
      </c>
      <c r="EH1335">
        <v>0</v>
      </c>
      <c r="EI1335">
        <v>108</v>
      </c>
      <c r="EJ1335" t="str">
        <f>VLOOKUP($A1335,таксономия!$1:$1048576,7,0)</f>
        <v>Bacteria</v>
      </c>
      <c r="EK1335" t="str">
        <f>VLOOKUP($A1335,таксономия!$1:$1048576,8,0)</f>
        <v xml:space="preserve"> Proteobacteria</v>
      </c>
      <c r="EL1335" s="3" t="str">
        <f>VLOOKUP($A1335,таксономия!$1:$1048576,9,0)</f>
        <v xml:space="preserve"> Gammaproteobacteria</v>
      </c>
      <c r="EM1335" t="str">
        <f>VLOOKUP($A1335,таксономия!$1:$1048576,10,0)</f>
        <v xml:space="preserve"> Pasteurellales</v>
      </c>
      <c r="EN1335" t="str">
        <f>VLOOKUP($A1335,таксономия!$1:$1048576,11,0)</f>
        <v>Pasteurellaceae</v>
      </c>
      <c r="EO1335" t="str">
        <f>VLOOKUP($A1335,таксономия!$1:$1048576,12,0)</f>
        <v xml:space="preserve"> Haemophilus.</v>
      </c>
      <c r="EP1335">
        <f>VLOOKUP($A1335,таксономия!$1:$1048576,13,0)</f>
        <v>0</v>
      </c>
      <c r="EQ1335">
        <f>VLOOKUP($A1335,таксономия!$1:$1048576,14,0)</f>
        <v>0</v>
      </c>
    </row>
    <row r="1336" spans="1:147" x14ac:dyDescent="0.25">
      <c r="A1336" t="s">
        <v>1881</v>
      </c>
      <c r="C1336">
        <f t="shared" si="24"/>
        <v>1</v>
      </c>
      <c r="D1336" s="1">
        <v>1</v>
      </c>
      <c r="E1336">
        <v>0</v>
      </c>
      <c r="F1336">
        <v>0</v>
      </c>
      <c r="G1336">
        <v>0</v>
      </c>
      <c r="H1336">
        <v>0</v>
      </c>
      <c r="I1336">
        <v>0</v>
      </c>
      <c r="J1336" s="2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0</v>
      </c>
      <c r="CQ1336">
        <v>0</v>
      </c>
      <c r="CR1336">
        <v>0</v>
      </c>
      <c r="CS1336">
        <v>0</v>
      </c>
      <c r="CT1336">
        <v>0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0</v>
      </c>
      <c r="DA1336">
        <v>0</v>
      </c>
      <c r="DB1336">
        <v>0</v>
      </c>
      <c r="DC1336">
        <v>0</v>
      </c>
      <c r="DD1336">
        <v>0</v>
      </c>
      <c r="DE1336">
        <v>0</v>
      </c>
      <c r="DF1336">
        <v>0</v>
      </c>
      <c r="DG1336">
        <v>0</v>
      </c>
      <c r="DH1336">
        <v>0</v>
      </c>
      <c r="DI1336">
        <v>0</v>
      </c>
      <c r="DJ1336">
        <v>0</v>
      </c>
      <c r="DK1336">
        <v>0</v>
      </c>
      <c r="DL1336">
        <v>0</v>
      </c>
      <c r="DM1336">
        <v>0</v>
      </c>
      <c r="DN1336">
        <v>0</v>
      </c>
      <c r="DO1336">
        <v>0</v>
      </c>
      <c r="DP1336">
        <v>0</v>
      </c>
      <c r="DQ1336">
        <v>0</v>
      </c>
      <c r="DR1336">
        <v>0</v>
      </c>
      <c r="DS1336">
        <v>0</v>
      </c>
      <c r="DT1336">
        <v>0</v>
      </c>
      <c r="DU1336">
        <v>0</v>
      </c>
      <c r="DV1336">
        <v>0</v>
      </c>
      <c r="DW1336">
        <v>0</v>
      </c>
      <c r="DX1336">
        <v>0</v>
      </c>
      <c r="DY1336">
        <v>0</v>
      </c>
      <c r="DZ1336">
        <v>0</v>
      </c>
      <c r="EA1336">
        <v>0</v>
      </c>
      <c r="EB1336">
        <v>0</v>
      </c>
      <c r="EC1336">
        <v>0</v>
      </c>
      <c r="ED1336">
        <v>0</v>
      </c>
      <c r="EE1336">
        <v>0</v>
      </c>
      <c r="EF1336">
        <v>0</v>
      </c>
      <c r="EG1336">
        <v>0</v>
      </c>
      <c r="EH1336">
        <v>0</v>
      </c>
      <c r="EI1336">
        <v>110</v>
      </c>
      <c r="EJ1336" t="str">
        <f>VLOOKUP($A1336,таксономия!$1:$1048576,7,0)</f>
        <v>Bacteria</v>
      </c>
      <c r="EK1336" t="str">
        <f>VLOOKUP($A1336,таксономия!$1:$1048576,8,0)</f>
        <v xml:space="preserve"> Proteobacteria</v>
      </c>
      <c r="EL1336" s="3" t="str">
        <f>VLOOKUP($A1336,таксономия!$1:$1048576,9,0)</f>
        <v xml:space="preserve"> Gammaproteobacteria</v>
      </c>
      <c r="EM1336" t="str">
        <f>VLOOKUP($A1336,таксономия!$1:$1048576,10,0)</f>
        <v xml:space="preserve"> Pasteurellales</v>
      </c>
      <c r="EN1336" t="str">
        <f>VLOOKUP($A1336,таксономия!$1:$1048576,11,0)</f>
        <v>Pasteurellaceae</v>
      </c>
      <c r="EO1336" t="str">
        <f>VLOOKUP($A1336,таксономия!$1:$1048576,12,0)</f>
        <v xml:space="preserve"> Haemophilus.</v>
      </c>
      <c r="EP1336">
        <f>VLOOKUP($A1336,таксономия!$1:$1048576,13,0)</f>
        <v>0</v>
      </c>
      <c r="EQ1336">
        <f>VLOOKUP($A1336,таксономия!$1:$1048576,14,0)</f>
        <v>0</v>
      </c>
    </row>
    <row r="1337" spans="1:147" x14ac:dyDescent="0.25">
      <c r="A1337" t="s">
        <v>136</v>
      </c>
      <c r="C1337">
        <f t="shared" ref="C1337:C1368" si="25">IF(SUM(D1337:EH1337)=2,2,)</f>
        <v>0</v>
      </c>
      <c r="D1337" s="1">
        <v>1</v>
      </c>
      <c r="E1337">
        <v>1</v>
      </c>
      <c r="F1337">
        <v>1</v>
      </c>
      <c r="G1337">
        <v>1</v>
      </c>
      <c r="H1337">
        <v>1</v>
      </c>
      <c r="I1337">
        <v>0</v>
      </c>
      <c r="J1337" s="2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0</v>
      </c>
      <c r="CQ1337">
        <v>0</v>
      </c>
      <c r="CR1337">
        <v>0</v>
      </c>
      <c r="CS1337">
        <v>0</v>
      </c>
      <c r="CT1337">
        <v>0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  <c r="DA1337">
        <v>0</v>
      </c>
      <c r="DB1337">
        <v>0</v>
      </c>
      <c r="DC1337">
        <v>0</v>
      </c>
      <c r="DD1337">
        <v>0</v>
      </c>
      <c r="DE1337">
        <v>0</v>
      </c>
      <c r="DF1337">
        <v>0</v>
      </c>
      <c r="DG1337">
        <v>0</v>
      </c>
      <c r="DH1337">
        <v>0</v>
      </c>
      <c r="DI1337">
        <v>0</v>
      </c>
      <c r="DJ1337">
        <v>0</v>
      </c>
      <c r="DK1337">
        <v>0</v>
      </c>
      <c r="DL1337">
        <v>0</v>
      </c>
      <c r="DM1337">
        <v>0</v>
      </c>
      <c r="DN1337">
        <v>0</v>
      </c>
      <c r="DO1337">
        <v>0</v>
      </c>
      <c r="DP1337">
        <v>0</v>
      </c>
      <c r="DQ1337">
        <v>0</v>
      </c>
      <c r="DR1337">
        <v>0</v>
      </c>
      <c r="DS1337">
        <v>0</v>
      </c>
      <c r="DT1337">
        <v>0</v>
      </c>
      <c r="DU1337">
        <v>0</v>
      </c>
      <c r="DV1337">
        <v>0</v>
      </c>
      <c r="DW1337">
        <v>0</v>
      </c>
      <c r="DX1337">
        <v>0</v>
      </c>
      <c r="DY1337">
        <v>0</v>
      </c>
      <c r="DZ1337">
        <v>0</v>
      </c>
      <c r="EA1337">
        <v>0</v>
      </c>
      <c r="EB1337">
        <v>0</v>
      </c>
      <c r="EC1337">
        <v>0</v>
      </c>
      <c r="ED1337">
        <v>0</v>
      </c>
      <c r="EE1337">
        <v>0</v>
      </c>
      <c r="EF1337">
        <v>0</v>
      </c>
      <c r="EG1337">
        <v>0</v>
      </c>
      <c r="EH1337">
        <v>0</v>
      </c>
      <c r="EI1337">
        <v>111</v>
      </c>
      <c r="EJ1337" t="str">
        <f>VLOOKUP($A1337,таксономия!$1:$1048576,7,0)</f>
        <v>Bacteria</v>
      </c>
      <c r="EK1337" t="str">
        <f>VLOOKUP($A1337,таксономия!$1:$1048576,8,0)</f>
        <v xml:space="preserve"> Bacteroidetes</v>
      </c>
      <c r="EL1337" s="3" t="str">
        <f>VLOOKUP($A1337,таксономия!$1:$1048576,9,0)</f>
        <v xml:space="preserve"> Flavobacteriia</v>
      </c>
      <c r="EM1337" t="str">
        <f>VLOOKUP($A1337,таксономия!$1:$1048576,10,0)</f>
        <v xml:space="preserve"> Flavobacteriales</v>
      </c>
      <c r="EN1337" t="str">
        <f>VLOOKUP($A1337,таксономия!$1:$1048576,11,0)</f>
        <v>Flavobacteriaceae</v>
      </c>
      <c r="EO1337" t="str">
        <f>VLOOKUP($A1337,таксономия!$1:$1048576,12,0)</f>
        <v xml:space="preserve"> Gramella.</v>
      </c>
      <c r="EP1337">
        <f>VLOOKUP($A1337,таксономия!$1:$1048576,13,0)</f>
        <v>0</v>
      </c>
      <c r="EQ1337">
        <f>VLOOKUP($A1337,таксономия!$1:$1048576,14,0)</f>
        <v>0</v>
      </c>
    </row>
    <row r="1338" spans="1:147" x14ac:dyDescent="0.25">
      <c r="A1338" t="s">
        <v>147</v>
      </c>
      <c r="C1338">
        <f t="shared" si="25"/>
        <v>0</v>
      </c>
      <c r="D1338" s="1">
        <v>1</v>
      </c>
      <c r="E1338">
        <v>0</v>
      </c>
      <c r="F1338">
        <v>0</v>
      </c>
      <c r="G1338">
        <v>0</v>
      </c>
      <c r="H1338">
        <v>0</v>
      </c>
      <c r="I1338">
        <v>0</v>
      </c>
      <c r="J1338" s="2">
        <v>0</v>
      </c>
      <c r="K1338">
        <v>0</v>
      </c>
      <c r="L1338">
        <v>0</v>
      </c>
      <c r="M1338">
        <v>1</v>
      </c>
      <c r="N1338">
        <v>1</v>
      </c>
      <c r="O1338">
        <v>1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v>0</v>
      </c>
      <c r="CR1338">
        <v>0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0</v>
      </c>
      <c r="DC1338">
        <v>0</v>
      </c>
      <c r="DD1338">
        <v>0</v>
      </c>
      <c r="DE1338">
        <v>0</v>
      </c>
      <c r="DF1338">
        <v>0</v>
      </c>
      <c r="DG1338">
        <v>0</v>
      </c>
      <c r="DH1338">
        <v>0</v>
      </c>
      <c r="DI1338">
        <v>0</v>
      </c>
      <c r="DJ1338">
        <v>0</v>
      </c>
      <c r="DK1338">
        <v>0</v>
      </c>
      <c r="DL1338">
        <v>0</v>
      </c>
      <c r="DM1338">
        <v>0</v>
      </c>
      <c r="DN1338">
        <v>0</v>
      </c>
      <c r="DO1338">
        <v>0</v>
      </c>
      <c r="DP1338">
        <v>0</v>
      </c>
      <c r="DQ1338">
        <v>0</v>
      </c>
      <c r="DR1338">
        <v>0</v>
      </c>
      <c r="DS1338">
        <v>0</v>
      </c>
      <c r="DT1338">
        <v>0</v>
      </c>
      <c r="DU1338">
        <v>0</v>
      </c>
      <c r="DV1338">
        <v>0</v>
      </c>
      <c r="DW1338">
        <v>0</v>
      </c>
      <c r="DX1338">
        <v>0</v>
      </c>
      <c r="DY1338">
        <v>0</v>
      </c>
      <c r="DZ1338">
        <v>0</v>
      </c>
      <c r="EA1338">
        <v>0</v>
      </c>
      <c r="EB1338">
        <v>0</v>
      </c>
      <c r="EC1338">
        <v>0</v>
      </c>
      <c r="ED1338">
        <v>0</v>
      </c>
      <c r="EE1338">
        <v>0</v>
      </c>
      <c r="EF1338">
        <v>0</v>
      </c>
      <c r="EG1338">
        <v>0</v>
      </c>
      <c r="EH1338">
        <v>0</v>
      </c>
      <c r="EI1338">
        <v>89</v>
      </c>
      <c r="EJ1338" t="str">
        <f>VLOOKUP($A1338,таксономия!$1:$1048576,7,0)</f>
        <v>Archaea</v>
      </c>
      <c r="EK1338" t="str">
        <f>VLOOKUP($A1338,таксономия!$1:$1048576,8,0)</f>
        <v xml:space="preserve"> Thaumarchaeota</v>
      </c>
      <c r="EL1338" s="3" t="str">
        <f>VLOOKUP($A1338,таксономия!$1:$1048576,9,0)</f>
        <v xml:space="preserve"> Cenarchaeales</v>
      </c>
      <c r="EM1338" t="str">
        <f>VLOOKUP($A1338,таксономия!$1:$1048576,10,0)</f>
        <v xml:space="preserve"> Cenarchaeaceae</v>
      </c>
      <c r="EN1338" t="str">
        <f>VLOOKUP($A1338,таксономия!$1:$1048576,11,0)</f>
        <v xml:space="preserve"> Cenarchaeum.</v>
      </c>
      <c r="EO1338">
        <f>VLOOKUP($A1338,таксономия!$1:$1048576,12,0)</f>
        <v>0</v>
      </c>
      <c r="EP1338">
        <f>VLOOKUP($A1338,таксономия!$1:$1048576,13,0)</f>
        <v>0</v>
      </c>
      <c r="EQ1338">
        <f>VLOOKUP($A1338,таксономия!$1:$1048576,14,0)</f>
        <v>0</v>
      </c>
    </row>
    <row r="1339" spans="1:147" x14ac:dyDescent="0.25">
      <c r="A1339" t="s">
        <v>150</v>
      </c>
      <c r="C1339">
        <f t="shared" si="25"/>
        <v>0</v>
      </c>
      <c r="D1339" s="1">
        <v>1</v>
      </c>
      <c r="E1339">
        <v>0</v>
      </c>
      <c r="F1339">
        <v>0</v>
      </c>
      <c r="G1339">
        <v>0</v>
      </c>
      <c r="H1339">
        <v>0</v>
      </c>
      <c r="I1339">
        <v>0</v>
      </c>
      <c r="J1339" s="2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1</v>
      </c>
      <c r="R1339">
        <v>1</v>
      </c>
      <c r="S1339">
        <v>1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0</v>
      </c>
      <c r="CQ1339">
        <v>0</v>
      </c>
      <c r="CR1339">
        <v>0</v>
      </c>
      <c r="CS1339">
        <v>0</v>
      </c>
      <c r="CT1339">
        <v>0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0</v>
      </c>
      <c r="DA1339">
        <v>0</v>
      </c>
      <c r="DB1339">
        <v>0</v>
      </c>
      <c r="DC1339">
        <v>0</v>
      </c>
      <c r="DD1339">
        <v>0</v>
      </c>
      <c r="DE1339">
        <v>0</v>
      </c>
      <c r="DF1339">
        <v>0</v>
      </c>
      <c r="DG1339">
        <v>0</v>
      </c>
      <c r="DH1339">
        <v>0</v>
      </c>
      <c r="DI1339">
        <v>0</v>
      </c>
      <c r="DJ1339">
        <v>0</v>
      </c>
      <c r="DK1339">
        <v>0</v>
      </c>
      <c r="DL1339">
        <v>0</v>
      </c>
      <c r="DM1339">
        <v>0</v>
      </c>
      <c r="DN1339">
        <v>0</v>
      </c>
      <c r="DO1339">
        <v>0</v>
      </c>
      <c r="DP1339">
        <v>0</v>
      </c>
      <c r="DQ1339">
        <v>0</v>
      </c>
      <c r="DR1339">
        <v>0</v>
      </c>
      <c r="DS1339">
        <v>0</v>
      </c>
      <c r="DT1339">
        <v>0</v>
      </c>
      <c r="DU1339">
        <v>0</v>
      </c>
      <c r="DV1339">
        <v>0</v>
      </c>
      <c r="DW1339">
        <v>0</v>
      </c>
      <c r="DX1339">
        <v>0</v>
      </c>
      <c r="DY1339">
        <v>0</v>
      </c>
      <c r="DZ1339">
        <v>0</v>
      </c>
      <c r="EA1339">
        <v>0</v>
      </c>
      <c r="EB1339">
        <v>0</v>
      </c>
      <c r="EC1339">
        <v>0</v>
      </c>
      <c r="ED1339">
        <v>0</v>
      </c>
      <c r="EE1339">
        <v>0</v>
      </c>
      <c r="EF1339">
        <v>0</v>
      </c>
      <c r="EG1339">
        <v>0</v>
      </c>
      <c r="EH1339">
        <v>0</v>
      </c>
      <c r="EI1339">
        <v>68</v>
      </c>
      <c r="EJ1339" t="str">
        <f>VLOOKUP($A1339,таксономия!$1:$1048576,7,0)</f>
        <v>Bacteria</v>
      </c>
      <c r="EK1339" t="str">
        <f>VLOOKUP($A1339,таксономия!$1:$1048576,8,0)</f>
        <v xml:space="preserve"> Proteobacteria</v>
      </c>
      <c r="EL1339" s="3" t="str">
        <f>VLOOKUP($A1339,таксономия!$1:$1048576,9,0)</f>
        <v xml:space="preserve"> Gammaproteobacteria</v>
      </c>
      <c r="EM1339" t="str">
        <f>VLOOKUP($A1339,таксономия!$1:$1048576,10,0)</f>
        <v xml:space="preserve"> OMG group</v>
      </c>
      <c r="EN1339" t="str">
        <f>VLOOKUP($A1339,таксономия!$1:$1048576,11,0)</f>
        <v xml:space="preserve"> OM60 clade.</v>
      </c>
      <c r="EO1339">
        <f>VLOOKUP($A1339,таксономия!$1:$1048576,12,0)</f>
        <v>0</v>
      </c>
      <c r="EP1339">
        <f>VLOOKUP($A1339,таксономия!$1:$1048576,13,0)</f>
        <v>0</v>
      </c>
      <c r="EQ1339">
        <f>VLOOKUP($A1339,таксономия!$1:$1048576,14,0)</f>
        <v>0</v>
      </c>
    </row>
    <row r="1340" spans="1:147" x14ac:dyDescent="0.25">
      <c r="A1340" t="s">
        <v>157</v>
      </c>
      <c r="C1340">
        <f t="shared" si="25"/>
        <v>0</v>
      </c>
      <c r="D1340" s="1">
        <v>1</v>
      </c>
      <c r="E1340">
        <v>0</v>
      </c>
      <c r="F1340">
        <v>0</v>
      </c>
      <c r="G1340">
        <v>0</v>
      </c>
      <c r="H1340">
        <v>0</v>
      </c>
      <c r="I1340">
        <v>0</v>
      </c>
      <c r="J1340" s="2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1</v>
      </c>
      <c r="V1340">
        <v>1</v>
      </c>
      <c r="W1340">
        <v>1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v>0</v>
      </c>
      <c r="CR1340">
        <v>0</v>
      </c>
      <c r="CS1340">
        <v>0</v>
      </c>
      <c r="CT1340">
        <v>0</v>
      </c>
      <c r="CU1340">
        <v>0</v>
      </c>
      <c r="CV1340">
        <v>0</v>
      </c>
      <c r="CW1340">
        <v>0</v>
      </c>
      <c r="CX1340">
        <v>0</v>
      </c>
      <c r="CY1340">
        <v>0</v>
      </c>
      <c r="CZ1340">
        <v>0</v>
      </c>
      <c r="DA1340">
        <v>0</v>
      </c>
      <c r="DB1340">
        <v>0</v>
      </c>
      <c r="DC1340">
        <v>0</v>
      </c>
      <c r="DD1340">
        <v>0</v>
      </c>
      <c r="DE1340">
        <v>0</v>
      </c>
      <c r="DF1340">
        <v>0</v>
      </c>
      <c r="DG1340">
        <v>0</v>
      </c>
      <c r="DH1340">
        <v>0</v>
      </c>
      <c r="DI1340">
        <v>0</v>
      </c>
      <c r="DJ1340">
        <v>0</v>
      </c>
      <c r="DK1340">
        <v>0</v>
      </c>
      <c r="DL1340">
        <v>0</v>
      </c>
      <c r="DM1340">
        <v>0</v>
      </c>
      <c r="DN1340">
        <v>0</v>
      </c>
      <c r="DO1340">
        <v>0</v>
      </c>
      <c r="DP1340">
        <v>0</v>
      </c>
      <c r="DQ1340">
        <v>0</v>
      </c>
      <c r="DR1340">
        <v>0</v>
      </c>
      <c r="DS1340">
        <v>0</v>
      </c>
      <c r="DT1340">
        <v>0</v>
      </c>
      <c r="DU1340">
        <v>0</v>
      </c>
      <c r="DV1340">
        <v>0</v>
      </c>
      <c r="DW1340">
        <v>0</v>
      </c>
      <c r="DX1340">
        <v>0</v>
      </c>
      <c r="DY1340">
        <v>0</v>
      </c>
      <c r="DZ1340">
        <v>0</v>
      </c>
      <c r="EA1340">
        <v>0</v>
      </c>
      <c r="EB1340">
        <v>0</v>
      </c>
      <c r="EC1340">
        <v>0</v>
      </c>
      <c r="ED1340">
        <v>0</v>
      </c>
      <c r="EE1340">
        <v>0</v>
      </c>
      <c r="EF1340">
        <v>0</v>
      </c>
      <c r="EG1340">
        <v>0</v>
      </c>
      <c r="EH1340">
        <v>0</v>
      </c>
      <c r="EI1340">
        <v>110</v>
      </c>
      <c r="EJ1340" t="str">
        <f>VLOOKUP($A1340,таксономия!$1:$1048576,7,0)</f>
        <v>Bacteria</v>
      </c>
      <c r="EK1340" t="str">
        <f>VLOOKUP($A1340,таксономия!$1:$1048576,8,0)</f>
        <v xml:space="preserve"> Chlorobi</v>
      </c>
      <c r="EL1340" s="3" t="str">
        <f>VLOOKUP($A1340,таксономия!$1:$1048576,9,0)</f>
        <v xml:space="preserve"> Chlorobia</v>
      </c>
      <c r="EM1340" t="str">
        <f>VLOOKUP($A1340,таксономия!$1:$1048576,10,0)</f>
        <v xml:space="preserve"> Chlorobiales</v>
      </c>
      <c r="EN1340" t="str">
        <f>VLOOKUP($A1340,таксономия!$1:$1048576,11,0)</f>
        <v xml:space="preserve"> Chlorobiaceae</v>
      </c>
      <c r="EO1340" t="str">
        <f>VLOOKUP($A1340,таксономия!$1:$1048576,12,0)</f>
        <v>Chlorobium/Pelodictyon group</v>
      </c>
      <c r="EP1340" t="str">
        <f>VLOOKUP($A1340,таксономия!$1:$1048576,13,0)</f>
        <v xml:space="preserve"> Chlorobium.</v>
      </c>
      <c r="EQ1340">
        <f>VLOOKUP($A1340,таксономия!$1:$1048576,14,0)</f>
        <v>0</v>
      </c>
    </row>
    <row r="1341" spans="1:147" x14ac:dyDescent="0.25">
      <c r="A1341" t="s">
        <v>183</v>
      </c>
      <c r="C1341">
        <f t="shared" si="25"/>
        <v>0</v>
      </c>
      <c r="D1341" s="1">
        <v>1</v>
      </c>
      <c r="E1341">
        <v>1</v>
      </c>
      <c r="F1341">
        <v>1</v>
      </c>
      <c r="G1341">
        <v>1</v>
      </c>
      <c r="H1341">
        <v>1</v>
      </c>
      <c r="I1341">
        <v>0</v>
      </c>
      <c r="J1341" s="2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0</v>
      </c>
      <c r="CG1341">
        <v>0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0</v>
      </c>
      <c r="CQ1341">
        <v>0</v>
      </c>
      <c r="CR1341">
        <v>0</v>
      </c>
      <c r="CS1341">
        <v>0</v>
      </c>
      <c r="CT1341">
        <v>0</v>
      </c>
      <c r="CU1341">
        <v>0</v>
      </c>
      <c r="CV1341">
        <v>0</v>
      </c>
      <c r="CW1341">
        <v>0</v>
      </c>
      <c r="CX1341">
        <v>0</v>
      </c>
      <c r="CY1341">
        <v>0</v>
      </c>
      <c r="CZ1341">
        <v>0</v>
      </c>
      <c r="DA1341">
        <v>0</v>
      </c>
      <c r="DB1341">
        <v>0</v>
      </c>
      <c r="DC1341">
        <v>0</v>
      </c>
      <c r="DD1341">
        <v>0</v>
      </c>
      <c r="DE1341">
        <v>0</v>
      </c>
      <c r="DF1341">
        <v>0</v>
      </c>
      <c r="DG1341">
        <v>0</v>
      </c>
      <c r="DH1341">
        <v>0</v>
      </c>
      <c r="DI1341">
        <v>0</v>
      </c>
      <c r="DJ1341">
        <v>0</v>
      </c>
      <c r="DK1341">
        <v>0</v>
      </c>
      <c r="DL1341">
        <v>0</v>
      </c>
      <c r="DM1341">
        <v>0</v>
      </c>
      <c r="DN1341">
        <v>0</v>
      </c>
      <c r="DO1341">
        <v>0</v>
      </c>
      <c r="DP1341">
        <v>0</v>
      </c>
      <c r="DQ1341">
        <v>0</v>
      </c>
      <c r="DR1341">
        <v>0</v>
      </c>
      <c r="DS1341">
        <v>0</v>
      </c>
      <c r="DT1341">
        <v>0</v>
      </c>
      <c r="DU1341">
        <v>0</v>
      </c>
      <c r="DV1341">
        <v>0</v>
      </c>
      <c r="DW1341">
        <v>0</v>
      </c>
      <c r="DX1341">
        <v>0</v>
      </c>
      <c r="DY1341">
        <v>0</v>
      </c>
      <c r="DZ1341">
        <v>0</v>
      </c>
      <c r="EA1341">
        <v>0</v>
      </c>
      <c r="EB1341">
        <v>0</v>
      </c>
      <c r="EC1341">
        <v>0</v>
      </c>
      <c r="ED1341">
        <v>0</v>
      </c>
      <c r="EE1341">
        <v>0</v>
      </c>
      <c r="EF1341">
        <v>0</v>
      </c>
      <c r="EG1341">
        <v>0</v>
      </c>
      <c r="EH1341">
        <v>0</v>
      </c>
      <c r="EI1341">
        <v>110</v>
      </c>
      <c r="EJ1341" t="str">
        <f>VLOOKUP($A1341,таксономия!$1:$1048576,7,0)</f>
        <v>Bacteria</v>
      </c>
      <c r="EK1341" t="str">
        <f>VLOOKUP($A1341,таксономия!$1:$1048576,8,0)</f>
        <v xml:space="preserve"> Bacteroidetes</v>
      </c>
      <c r="EL1341" s="3" t="str">
        <f>VLOOKUP($A1341,таксономия!$1:$1048576,9,0)</f>
        <v xml:space="preserve"> Flavobacteriia</v>
      </c>
      <c r="EM1341" t="str">
        <f>VLOOKUP($A1341,таксономия!$1:$1048576,10,0)</f>
        <v xml:space="preserve"> Flavobacteriales.</v>
      </c>
      <c r="EN1341">
        <f>VLOOKUP($A1341,таксономия!$1:$1048576,11,0)</f>
        <v>0</v>
      </c>
      <c r="EO1341">
        <f>VLOOKUP($A1341,таксономия!$1:$1048576,12,0)</f>
        <v>0</v>
      </c>
      <c r="EP1341">
        <f>VLOOKUP($A1341,таксономия!$1:$1048576,13,0)</f>
        <v>0</v>
      </c>
      <c r="EQ1341">
        <f>VLOOKUP($A1341,таксономия!$1:$1048576,14,0)</f>
        <v>0</v>
      </c>
    </row>
    <row r="1342" spans="1:147" x14ac:dyDescent="0.25">
      <c r="A1342" t="s">
        <v>194</v>
      </c>
      <c r="C1342">
        <f t="shared" si="25"/>
        <v>0</v>
      </c>
      <c r="D1342" s="1">
        <v>1</v>
      </c>
      <c r="E1342">
        <v>0</v>
      </c>
      <c r="F1342">
        <v>0</v>
      </c>
      <c r="G1342">
        <v>0</v>
      </c>
      <c r="H1342">
        <v>0</v>
      </c>
      <c r="I1342">
        <v>0</v>
      </c>
      <c r="J1342" s="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1</v>
      </c>
      <c r="AB1342">
        <v>1</v>
      </c>
      <c r="AC1342">
        <v>1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0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0</v>
      </c>
      <c r="CO1342">
        <v>0</v>
      </c>
      <c r="CP1342">
        <v>0</v>
      </c>
      <c r="CQ1342">
        <v>0</v>
      </c>
      <c r="CR1342">
        <v>0</v>
      </c>
      <c r="CS1342">
        <v>0</v>
      </c>
      <c r="CT1342">
        <v>0</v>
      </c>
      <c r="CU1342">
        <v>0</v>
      </c>
      <c r="CV1342">
        <v>0</v>
      </c>
      <c r="CW1342">
        <v>0</v>
      </c>
      <c r="CX1342">
        <v>0</v>
      </c>
      <c r="CY1342">
        <v>0</v>
      </c>
      <c r="CZ1342">
        <v>0</v>
      </c>
      <c r="DA1342">
        <v>0</v>
      </c>
      <c r="DB1342">
        <v>0</v>
      </c>
      <c r="DC1342">
        <v>0</v>
      </c>
      <c r="DD1342">
        <v>0</v>
      </c>
      <c r="DE1342">
        <v>0</v>
      </c>
      <c r="DF1342">
        <v>0</v>
      </c>
      <c r="DG1342">
        <v>0</v>
      </c>
      <c r="DH1342">
        <v>0</v>
      </c>
      <c r="DI1342">
        <v>0</v>
      </c>
      <c r="DJ1342">
        <v>0</v>
      </c>
      <c r="DK1342">
        <v>0</v>
      </c>
      <c r="DL1342">
        <v>0</v>
      </c>
      <c r="DM1342">
        <v>0</v>
      </c>
      <c r="DN1342">
        <v>0</v>
      </c>
      <c r="DO1342">
        <v>0</v>
      </c>
      <c r="DP1342">
        <v>0</v>
      </c>
      <c r="DQ1342">
        <v>0</v>
      </c>
      <c r="DR1342">
        <v>0</v>
      </c>
      <c r="DS1342">
        <v>0</v>
      </c>
      <c r="DT1342">
        <v>0</v>
      </c>
      <c r="DU1342">
        <v>0</v>
      </c>
      <c r="DV1342">
        <v>0</v>
      </c>
      <c r="DW1342">
        <v>0</v>
      </c>
      <c r="DX1342">
        <v>0</v>
      </c>
      <c r="DY1342">
        <v>0</v>
      </c>
      <c r="DZ1342">
        <v>0</v>
      </c>
      <c r="EA1342">
        <v>0</v>
      </c>
      <c r="EB1342">
        <v>0</v>
      </c>
      <c r="EC1342">
        <v>0</v>
      </c>
      <c r="ED1342">
        <v>0</v>
      </c>
      <c r="EE1342">
        <v>0</v>
      </c>
      <c r="EF1342">
        <v>0</v>
      </c>
      <c r="EG1342">
        <v>0</v>
      </c>
      <c r="EH1342">
        <v>0</v>
      </c>
      <c r="EI1342">
        <v>108</v>
      </c>
      <c r="EJ1342" t="str">
        <f>VLOOKUP($A1342,таксономия!$1:$1048576,7,0)</f>
        <v>Bacteria</v>
      </c>
      <c r="EK1342" t="str">
        <f>VLOOKUP($A1342,таксономия!$1:$1048576,8,0)</f>
        <v xml:space="preserve"> Proteobacteria</v>
      </c>
      <c r="EL1342" s="3" t="str">
        <f>VLOOKUP($A1342,таксономия!$1:$1048576,9,0)</f>
        <v xml:space="preserve"> Alphaproteobacteria</v>
      </c>
      <c r="EM1342" t="str">
        <f>VLOOKUP($A1342,таксономия!$1:$1048576,10,0)</f>
        <v xml:space="preserve"> Rhizobiales</v>
      </c>
      <c r="EN1342" t="str">
        <f>VLOOKUP($A1342,таксономия!$1:$1048576,11,0)</f>
        <v>Bradyrhizobiaceae</v>
      </c>
      <c r="EO1342" t="str">
        <f>VLOOKUP($A1342,таксономия!$1:$1048576,12,0)</f>
        <v xml:space="preserve"> Nitrobacter.</v>
      </c>
      <c r="EP1342">
        <f>VLOOKUP($A1342,таксономия!$1:$1048576,13,0)</f>
        <v>0</v>
      </c>
      <c r="EQ1342">
        <f>VLOOKUP($A1342,таксономия!$1:$1048576,14,0)</f>
        <v>0</v>
      </c>
    </row>
    <row r="1343" spans="1:147" x14ac:dyDescent="0.25">
      <c r="A1343" t="s">
        <v>200</v>
      </c>
      <c r="C1343">
        <f t="shared" si="25"/>
        <v>0</v>
      </c>
      <c r="D1343" s="1">
        <v>1</v>
      </c>
      <c r="E1343">
        <v>0</v>
      </c>
      <c r="F1343">
        <v>0</v>
      </c>
      <c r="G1343">
        <v>0</v>
      </c>
      <c r="H1343">
        <v>0</v>
      </c>
      <c r="I1343">
        <v>0</v>
      </c>
      <c r="J1343" s="2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1</v>
      </c>
      <c r="AF1343">
        <v>1</v>
      </c>
      <c r="AG1343">
        <v>1</v>
      </c>
      <c r="AH1343">
        <v>1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v>0</v>
      </c>
      <c r="CR1343">
        <v>0</v>
      </c>
      <c r="CS1343">
        <v>0</v>
      </c>
      <c r="CT1343">
        <v>0</v>
      </c>
      <c r="CU1343">
        <v>0</v>
      </c>
      <c r="CV1343">
        <v>0</v>
      </c>
      <c r="CW1343">
        <v>0</v>
      </c>
      <c r="CX1343">
        <v>0</v>
      </c>
      <c r="CY1343">
        <v>0</v>
      </c>
      <c r="CZ1343">
        <v>0</v>
      </c>
      <c r="DA1343">
        <v>0</v>
      </c>
      <c r="DB1343">
        <v>0</v>
      </c>
      <c r="DC1343">
        <v>0</v>
      </c>
      <c r="DD1343">
        <v>0</v>
      </c>
      <c r="DE1343">
        <v>0</v>
      </c>
      <c r="DF1343">
        <v>0</v>
      </c>
      <c r="DG1343">
        <v>0</v>
      </c>
      <c r="DH1343">
        <v>0</v>
      </c>
      <c r="DI1343">
        <v>0</v>
      </c>
      <c r="DJ1343">
        <v>0</v>
      </c>
      <c r="DK1343">
        <v>0</v>
      </c>
      <c r="DL1343">
        <v>0</v>
      </c>
      <c r="DM1343">
        <v>0</v>
      </c>
      <c r="DN1343">
        <v>0</v>
      </c>
      <c r="DO1343">
        <v>0</v>
      </c>
      <c r="DP1343">
        <v>0</v>
      </c>
      <c r="DQ1343">
        <v>0</v>
      </c>
      <c r="DR1343">
        <v>0</v>
      </c>
      <c r="DS1343">
        <v>0</v>
      </c>
      <c r="DT1343">
        <v>0</v>
      </c>
      <c r="DU1343">
        <v>0</v>
      </c>
      <c r="DV1343">
        <v>0</v>
      </c>
      <c r="DW1343">
        <v>0</v>
      </c>
      <c r="DX1343">
        <v>0</v>
      </c>
      <c r="DY1343">
        <v>0</v>
      </c>
      <c r="DZ1343">
        <v>0</v>
      </c>
      <c r="EA1343">
        <v>0</v>
      </c>
      <c r="EB1343">
        <v>0</v>
      </c>
      <c r="EC1343">
        <v>0</v>
      </c>
      <c r="ED1343">
        <v>0</v>
      </c>
      <c r="EE1343">
        <v>0</v>
      </c>
      <c r="EF1343">
        <v>0</v>
      </c>
      <c r="EG1343">
        <v>0</v>
      </c>
      <c r="EH1343">
        <v>0</v>
      </c>
      <c r="EI1343">
        <v>101</v>
      </c>
      <c r="EJ1343" t="str">
        <f>VLOOKUP($A1343,таксономия!$1:$1048576,7,0)</f>
        <v>Bacteria</v>
      </c>
      <c r="EK1343" t="str">
        <f>VLOOKUP($A1343,таксономия!$1:$1048576,8,0)</f>
        <v xml:space="preserve"> Bacteroidetes</v>
      </c>
      <c r="EL1343" s="3" t="str">
        <f>VLOOKUP($A1343,таксономия!$1:$1048576,9,0)</f>
        <v xml:space="preserve"> Flavobacteriia</v>
      </c>
      <c r="EM1343" t="str">
        <f>VLOOKUP($A1343,таксономия!$1:$1048576,10,0)</f>
        <v xml:space="preserve"> Flavobacteriales</v>
      </c>
      <c r="EN1343" t="str">
        <f>VLOOKUP($A1343,таксономия!$1:$1048576,11,0)</f>
        <v>Flavobacteriaceae</v>
      </c>
      <c r="EO1343" t="str">
        <f>VLOOKUP($A1343,таксономия!$1:$1048576,12,0)</f>
        <v xml:space="preserve"> Polaribacter.</v>
      </c>
      <c r="EP1343">
        <f>VLOOKUP($A1343,таксономия!$1:$1048576,13,0)</f>
        <v>0</v>
      </c>
      <c r="EQ1343">
        <f>VLOOKUP($A1343,таксономия!$1:$1048576,14,0)</f>
        <v>0</v>
      </c>
    </row>
    <row r="1344" spans="1:147" x14ac:dyDescent="0.25">
      <c r="A1344" t="s">
        <v>221</v>
      </c>
      <c r="C1344">
        <f t="shared" si="25"/>
        <v>0</v>
      </c>
      <c r="D1344" s="1">
        <v>1</v>
      </c>
      <c r="E1344">
        <v>0</v>
      </c>
      <c r="F1344">
        <v>0</v>
      </c>
      <c r="G1344">
        <v>0</v>
      </c>
      <c r="H1344">
        <v>0</v>
      </c>
      <c r="I1344">
        <v>0</v>
      </c>
      <c r="J1344" s="2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1</v>
      </c>
      <c r="AB1344">
        <v>1</v>
      </c>
      <c r="AC1344">
        <v>1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0</v>
      </c>
      <c r="CR1344">
        <v>0</v>
      </c>
      <c r="CS1344">
        <v>0</v>
      </c>
      <c r="CT1344">
        <v>0</v>
      </c>
      <c r="CU1344">
        <v>0</v>
      </c>
      <c r="CV1344">
        <v>0</v>
      </c>
      <c r="CW1344">
        <v>0</v>
      </c>
      <c r="CX1344">
        <v>0</v>
      </c>
      <c r="CY1344">
        <v>0</v>
      </c>
      <c r="CZ1344">
        <v>0</v>
      </c>
      <c r="DA1344">
        <v>0</v>
      </c>
      <c r="DB1344">
        <v>0</v>
      </c>
      <c r="DC1344">
        <v>0</v>
      </c>
      <c r="DD1344">
        <v>0</v>
      </c>
      <c r="DE1344">
        <v>0</v>
      </c>
      <c r="DF1344">
        <v>0</v>
      </c>
      <c r="DG1344">
        <v>0</v>
      </c>
      <c r="DH1344">
        <v>0</v>
      </c>
      <c r="DI1344">
        <v>0</v>
      </c>
      <c r="DJ1344">
        <v>0</v>
      </c>
      <c r="DK1344">
        <v>0</v>
      </c>
      <c r="DL1344">
        <v>0</v>
      </c>
      <c r="DM1344">
        <v>0</v>
      </c>
      <c r="DN1344">
        <v>0</v>
      </c>
      <c r="DO1344">
        <v>0</v>
      </c>
      <c r="DP1344">
        <v>0</v>
      </c>
      <c r="DQ1344">
        <v>0</v>
      </c>
      <c r="DR1344">
        <v>0</v>
      </c>
      <c r="DS1344">
        <v>0</v>
      </c>
      <c r="DT1344">
        <v>0</v>
      </c>
      <c r="DU1344">
        <v>0</v>
      </c>
      <c r="DV1344">
        <v>0</v>
      </c>
      <c r="DW1344">
        <v>0</v>
      </c>
      <c r="DX1344">
        <v>0</v>
      </c>
      <c r="DY1344">
        <v>0</v>
      </c>
      <c r="DZ1344">
        <v>0</v>
      </c>
      <c r="EA1344">
        <v>0</v>
      </c>
      <c r="EB1344">
        <v>0</v>
      </c>
      <c r="EC1344">
        <v>0</v>
      </c>
      <c r="ED1344">
        <v>0</v>
      </c>
      <c r="EE1344">
        <v>0</v>
      </c>
      <c r="EF1344">
        <v>0</v>
      </c>
      <c r="EG1344">
        <v>0</v>
      </c>
      <c r="EH1344">
        <v>0</v>
      </c>
      <c r="EI1344">
        <v>108</v>
      </c>
      <c r="EJ1344" t="str">
        <f>VLOOKUP($A1344,таксономия!$1:$1048576,7,0)</f>
        <v>Bacteria</v>
      </c>
      <c r="EK1344" t="str">
        <f>VLOOKUP($A1344,таксономия!$1:$1048576,8,0)</f>
        <v xml:space="preserve"> Proteobacteria</v>
      </c>
      <c r="EL1344" s="3" t="str">
        <f>VLOOKUP($A1344,таксономия!$1:$1048576,9,0)</f>
        <v xml:space="preserve"> Alphaproteobacteria</v>
      </c>
      <c r="EM1344" t="str">
        <f>VLOOKUP($A1344,таксономия!$1:$1048576,10,0)</f>
        <v xml:space="preserve"> Rhizobiales</v>
      </c>
      <c r="EN1344" t="str">
        <f>VLOOKUP($A1344,таксономия!$1:$1048576,11,0)</f>
        <v>Bradyrhizobiaceae</v>
      </c>
      <c r="EO1344" t="str">
        <f>VLOOKUP($A1344,таксономия!$1:$1048576,12,0)</f>
        <v xml:space="preserve"> Bradyrhizobium.</v>
      </c>
      <c r="EP1344">
        <f>VLOOKUP($A1344,таксономия!$1:$1048576,13,0)</f>
        <v>0</v>
      </c>
      <c r="EQ1344">
        <f>VLOOKUP($A1344,таксономия!$1:$1048576,14,0)</f>
        <v>0</v>
      </c>
    </row>
    <row r="1345" spans="1:147" x14ac:dyDescent="0.25">
      <c r="A1345" t="s">
        <v>225</v>
      </c>
      <c r="C1345">
        <f t="shared" si="25"/>
        <v>0</v>
      </c>
      <c r="D1345" s="1">
        <v>1</v>
      </c>
      <c r="E1345">
        <v>0</v>
      </c>
      <c r="F1345">
        <v>0</v>
      </c>
      <c r="G1345">
        <v>0</v>
      </c>
      <c r="H1345">
        <v>0</v>
      </c>
      <c r="I1345">
        <v>0</v>
      </c>
      <c r="J1345" s="2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1</v>
      </c>
      <c r="AB1345">
        <v>1</v>
      </c>
      <c r="AC1345">
        <v>1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0</v>
      </c>
      <c r="CR1345">
        <v>0</v>
      </c>
      <c r="CS1345">
        <v>0</v>
      </c>
      <c r="CT1345">
        <v>0</v>
      </c>
      <c r="CU1345">
        <v>0</v>
      </c>
      <c r="CV1345">
        <v>0</v>
      </c>
      <c r="CW1345">
        <v>0</v>
      </c>
      <c r="CX1345">
        <v>0</v>
      </c>
      <c r="CY1345">
        <v>0</v>
      </c>
      <c r="CZ1345">
        <v>0</v>
      </c>
      <c r="DA1345">
        <v>0</v>
      </c>
      <c r="DB1345">
        <v>0</v>
      </c>
      <c r="DC1345">
        <v>0</v>
      </c>
      <c r="DD1345">
        <v>0</v>
      </c>
      <c r="DE1345">
        <v>0</v>
      </c>
      <c r="DF1345">
        <v>0</v>
      </c>
      <c r="DG1345">
        <v>0</v>
      </c>
      <c r="DH1345">
        <v>0</v>
      </c>
      <c r="DI1345">
        <v>0</v>
      </c>
      <c r="DJ1345">
        <v>0</v>
      </c>
      <c r="DK1345">
        <v>0</v>
      </c>
      <c r="DL1345">
        <v>0</v>
      </c>
      <c r="DM1345">
        <v>0</v>
      </c>
      <c r="DN1345">
        <v>0</v>
      </c>
      <c r="DO1345">
        <v>0</v>
      </c>
      <c r="DP1345">
        <v>0</v>
      </c>
      <c r="DQ1345">
        <v>0</v>
      </c>
      <c r="DR1345">
        <v>0</v>
      </c>
      <c r="DS1345">
        <v>0</v>
      </c>
      <c r="DT1345">
        <v>0</v>
      </c>
      <c r="DU1345">
        <v>0</v>
      </c>
      <c r="DV1345">
        <v>0</v>
      </c>
      <c r="DW1345">
        <v>0</v>
      </c>
      <c r="DX1345">
        <v>0</v>
      </c>
      <c r="DY1345">
        <v>0</v>
      </c>
      <c r="DZ1345">
        <v>0</v>
      </c>
      <c r="EA1345">
        <v>0</v>
      </c>
      <c r="EB1345">
        <v>0</v>
      </c>
      <c r="EC1345">
        <v>0</v>
      </c>
      <c r="ED1345">
        <v>0</v>
      </c>
      <c r="EE1345">
        <v>0</v>
      </c>
      <c r="EF1345">
        <v>0</v>
      </c>
      <c r="EG1345">
        <v>0</v>
      </c>
      <c r="EH1345">
        <v>0</v>
      </c>
      <c r="EI1345">
        <v>108</v>
      </c>
      <c r="EJ1345" t="str">
        <f>VLOOKUP($A1345,таксономия!$1:$1048576,7,0)</f>
        <v>Bacteria</v>
      </c>
      <c r="EK1345" t="str">
        <f>VLOOKUP($A1345,таксономия!$1:$1048576,8,0)</f>
        <v xml:space="preserve"> Proteobacteria</v>
      </c>
      <c r="EL1345" s="3" t="str">
        <f>VLOOKUP($A1345,таксономия!$1:$1048576,9,0)</f>
        <v xml:space="preserve"> Alphaproteobacteria</v>
      </c>
      <c r="EM1345" t="str">
        <f>VLOOKUP($A1345,таксономия!$1:$1048576,10,0)</f>
        <v xml:space="preserve"> Rhizobiales</v>
      </c>
      <c r="EN1345" t="str">
        <f>VLOOKUP($A1345,таксономия!$1:$1048576,11,0)</f>
        <v>Bradyrhizobiaceae</v>
      </c>
      <c r="EO1345" t="str">
        <f>VLOOKUP($A1345,таксономия!$1:$1048576,12,0)</f>
        <v xml:space="preserve"> Bradyrhizobium.</v>
      </c>
      <c r="EP1345">
        <f>VLOOKUP($A1345,таксономия!$1:$1048576,13,0)</f>
        <v>0</v>
      </c>
      <c r="EQ1345">
        <f>VLOOKUP($A1345,таксономия!$1:$1048576,14,0)</f>
        <v>0</v>
      </c>
    </row>
    <row r="1346" spans="1:147" x14ac:dyDescent="0.25">
      <c r="A1346" t="s">
        <v>234</v>
      </c>
      <c r="C1346">
        <f t="shared" si="25"/>
        <v>0</v>
      </c>
      <c r="D1346" s="1">
        <v>1</v>
      </c>
      <c r="E1346">
        <v>0</v>
      </c>
      <c r="F1346">
        <v>0</v>
      </c>
      <c r="G1346">
        <v>0</v>
      </c>
      <c r="H1346">
        <v>0</v>
      </c>
      <c r="I1346">
        <v>0</v>
      </c>
      <c r="J1346" s="2">
        <v>0</v>
      </c>
      <c r="K1346">
        <v>0</v>
      </c>
      <c r="L1346">
        <v>0</v>
      </c>
      <c r="M1346">
        <v>1</v>
      </c>
      <c r="N1346">
        <v>1</v>
      </c>
      <c r="O1346">
        <v>1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1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0</v>
      </c>
      <c r="CQ1346">
        <v>0</v>
      </c>
      <c r="CR1346">
        <v>0</v>
      </c>
      <c r="CS1346">
        <v>0</v>
      </c>
      <c r="CT1346">
        <v>0</v>
      </c>
      <c r="CU1346">
        <v>0</v>
      </c>
      <c r="CV1346">
        <v>0</v>
      </c>
      <c r="CW1346">
        <v>0</v>
      </c>
      <c r="CX1346">
        <v>0</v>
      </c>
      <c r="CY1346">
        <v>0</v>
      </c>
      <c r="CZ1346">
        <v>0</v>
      </c>
      <c r="DA1346">
        <v>0</v>
      </c>
      <c r="DB1346">
        <v>0</v>
      </c>
      <c r="DC1346">
        <v>0</v>
      </c>
      <c r="DD1346">
        <v>0</v>
      </c>
      <c r="DE1346">
        <v>0</v>
      </c>
      <c r="DF1346">
        <v>0</v>
      </c>
      <c r="DG1346">
        <v>0</v>
      </c>
      <c r="DH1346">
        <v>0</v>
      </c>
      <c r="DI1346">
        <v>0</v>
      </c>
      <c r="DJ1346">
        <v>0</v>
      </c>
      <c r="DK1346">
        <v>0</v>
      </c>
      <c r="DL1346">
        <v>0</v>
      </c>
      <c r="DM1346">
        <v>0</v>
      </c>
      <c r="DN1346">
        <v>0</v>
      </c>
      <c r="DO1346">
        <v>0</v>
      </c>
      <c r="DP1346">
        <v>0</v>
      </c>
      <c r="DQ1346">
        <v>0</v>
      </c>
      <c r="DR1346">
        <v>0</v>
      </c>
      <c r="DS1346">
        <v>0</v>
      </c>
      <c r="DT1346">
        <v>0</v>
      </c>
      <c r="DU1346">
        <v>0</v>
      </c>
      <c r="DV1346">
        <v>0</v>
      </c>
      <c r="DW1346">
        <v>0</v>
      </c>
      <c r="DX1346">
        <v>0</v>
      </c>
      <c r="DY1346">
        <v>0</v>
      </c>
      <c r="DZ1346">
        <v>0</v>
      </c>
      <c r="EA1346">
        <v>0</v>
      </c>
      <c r="EB1346">
        <v>0</v>
      </c>
      <c r="EC1346">
        <v>0</v>
      </c>
      <c r="ED1346">
        <v>0</v>
      </c>
      <c r="EE1346">
        <v>0</v>
      </c>
      <c r="EF1346">
        <v>0</v>
      </c>
      <c r="EG1346">
        <v>0</v>
      </c>
      <c r="EH1346">
        <v>0</v>
      </c>
      <c r="EI1346">
        <v>103</v>
      </c>
      <c r="EJ1346" t="str">
        <f>VLOOKUP($A1346,таксономия!$1:$1048576,7,0)</f>
        <v>Bacteria</v>
      </c>
      <c r="EK1346" t="str">
        <f>VLOOKUP($A1346,таксономия!$1:$1048576,8,0)</f>
        <v xml:space="preserve"> Fusobacteria</v>
      </c>
      <c r="EL1346" s="3" t="str">
        <f>VLOOKUP($A1346,таксономия!$1:$1048576,9,0)</f>
        <v xml:space="preserve"> Fusobacteriales</v>
      </c>
      <c r="EM1346" t="str">
        <f>VLOOKUP($A1346,таксономия!$1:$1048576,10,0)</f>
        <v xml:space="preserve"> Fusobacteriaceae</v>
      </c>
      <c r="EN1346" t="str">
        <f>VLOOKUP($A1346,таксономия!$1:$1048576,11,0)</f>
        <v>Fusobacterium.</v>
      </c>
      <c r="EO1346">
        <f>VLOOKUP($A1346,таксономия!$1:$1048576,12,0)</f>
        <v>0</v>
      </c>
      <c r="EP1346">
        <f>VLOOKUP($A1346,таксономия!$1:$1048576,13,0)</f>
        <v>0</v>
      </c>
      <c r="EQ1346">
        <f>VLOOKUP($A1346,таксономия!$1:$1048576,14,0)</f>
        <v>0</v>
      </c>
    </row>
    <row r="1347" spans="1:147" x14ac:dyDescent="0.25">
      <c r="A1347" t="s">
        <v>246</v>
      </c>
      <c r="C1347">
        <f t="shared" si="25"/>
        <v>0</v>
      </c>
      <c r="D1347" s="1">
        <v>1</v>
      </c>
      <c r="E1347">
        <v>0</v>
      </c>
      <c r="F1347">
        <v>0</v>
      </c>
      <c r="G1347">
        <v>0</v>
      </c>
      <c r="H1347">
        <v>0</v>
      </c>
      <c r="I1347">
        <v>0</v>
      </c>
      <c r="J1347" s="2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1</v>
      </c>
      <c r="R1347">
        <v>1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v>0</v>
      </c>
      <c r="CR1347">
        <v>0</v>
      </c>
      <c r="CS1347">
        <v>0</v>
      </c>
      <c r="CT1347">
        <v>0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0</v>
      </c>
      <c r="DA1347">
        <v>0</v>
      </c>
      <c r="DB1347">
        <v>0</v>
      </c>
      <c r="DC1347">
        <v>0</v>
      </c>
      <c r="DD1347">
        <v>0</v>
      </c>
      <c r="DE1347">
        <v>0</v>
      </c>
      <c r="DF1347">
        <v>0</v>
      </c>
      <c r="DG1347">
        <v>0</v>
      </c>
      <c r="DH1347">
        <v>0</v>
      </c>
      <c r="DI1347">
        <v>0</v>
      </c>
      <c r="DJ1347">
        <v>0</v>
      </c>
      <c r="DK1347">
        <v>0</v>
      </c>
      <c r="DL1347">
        <v>0</v>
      </c>
      <c r="DM1347">
        <v>0</v>
      </c>
      <c r="DN1347">
        <v>0</v>
      </c>
      <c r="DO1347">
        <v>0</v>
      </c>
      <c r="DP1347">
        <v>0</v>
      </c>
      <c r="DQ1347">
        <v>0</v>
      </c>
      <c r="DR1347">
        <v>0</v>
      </c>
      <c r="DS1347">
        <v>0</v>
      </c>
      <c r="DT1347">
        <v>0</v>
      </c>
      <c r="DU1347">
        <v>0</v>
      </c>
      <c r="DV1347">
        <v>0</v>
      </c>
      <c r="DW1347">
        <v>0</v>
      </c>
      <c r="DX1347">
        <v>0</v>
      </c>
      <c r="DY1347">
        <v>0</v>
      </c>
      <c r="DZ1347">
        <v>0</v>
      </c>
      <c r="EA1347">
        <v>0</v>
      </c>
      <c r="EB1347">
        <v>0</v>
      </c>
      <c r="EC1347">
        <v>0</v>
      </c>
      <c r="ED1347">
        <v>0</v>
      </c>
      <c r="EE1347">
        <v>0</v>
      </c>
      <c r="EF1347">
        <v>0</v>
      </c>
      <c r="EG1347">
        <v>0</v>
      </c>
      <c r="EH1347">
        <v>0</v>
      </c>
      <c r="EI1347">
        <v>104</v>
      </c>
      <c r="EJ1347" t="str">
        <f>VLOOKUP($A1347,таксономия!$1:$1048576,7,0)</f>
        <v>Bacteria</v>
      </c>
      <c r="EK1347" t="str">
        <f>VLOOKUP($A1347,таксономия!$1:$1048576,8,0)</f>
        <v xml:space="preserve"> Lentisphaerae</v>
      </c>
      <c r="EL1347" s="3" t="str">
        <f>VLOOKUP($A1347,таксономия!$1:$1048576,9,0)</f>
        <v xml:space="preserve"> Lentisphaeria</v>
      </c>
      <c r="EM1347" t="str">
        <f>VLOOKUP($A1347,таксономия!$1:$1048576,10,0)</f>
        <v xml:space="preserve"> Lentisphaerales</v>
      </c>
      <c r="EN1347" t="str">
        <f>VLOOKUP($A1347,таксономия!$1:$1048576,11,0)</f>
        <v>Lentisphaeraceae</v>
      </c>
      <c r="EO1347" t="str">
        <f>VLOOKUP($A1347,таксономия!$1:$1048576,12,0)</f>
        <v xml:space="preserve"> Lentisphaera.</v>
      </c>
      <c r="EP1347">
        <f>VLOOKUP($A1347,таксономия!$1:$1048576,13,0)</f>
        <v>0</v>
      </c>
      <c r="EQ1347">
        <f>VLOOKUP($A1347,таксономия!$1:$1048576,14,0)</f>
        <v>0</v>
      </c>
    </row>
    <row r="1348" spans="1:147" x14ac:dyDescent="0.25">
      <c r="A1348" t="s">
        <v>247</v>
      </c>
      <c r="C1348">
        <f t="shared" si="25"/>
        <v>0</v>
      </c>
      <c r="D1348" s="1">
        <v>1</v>
      </c>
      <c r="E1348">
        <v>0</v>
      </c>
      <c r="F1348">
        <v>0</v>
      </c>
      <c r="G1348">
        <v>0</v>
      </c>
      <c r="H1348">
        <v>0</v>
      </c>
      <c r="I1348">
        <v>0</v>
      </c>
      <c r="J1348" s="2">
        <v>0</v>
      </c>
      <c r="K1348">
        <v>0</v>
      </c>
      <c r="L1348">
        <v>0</v>
      </c>
      <c r="M1348">
        <v>1</v>
      </c>
      <c r="N1348">
        <v>1</v>
      </c>
      <c r="O1348">
        <v>1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0</v>
      </c>
      <c r="CR1348">
        <v>0</v>
      </c>
      <c r="CS1348">
        <v>0</v>
      </c>
      <c r="CT1348">
        <v>0</v>
      </c>
      <c r="CU1348">
        <v>0</v>
      </c>
      <c r="CV1348">
        <v>0</v>
      </c>
      <c r="CW1348">
        <v>0</v>
      </c>
      <c r="CX1348">
        <v>0</v>
      </c>
      <c r="CY1348">
        <v>0</v>
      </c>
      <c r="CZ1348">
        <v>0</v>
      </c>
      <c r="DA1348">
        <v>0</v>
      </c>
      <c r="DB1348">
        <v>0</v>
      </c>
      <c r="DC1348">
        <v>0</v>
      </c>
      <c r="DD1348">
        <v>0</v>
      </c>
      <c r="DE1348">
        <v>0</v>
      </c>
      <c r="DF1348">
        <v>0</v>
      </c>
      <c r="DG1348">
        <v>0</v>
      </c>
      <c r="DH1348">
        <v>0</v>
      </c>
      <c r="DI1348">
        <v>0</v>
      </c>
      <c r="DJ1348">
        <v>0</v>
      </c>
      <c r="DK1348">
        <v>0</v>
      </c>
      <c r="DL1348">
        <v>0</v>
      </c>
      <c r="DM1348">
        <v>0</v>
      </c>
      <c r="DN1348">
        <v>0</v>
      </c>
      <c r="DO1348">
        <v>0</v>
      </c>
      <c r="DP1348">
        <v>0</v>
      </c>
      <c r="DQ1348">
        <v>0</v>
      </c>
      <c r="DR1348">
        <v>0</v>
      </c>
      <c r="DS1348">
        <v>0</v>
      </c>
      <c r="DT1348">
        <v>0</v>
      </c>
      <c r="DU1348">
        <v>0</v>
      </c>
      <c r="DV1348">
        <v>0</v>
      </c>
      <c r="DW1348">
        <v>0</v>
      </c>
      <c r="DX1348">
        <v>0</v>
      </c>
      <c r="DY1348">
        <v>0</v>
      </c>
      <c r="DZ1348">
        <v>0</v>
      </c>
      <c r="EA1348">
        <v>0</v>
      </c>
      <c r="EB1348">
        <v>0</v>
      </c>
      <c r="EC1348">
        <v>0</v>
      </c>
      <c r="ED1348">
        <v>0</v>
      </c>
      <c r="EE1348">
        <v>0</v>
      </c>
      <c r="EF1348">
        <v>0</v>
      </c>
      <c r="EG1348">
        <v>0</v>
      </c>
      <c r="EH1348">
        <v>0</v>
      </c>
      <c r="EI1348">
        <v>101</v>
      </c>
      <c r="EJ1348" t="str">
        <f>VLOOKUP($A1348,таксономия!$1:$1048576,7,0)</f>
        <v>Bacteria</v>
      </c>
      <c r="EK1348" t="str">
        <f>VLOOKUP($A1348,таксономия!$1:$1048576,8,0)</f>
        <v xml:space="preserve"> Proteobacteria</v>
      </c>
      <c r="EL1348" s="3" t="str">
        <f>VLOOKUP($A1348,таксономия!$1:$1048576,9,0)</f>
        <v xml:space="preserve"> Alphaproteobacteria</v>
      </c>
      <c r="EM1348" t="str">
        <f>VLOOKUP($A1348,таксономия!$1:$1048576,10,0)</f>
        <v xml:space="preserve"> Rhodobacterales</v>
      </c>
      <c r="EN1348" t="str">
        <f>VLOOKUP($A1348,таксономия!$1:$1048576,11,0)</f>
        <v>Rhodobacteraceae</v>
      </c>
      <c r="EO1348" t="str">
        <f>VLOOKUP($A1348,таксономия!$1:$1048576,12,0)</f>
        <v xml:space="preserve"> Roseovarius.</v>
      </c>
      <c r="EP1348">
        <f>VLOOKUP($A1348,таксономия!$1:$1048576,13,0)</f>
        <v>0</v>
      </c>
      <c r="EQ1348">
        <f>VLOOKUP($A1348,таксономия!$1:$1048576,14,0)</f>
        <v>0</v>
      </c>
    </row>
    <row r="1349" spans="1:147" x14ac:dyDescent="0.25">
      <c r="A1349" t="s">
        <v>267</v>
      </c>
      <c r="C1349">
        <f t="shared" si="25"/>
        <v>0</v>
      </c>
      <c r="D1349" s="1">
        <v>1</v>
      </c>
      <c r="E1349">
        <v>0</v>
      </c>
      <c r="F1349">
        <v>0</v>
      </c>
      <c r="G1349">
        <v>0</v>
      </c>
      <c r="H1349">
        <v>0</v>
      </c>
      <c r="I1349">
        <v>0</v>
      </c>
      <c r="J1349" s="2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1</v>
      </c>
      <c r="AL1349">
        <v>1</v>
      </c>
      <c r="AM1349">
        <v>1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v>0</v>
      </c>
      <c r="CR1349">
        <v>0</v>
      </c>
      <c r="CS1349">
        <v>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  <c r="DA1349">
        <v>0</v>
      </c>
      <c r="DB1349">
        <v>0</v>
      </c>
      <c r="DC1349">
        <v>0</v>
      </c>
      <c r="DD1349">
        <v>0</v>
      </c>
      <c r="DE1349">
        <v>0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0</v>
      </c>
      <c r="DL1349">
        <v>0</v>
      </c>
      <c r="DM1349">
        <v>0</v>
      </c>
      <c r="DN1349">
        <v>0</v>
      </c>
      <c r="DO1349">
        <v>0</v>
      </c>
      <c r="DP1349">
        <v>0</v>
      </c>
      <c r="DQ1349">
        <v>0</v>
      </c>
      <c r="DR1349">
        <v>0</v>
      </c>
      <c r="DS1349">
        <v>0</v>
      </c>
      <c r="DT1349">
        <v>0</v>
      </c>
      <c r="DU1349">
        <v>0</v>
      </c>
      <c r="DV1349">
        <v>0</v>
      </c>
      <c r="DW1349">
        <v>0</v>
      </c>
      <c r="DX1349">
        <v>0</v>
      </c>
      <c r="DY1349">
        <v>0</v>
      </c>
      <c r="DZ1349">
        <v>0</v>
      </c>
      <c r="EA1349">
        <v>0</v>
      </c>
      <c r="EB1349">
        <v>0</v>
      </c>
      <c r="EC1349">
        <v>0</v>
      </c>
      <c r="ED1349">
        <v>0</v>
      </c>
      <c r="EE1349">
        <v>0</v>
      </c>
      <c r="EF1349">
        <v>0</v>
      </c>
      <c r="EG1349">
        <v>0</v>
      </c>
      <c r="EH1349">
        <v>0</v>
      </c>
      <c r="EI1349">
        <v>108</v>
      </c>
      <c r="EJ1349" t="str">
        <f>VLOOKUP($A1349,таксономия!$1:$1048576,7,0)</f>
        <v>Bacteria</v>
      </c>
      <c r="EK1349" t="str">
        <f>VLOOKUP($A1349,таксономия!$1:$1048576,8,0)</f>
        <v xml:space="preserve"> Chloroflexi</v>
      </c>
      <c r="EL1349" s="3" t="str">
        <f>VLOOKUP($A1349,таксономия!$1:$1048576,9,0)</f>
        <v xml:space="preserve"> Chloroflexia</v>
      </c>
      <c r="EM1349" t="str">
        <f>VLOOKUP($A1349,таксономия!$1:$1048576,10,0)</f>
        <v xml:space="preserve"> Chloroflexales</v>
      </c>
      <c r="EN1349" t="str">
        <f>VLOOKUP($A1349,таксономия!$1:$1048576,11,0)</f>
        <v xml:space="preserve"> Roseiflexineae</v>
      </c>
      <c r="EO1349" t="str">
        <f>VLOOKUP($A1349,таксономия!$1:$1048576,12,0)</f>
        <v>Roseiflexaceae</v>
      </c>
      <c r="EP1349" t="str">
        <f>VLOOKUP($A1349,таксономия!$1:$1048576,13,0)</f>
        <v xml:space="preserve"> Roseiflexus.</v>
      </c>
      <c r="EQ1349">
        <f>VLOOKUP($A1349,таксономия!$1:$1048576,14,0)</f>
        <v>0</v>
      </c>
    </row>
    <row r="1350" spans="1:147" x14ac:dyDescent="0.25">
      <c r="A1350" t="s">
        <v>273</v>
      </c>
      <c r="C1350">
        <f t="shared" si="25"/>
        <v>0</v>
      </c>
      <c r="D1350" s="1">
        <v>1</v>
      </c>
      <c r="E1350">
        <v>0</v>
      </c>
      <c r="F1350">
        <v>0</v>
      </c>
      <c r="G1350">
        <v>0</v>
      </c>
      <c r="H1350">
        <v>0</v>
      </c>
      <c r="I1350">
        <v>0</v>
      </c>
      <c r="J1350" s="2">
        <v>0</v>
      </c>
      <c r="K1350">
        <v>0</v>
      </c>
      <c r="L1350">
        <v>0</v>
      </c>
      <c r="M1350">
        <v>0</v>
      </c>
      <c r="N1350">
        <v>1</v>
      </c>
      <c r="O1350">
        <v>1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0</v>
      </c>
      <c r="CQ1350">
        <v>0</v>
      </c>
      <c r="CR1350">
        <v>0</v>
      </c>
      <c r="CS1350">
        <v>0</v>
      </c>
      <c r="CT1350">
        <v>0</v>
      </c>
      <c r="CU1350">
        <v>0</v>
      </c>
      <c r="CV1350">
        <v>0</v>
      </c>
      <c r="CW1350">
        <v>0</v>
      </c>
      <c r="CX1350">
        <v>0</v>
      </c>
      <c r="CY1350">
        <v>0</v>
      </c>
      <c r="CZ1350">
        <v>0</v>
      </c>
      <c r="DA1350">
        <v>0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0</v>
      </c>
      <c r="DH1350">
        <v>0</v>
      </c>
      <c r="DI1350">
        <v>0</v>
      </c>
      <c r="DJ1350">
        <v>0</v>
      </c>
      <c r="DK1350">
        <v>0</v>
      </c>
      <c r="DL1350">
        <v>0</v>
      </c>
      <c r="DM1350">
        <v>0</v>
      </c>
      <c r="DN1350">
        <v>0</v>
      </c>
      <c r="DO1350">
        <v>0</v>
      </c>
      <c r="DP1350">
        <v>0</v>
      </c>
      <c r="DQ1350">
        <v>0</v>
      </c>
      <c r="DR1350">
        <v>0</v>
      </c>
      <c r="DS1350">
        <v>0</v>
      </c>
      <c r="DT1350">
        <v>0</v>
      </c>
      <c r="DU1350">
        <v>0</v>
      </c>
      <c r="DV1350">
        <v>0</v>
      </c>
      <c r="DW1350">
        <v>0</v>
      </c>
      <c r="DX1350">
        <v>0</v>
      </c>
      <c r="DY1350">
        <v>0</v>
      </c>
      <c r="DZ1350">
        <v>0</v>
      </c>
      <c r="EA1350">
        <v>0</v>
      </c>
      <c r="EB1350">
        <v>0</v>
      </c>
      <c r="EC1350">
        <v>0</v>
      </c>
      <c r="ED1350">
        <v>0</v>
      </c>
      <c r="EE1350">
        <v>0</v>
      </c>
      <c r="EF1350">
        <v>0</v>
      </c>
      <c r="EG1350">
        <v>0</v>
      </c>
      <c r="EH1350">
        <v>0</v>
      </c>
      <c r="EI1350">
        <v>113</v>
      </c>
      <c r="EJ1350" t="str">
        <f>VLOOKUP($A1350,таксономия!$1:$1048576,7,0)</f>
        <v>Bacteria</v>
      </c>
      <c r="EK1350" t="str">
        <f>VLOOKUP($A1350,таксономия!$1:$1048576,8,0)</f>
        <v xml:space="preserve"> Actinobacteria</v>
      </c>
      <c r="EL1350" s="3" t="str">
        <f>VLOOKUP($A1350,таксономия!$1:$1048576,9,0)</f>
        <v xml:space="preserve"> Frankiales</v>
      </c>
      <c r="EM1350" t="str">
        <f>VLOOKUP($A1350,таксономия!$1:$1048576,10,0)</f>
        <v xml:space="preserve"> Frankiaceae</v>
      </c>
      <c r="EN1350" t="str">
        <f>VLOOKUP($A1350,таксономия!$1:$1048576,11,0)</f>
        <v xml:space="preserve"> Frankia.</v>
      </c>
      <c r="EO1350">
        <f>VLOOKUP($A1350,таксономия!$1:$1048576,12,0)</f>
        <v>0</v>
      </c>
      <c r="EP1350">
        <f>VLOOKUP($A1350,таксономия!$1:$1048576,13,0)</f>
        <v>0</v>
      </c>
      <c r="EQ1350">
        <f>VLOOKUP($A1350,таксономия!$1:$1048576,14,0)</f>
        <v>0</v>
      </c>
    </row>
    <row r="1351" spans="1:147" x14ac:dyDescent="0.25">
      <c r="A1351" t="s">
        <v>278</v>
      </c>
      <c r="C1351">
        <f t="shared" si="25"/>
        <v>0</v>
      </c>
      <c r="D1351" s="1">
        <v>1</v>
      </c>
      <c r="E1351">
        <v>0</v>
      </c>
      <c r="F1351">
        <v>0</v>
      </c>
      <c r="G1351">
        <v>0</v>
      </c>
      <c r="H1351">
        <v>0</v>
      </c>
      <c r="I1351">
        <v>0</v>
      </c>
      <c r="J1351" s="2">
        <v>0</v>
      </c>
      <c r="K1351">
        <v>0</v>
      </c>
      <c r="L1351">
        <v>0</v>
      </c>
      <c r="M1351">
        <v>1</v>
      </c>
      <c r="N1351">
        <v>1</v>
      </c>
      <c r="O1351">
        <v>1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1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0</v>
      </c>
      <c r="CQ1351">
        <v>0</v>
      </c>
      <c r="CR1351">
        <v>0</v>
      </c>
      <c r="CS1351">
        <v>0</v>
      </c>
      <c r="CT1351">
        <v>0</v>
      </c>
      <c r="CU1351">
        <v>0</v>
      </c>
      <c r="CV1351">
        <v>0</v>
      </c>
      <c r="CW1351">
        <v>0</v>
      </c>
      <c r="CX1351">
        <v>0</v>
      </c>
      <c r="CY1351">
        <v>0</v>
      </c>
      <c r="CZ1351">
        <v>0</v>
      </c>
      <c r="DA1351">
        <v>0</v>
      </c>
      <c r="DB1351">
        <v>0</v>
      </c>
      <c r="DC1351">
        <v>0</v>
      </c>
      <c r="DD1351">
        <v>0</v>
      </c>
      <c r="DE1351">
        <v>0</v>
      </c>
      <c r="DF1351">
        <v>0</v>
      </c>
      <c r="DG1351">
        <v>0</v>
      </c>
      <c r="DH1351">
        <v>0</v>
      </c>
      <c r="DI1351">
        <v>0</v>
      </c>
      <c r="DJ1351">
        <v>0</v>
      </c>
      <c r="DK1351">
        <v>0</v>
      </c>
      <c r="DL1351">
        <v>0</v>
      </c>
      <c r="DM1351">
        <v>0</v>
      </c>
      <c r="DN1351">
        <v>0</v>
      </c>
      <c r="DO1351">
        <v>0</v>
      </c>
      <c r="DP1351">
        <v>0</v>
      </c>
      <c r="DQ1351">
        <v>0</v>
      </c>
      <c r="DR1351">
        <v>0</v>
      </c>
      <c r="DS1351">
        <v>0</v>
      </c>
      <c r="DT1351">
        <v>0</v>
      </c>
      <c r="DU1351">
        <v>0</v>
      </c>
      <c r="DV1351">
        <v>0</v>
      </c>
      <c r="DW1351">
        <v>0</v>
      </c>
      <c r="DX1351">
        <v>0</v>
      </c>
      <c r="DY1351">
        <v>0</v>
      </c>
      <c r="DZ1351">
        <v>0</v>
      </c>
      <c r="EA1351">
        <v>0</v>
      </c>
      <c r="EB1351">
        <v>0</v>
      </c>
      <c r="EC1351">
        <v>0</v>
      </c>
      <c r="ED1351">
        <v>0</v>
      </c>
      <c r="EE1351">
        <v>0</v>
      </c>
      <c r="EF1351">
        <v>0</v>
      </c>
      <c r="EG1351">
        <v>0</v>
      </c>
      <c r="EH1351">
        <v>0</v>
      </c>
      <c r="EI1351">
        <v>60</v>
      </c>
      <c r="EJ1351" t="str">
        <f>VLOOKUP($A1351,таксономия!$1:$1048576,7,0)</f>
        <v>Bacteria</v>
      </c>
      <c r="EK1351" t="str">
        <f>VLOOKUP($A1351,таксономия!$1:$1048576,8,0)</f>
        <v xml:space="preserve"> Proteobacteria</v>
      </c>
      <c r="EL1351" s="3" t="str">
        <f>VLOOKUP($A1351,таксономия!$1:$1048576,9,0)</f>
        <v xml:space="preserve"> Betaproteobacteria</v>
      </c>
      <c r="EM1351" t="str">
        <f>VLOOKUP($A1351,таксономия!$1:$1048576,10,0)</f>
        <v xml:space="preserve"> Burkholderiales</v>
      </c>
      <c r="EN1351" t="str">
        <f>VLOOKUP($A1351,таксономия!$1:$1048576,11,0)</f>
        <v>Comamonadaceae</v>
      </c>
      <c r="EO1351" t="str">
        <f>VLOOKUP($A1351,таксономия!$1:$1048576,12,0)</f>
        <v xml:space="preserve"> Delftia.</v>
      </c>
      <c r="EP1351">
        <f>VLOOKUP($A1351,таксономия!$1:$1048576,13,0)</f>
        <v>0</v>
      </c>
      <c r="EQ1351">
        <f>VLOOKUP($A1351,таксономия!$1:$1048576,14,0)</f>
        <v>0</v>
      </c>
    </row>
    <row r="1352" spans="1:147" x14ac:dyDescent="0.25">
      <c r="A1352" t="s">
        <v>282</v>
      </c>
      <c r="C1352">
        <f t="shared" si="25"/>
        <v>0</v>
      </c>
      <c r="D1352" s="1">
        <v>1</v>
      </c>
      <c r="E1352">
        <v>0</v>
      </c>
      <c r="F1352">
        <v>0</v>
      </c>
      <c r="G1352">
        <v>0</v>
      </c>
      <c r="H1352">
        <v>0</v>
      </c>
      <c r="I1352">
        <v>0</v>
      </c>
      <c r="J1352" s="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10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0</v>
      </c>
      <c r="CO1352">
        <v>0</v>
      </c>
      <c r="CP1352">
        <v>0</v>
      </c>
      <c r="CQ1352">
        <v>0</v>
      </c>
      <c r="CR1352">
        <v>0</v>
      </c>
      <c r="CS1352">
        <v>0</v>
      </c>
      <c r="CT1352">
        <v>0</v>
      </c>
      <c r="CU1352">
        <v>0</v>
      </c>
      <c r="CV1352">
        <v>0</v>
      </c>
      <c r="CW1352">
        <v>0</v>
      </c>
      <c r="CX1352">
        <v>0</v>
      </c>
      <c r="CY1352">
        <v>0</v>
      </c>
      <c r="CZ1352">
        <v>0</v>
      </c>
      <c r="DA1352">
        <v>0</v>
      </c>
      <c r="DB1352">
        <v>0</v>
      </c>
      <c r="DC1352">
        <v>0</v>
      </c>
      <c r="DD1352">
        <v>0</v>
      </c>
      <c r="DE1352">
        <v>0</v>
      </c>
      <c r="DF1352">
        <v>0</v>
      </c>
      <c r="DG1352">
        <v>0</v>
      </c>
      <c r="DH1352">
        <v>0</v>
      </c>
      <c r="DI1352">
        <v>0</v>
      </c>
      <c r="DJ1352">
        <v>0</v>
      </c>
      <c r="DK1352">
        <v>0</v>
      </c>
      <c r="DL1352">
        <v>0</v>
      </c>
      <c r="DM1352">
        <v>0</v>
      </c>
      <c r="DN1352">
        <v>0</v>
      </c>
      <c r="DO1352">
        <v>0</v>
      </c>
      <c r="DP1352">
        <v>0</v>
      </c>
      <c r="DQ1352">
        <v>0</v>
      </c>
      <c r="DR1352">
        <v>0</v>
      </c>
      <c r="DS1352">
        <v>0</v>
      </c>
      <c r="DT1352">
        <v>0</v>
      </c>
      <c r="DU1352">
        <v>0</v>
      </c>
      <c r="DV1352">
        <v>0</v>
      </c>
      <c r="DW1352">
        <v>0</v>
      </c>
      <c r="DX1352">
        <v>0</v>
      </c>
      <c r="DY1352">
        <v>0</v>
      </c>
      <c r="DZ1352">
        <v>0</v>
      </c>
      <c r="EA1352">
        <v>0</v>
      </c>
      <c r="EB1352">
        <v>0</v>
      </c>
      <c r="EC1352">
        <v>0</v>
      </c>
      <c r="ED1352">
        <v>0</v>
      </c>
      <c r="EE1352">
        <v>0</v>
      </c>
      <c r="EF1352">
        <v>0</v>
      </c>
      <c r="EG1352">
        <v>0</v>
      </c>
      <c r="EH1352">
        <v>0</v>
      </c>
      <c r="EI1352">
        <v>76</v>
      </c>
      <c r="EJ1352" t="str">
        <f>VLOOKUP($A1352,таксономия!$1:$1048576,7,0)</f>
        <v>Bacteria</v>
      </c>
      <c r="EK1352" t="str">
        <f>VLOOKUP($A1352,таксономия!$1:$1048576,8,0)</f>
        <v xml:space="preserve"> Proteobacteria</v>
      </c>
      <c r="EL1352" s="3" t="str">
        <f>VLOOKUP($A1352,таксономия!$1:$1048576,9,0)</f>
        <v xml:space="preserve"> Gammaproteobacteria</v>
      </c>
      <c r="EM1352" t="str">
        <f>VLOOKUP($A1352,таксономия!$1:$1048576,10,0)</f>
        <v xml:space="preserve"> Legionellales</v>
      </c>
      <c r="EN1352" t="str">
        <f>VLOOKUP($A1352,таксономия!$1:$1048576,11,0)</f>
        <v>Coxiellaceae</v>
      </c>
      <c r="EO1352" t="str">
        <f>VLOOKUP($A1352,таксономия!$1:$1048576,12,0)</f>
        <v xml:space="preserve"> Coxiella.</v>
      </c>
      <c r="EP1352">
        <f>VLOOKUP($A1352,таксономия!$1:$1048576,13,0)</f>
        <v>0</v>
      </c>
      <c r="EQ1352">
        <f>VLOOKUP($A1352,таксономия!$1:$1048576,14,0)</f>
        <v>0</v>
      </c>
    </row>
    <row r="1353" spans="1:147" x14ac:dyDescent="0.25">
      <c r="A1353" t="s">
        <v>286</v>
      </c>
      <c r="C1353">
        <f t="shared" si="25"/>
        <v>0</v>
      </c>
      <c r="D1353" s="1">
        <v>1</v>
      </c>
      <c r="E1353">
        <v>0</v>
      </c>
      <c r="F1353">
        <v>0</v>
      </c>
      <c r="G1353">
        <v>0</v>
      </c>
      <c r="H1353">
        <v>0</v>
      </c>
      <c r="I1353">
        <v>0</v>
      </c>
      <c r="J1353" s="2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3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0</v>
      </c>
      <c r="CQ1353">
        <v>0</v>
      </c>
      <c r="CR1353">
        <v>0</v>
      </c>
      <c r="CS1353">
        <v>0</v>
      </c>
      <c r="CT1353">
        <v>0</v>
      </c>
      <c r="CU1353">
        <v>0</v>
      </c>
      <c r="CV1353">
        <v>0</v>
      </c>
      <c r="CW1353">
        <v>0</v>
      </c>
      <c r="CX1353">
        <v>0</v>
      </c>
      <c r="CY1353">
        <v>0</v>
      </c>
      <c r="CZ1353">
        <v>0</v>
      </c>
      <c r="DA1353">
        <v>0</v>
      </c>
      <c r="DB1353">
        <v>0</v>
      </c>
      <c r="DC1353">
        <v>0</v>
      </c>
      <c r="DD1353">
        <v>0</v>
      </c>
      <c r="DE1353">
        <v>0</v>
      </c>
      <c r="DF1353">
        <v>0</v>
      </c>
      <c r="DG1353">
        <v>0</v>
      </c>
      <c r="DH1353">
        <v>0</v>
      </c>
      <c r="DI1353">
        <v>0</v>
      </c>
      <c r="DJ1353">
        <v>0</v>
      </c>
      <c r="DK1353">
        <v>0</v>
      </c>
      <c r="DL1353">
        <v>0</v>
      </c>
      <c r="DM1353">
        <v>0</v>
      </c>
      <c r="DN1353">
        <v>0</v>
      </c>
      <c r="DO1353">
        <v>0</v>
      </c>
      <c r="DP1353">
        <v>0</v>
      </c>
      <c r="DQ1353">
        <v>0</v>
      </c>
      <c r="DR1353">
        <v>0</v>
      </c>
      <c r="DS1353">
        <v>0</v>
      </c>
      <c r="DT1353">
        <v>0</v>
      </c>
      <c r="DU1353">
        <v>0</v>
      </c>
      <c r="DV1353">
        <v>0</v>
      </c>
      <c r="DW1353">
        <v>0</v>
      </c>
      <c r="DX1353">
        <v>0</v>
      </c>
      <c r="DY1353">
        <v>0</v>
      </c>
      <c r="DZ1353">
        <v>0</v>
      </c>
      <c r="EA1353">
        <v>0</v>
      </c>
      <c r="EB1353">
        <v>0</v>
      </c>
      <c r="EC1353">
        <v>0</v>
      </c>
      <c r="ED1353">
        <v>0</v>
      </c>
      <c r="EE1353">
        <v>0</v>
      </c>
      <c r="EF1353">
        <v>0</v>
      </c>
      <c r="EG1353">
        <v>0</v>
      </c>
      <c r="EH1353">
        <v>0</v>
      </c>
      <c r="EI1353">
        <v>98</v>
      </c>
      <c r="EJ1353" t="e">
        <f>VLOOKUP($A1353,таксономия!$1:$1048576,7,0)</f>
        <v>#N/A</v>
      </c>
      <c r="EK1353" t="e">
        <f>VLOOKUP($A1353,таксономия!$1:$1048576,8,0)</f>
        <v>#N/A</v>
      </c>
      <c r="EL1353" s="3" t="e">
        <f>VLOOKUP($A1353,таксономия!$1:$1048576,9,0)</f>
        <v>#N/A</v>
      </c>
      <c r="EM1353" t="e">
        <f>VLOOKUP($A1353,таксономия!$1:$1048576,10,0)</f>
        <v>#N/A</v>
      </c>
      <c r="EN1353" t="e">
        <f>VLOOKUP($A1353,таксономия!$1:$1048576,11,0)</f>
        <v>#N/A</v>
      </c>
      <c r="EO1353" t="e">
        <f>VLOOKUP($A1353,таксономия!$1:$1048576,12,0)</f>
        <v>#N/A</v>
      </c>
      <c r="EP1353" t="e">
        <f>VLOOKUP($A1353,таксономия!$1:$1048576,13,0)</f>
        <v>#N/A</v>
      </c>
      <c r="EQ1353" t="e">
        <f>VLOOKUP($A1353,таксономия!$1:$1048576,14,0)</f>
        <v>#N/A</v>
      </c>
    </row>
    <row r="1354" spans="1:147" x14ac:dyDescent="0.25">
      <c r="A1354" t="s">
        <v>296</v>
      </c>
      <c r="C1354">
        <f t="shared" si="25"/>
        <v>0</v>
      </c>
      <c r="D1354" s="1">
        <v>1</v>
      </c>
      <c r="E1354">
        <v>0</v>
      </c>
      <c r="F1354">
        <v>0</v>
      </c>
      <c r="G1354">
        <v>0</v>
      </c>
      <c r="H1354">
        <v>0</v>
      </c>
      <c r="I1354">
        <v>0</v>
      </c>
      <c r="J1354" s="2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1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1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0</v>
      </c>
      <c r="CQ1354">
        <v>0</v>
      </c>
      <c r="CR1354">
        <v>0</v>
      </c>
      <c r="CS1354">
        <v>0</v>
      </c>
      <c r="CT1354">
        <v>0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0</v>
      </c>
      <c r="DA1354">
        <v>0</v>
      </c>
      <c r="DB1354">
        <v>0</v>
      </c>
      <c r="DC1354">
        <v>0</v>
      </c>
      <c r="DD1354">
        <v>0</v>
      </c>
      <c r="DE1354">
        <v>0</v>
      </c>
      <c r="DF1354">
        <v>0</v>
      </c>
      <c r="DG1354">
        <v>0</v>
      </c>
      <c r="DH1354">
        <v>0</v>
      </c>
      <c r="DI1354">
        <v>0</v>
      </c>
      <c r="DJ1354">
        <v>0</v>
      </c>
      <c r="DK1354">
        <v>0</v>
      </c>
      <c r="DL1354">
        <v>0</v>
      </c>
      <c r="DM1354">
        <v>0</v>
      </c>
      <c r="DN1354">
        <v>0</v>
      </c>
      <c r="DO1354">
        <v>0</v>
      </c>
      <c r="DP1354">
        <v>0</v>
      </c>
      <c r="DQ1354">
        <v>0</v>
      </c>
      <c r="DR1354">
        <v>0</v>
      </c>
      <c r="DS1354">
        <v>0</v>
      </c>
      <c r="DT1354">
        <v>0</v>
      </c>
      <c r="DU1354">
        <v>0</v>
      </c>
      <c r="DV1354">
        <v>0</v>
      </c>
      <c r="DW1354">
        <v>0</v>
      </c>
      <c r="DX1354">
        <v>0</v>
      </c>
      <c r="DY1354">
        <v>0</v>
      </c>
      <c r="DZ1354">
        <v>0</v>
      </c>
      <c r="EA1354">
        <v>0</v>
      </c>
      <c r="EB1354">
        <v>0</v>
      </c>
      <c r="EC1354">
        <v>0</v>
      </c>
      <c r="ED1354">
        <v>0</v>
      </c>
      <c r="EE1354">
        <v>0</v>
      </c>
      <c r="EF1354">
        <v>0</v>
      </c>
      <c r="EG1354">
        <v>0</v>
      </c>
      <c r="EH1354">
        <v>0</v>
      </c>
      <c r="EI1354">
        <v>47</v>
      </c>
      <c r="EJ1354" t="str">
        <f>VLOOKUP($A1354,таксономия!$1:$1048576,7,0)</f>
        <v>Bacteria</v>
      </c>
      <c r="EK1354" t="str">
        <f>VLOOKUP($A1354,таксономия!$1:$1048576,8,0)</f>
        <v xml:space="preserve"> Firmicutes</v>
      </c>
      <c r="EL1354" s="3" t="str">
        <f>VLOOKUP($A1354,таксономия!$1:$1048576,9,0)</f>
        <v xml:space="preserve"> Clostridia</v>
      </c>
      <c r="EM1354" t="str">
        <f>VLOOKUP($A1354,таксономия!$1:$1048576,10,0)</f>
        <v xml:space="preserve"> Clostridiales</v>
      </c>
      <c r="EN1354" t="str">
        <f>VLOOKUP($A1354,таксономия!$1:$1048576,11,0)</f>
        <v xml:space="preserve"> Ruminococcaceae</v>
      </c>
      <c r="EO1354" t="str">
        <f>VLOOKUP($A1354,таксономия!$1:$1048576,12,0)</f>
        <v>Ruminiclostridium.</v>
      </c>
      <c r="EP1354">
        <f>VLOOKUP($A1354,таксономия!$1:$1048576,13,0)</f>
        <v>0</v>
      </c>
      <c r="EQ1354">
        <f>VLOOKUP($A1354,таксономия!$1:$1048576,14,0)</f>
        <v>0</v>
      </c>
    </row>
    <row r="1355" spans="1:147" x14ac:dyDescent="0.25">
      <c r="A1355" t="s">
        <v>316</v>
      </c>
      <c r="C1355">
        <f t="shared" si="25"/>
        <v>0</v>
      </c>
      <c r="D1355" s="1">
        <v>1</v>
      </c>
      <c r="E1355">
        <v>0</v>
      </c>
      <c r="F1355">
        <v>0</v>
      </c>
      <c r="G1355">
        <v>0</v>
      </c>
      <c r="H1355">
        <v>0</v>
      </c>
      <c r="I1355">
        <v>0</v>
      </c>
      <c r="J1355" s="2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1</v>
      </c>
      <c r="AT1355">
        <v>1</v>
      </c>
      <c r="AU1355">
        <v>1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0</v>
      </c>
      <c r="CO1355">
        <v>0</v>
      </c>
      <c r="CP1355">
        <v>0</v>
      </c>
      <c r="CQ1355">
        <v>0</v>
      </c>
      <c r="CR1355">
        <v>0</v>
      </c>
      <c r="CS1355">
        <v>0</v>
      </c>
      <c r="CT1355">
        <v>0</v>
      </c>
      <c r="CU1355">
        <v>0</v>
      </c>
      <c r="CV1355">
        <v>0</v>
      </c>
      <c r="CW1355">
        <v>0</v>
      </c>
      <c r="CX1355">
        <v>0</v>
      </c>
      <c r="CY1355">
        <v>0</v>
      </c>
      <c r="CZ1355">
        <v>0</v>
      </c>
      <c r="DA1355">
        <v>0</v>
      </c>
      <c r="DB1355">
        <v>0</v>
      </c>
      <c r="DC1355">
        <v>0</v>
      </c>
      <c r="DD1355">
        <v>0</v>
      </c>
      <c r="DE1355">
        <v>0</v>
      </c>
      <c r="DF1355">
        <v>0</v>
      </c>
      <c r="DG1355">
        <v>0</v>
      </c>
      <c r="DH1355">
        <v>0</v>
      </c>
      <c r="DI1355">
        <v>0</v>
      </c>
      <c r="DJ1355">
        <v>0</v>
      </c>
      <c r="DK1355">
        <v>0</v>
      </c>
      <c r="DL1355">
        <v>0</v>
      </c>
      <c r="DM1355">
        <v>0</v>
      </c>
      <c r="DN1355">
        <v>0</v>
      </c>
      <c r="DO1355">
        <v>0</v>
      </c>
      <c r="DP1355">
        <v>0</v>
      </c>
      <c r="DQ1355">
        <v>0</v>
      </c>
      <c r="DR1355">
        <v>0</v>
      </c>
      <c r="DS1355">
        <v>0</v>
      </c>
      <c r="DT1355">
        <v>0</v>
      </c>
      <c r="DU1355">
        <v>0</v>
      </c>
      <c r="DV1355">
        <v>0</v>
      </c>
      <c r="DW1355">
        <v>0</v>
      </c>
      <c r="DX1355">
        <v>0</v>
      </c>
      <c r="DY1355">
        <v>0</v>
      </c>
      <c r="DZ1355">
        <v>0</v>
      </c>
      <c r="EA1355">
        <v>0</v>
      </c>
      <c r="EB1355">
        <v>0</v>
      </c>
      <c r="EC1355">
        <v>0</v>
      </c>
      <c r="ED1355">
        <v>0</v>
      </c>
      <c r="EE1355">
        <v>0</v>
      </c>
      <c r="EF1355">
        <v>0</v>
      </c>
      <c r="EG1355">
        <v>0</v>
      </c>
      <c r="EH1355">
        <v>0</v>
      </c>
      <c r="EI1355">
        <v>78</v>
      </c>
      <c r="EJ1355" t="str">
        <f>VLOOKUP($A1355,таксономия!$1:$1048576,7,0)</f>
        <v>Bacteria</v>
      </c>
      <c r="EK1355" t="str">
        <f>VLOOKUP($A1355,таксономия!$1:$1048576,8,0)</f>
        <v xml:space="preserve"> Actinobacteria</v>
      </c>
      <c r="EL1355" s="3" t="str">
        <f>VLOOKUP($A1355,таксономия!$1:$1048576,9,0)</f>
        <v xml:space="preserve"> Corynebacteriales</v>
      </c>
      <c r="EM1355" t="str">
        <f>VLOOKUP($A1355,таксономия!$1:$1048576,10,0)</f>
        <v xml:space="preserve"> Mycobacteriaceae</v>
      </c>
      <c r="EN1355" t="str">
        <f>VLOOKUP($A1355,таксономия!$1:$1048576,11,0)</f>
        <v>Mycobacterium</v>
      </c>
      <c r="EO1355" t="str">
        <f>VLOOKUP($A1355,таксономия!$1:$1048576,12,0)</f>
        <v xml:space="preserve"> Mycobacterium abscessus.</v>
      </c>
      <c r="EP1355">
        <f>VLOOKUP($A1355,таксономия!$1:$1048576,13,0)</f>
        <v>0</v>
      </c>
      <c r="EQ1355">
        <f>VLOOKUP($A1355,таксономия!$1:$1048576,14,0)</f>
        <v>0</v>
      </c>
    </row>
    <row r="1356" spans="1:147" x14ac:dyDescent="0.25">
      <c r="A1356" t="s">
        <v>339</v>
      </c>
      <c r="C1356">
        <f t="shared" si="25"/>
        <v>0</v>
      </c>
      <c r="D1356" s="1">
        <v>1</v>
      </c>
      <c r="E1356">
        <v>0</v>
      </c>
      <c r="F1356">
        <v>0</v>
      </c>
      <c r="G1356">
        <v>0</v>
      </c>
      <c r="H1356">
        <v>0</v>
      </c>
      <c r="I1356">
        <v>0</v>
      </c>
      <c r="J1356" s="2">
        <v>0</v>
      </c>
      <c r="K1356">
        <v>0</v>
      </c>
      <c r="L1356">
        <v>0</v>
      </c>
      <c r="M1356">
        <v>0</v>
      </c>
      <c r="N1356">
        <v>1</v>
      </c>
      <c r="O1356">
        <v>1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1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0</v>
      </c>
      <c r="CQ1356">
        <v>0</v>
      </c>
      <c r="CR1356">
        <v>0</v>
      </c>
      <c r="CS1356">
        <v>0</v>
      </c>
      <c r="CT1356">
        <v>0</v>
      </c>
      <c r="CU1356">
        <v>0</v>
      </c>
      <c r="CV1356">
        <v>0</v>
      </c>
      <c r="CW1356">
        <v>0</v>
      </c>
      <c r="CX1356">
        <v>0</v>
      </c>
      <c r="CY1356">
        <v>0</v>
      </c>
      <c r="CZ1356">
        <v>0</v>
      </c>
      <c r="DA1356">
        <v>0</v>
      </c>
      <c r="DB1356">
        <v>0</v>
      </c>
      <c r="DC1356">
        <v>0</v>
      </c>
      <c r="DD1356">
        <v>0</v>
      </c>
      <c r="DE1356">
        <v>0</v>
      </c>
      <c r="DF1356">
        <v>0</v>
      </c>
      <c r="DG1356">
        <v>0</v>
      </c>
      <c r="DH1356">
        <v>0</v>
      </c>
      <c r="DI1356">
        <v>0</v>
      </c>
      <c r="DJ1356">
        <v>0</v>
      </c>
      <c r="DK1356">
        <v>0</v>
      </c>
      <c r="DL1356">
        <v>0</v>
      </c>
      <c r="DM1356">
        <v>0</v>
      </c>
      <c r="DN1356">
        <v>0</v>
      </c>
      <c r="DO1356">
        <v>0</v>
      </c>
      <c r="DP1356">
        <v>0</v>
      </c>
      <c r="DQ1356">
        <v>0</v>
      </c>
      <c r="DR1356">
        <v>0</v>
      </c>
      <c r="DS1356">
        <v>0</v>
      </c>
      <c r="DT1356">
        <v>0</v>
      </c>
      <c r="DU1356">
        <v>0</v>
      </c>
      <c r="DV1356">
        <v>0</v>
      </c>
      <c r="DW1356">
        <v>0</v>
      </c>
      <c r="DX1356">
        <v>0</v>
      </c>
      <c r="DY1356">
        <v>0</v>
      </c>
      <c r="DZ1356">
        <v>0</v>
      </c>
      <c r="EA1356">
        <v>0</v>
      </c>
      <c r="EB1356">
        <v>0</v>
      </c>
      <c r="EC1356">
        <v>0</v>
      </c>
      <c r="ED1356">
        <v>0</v>
      </c>
      <c r="EE1356">
        <v>0</v>
      </c>
      <c r="EF1356">
        <v>0</v>
      </c>
      <c r="EG1356">
        <v>0</v>
      </c>
      <c r="EH1356">
        <v>0</v>
      </c>
      <c r="EI1356">
        <v>89</v>
      </c>
      <c r="EJ1356" t="str">
        <f>VLOOKUP($A1356,таксономия!$1:$1048576,7,0)</f>
        <v>Bacteria</v>
      </c>
      <c r="EK1356" t="str">
        <f>VLOOKUP($A1356,таксономия!$1:$1048576,8,0)</f>
        <v xml:space="preserve"> Chlorobi</v>
      </c>
      <c r="EL1356" s="3" t="str">
        <f>VLOOKUP($A1356,таксономия!$1:$1048576,9,0)</f>
        <v xml:space="preserve"> Chlorobia</v>
      </c>
      <c r="EM1356" t="str">
        <f>VLOOKUP($A1356,таксономия!$1:$1048576,10,0)</f>
        <v xml:space="preserve"> Chlorobiales</v>
      </c>
      <c r="EN1356" t="str">
        <f>VLOOKUP($A1356,таксономия!$1:$1048576,11,0)</f>
        <v xml:space="preserve"> Chlorobiaceae</v>
      </c>
      <c r="EO1356" t="str">
        <f>VLOOKUP($A1356,таксономия!$1:$1048576,12,0)</f>
        <v>Chlorobium/Pelodictyon group</v>
      </c>
      <c r="EP1356" t="str">
        <f>VLOOKUP($A1356,таксономия!$1:$1048576,13,0)</f>
        <v xml:space="preserve"> Chlorobium.</v>
      </c>
      <c r="EQ1356">
        <f>VLOOKUP($A1356,таксономия!$1:$1048576,14,0)</f>
        <v>0</v>
      </c>
    </row>
    <row r="1357" spans="1:147" x14ac:dyDescent="0.25">
      <c r="A1357" t="s">
        <v>340</v>
      </c>
      <c r="C1357">
        <f t="shared" si="25"/>
        <v>0</v>
      </c>
      <c r="D1357" s="1">
        <v>1</v>
      </c>
      <c r="E1357">
        <v>0</v>
      </c>
      <c r="F1357">
        <v>0</v>
      </c>
      <c r="G1357">
        <v>0</v>
      </c>
      <c r="H1357">
        <v>0</v>
      </c>
      <c r="I1357">
        <v>0</v>
      </c>
      <c r="J1357" s="2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1</v>
      </c>
      <c r="V1357">
        <v>1</v>
      </c>
      <c r="W1357">
        <v>1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v>0</v>
      </c>
      <c r="CR1357">
        <v>0</v>
      </c>
      <c r="CS1357">
        <v>0</v>
      </c>
      <c r="CT1357">
        <v>0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0</v>
      </c>
      <c r="DA1357">
        <v>0</v>
      </c>
      <c r="DB1357">
        <v>0</v>
      </c>
      <c r="DC1357">
        <v>0</v>
      </c>
      <c r="DD1357">
        <v>0</v>
      </c>
      <c r="DE1357">
        <v>0</v>
      </c>
      <c r="DF1357">
        <v>0</v>
      </c>
      <c r="DG1357">
        <v>0</v>
      </c>
      <c r="DH1357">
        <v>0</v>
      </c>
      <c r="DI1357">
        <v>0</v>
      </c>
      <c r="DJ1357">
        <v>0</v>
      </c>
      <c r="DK1357">
        <v>0</v>
      </c>
      <c r="DL1357">
        <v>0</v>
      </c>
      <c r="DM1357">
        <v>0</v>
      </c>
      <c r="DN1357">
        <v>0</v>
      </c>
      <c r="DO1357">
        <v>0</v>
      </c>
      <c r="DP1357">
        <v>0</v>
      </c>
      <c r="DQ1357">
        <v>0</v>
      </c>
      <c r="DR1357">
        <v>0</v>
      </c>
      <c r="DS1357">
        <v>0</v>
      </c>
      <c r="DT1357">
        <v>0</v>
      </c>
      <c r="DU1357">
        <v>0</v>
      </c>
      <c r="DV1357">
        <v>0</v>
      </c>
      <c r="DW1357">
        <v>0</v>
      </c>
      <c r="DX1357">
        <v>0</v>
      </c>
      <c r="DY1357">
        <v>0</v>
      </c>
      <c r="DZ1357">
        <v>0</v>
      </c>
      <c r="EA1357">
        <v>0</v>
      </c>
      <c r="EB1357">
        <v>0</v>
      </c>
      <c r="EC1357">
        <v>0</v>
      </c>
      <c r="ED1357">
        <v>0</v>
      </c>
      <c r="EE1357">
        <v>0</v>
      </c>
      <c r="EF1357">
        <v>0</v>
      </c>
      <c r="EG1357">
        <v>0</v>
      </c>
      <c r="EH1357">
        <v>0</v>
      </c>
      <c r="EI1357">
        <v>110</v>
      </c>
      <c r="EJ1357" t="str">
        <f>VLOOKUP($A1357,таксономия!$1:$1048576,7,0)</f>
        <v>Bacteria</v>
      </c>
      <c r="EK1357" t="str">
        <f>VLOOKUP($A1357,таксономия!$1:$1048576,8,0)</f>
        <v xml:space="preserve"> Chlorobi</v>
      </c>
      <c r="EL1357" s="3" t="str">
        <f>VLOOKUP($A1357,таксономия!$1:$1048576,9,0)</f>
        <v xml:space="preserve"> Chlorobia</v>
      </c>
      <c r="EM1357" t="str">
        <f>VLOOKUP($A1357,таксономия!$1:$1048576,10,0)</f>
        <v xml:space="preserve"> Chlorobiales</v>
      </c>
      <c r="EN1357" t="str">
        <f>VLOOKUP($A1357,таксономия!$1:$1048576,11,0)</f>
        <v xml:space="preserve"> Chlorobiaceae</v>
      </c>
      <c r="EO1357" t="str">
        <f>VLOOKUP($A1357,таксономия!$1:$1048576,12,0)</f>
        <v>Chlorobium/Pelodictyon group</v>
      </c>
      <c r="EP1357" t="str">
        <f>VLOOKUP($A1357,таксономия!$1:$1048576,13,0)</f>
        <v xml:space="preserve"> Chlorobium.</v>
      </c>
      <c r="EQ1357">
        <f>VLOOKUP($A1357,таксономия!$1:$1048576,14,0)</f>
        <v>0</v>
      </c>
    </row>
    <row r="1358" spans="1:147" x14ac:dyDescent="0.25">
      <c r="A1358" t="s">
        <v>351</v>
      </c>
      <c r="C1358">
        <f t="shared" si="25"/>
        <v>0</v>
      </c>
      <c r="D1358" s="1">
        <v>1</v>
      </c>
      <c r="E1358">
        <v>0</v>
      </c>
      <c r="F1358">
        <v>0</v>
      </c>
      <c r="G1358">
        <v>0</v>
      </c>
      <c r="H1358">
        <v>0</v>
      </c>
      <c r="I1358">
        <v>0</v>
      </c>
      <c r="J1358" s="2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1</v>
      </c>
      <c r="AB1358">
        <v>0</v>
      </c>
      <c r="AC1358">
        <v>1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0</v>
      </c>
      <c r="CR1358">
        <v>0</v>
      </c>
      <c r="CS1358">
        <v>0</v>
      </c>
      <c r="CT1358">
        <v>0</v>
      </c>
      <c r="CU1358">
        <v>0</v>
      </c>
      <c r="CV1358">
        <v>0</v>
      </c>
      <c r="CW1358">
        <v>0</v>
      </c>
      <c r="CX1358">
        <v>0</v>
      </c>
      <c r="CY1358">
        <v>0</v>
      </c>
      <c r="CZ1358">
        <v>0</v>
      </c>
      <c r="DA1358">
        <v>0</v>
      </c>
      <c r="DB1358">
        <v>0</v>
      </c>
      <c r="DC1358">
        <v>0</v>
      </c>
      <c r="DD1358">
        <v>0</v>
      </c>
      <c r="DE1358">
        <v>0</v>
      </c>
      <c r="DF1358">
        <v>0</v>
      </c>
      <c r="DG1358">
        <v>0</v>
      </c>
      <c r="DH1358">
        <v>0</v>
      </c>
      <c r="DI1358">
        <v>0</v>
      </c>
      <c r="DJ1358">
        <v>0</v>
      </c>
      <c r="DK1358">
        <v>0</v>
      </c>
      <c r="DL1358">
        <v>0</v>
      </c>
      <c r="DM1358">
        <v>0</v>
      </c>
      <c r="DN1358">
        <v>0</v>
      </c>
      <c r="DO1358">
        <v>0</v>
      </c>
      <c r="DP1358">
        <v>0</v>
      </c>
      <c r="DQ1358">
        <v>0</v>
      </c>
      <c r="DR1358">
        <v>0</v>
      </c>
      <c r="DS1358">
        <v>0</v>
      </c>
      <c r="DT1358">
        <v>0</v>
      </c>
      <c r="DU1358">
        <v>0</v>
      </c>
      <c r="DV1358">
        <v>0</v>
      </c>
      <c r="DW1358">
        <v>0</v>
      </c>
      <c r="DX1358">
        <v>0</v>
      </c>
      <c r="DY1358">
        <v>0</v>
      </c>
      <c r="DZ1358">
        <v>0</v>
      </c>
      <c r="EA1358">
        <v>0</v>
      </c>
      <c r="EB1358">
        <v>0</v>
      </c>
      <c r="EC1358">
        <v>0</v>
      </c>
      <c r="ED1358">
        <v>0</v>
      </c>
      <c r="EE1358">
        <v>0</v>
      </c>
      <c r="EF1358">
        <v>0</v>
      </c>
      <c r="EG1358">
        <v>0</v>
      </c>
      <c r="EH1358">
        <v>0</v>
      </c>
      <c r="EI1358">
        <v>108</v>
      </c>
      <c r="EJ1358" t="str">
        <f>VLOOKUP($A1358,таксономия!$1:$1048576,7,0)</f>
        <v>Bacteria</v>
      </c>
      <c r="EK1358" t="str">
        <f>VLOOKUP($A1358,таксономия!$1:$1048576,8,0)</f>
        <v xml:space="preserve"> Proteobacteria</v>
      </c>
      <c r="EL1358" s="3" t="str">
        <f>VLOOKUP($A1358,таксономия!$1:$1048576,9,0)</f>
        <v xml:space="preserve"> Alphaproteobacteria</v>
      </c>
      <c r="EM1358" t="str">
        <f>VLOOKUP($A1358,таксономия!$1:$1048576,10,0)</f>
        <v xml:space="preserve"> Rhizobiales</v>
      </c>
      <c r="EN1358" t="str">
        <f>VLOOKUP($A1358,таксономия!$1:$1048576,11,0)</f>
        <v>Bradyrhizobiaceae</v>
      </c>
      <c r="EO1358" t="str">
        <f>VLOOKUP($A1358,таксономия!$1:$1048576,12,0)</f>
        <v xml:space="preserve"> Rhodopseudomonas.</v>
      </c>
      <c r="EP1358">
        <f>VLOOKUP($A1358,таксономия!$1:$1048576,13,0)</f>
        <v>0</v>
      </c>
      <c r="EQ1358">
        <f>VLOOKUP($A1358,таксономия!$1:$1048576,14,0)</f>
        <v>0</v>
      </c>
    </row>
    <row r="1359" spans="1:147" x14ac:dyDescent="0.25">
      <c r="A1359" t="s">
        <v>364</v>
      </c>
      <c r="C1359">
        <f t="shared" si="25"/>
        <v>0</v>
      </c>
      <c r="D1359" s="1">
        <v>1</v>
      </c>
      <c r="E1359">
        <v>0</v>
      </c>
      <c r="F1359">
        <v>0</v>
      </c>
      <c r="G1359">
        <v>0</v>
      </c>
      <c r="H1359">
        <v>0</v>
      </c>
      <c r="I1359">
        <v>0</v>
      </c>
      <c r="J1359" s="2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1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1</v>
      </c>
      <c r="AY1359">
        <v>1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0</v>
      </c>
      <c r="CR1359">
        <v>0</v>
      </c>
      <c r="CS1359">
        <v>0</v>
      </c>
      <c r="CT1359">
        <v>0</v>
      </c>
      <c r="CU1359">
        <v>0</v>
      </c>
      <c r="CV1359">
        <v>0</v>
      </c>
      <c r="CW1359">
        <v>0</v>
      </c>
      <c r="CX1359">
        <v>0</v>
      </c>
      <c r="CY1359">
        <v>0</v>
      </c>
      <c r="CZ1359">
        <v>0</v>
      </c>
      <c r="DA1359">
        <v>0</v>
      </c>
      <c r="DB1359">
        <v>0</v>
      </c>
      <c r="DC1359">
        <v>0</v>
      </c>
      <c r="DD1359">
        <v>0</v>
      </c>
      <c r="DE1359">
        <v>0</v>
      </c>
      <c r="DF1359">
        <v>0</v>
      </c>
      <c r="DG1359">
        <v>0</v>
      </c>
      <c r="DH1359">
        <v>0</v>
      </c>
      <c r="DI1359">
        <v>0</v>
      </c>
      <c r="DJ1359">
        <v>0</v>
      </c>
      <c r="DK1359">
        <v>0</v>
      </c>
      <c r="DL1359">
        <v>0</v>
      </c>
      <c r="DM1359">
        <v>0</v>
      </c>
      <c r="DN1359">
        <v>0</v>
      </c>
      <c r="DO1359">
        <v>0</v>
      </c>
      <c r="DP1359">
        <v>0</v>
      </c>
      <c r="DQ1359">
        <v>0</v>
      </c>
      <c r="DR1359">
        <v>0</v>
      </c>
      <c r="DS1359">
        <v>0</v>
      </c>
      <c r="DT1359">
        <v>0</v>
      </c>
      <c r="DU1359">
        <v>0</v>
      </c>
      <c r="DV1359">
        <v>0</v>
      </c>
      <c r="DW1359">
        <v>0</v>
      </c>
      <c r="DX1359">
        <v>0</v>
      </c>
      <c r="DY1359">
        <v>0</v>
      </c>
      <c r="DZ1359">
        <v>0</v>
      </c>
      <c r="EA1359">
        <v>0</v>
      </c>
      <c r="EB1359">
        <v>0</v>
      </c>
      <c r="EC1359">
        <v>0</v>
      </c>
      <c r="ED1359">
        <v>0</v>
      </c>
      <c r="EE1359">
        <v>0</v>
      </c>
      <c r="EF1359">
        <v>0</v>
      </c>
      <c r="EG1359">
        <v>0</v>
      </c>
      <c r="EH1359">
        <v>0</v>
      </c>
      <c r="EI1359">
        <v>107</v>
      </c>
      <c r="EJ1359" t="str">
        <f>VLOOKUP($A1359,таксономия!$1:$1048576,7,0)</f>
        <v>Bacteria</v>
      </c>
      <c r="EK1359" t="str">
        <f>VLOOKUP($A1359,таксономия!$1:$1048576,8,0)</f>
        <v xml:space="preserve"> Cyanobacteria</v>
      </c>
      <c r="EL1359" s="3" t="str">
        <f>VLOOKUP($A1359,таксономия!$1:$1048576,9,0)</f>
        <v xml:space="preserve"> Oscillatoriophycideae</v>
      </c>
      <c r="EM1359" t="str">
        <f>VLOOKUP($A1359,таксономия!$1:$1048576,10,0)</f>
        <v xml:space="preserve"> Oscillatoriales</v>
      </c>
      <c r="EN1359" t="str">
        <f>VLOOKUP($A1359,таксономия!$1:$1048576,11,0)</f>
        <v>Coleofasciculus.</v>
      </c>
      <c r="EO1359">
        <f>VLOOKUP($A1359,таксономия!$1:$1048576,12,0)</f>
        <v>0</v>
      </c>
      <c r="EP1359">
        <f>VLOOKUP($A1359,таксономия!$1:$1048576,13,0)</f>
        <v>0</v>
      </c>
      <c r="EQ1359">
        <f>VLOOKUP($A1359,таксономия!$1:$1048576,14,0)</f>
        <v>0</v>
      </c>
    </row>
    <row r="1360" spans="1:147" x14ac:dyDescent="0.25">
      <c r="A1360" t="s">
        <v>366</v>
      </c>
      <c r="C1360">
        <f t="shared" si="25"/>
        <v>0</v>
      </c>
      <c r="D1360" s="1">
        <v>1</v>
      </c>
      <c r="E1360">
        <v>0</v>
      </c>
      <c r="F1360">
        <v>0</v>
      </c>
      <c r="G1360">
        <v>0</v>
      </c>
      <c r="H1360">
        <v>0</v>
      </c>
      <c r="I1360">
        <v>0</v>
      </c>
      <c r="J1360" s="2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1</v>
      </c>
      <c r="V1360">
        <v>1</v>
      </c>
      <c r="W1360">
        <v>1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0</v>
      </c>
      <c r="CR1360">
        <v>0</v>
      </c>
      <c r="CS1360">
        <v>0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0</v>
      </c>
      <c r="DD1360">
        <v>0</v>
      </c>
      <c r="DE1360">
        <v>0</v>
      </c>
      <c r="DF1360">
        <v>0</v>
      </c>
      <c r="DG1360">
        <v>0</v>
      </c>
      <c r="DH1360">
        <v>0</v>
      </c>
      <c r="DI1360">
        <v>0</v>
      </c>
      <c r="DJ1360">
        <v>0</v>
      </c>
      <c r="DK1360">
        <v>0</v>
      </c>
      <c r="DL1360">
        <v>0</v>
      </c>
      <c r="DM1360">
        <v>0</v>
      </c>
      <c r="DN1360">
        <v>0</v>
      </c>
      <c r="DO1360">
        <v>0</v>
      </c>
      <c r="DP1360">
        <v>0</v>
      </c>
      <c r="DQ1360">
        <v>0</v>
      </c>
      <c r="DR1360">
        <v>0</v>
      </c>
      <c r="DS1360">
        <v>0</v>
      </c>
      <c r="DT1360">
        <v>0</v>
      </c>
      <c r="DU1360">
        <v>0</v>
      </c>
      <c r="DV1360">
        <v>0</v>
      </c>
      <c r="DW1360">
        <v>0</v>
      </c>
      <c r="DX1360">
        <v>0</v>
      </c>
      <c r="DY1360">
        <v>0</v>
      </c>
      <c r="DZ1360">
        <v>0</v>
      </c>
      <c r="EA1360">
        <v>0</v>
      </c>
      <c r="EB1360">
        <v>0</v>
      </c>
      <c r="EC1360">
        <v>0</v>
      </c>
      <c r="ED1360">
        <v>0</v>
      </c>
      <c r="EE1360">
        <v>0</v>
      </c>
      <c r="EF1360">
        <v>0</v>
      </c>
      <c r="EG1360">
        <v>0</v>
      </c>
      <c r="EH1360">
        <v>0</v>
      </c>
      <c r="EI1360">
        <v>110</v>
      </c>
      <c r="EJ1360" t="str">
        <f>VLOOKUP($A1360,таксономия!$1:$1048576,7,0)</f>
        <v>Bacteria</v>
      </c>
      <c r="EK1360" t="str">
        <f>VLOOKUP($A1360,таксономия!$1:$1048576,8,0)</f>
        <v xml:space="preserve"> Cyanobacteria</v>
      </c>
      <c r="EL1360" s="3" t="str">
        <f>VLOOKUP($A1360,таксономия!$1:$1048576,9,0)</f>
        <v xml:space="preserve"> Oscillatoriophycideae</v>
      </c>
      <c r="EM1360" t="str">
        <f>VLOOKUP($A1360,таксономия!$1:$1048576,10,0)</f>
        <v xml:space="preserve"> Oscillatoriales</v>
      </c>
      <c r="EN1360" t="str">
        <f>VLOOKUP($A1360,таксономия!$1:$1048576,11,0)</f>
        <v>Coleofasciculus.</v>
      </c>
      <c r="EO1360">
        <f>VLOOKUP($A1360,таксономия!$1:$1048576,12,0)</f>
        <v>0</v>
      </c>
      <c r="EP1360">
        <f>VLOOKUP($A1360,таксономия!$1:$1048576,13,0)</f>
        <v>0</v>
      </c>
      <c r="EQ1360">
        <f>VLOOKUP($A1360,таксономия!$1:$1048576,14,0)</f>
        <v>0</v>
      </c>
    </row>
    <row r="1361" spans="1:147" x14ac:dyDescent="0.25">
      <c r="A1361" t="s">
        <v>375</v>
      </c>
      <c r="C1361">
        <f t="shared" si="25"/>
        <v>0</v>
      </c>
      <c r="D1361" s="1">
        <v>1</v>
      </c>
      <c r="E1361">
        <v>0</v>
      </c>
      <c r="F1361">
        <v>0</v>
      </c>
      <c r="G1361">
        <v>0</v>
      </c>
      <c r="H1361">
        <v>0</v>
      </c>
      <c r="I1361">
        <v>0</v>
      </c>
      <c r="J1361" s="2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0</v>
      </c>
      <c r="V1361">
        <v>0</v>
      </c>
      <c r="W1361">
        <v>1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0</v>
      </c>
      <c r="CR1361">
        <v>0</v>
      </c>
      <c r="CS1361">
        <v>0</v>
      </c>
      <c r="CT1361">
        <v>0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0</v>
      </c>
      <c r="DF1361">
        <v>0</v>
      </c>
      <c r="DG1361">
        <v>0</v>
      </c>
      <c r="DH1361">
        <v>0</v>
      </c>
      <c r="DI1361">
        <v>0</v>
      </c>
      <c r="DJ1361">
        <v>0</v>
      </c>
      <c r="DK1361">
        <v>0</v>
      </c>
      <c r="DL1361">
        <v>0</v>
      </c>
      <c r="DM1361">
        <v>0</v>
      </c>
      <c r="DN1361">
        <v>0</v>
      </c>
      <c r="DO1361">
        <v>0</v>
      </c>
      <c r="DP1361">
        <v>0</v>
      </c>
      <c r="DQ1361">
        <v>0</v>
      </c>
      <c r="DR1361">
        <v>0</v>
      </c>
      <c r="DS1361">
        <v>0</v>
      </c>
      <c r="DT1361">
        <v>0</v>
      </c>
      <c r="DU1361">
        <v>0</v>
      </c>
      <c r="DV1361">
        <v>0</v>
      </c>
      <c r="DW1361">
        <v>0</v>
      </c>
      <c r="DX1361">
        <v>0</v>
      </c>
      <c r="DY1361">
        <v>0</v>
      </c>
      <c r="DZ1361">
        <v>0</v>
      </c>
      <c r="EA1361">
        <v>0</v>
      </c>
      <c r="EB1361">
        <v>0</v>
      </c>
      <c r="EC1361">
        <v>0</v>
      </c>
      <c r="ED1361">
        <v>0</v>
      </c>
      <c r="EE1361">
        <v>0</v>
      </c>
      <c r="EF1361">
        <v>0</v>
      </c>
      <c r="EG1361">
        <v>0</v>
      </c>
      <c r="EH1361">
        <v>0</v>
      </c>
      <c r="EI1361">
        <v>86</v>
      </c>
      <c r="EJ1361" t="str">
        <f>VLOOKUP($A1361,таксономия!$1:$1048576,7,0)</f>
        <v>Bacteria</v>
      </c>
      <c r="EK1361" t="str">
        <f>VLOOKUP($A1361,таксономия!$1:$1048576,8,0)</f>
        <v xml:space="preserve"> Actinobacteria</v>
      </c>
      <c r="EL1361" s="3" t="str">
        <f>VLOOKUP($A1361,таксономия!$1:$1048576,9,0)</f>
        <v xml:space="preserve"> Streptomycetales</v>
      </c>
      <c r="EM1361" t="str">
        <f>VLOOKUP($A1361,таксономия!$1:$1048576,10,0)</f>
        <v xml:space="preserve"> Streptomycetaceae</v>
      </c>
      <c r="EN1361" t="str">
        <f>VLOOKUP($A1361,таксономия!$1:$1048576,11,0)</f>
        <v>Streptomyces.</v>
      </c>
      <c r="EO1361">
        <f>VLOOKUP($A1361,таксономия!$1:$1048576,12,0)</f>
        <v>0</v>
      </c>
      <c r="EP1361">
        <f>VLOOKUP($A1361,таксономия!$1:$1048576,13,0)</f>
        <v>0</v>
      </c>
      <c r="EQ1361">
        <f>VLOOKUP($A1361,таксономия!$1:$1048576,14,0)</f>
        <v>0</v>
      </c>
    </row>
    <row r="1362" spans="1:147" x14ac:dyDescent="0.25">
      <c r="A1362" t="s">
        <v>377</v>
      </c>
      <c r="C1362">
        <f t="shared" si="25"/>
        <v>0</v>
      </c>
      <c r="D1362" s="1">
        <v>1</v>
      </c>
      <c r="E1362">
        <v>0</v>
      </c>
      <c r="F1362">
        <v>0</v>
      </c>
      <c r="G1362">
        <v>0</v>
      </c>
      <c r="H1362">
        <v>0</v>
      </c>
      <c r="I1362">
        <v>0</v>
      </c>
      <c r="J1362" s="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1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1</v>
      </c>
      <c r="AY1362">
        <v>1</v>
      </c>
      <c r="AZ1362">
        <v>1</v>
      </c>
      <c r="BA1362">
        <v>1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0</v>
      </c>
      <c r="CR1362">
        <v>0</v>
      </c>
      <c r="CS1362">
        <v>0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0</v>
      </c>
      <c r="DH1362">
        <v>0</v>
      </c>
      <c r="DI1362">
        <v>0</v>
      </c>
      <c r="DJ1362">
        <v>0</v>
      </c>
      <c r="DK1362">
        <v>0</v>
      </c>
      <c r="DL1362">
        <v>0</v>
      </c>
      <c r="DM1362">
        <v>0</v>
      </c>
      <c r="DN1362">
        <v>0</v>
      </c>
      <c r="DO1362">
        <v>0</v>
      </c>
      <c r="DP1362">
        <v>0</v>
      </c>
      <c r="DQ1362">
        <v>0</v>
      </c>
      <c r="DR1362">
        <v>0</v>
      </c>
      <c r="DS1362">
        <v>0</v>
      </c>
      <c r="DT1362">
        <v>0</v>
      </c>
      <c r="DU1362">
        <v>0</v>
      </c>
      <c r="DV1362">
        <v>0</v>
      </c>
      <c r="DW1362">
        <v>0</v>
      </c>
      <c r="DX1362">
        <v>0</v>
      </c>
      <c r="DY1362">
        <v>0</v>
      </c>
      <c r="DZ1362">
        <v>0</v>
      </c>
      <c r="EA1362">
        <v>0</v>
      </c>
      <c r="EB1362">
        <v>0</v>
      </c>
      <c r="EC1362">
        <v>0</v>
      </c>
      <c r="ED1362">
        <v>0</v>
      </c>
      <c r="EE1362">
        <v>0</v>
      </c>
      <c r="EF1362">
        <v>0</v>
      </c>
      <c r="EG1362">
        <v>0</v>
      </c>
      <c r="EH1362">
        <v>0</v>
      </c>
      <c r="EI1362">
        <v>107</v>
      </c>
      <c r="EJ1362" t="str">
        <f>VLOOKUP($A1362,таксономия!$1:$1048576,7,0)</f>
        <v>Bacteria</v>
      </c>
      <c r="EK1362" t="str">
        <f>VLOOKUP($A1362,таксономия!$1:$1048576,8,0)</f>
        <v xml:space="preserve"> Cyanobacteria</v>
      </c>
      <c r="EL1362" s="3" t="str">
        <f>VLOOKUP($A1362,таксономия!$1:$1048576,9,0)</f>
        <v xml:space="preserve"> Oscillatoriophycideae</v>
      </c>
      <c r="EM1362" t="str">
        <f>VLOOKUP($A1362,таксономия!$1:$1048576,10,0)</f>
        <v xml:space="preserve"> Oscillatoriales</v>
      </c>
      <c r="EN1362" t="str">
        <f>VLOOKUP($A1362,таксономия!$1:$1048576,11,0)</f>
        <v>Arthrospira.</v>
      </c>
      <c r="EO1362">
        <f>VLOOKUP($A1362,таксономия!$1:$1048576,12,0)</f>
        <v>0</v>
      </c>
      <c r="EP1362">
        <f>VLOOKUP($A1362,таксономия!$1:$1048576,13,0)</f>
        <v>0</v>
      </c>
      <c r="EQ1362">
        <f>VLOOKUP($A1362,таксономия!$1:$1048576,14,0)</f>
        <v>0</v>
      </c>
    </row>
    <row r="1363" spans="1:147" x14ac:dyDescent="0.25">
      <c r="A1363" t="s">
        <v>381</v>
      </c>
      <c r="C1363">
        <f t="shared" si="25"/>
        <v>0</v>
      </c>
      <c r="D1363" s="1">
        <v>1</v>
      </c>
      <c r="E1363">
        <v>0</v>
      </c>
      <c r="F1363">
        <v>0</v>
      </c>
      <c r="G1363">
        <v>0</v>
      </c>
      <c r="H1363">
        <v>0</v>
      </c>
      <c r="I1363">
        <v>0</v>
      </c>
      <c r="J1363" s="2">
        <v>0</v>
      </c>
      <c r="K1363">
        <v>0</v>
      </c>
      <c r="L1363">
        <v>0</v>
      </c>
      <c r="M1363">
        <v>1</v>
      </c>
      <c r="N1363">
        <v>1</v>
      </c>
      <c r="O1363">
        <v>1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1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v>0</v>
      </c>
      <c r="CR1363">
        <v>0</v>
      </c>
      <c r="CS1363">
        <v>0</v>
      </c>
      <c r="CT1363">
        <v>0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  <c r="DA1363">
        <v>0</v>
      </c>
      <c r="DB1363">
        <v>0</v>
      </c>
      <c r="DC1363">
        <v>0</v>
      </c>
      <c r="DD1363">
        <v>0</v>
      </c>
      <c r="DE1363">
        <v>0</v>
      </c>
      <c r="DF1363">
        <v>0</v>
      </c>
      <c r="DG1363">
        <v>0</v>
      </c>
      <c r="DH1363">
        <v>0</v>
      </c>
      <c r="DI1363">
        <v>0</v>
      </c>
      <c r="DJ1363">
        <v>0</v>
      </c>
      <c r="DK1363">
        <v>0</v>
      </c>
      <c r="DL1363">
        <v>0</v>
      </c>
      <c r="DM1363">
        <v>0</v>
      </c>
      <c r="DN1363">
        <v>0</v>
      </c>
      <c r="DO1363">
        <v>0</v>
      </c>
      <c r="DP1363">
        <v>0</v>
      </c>
      <c r="DQ1363">
        <v>0</v>
      </c>
      <c r="DR1363">
        <v>0</v>
      </c>
      <c r="DS1363">
        <v>0</v>
      </c>
      <c r="DT1363">
        <v>0</v>
      </c>
      <c r="DU1363">
        <v>0</v>
      </c>
      <c r="DV1363">
        <v>0</v>
      </c>
      <c r="DW1363">
        <v>0</v>
      </c>
      <c r="DX1363">
        <v>0</v>
      </c>
      <c r="DY1363">
        <v>0</v>
      </c>
      <c r="DZ1363">
        <v>0</v>
      </c>
      <c r="EA1363">
        <v>0</v>
      </c>
      <c r="EB1363">
        <v>0</v>
      </c>
      <c r="EC1363">
        <v>0</v>
      </c>
      <c r="ED1363">
        <v>0</v>
      </c>
      <c r="EE1363">
        <v>0</v>
      </c>
      <c r="EF1363">
        <v>0</v>
      </c>
      <c r="EG1363">
        <v>0</v>
      </c>
      <c r="EH1363">
        <v>0</v>
      </c>
      <c r="EI1363">
        <v>109</v>
      </c>
      <c r="EJ1363" t="str">
        <f>VLOOKUP($A1363,таксономия!$1:$1048576,7,0)</f>
        <v>Bacteria</v>
      </c>
      <c r="EK1363" t="str">
        <f>VLOOKUP($A1363,таксономия!$1:$1048576,8,0)</f>
        <v xml:space="preserve"> Nitrospirae</v>
      </c>
      <c r="EL1363" s="3" t="str">
        <f>VLOOKUP($A1363,таксономия!$1:$1048576,9,0)</f>
        <v xml:space="preserve"> Nitrospirales</v>
      </c>
      <c r="EM1363" t="str">
        <f>VLOOKUP($A1363,таксономия!$1:$1048576,10,0)</f>
        <v xml:space="preserve"> Nitrospiraceae</v>
      </c>
      <c r="EN1363" t="str">
        <f>VLOOKUP($A1363,таксономия!$1:$1048576,11,0)</f>
        <v xml:space="preserve"> Leptospirillum.</v>
      </c>
      <c r="EO1363">
        <f>VLOOKUP($A1363,таксономия!$1:$1048576,12,0)</f>
        <v>0</v>
      </c>
      <c r="EP1363">
        <f>VLOOKUP($A1363,таксономия!$1:$1048576,13,0)</f>
        <v>0</v>
      </c>
      <c r="EQ1363">
        <f>VLOOKUP($A1363,таксономия!$1:$1048576,14,0)</f>
        <v>0</v>
      </c>
    </row>
    <row r="1364" spans="1:147" x14ac:dyDescent="0.25">
      <c r="A1364" t="s">
        <v>382</v>
      </c>
      <c r="C1364">
        <f t="shared" si="25"/>
        <v>0</v>
      </c>
      <c r="D1364" s="1">
        <v>1</v>
      </c>
      <c r="E1364">
        <v>0</v>
      </c>
      <c r="F1364">
        <v>0</v>
      </c>
      <c r="G1364">
        <v>0</v>
      </c>
      <c r="H1364">
        <v>0</v>
      </c>
      <c r="I1364">
        <v>0</v>
      </c>
      <c r="J1364" s="2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1</v>
      </c>
      <c r="R1364">
        <v>1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1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0</v>
      </c>
      <c r="CT1364">
        <v>0</v>
      </c>
      <c r="CU1364">
        <v>0</v>
      </c>
      <c r="CV1364">
        <v>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0</v>
      </c>
      <c r="DC1364">
        <v>0</v>
      </c>
      <c r="DD1364">
        <v>0</v>
      </c>
      <c r="DE1364">
        <v>0</v>
      </c>
      <c r="DF1364">
        <v>0</v>
      </c>
      <c r="DG1364">
        <v>0</v>
      </c>
      <c r="DH1364">
        <v>0</v>
      </c>
      <c r="DI1364">
        <v>0</v>
      </c>
      <c r="DJ1364">
        <v>0</v>
      </c>
      <c r="DK1364">
        <v>0</v>
      </c>
      <c r="DL1364">
        <v>0</v>
      </c>
      <c r="DM1364">
        <v>0</v>
      </c>
      <c r="DN1364">
        <v>0</v>
      </c>
      <c r="DO1364">
        <v>0</v>
      </c>
      <c r="DP1364">
        <v>0</v>
      </c>
      <c r="DQ1364">
        <v>0</v>
      </c>
      <c r="DR1364">
        <v>0</v>
      </c>
      <c r="DS1364">
        <v>0</v>
      </c>
      <c r="DT1364">
        <v>0</v>
      </c>
      <c r="DU1364">
        <v>0</v>
      </c>
      <c r="DV1364">
        <v>0</v>
      </c>
      <c r="DW1364">
        <v>0</v>
      </c>
      <c r="DX1364">
        <v>0</v>
      </c>
      <c r="DY1364">
        <v>0</v>
      </c>
      <c r="DZ1364">
        <v>0</v>
      </c>
      <c r="EA1364">
        <v>0</v>
      </c>
      <c r="EB1364">
        <v>0</v>
      </c>
      <c r="EC1364">
        <v>0</v>
      </c>
      <c r="ED1364">
        <v>0</v>
      </c>
      <c r="EE1364">
        <v>0</v>
      </c>
      <c r="EF1364">
        <v>0</v>
      </c>
      <c r="EG1364">
        <v>0</v>
      </c>
      <c r="EH1364">
        <v>0</v>
      </c>
      <c r="EI1364">
        <v>88</v>
      </c>
      <c r="EJ1364" t="str">
        <f>VLOOKUP($A1364,таксономия!$1:$1048576,7,0)</f>
        <v>Bacteria</v>
      </c>
      <c r="EK1364" t="str">
        <f>VLOOKUP($A1364,таксономия!$1:$1048576,8,0)</f>
        <v xml:space="preserve"> Nitrospirae</v>
      </c>
      <c r="EL1364" s="3" t="str">
        <f>VLOOKUP($A1364,таксономия!$1:$1048576,9,0)</f>
        <v xml:space="preserve"> Nitrospirales</v>
      </c>
      <c r="EM1364" t="str">
        <f>VLOOKUP($A1364,таксономия!$1:$1048576,10,0)</f>
        <v xml:space="preserve"> Nitrospiraceae</v>
      </c>
      <c r="EN1364" t="str">
        <f>VLOOKUP($A1364,таксономия!$1:$1048576,11,0)</f>
        <v xml:space="preserve"> Leptospirillum.</v>
      </c>
      <c r="EO1364">
        <f>VLOOKUP($A1364,таксономия!$1:$1048576,12,0)</f>
        <v>0</v>
      </c>
      <c r="EP1364">
        <f>VLOOKUP($A1364,таксономия!$1:$1048576,13,0)</f>
        <v>0</v>
      </c>
      <c r="EQ1364">
        <f>VLOOKUP($A1364,таксономия!$1:$1048576,14,0)</f>
        <v>0</v>
      </c>
    </row>
    <row r="1365" spans="1:147" x14ac:dyDescent="0.25">
      <c r="A1365" t="s">
        <v>383</v>
      </c>
      <c r="C1365">
        <f t="shared" si="25"/>
        <v>0</v>
      </c>
      <c r="D1365" s="1">
        <v>1</v>
      </c>
      <c r="E1365">
        <v>0</v>
      </c>
      <c r="F1365">
        <v>0</v>
      </c>
      <c r="G1365">
        <v>0</v>
      </c>
      <c r="H1365">
        <v>0</v>
      </c>
      <c r="I1365">
        <v>0</v>
      </c>
      <c r="J1365" s="2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1</v>
      </c>
      <c r="BE1365">
        <v>3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0</v>
      </c>
      <c r="CQ1365">
        <v>0</v>
      </c>
      <c r="CR1365">
        <v>0</v>
      </c>
      <c r="CS1365">
        <v>0</v>
      </c>
      <c r="CT1365">
        <v>0</v>
      </c>
      <c r="CU1365">
        <v>0</v>
      </c>
      <c r="CV1365">
        <v>0</v>
      </c>
      <c r="CW1365">
        <v>0</v>
      </c>
      <c r="CX1365">
        <v>0</v>
      </c>
      <c r="CY1365">
        <v>0</v>
      </c>
      <c r="CZ1365">
        <v>0</v>
      </c>
      <c r="DA1365">
        <v>0</v>
      </c>
      <c r="DB1365">
        <v>0</v>
      </c>
      <c r="DC1365">
        <v>0</v>
      </c>
      <c r="DD1365">
        <v>0</v>
      </c>
      <c r="DE1365">
        <v>0</v>
      </c>
      <c r="DF1365">
        <v>0</v>
      </c>
      <c r="DG1365">
        <v>0</v>
      </c>
      <c r="DH1365">
        <v>0</v>
      </c>
      <c r="DI1365">
        <v>0</v>
      </c>
      <c r="DJ1365">
        <v>0</v>
      </c>
      <c r="DK1365">
        <v>0</v>
      </c>
      <c r="DL1365">
        <v>0</v>
      </c>
      <c r="DM1365">
        <v>0</v>
      </c>
      <c r="DN1365">
        <v>0</v>
      </c>
      <c r="DO1365">
        <v>0</v>
      </c>
      <c r="DP1365">
        <v>0</v>
      </c>
      <c r="DQ1365">
        <v>0</v>
      </c>
      <c r="DR1365">
        <v>0</v>
      </c>
      <c r="DS1365">
        <v>0</v>
      </c>
      <c r="DT1365">
        <v>0</v>
      </c>
      <c r="DU1365">
        <v>0</v>
      </c>
      <c r="DV1365">
        <v>0</v>
      </c>
      <c r="DW1365">
        <v>0</v>
      </c>
      <c r="DX1365">
        <v>0</v>
      </c>
      <c r="DY1365">
        <v>0</v>
      </c>
      <c r="DZ1365">
        <v>0</v>
      </c>
      <c r="EA1365">
        <v>0</v>
      </c>
      <c r="EB1365">
        <v>0</v>
      </c>
      <c r="EC1365">
        <v>0</v>
      </c>
      <c r="ED1365">
        <v>0</v>
      </c>
      <c r="EE1365">
        <v>0</v>
      </c>
      <c r="EF1365">
        <v>0</v>
      </c>
      <c r="EG1365">
        <v>0</v>
      </c>
      <c r="EH1365">
        <v>0</v>
      </c>
      <c r="EI1365">
        <v>110</v>
      </c>
      <c r="EJ1365" t="e">
        <f>VLOOKUP($A1365,таксономия!$1:$1048576,7,0)</f>
        <v>#N/A</v>
      </c>
      <c r="EK1365" t="e">
        <f>VLOOKUP($A1365,таксономия!$1:$1048576,8,0)</f>
        <v>#N/A</v>
      </c>
      <c r="EL1365" s="3" t="e">
        <f>VLOOKUP($A1365,таксономия!$1:$1048576,9,0)</f>
        <v>#N/A</v>
      </c>
      <c r="EM1365" t="e">
        <f>VLOOKUP($A1365,таксономия!$1:$1048576,10,0)</f>
        <v>#N/A</v>
      </c>
      <c r="EN1365" t="e">
        <f>VLOOKUP($A1365,таксономия!$1:$1048576,11,0)</f>
        <v>#N/A</v>
      </c>
      <c r="EO1365" t="e">
        <f>VLOOKUP($A1365,таксономия!$1:$1048576,12,0)</f>
        <v>#N/A</v>
      </c>
      <c r="EP1365" t="e">
        <f>VLOOKUP($A1365,таксономия!$1:$1048576,13,0)</f>
        <v>#N/A</v>
      </c>
      <c r="EQ1365" t="e">
        <f>VLOOKUP($A1365,таксономия!$1:$1048576,14,0)</f>
        <v>#N/A</v>
      </c>
    </row>
    <row r="1366" spans="1:147" x14ac:dyDescent="0.25">
      <c r="A1366" t="s">
        <v>384</v>
      </c>
      <c r="C1366">
        <f t="shared" si="25"/>
        <v>0</v>
      </c>
      <c r="D1366" s="1">
        <v>1</v>
      </c>
      <c r="E1366">
        <v>0</v>
      </c>
      <c r="F1366">
        <v>0</v>
      </c>
      <c r="G1366">
        <v>0</v>
      </c>
      <c r="H1366">
        <v>0</v>
      </c>
      <c r="I1366">
        <v>0</v>
      </c>
      <c r="J1366" s="2">
        <v>0</v>
      </c>
      <c r="K1366">
        <v>0</v>
      </c>
      <c r="L1366">
        <v>0</v>
      </c>
      <c r="M1366">
        <v>1</v>
      </c>
      <c r="N1366">
        <v>1</v>
      </c>
      <c r="O1366">
        <v>1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1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1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>
        <v>0</v>
      </c>
      <c r="DG1366">
        <v>0</v>
      </c>
      <c r="DH1366">
        <v>0</v>
      </c>
      <c r="DI1366">
        <v>0</v>
      </c>
      <c r="DJ1366">
        <v>0</v>
      </c>
      <c r="DK1366">
        <v>0</v>
      </c>
      <c r="DL1366">
        <v>0</v>
      </c>
      <c r="DM1366">
        <v>0</v>
      </c>
      <c r="DN1366">
        <v>0</v>
      </c>
      <c r="DO1366">
        <v>0</v>
      </c>
      <c r="DP1366">
        <v>0</v>
      </c>
      <c r="DQ1366">
        <v>0</v>
      </c>
      <c r="DR1366">
        <v>0</v>
      </c>
      <c r="DS1366">
        <v>0</v>
      </c>
      <c r="DT1366">
        <v>0</v>
      </c>
      <c r="DU1366">
        <v>0</v>
      </c>
      <c r="DV1366">
        <v>0</v>
      </c>
      <c r="DW1366">
        <v>0</v>
      </c>
      <c r="DX1366">
        <v>0</v>
      </c>
      <c r="DY1366">
        <v>0</v>
      </c>
      <c r="DZ1366">
        <v>0</v>
      </c>
      <c r="EA1366">
        <v>0</v>
      </c>
      <c r="EB1366">
        <v>0</v>
      </c>
      <c r="EC1366">
        <v>0</v>
      </c>
      <c r="ED1366">
        <v>0</v>
      </c>
      <c r="EE1366">
        <v>0</v>
      </c>
      <c r="EF1366">
        <v>0</v>
      </c>
      <c r="EG1366">
        <v>0</v>
      </c>
      <c r="EH1366">
        <v>0</v>
      </c>
      <c r="EI1366">
        <v>88</v>
      </c>
      <c r="EJ1366" t="e">
        <f>VLOOKUP($A1366,таксономия!$1:$1048576,7,0)</f>
        <v>#N/A</v>
      </c>
      <c r="EK1366" t="e">
        <f>VLOOKUP($A1366,таксономия!$1:$1048576,8,0)</f>
        <v>#N/A</v>
      </c>
      <c r="EL1366" s="3" t="e">
        <f>VLOOKUP($A1366,таксономия!$1:$1048576,9,0)</f>
        <v>#N/A</v>
      </c>
      <c r="EM1366" t="e">
        <f>VLOOKUP($A1366,таксономия!$1:$1048576,10,0)</f>
        <v>#N/A</v>
      </c>
      <c r="EN1366" t="e">
        <f>VLOOKUP($A1366,таксономия!$1:$1048576,11,0)</f>
        <v>#N/A</v>
      </c>
      <c r="EO1366" t="e">
        <f>VLOOKUP($A1366,таксономия!$1:$1048576,12,0)</f>
        <v>#N/A</v>
      </c>
      <c r="EP1366" t="e">
        <f>VLOOKUP($A1366,таксономия!$1:$1048576,13,0)</f>
        <v>#N/A</v>
      </c>
      <c r="EQ1366" t="e">
        <f>VLOOKUP($A1366,таксономия!$1:$1048576,14,0)</f>
        <v>#N/A</v>
      </c>
    </row>
    <row r="1367" spans="1:147" x14ac:dyDescent="0.25">
      <c r="A1367" t="s">
        <v>386</v>
      </c>
      <c r="C1367">
        <f t="shared" si="25"/>
        <v>0</v>
      </c>
      <c r="D1367" s="1">
        <v>1</v>
      </c>
      <c r="E1367">
        <v>0</v>
      </c>
      <c r="F1367">
        <v>0</v>
      </c>
      <c r="G1367">
        <v>0</v>
      </c>
      <c r="H1367">
        <v>0</v>
      </c>
      <c r="I1367">
        <v>0</v>
      </c>
      <c r="J1367" s="2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0</v>
      </c>
      <c r="V1367">
        <v>0</v>
      </c>
      <c r="W1367">
        <v>1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v>0</v>
      </c>
      <c r="CR1367">
        <v>0</v>
      </c>
      <c r="CS1367">
        <v>0</v>
      </c>
      <c r="CT1367">
        <v>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0</v>
      </c>
      <c r="DE1367">
        <v>0</v>
      </c>
      <c r="DF1367">
        <v>0</v>
      </c>
      <c r="DG1367">
        <v>0</v>
      </c>
      <c r="DH1367">
        <v>0</v>
      </c>
      <c r="DI1367">
        <v>0</v>
      </c>
      <c r="DJ1367">
        <v>0</v>
      </c>
      <c r="DK1367">
        <v>0</v>
      </c>
      <c r="DL1367">
        <v>0</v>
      </c>
      <c r="DM1367">
        <v>0</v>
      </c>
      <c r="DN1367">
        <v>0</v>
      </c>
      <c r="DO1367">
        <v>0</v>
      </c>
      <c r="DP1367">
        <v>0</v>
      </c>
      <c r="DQ1367">
        <v>0</v>
      </c>
      <c r="DR1367">
        <v>0</v>
      </c>
      <c r="DS1367">
        <v>0</v>
      </c>
      <c r="DT1367">
        <v>0</v>
      </c>
      <c r="DU1367">
        <v>0</v>
      </c>
      <c r="DV1367">
        <v>0</v>
      </c>
      <c r="DW1367">
        <v>0</v>
      </c>
      <c r="DX1367">
        <v>0</v>
      </c>
      <c r="DY1367">
        <v>0</v>
      </c>
      <c r="DZ1367">
        <v>0</v>
      </c>
      <c r="EA1367">
        <v>0</v>
      </c>
      <c r="EB1367">
        <v>0</v>
      </c>
      <c r="EC1367">
        <v>0</v>
      </c>
      <c r="ED1367">
        <v>0</v>
      </c>
      <c r="EE1367">
        <v>0</v>
      </c>
      <c r="EF1367">
        <v>0</v>
      </c>
      <c r="EG1367">
        <v>0</v>
      </c>
      <c r="EH1367">
        <v>0</v>
      </c>
      <c r="EI1367">
        <v>99</v>
      </c>
      <c r="EJ1367" t="str">
        <f>VLOOKUP($A1367,таксономия!$1:$1048576,7,0)</f>
        <v>Bacteria</v>
      </c>
      <c r="EK1367" t="str">
        <f>VLOOKUP($A1367,таксономия!$1:$1048576,8,0)</f>
        <v xml:space="preserve"> environmental samples.</v>
      </c>
      <c r="EL1367" s="3">
        <f>VLOOKUP($A1367,таксономия!$1:$1048576,9,0)</f>
        <v>0</v>
      </c>
      <c r="EM1367">
        <f>VLOOKUP($A1367,таксономия!$1:$1048576,10,0)</f>
        <v>0</v>
      </c>
      <c r="EN1367">
        <f>VLOOKUP($A1367,таксономия!$1:$1048576,11,0)</f>
        <v>0</v>
      </c>
      <c r="EO1367">
        <f>VLOOKUP($A1367,таксономия!$1:$1048576,12,0)</f>
        <v>0</v>
      </c>
      <c r="EP1367">
        <f>VLOOKUP($A1367,таксономия!$1:$1048576,13,0)</f>
        <v>0</v>
      </c>
      <c r="EQ1367">
        <f>VLOOKUP($A1367,таксономия!$1:$1048576,14,0)</f>
        <v>0</v>
      </c>
    </row>
    <row r="1368" spans="1:147" x14ac:dyDescent="0.25">
      <c r="A1368" t="s">
        <v>388</v>
      </c>
      <c r="C1368">
        <f t="shared" si="25"/>
        <v>0</v>
      </c>
      <c r="D1368" s="1">
        <v>1</v>
      </c>
      <c r="E1368">
        <v>0</v>
      </c>
      <c r="F1368">
        <v>0</v>
      </c>
      <c r="G1368">
        <v>0</v>
      </c>
      <c r="H1368">
        <v>0</v>
      </c>
      <c r="I1368">
        <v>0</v>
      </c>
      <c r="J1368" s="2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3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0</v>
      </c>
      <c r="CQ1368">
        <v>0</v>
      </c>
      <c r="CR1368">
        <v>0</v>
      </c>
      <c r="CS1368">
        <v>0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0</v>
      </c>
      <c r="DF1368">
        <v>0</v>
      </c>
      <c r="DG1368">
        <v>0</v>
      </c>
      <c r="DH1368">
        <v>0</v>
      </c>
      <c r="DI1368">
        <v>0</v>
      </c>
      <c r="DJ1368">
        <v>0</v>
      </c>
      <c r="DK1368">
        <v>0</v>
      </c>
      <c r="DL1368">
        <v>0</v>
      </c>
      <c r="DM1368">
        <v>0</v>
      </c>
      <c r="DN1368">
        <v>0</v>
      </c>
      <c r="DO1368">
        <v>0</v>
      </c>
      <c r="DP1368">
        <v>0</v>
      </c>
      <c r="DQ1368">
        <v>0</v>
      </c>
      <c r="DR1368">
        <v>0</v>
      </c>
      <c r="DS1368">
        <v>0</v>
      </c>
      <c r="DT1368">
        <v>0</v>
      </c>
      <c r="DU1368">
        <v>0</v>
      </c>
      <c r="DV1368">
        <v>0</v>
      </c>
      <c r="DW1368">
        <v>0</v>
      </c>
      <c r="DX1368">
        <v>0</v>
      </c>
      <c r="DY1368">
        <v>0</v>
      </c>
      <c r="DZ1368">
        <v>0</v>
      </c>
      <c r="EA1368">
        <v>0</v>
      </c>
      <c r="EB1368">
        <v>0</v>
      </c>
      <c r="EC1368">
        <v>0</v>
      </c>
      <c r="ED1368">
        <v>0</v>
      </c>
      <c r="EE1368">
        <v>0</v>
      </c>
      <c r="EF1368">
        <v>0</v>
      </c>
      <c r="EG1368">
        <v>0</v>
      </c>
      <c r="EH1368">
        <v>0</v>
      </c>
      <c r="EI1368">
        <v>98</v>
      </c>
      <c r="EJ1368" t="e">
        <f>VLOOKUP($A1368,таксономия!$1:$1048576,7,0)</f>
        <v>#N/A</v>
      </c>
      <c r="EK1368" t="e">
        <f>VLOOKUP($A1368,таксономия!$1:$1048576,8,0)</f>
        <v>#N/A</v>
      </c>
      <c r="EL1368" s="3" t="e">
        <f>VLOOKUP($A1368,таксономия!$1:$1048576,9,0)</f>
        <v>#N/A</v>
      </c>
      <c r="EM1368" t="e">
        <f>VLOOKUP($A1368,таксономия!$1:$1048576,10,0)</f>
        <v>#N/A</v>
      </c>
      <c r="EN1368" t="e">
        <f>VLOOKUP($A1368,таксономия!$1:$1048576,11,0)</f>
        <v>#N/A</v>
      </c>
      <c r="EO1368" t="e">
        <f>VLOOKUP($A1368,таксономия!$1:$1048576,12,0)</f>
        <v>#N/A</v>
      </c>
      <c r="EP1368" t="e">
        <f>VLOOKUP($A1368,таксономия!$1:$1048576,13,0)</f>
        <v>#N/A</v>
      </c>
      <c r="EQ1368" t="e">
        <f>VLOOKUP($A1368,таксономия!$1:$1048576,14,0)</f>
        <v>#N/A</v>
      </c>
    </row>
    <row r="1369" spans="1:147" x14ac:dyDescent="0.25">
      <c r="A1369" t="s">
        <v>389</v>
      </c>
      <c r="C1369">
        <f t="shared" ref="C1369:C1400" si="26">IF(SUM(D1369:EH1369)=2,2,)</f>
        <v>0</v>
      </c>
      <c r="D1369" s="1">
        <v>1</v>
      </c>
      <c r="E1369">
        <v>0</v>
      </c>
      <c r="F1369">
        <v>0</v>
      </c>
      <c r="G1369">
        <v>0</v>
      </c>
      <c r="H1369">
        <v>0</v>
      </c>
      <c r="I1369">
        <v>0</v>
      </c>
      <c r="J1369" s="2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1</v>
      </c>
      <c r="AB1369">
        <v>1</v>
      </c>
      <c r="AC1369">
        <v>1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0</v>
      </c>
      <c r="CO1369">
        <v>0</v>
      </c>
      <c r="CP1369">
        <v>0</v>
      </c>
      <c r="CQ1369">
        <v>0</v>
      </c>
      <c r="CR1369">
        <v>0</v>
      </c>
      <c r="CS1369">
        <v>0</v>
      </c>
      <c r="CT1369">
        <v>0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0</v>
      </c>
      <c r="DA1369">
        <v>0</v>
      </c>
      <c r="DB1369">
        <v>0</v>
      </c>
      <c r="DC1369">
        <v>0</v>
      </c>
      <c r="DD1369">
        <v>0</v>
      </c>
      <c r="DE1369">
        <v>0</v>
      </c>
      <c r="DF1369">
        <v>0</v>
      </c>
      <c r="DG1369">
        <v>0</v>
      </c>
      <c r="DH1369">
        <v>0</v>
      </c>
      <c r="DI1369">
        <v>0</v>
      </c>
      <c r="DJ1369">
        <v>0</v>
      </c>
      <c r="DK1369">
        <v>0</v>
      </c>
      <c r="DL1369">
        <v>0</v>
      </c>
      <c r="DM1369">
        <v>0</v>
      </c>
      <c r="DN1369">
        <v>0</v>
      </c>
      <c r="DO1369">
        <v>0</v>
      </c>
      <c r="DP1369">
        <v>0</v>
      </c>
      <c r="DQ1369">
        <v>0</v>
      </c>
      <c r="DR1369">
        <v>0</v>
      </c>
      <c r="DS1369">
        <v>0</v>
      </c>
      <c r="DT1369">
        <v>0</v>
      </c>
      <c r="DU1369">
        <v>0</v>
      </c>
      <c r="DV1369">
        <v>0</v>
      </c>
      <c r="DW1369">
        <v>0</v>
      </c>
      <c r="DX1369">
        <v>0</v>
      </c>
      <c r="DY1369">
        <v>0</v>
      </c>
      <c r="DZ1369">
        <v>0</v>
      </c>
      <c r="EA1369">
        <v>0</v>
      </c>
      <c r="EB1369">
        <v>0</v>
      </c>
      <c r="EC1369">
        <v>0</v>
      </c>
      <c r="ED1369">
        <v>0</v>
      </c>
      <c r="EE1369">
        <v>0</v>
      </c>
      <c r="EF1369">
        <v>0</v>
      </c>
      <c r="EG1369">
        <v>0</v>
      </c>
      <c r="EH1369">
        <v>0</v>
      </c>
      <c r="EI1369">
        <v>107</v>
      </c>
      <c r="EJ1369" t="e">
        <f>VLOOKUP($A1369,таксономия!$1:$1048576,7,0)</f>
        <v>#N/A</v>
      </c>
      <c r="EK1369" t="e">
        <f>VLOOKUP($A1369,таксономия!$1:$1048576,8,0)</f>
        <v>#N/A</v>
      </c>
      <c r="EL1369" s="3" t="e">
        <f>VLOOKUP($A1369,таксономия!$1:$1048576,9,0)</f>
        <v>#N/A</v>
      </c>
      <c r="EM1369" t="e">
        <f>VLOOKUP($A1369,таксономия!$1:$1048576,10,0)</f>
        <v>#N/A</v>
      </c>
      <c r="EN1369" t="e">
        <f>VLOOKUP($A1369,таксономия!$1:$1048576,11,0)</f>
        <v>#N/A</v>
      </c>
      <c r="EO1369" t="e">
        <f>VLOOKUP($A1369,таксономия!$1:$1048576,12,0)</f>
        <v>#N/A</v>
      </c>
      <c r="EP1369" t="e">
        <f>VLOOKUP($A1369,таксономия!$1:$1048576,13,0)</f>
        <v>#N/A</v>
      </c>
      <c r="EQ1369" t="e">
        <f>VLOOKUP($A1369,таксономия!$1:$1048576,14,0)</f>
        <v>#N/A</v>
      </c>
    </row>
    <row r="1370" spans="1:147" x14ac:dyDescent="0.25">
      <c r="A1370" t="s">
        <v>402</v>
      </c>
      <c r="C1370">
        <f t="shared" si="26"/>
        <v>0</v>
      </c>
      <c r="D1370" s="1">
        <v>1</v>
      </c>
      <c r="E1370">
        <v>0</v>
      </c>
      <c r="F1370">
        <v>0</v>
      </c>
      <c r="G1370">
        <v>0</v>
      </c>
      <c r="H1370">
        <v>0</v>
      </c>
      <c r="I1370">
        <v>0</v>
      </c>
      <c r="J1370" s="2">
        <v>0</v>
      </c>
      <c r="K1370">
        <v>0</v>
      </c>
      <c r="L1370">
        <v>0</v>
      </c>
      <c r="M1370">
        <v>1</v>
      </c>
      <c r="N1370">
        <v>1</v>
      </c>
      <c r="O1370">
        <v>1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0</v>
      </c>
      <c r="CO1370">
        <v>0</v>
      </c>
      <c r="CP1370">
        <v>0</v>
      </c>
      <c r="CQ1370">
        <v>0</v>
      </c>
      <c r="CR1370">
        <v>0</v>
      </c>
      <c r="CS1370">
        <v>0</v>
      </c>
      <c r="CT1370">
        <v>0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0</v>
      </c>
      <c r="DA1370">
        <v>0</v>
      </c>
      <c r="DB1370">
        <v>0</v>
      </c>
      <c r="DC1370">
        <v>0</v>
      </c>
      <c r="DD1370">
        <v>0</v>
      </c>
      <c r="DE1370">
        <v>0</v>
      </c>
      <c r="DF1370">
        <v>0</v>
      </c>
      <c r="DG1370">
        <v>0</v>
      </c>
      <c r="DH1370">
        <v>0</v>
      </c>
      <c r="DI1370">
        <v>0</v>
      </c>
      <c r="DJ1370">
        <v>0</v>
      </c>
      <c r="DK1370">
        <v>0</v>
      </c>
      <c r="DL1370">
        <v>0</v>
      </c>
      <c r="DM1370">
        <v>0</v>
      </c>
      <c r="DN1370">
        <v>0</v>
      </c>
      <c r="DO1370">
        <v>0</v>
      </c>
      <c r="DP1370">
        <v>0</v>
      </c>
      <c r="DQ1370">
        <v>0</v>
      </c>
      <c r="DR1370">
        <v>0</v>
      </c>
      <c r="DS1370">
        <v>0</v>
      </c>
      <c r="DT1370">
        <v>0</v>
      </c>
      <c r="DU1370">
        <v>0</v>
      </c>
      <c r="DV1370">
        <v>0</v>
      </c>
      <c r="DW1370">
        <v>0</v>
      </c>
      <c r="DX1370">
        <v>0</v>
      </c>
      <c r="DY1370">
        <v>0</v>
      </c>
      <c r="DZ1370">
        <v>0</v>
      </c>
      <c r="EA1370">
        <v>0</v>
      </c>
      <c r="EB1370">
        <v>0</v>
      </c>
      <c r="EC1370">
        <v>0</v>
      </c>
      <c r="ED1370">
        <v>0</v>
      </c>
      <c r="EE1370">
        <v>0</v>
      </c>
      <c r="EF1370">
        <v>0</v>
      </c>
      <c r="EG1370">
        <v>0</v>
      </c>
      <c r="EH1370">
        <v>0</v>
      </c>
      <c r="EI1370">
        <v>109</v>
      </c>
      <c r="EJ1370" t="str">
        <f>VLOOKUP($A1370,таксономия!$1:$1048576,7,0)</f>
        <v>Bacteria</v>
      </c>
      <c r="EK1370" t="str">
        <f>VLOOKUP($A1370,таксономия!$1:$1048576,8,0)</f>
        <v xml:space="preserve"> Firmicutes</v>
      </c>
      <c r="EL1370" s="3" t="str">
        <f>VLOOKUP($A1370,таксономия!$1:$1048576,9,0)</f>
        <v xml:space="preserve"> Clostridia</v>
      </c>
      <c r="EM1370" t="str">
        <f>VLOOKUP($A1370,таксономия!$1:$1048576,10,0)</f>
        <v xml:space="preserve"> Thermoanaerobacterales</v>
      </c>
      <c r="EN1370" t="str">
        <f>VLOOKUP($A1370,таксономия!$1:$1048576,11,0)</f>
        <v>Thermoanaerobacteraceae</v>
      </c>
      <c r="EO1370" t="str">
        <f>VLOOKUP($A1370,таксономия!$1:$1048576,12,0)</f>
        <v xml:space="preserve"> Caldanaerobacter.</v>
      </c>
      <c r="EP1370">
        <f>VLOOKUP($A1370,таксономия!$1:$1048576,13,0)</f>
        <v>0</v>
      </c>
      <c r="EQ1370">
        <f>VLOOKUP($A1370,таксономия!$1:$1048576,14,0)</f>
        <v>0</v>
      </c>
    </row>
    <row r="1371" spans="1:147" x14ac:dyDescent="0.25">
      <c r="A1371" t="s">
        <v>403</v>
      </c>
      <c r="C1371">
        <f t="shared" si="26"/>
        <v>0</v>
      </c>
      <c r="D1371" s="1">
        <v>1</v>
      </c>
      <c r="E1371">
        <v>0</v>
      </c>
      <c r="F1371">
        <v>0</v>
      </c>
      <c r="G1371">
        <v>0</v>
      </c>
      <c r="H1371">
        <v>0</v>
      </c>
      <c r="I1371">
        <v>0</v>
      </c>
      <c r="J1371" s="2">
        <v>0</v>
      </c>
      <c r="K1371">
        <v>0</v>
      </c>
      <c r="L1371">
        <v>0</v>
      </c>
      <c r="M1371">
        <v>1</v>
      </c>
      <c r="N1371">
        <v>1</v>
      </c>
      <c r="O1371">
        <v>1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1</v>
      </c>
      <c r="AP1371">
        <v>0</v>
      </c>
      <c r="AQ1371">
        <v>0</v>
      </c>
      <c r="AR1371">
        <v>1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0</v>
      </c>
      <c r="CN1371">
        <v>0</v>
      </c>
      <c r="CO1371">
        <v>0</v>
      </c>
      <c r="CP1371">
        <v>0</v>
      </c>
      <c r="CQ1371">
        <v>0</v>
      </c>
      <c r="CR1371">
        <v>0</v>
      </c>
      <c r="CS1371">
        <v>0</v>
      </c>
      <c r="CT1371">
        <v>0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0</v>
      </c>
      <c r="DD1371">
        <v>0</v>
      </c>
      <c r="DE1371">
        <v>0</v>
      </c>
      <c r="DF1371">
        <v>0</v>
      </c>
      <c r="DG1371">
        <v>0</v>
      </c>
      <c r="DH1371">
        <v>0</v>
      </c>
      <c r="DI1371">
        <v>0</v>
      </c>
      <c r="DJ1371">
        <v>0</v>
      </c>
      <c r="DK1371">
        <v>0</v>
      </c>
      <c r="DL1371">
        <v>0</v>
      </c>
      <c r="DM1371">
        <v>0</v>
      </c>
      <c r="DN1371">
        <v>0</v>
      </c>
      <c r="DO1371">
        <v>0</v>
      </c>
      <c r="DP1371">
        <v>0</v>
      </c>
      <c r="DQ1371">
        <v>0</v>
      </c>
      <c r="DR1371">
        <v>0</v>
      </c>
      <c r="DS1371">
        <v>0</v>
      </c>
      <c r="DT1371">
        <v>0</v>
      </c>
      <c r="DU1371">
        <v>0</v>
      </c>
      <c r="DV1371">
        <v>0</v>
      </c>
      <c r="DW1371">
        <v>0</v>
      </c>
      <c r="DX1371">
        <v>0</v>
      </c>
      <c r="DY1371">
        <v>0</v>
      </c>
      <c r="DZ1371">
        <v>0</v>
      </c>
      <c r="EA1371">
        <v>0</v>
      </c>
      <c r="EB1371">
        <v>0</v>
      </c>
      <c r="EC1371">
        <v>0</v>
      </c>
      <c r="ED1371">
        <v>0</v>
      </c>
      <c r="EE1371">
        <v>0</v>
      </c>
      <c r="EF1371">
        <v>0</v>
      </c>
      <c r="EG1371">
        <v>0</v>
      </c>
      <c r="EH1371">
        <v>0</v>
      </c>
      <c r="EI1371">
        <v>104</v>
      </c>
      <c r="EJ1371" t="str">
        <f>VLOOKUP($A1371,таксономия!$1:$1048576,7,0)</f>
        <v>Bacteria</v>
      </c>
      <c r="EK1371" t="str">
        <f>VLOOKUP($A1371,таксономия!$1:$1048576,8,0)</f>
        <v xml:space="preserve"> Proteobacteria</v>
      </c>
      <c r="EL1371" s="3" t="str">
        <f>VLOOKUP($A1371,таксономия!$1:$1048576,9,0)</f>
        <v xml:space="preserve"> Betaproteobacteria</v>
      </c>
      <c r="EM1371" t="str">
        <f>VLOOKUP($A1371,таксономия!$1:$1048576,10,0)</f>
        <v xml:space="preserve"> Burkholderiales</v>
      </c>
      <c r="EN1371" t="str">
        <f>VLOOKUP($A1371,таксономия!$1:$1048576,11,0)</f>
        <v>Comamonadaceae</v>
      </c>
      <c r="EO1371" t="str">
        <f>VLOOKUP($A1371,таксономия!$1:$1048576,12,0)</f>
        <v xml:space="preserve"> Comamonas.</v>
      </c>
      <c r="EP1371">
        <f>VLOOKUP($A1371,таксономия!$1:$1048576,13,0)</f>
        <v>0</v>
      </c>
      <c r="EQ1371">
        <f>VLOOKUP($A1371,таксономия!$1:$1048576,14,0)</f>
        <v>0</v>
      </c>
    </row>
    <row r="1372" spans="1:147" x14ac:dyDescent="0.25">
      <c r="A1372" t="s">
        <v>436</v>
      </c>
      <c r="C1372">
        <f t="shared" si="26"/>
        <v>0</v>
      </c>
      <c r="D1372" s="1">
        <v>1</v>
      </c>
      <c r="E1372">
        <v>0</v>
      </c>
      <c r="F1372">
        <v>0</v>
      </c>
      <c r="G1372">
        <v>0</v>
      </c>
      <c r="H1372">
        <v>0</v>
      </c>
      <c r="I1372">
        <v>0</v>
      </c>
      <c r="J1372" s="2">
        <v>0</v>
      </c>
      <c r="K1372">
        <v>0</v>
      </c>
      <c r="L1372">
        <v>0</v>
      </c>
      <c r="M1372">
        <v>0</v>
      </c>
      <c r="N1372">
        <v>1</v>
      </c>
      <c r="O1372">
        <v>1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1</v>
      </c>
      <c r="BJ1372">
        <v>1</v>
      </c>
      <c r="BK1372">
        <v>1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0</v>
      </c>
      <c r="CO1372">
        <v>0</v>
      </c>
      <c r="CP1372">
        <v>0</v>
      </c>
      <c r="CQ1372">
        <v>0</v>
      </c>
      <c r="CR1372">
        <v>0</v>
      </c>
      <c r="CS1372">
        <v>0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  <c r="DA1372">
        <v>0</v>
      </c>
      <c r="DB1372">
        <v>0</v>
      </c>
      <c r="DC1372">
        <v>0</v>
      </c>
      <c r="DD1372">
        <v>0</v>
      </c>
      <c r="DE1372">
        <v>0</v>
      </c>
      <c r="DF1372">
        <v>0</v>
      </c>
      <c r="DG1372">
        <v>0</v>
      </c>
      <c r="DH1372">
        <v>0</v>
      </c>
      <c r="DI1372">
        <v>0</v>
      </c>
      <c r="DJ1372">
        <v>0</v>
      </c>
      <c r="DK1372">
        <v>0</v>
      </c>
      <c r="DL1372">
        <v>0</v>
      </c>
      <c r="DM1372">
        <v>0</v>
      </c>
      <c r="DN1372">
        <v>0</v>
      </c>
      <c r="DO1372">
        <v>0</v>
      </c>
      <c r="DP1372">
        <v>0</v>
      </c>
      <c r="DQ1372">
        <v>0</v>
      </c>
      <c r="DR1372">
        <v>0</v>
      </c>
      <c r="DS1372">
        <v>0</v>
      </c>
      <c r="DT1372">
        <v>0</v>
      </c>
      <c r="DU1372">
        <v>0</v>
      </c>
      <c r="DV1372">
        <v>0</v>
      </c>
      <c r="DW1372">
        <v>0</v>
      </c>
      <c r="DX1372">
        <v>0</v>
      </c>
      <c r="DY1372">
        <v>0</v>
      </c>
      <c r="DZ1372">
        <v>0</v>
      </c>
      <c r="EA1372">
        <v>0</v>
      </c>
      <c r="EB1372">
        <v>0</v>
      </c>
      <c r="EC1372">
        <v>0</v>
      </c>
      <c r="ED1372">
        <v>0</v>
      </c>
      <c r="EE1372">
        <v>0</v>
      </c>
      <c r="EF1372">
        <v>0</v>
      </c>
      <c r="EG1372">
        <v>0</v>
      </c>
      <c r="EH1372">
        <v>0</v>
      </c>
      <c r="EI1372">
        <v>106</v>
      </c>
      <c r="EJ1372" t="str">
        <f>VLOOKUP($A1372,таксономия!$1:$1048576,7,0)</f>
        <v>Bacteria</v>
      </c>
      <c r="EK1372" t="str">
        <f>VLOOKUP($A1372,таксономия!$1:$1048576,8,0)</f>
        <v xml:space="preserve"> Proteobacteria</v>
      </c>
      <c r="EL1372" s="3" t="str">
        <f>VLOOKUP($A1372,таксономия!$1:$1048576,9,0)</f>
        <v xml:space="preserve"> Betaproteobacteria</v>
      </c>
      <c r="EM1372" t="str">
        <f>VLOOKUP($A1372,таксономия!$1:$1048576,10,0)</f>
        <v xml:space="preserve"> Neisseriales</v>
      </c>
      <c r="EN1372" t="str">
        <f>VLOOKUP($A1372,таксономия!$1:$1048576,11,0)</f>
        <v>Chromobacteriaceae</v>
      </c>
      <c r="EO1372" t="str">
        <f>VLOOKUP($A1372,таксономия!$1:$1048576,12,0)</f>
        <v xml:space="preserve"> Pseudogulbenkiania.</v>
      </c>
      <c r="EP1372">
        <f>VLOOKUP($A1372,таксономия!$1:$1048576,13,0)</f>
        <v>0</v>
      </c>
      <c r="EQ1372">
        <f>VLOOKUP($A1372,таксономия!$1:$1048576,14,0)</f>
        <v>0</v>
      </c>
    </row>
    <row r="1373" spans="1:147" x14ac:dyDescent="0.25">
      <c r="A1373" t="s">
        <v>474</v>
      </c>
      <c r="C1373">
        <f t="shared" si="26"/>
        <v>0</v>
      </c>
      <c r="D1373" s="1">
        <v>1</v>
      </c>
      <c r="E1373">
        <v>0</v>
      </c>
      <c r="F1373">
        <v>0</v>
      </c>
      <c r="G1373">
        <v>0</v>
      </c>
      <c r="H1373">
        <v>0</v>
      </c>
      <c r="I1373">
        <v>0</v>
      </c>
      <c r="J1373" s="2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9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0</v>
      </c>
      <c r="CO1373">
        <v>0</v>
      </c>
      <c r="CP1373">
        <v>0</v>
      </c>
      <c r="CQ1373">
        <v>0</v>
      </c>
      <c r="CR1373">
        <v>0</v>
      </c>
      <c r="CS1373">
        <v>0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  <c r="DA1373">
        <v>0</v>
      </c>
      <c r="DB1373">
        <v>0</v>
      </c>
      <c r="DC1373">
        <v>0</v>
      </c>
      <c r="DD1373">
        <v>0</v>
      </c>
      <c r="DE1373">
        <v>0</v>
      </c>
      <c r="DF1373">
        <v>0</v>
      </c>
      <c r="DG1373">
        <v>0</v>
      </c>
      <c r="DH1373">
        <v>0</v>
      </c>
      <c r="DI1373">
        <v>0</v>
      </c>
      <c r="DJ1373">
        <v>0</v>
      </c>
      <c r="DK1373">
        <v>0</v>
      </c>
      <c r="DL1373">
        <v>0</v>
      </c>
      <c r="DM1373">
        <v>0</v>
      </c>
      <c r="DN1373">
        <v>0</v>
      </c>
      <c r="DO1373">
        <v>0</v>
      </c>
      <c r="DP1373">
        <v>0</v>
      </c>
      <c r="DQ1373">
        <v>0</v>
      </c>
      <c r="DR1373">
        <v>0</v>
      </c>
      <c r="DS1373">
        <v>0</v>
      </c>
      <c r="DT1373">
        <v>0</v>
      </c>
      <c r="DU1373">
        <v>0</v>
      </c>
      <c r="DV1373">
        <v>0</v>
      </c>
      <c r="DW1373">
        <v>0</v>
      </c>
      <c r="DX1373">
        <v>0</v>
      </c>
      <c r="DY1373">
        <v>0</v>
      </c>
      <c r="DZ1373">
        <v>0</v>
      </c>
      <c r="EA1373">
        <v>0</v>
      </c>
      <c r="EB1373">
        <v>0</v>
      </c>
      <c r="EC1373">
        <v>0</v>
      </c>
      <c r="ED1373">
        <v>0</v>
      </c>
      <c r="EE1373">
        <v>0</v>
      </c>
      <c r="EF1373">
        <v>0</v>
      </c>
      <c r="EG1373">
        <v>0</v>
      </c>
      <c r="EH1373">
        <v>0</v>
      </c>
      <c r="EI1373">
        <v>69</v>
      </c>
      <c r="EJ1373" t="str">
        <f>VLOOKUP($A1373,таксономия!$1:$1048576,7,0)</f>
        <v>Bacteria</v>
      </c>
      <c r="EK1373" t="str">
        <f>VLOOKUP($A1373,таксономия!$1:$1048576,8,0)</f>
        <v xml:space="preserve"> Actinobacteria</v>
      </c>
      <c r="EL1373" s="3" t="str">
        <f>VLOOKUP($A1373,таксономия!$1:$1048576,9,0)</f>
        <v xml:space="preserve"> Corynebacteriales</v>
      </c>
      <c r="EM1373" t="str">
        <f>VLOOKUP($A1373,таксономия!$1:$1048576,10,0)</f>
        <v xml:space="preserve"> Nocardiaceae</v>
      </c>
      <c r="EN1373" t="str">
        <f>VLOOKUP($A1373,таксономия!$1:$1048576,11,0)</f>
        <v>Rhodococcus.</v>
      </c>
      <c r="EO1373">
        <f>VLOOKUP($A1373,таксономия!$1:$1048576,12,0)</f>
        <v>0</v>
      </c>
      <c r="EP1373">
        <f>VLOOKUP($A1373,таксономия!$1:$1048576,13,0)</f>
        <v>0</v>
      </c>
      <c r="EQ1373">
        <f>VLOOKUP($A1373,таксономия!$1:$1048576,14,0)</f>
        <v>0</v>
      </c>
    </row>
    <row r="1374" spans="1:147" x14ac:dyDescent="0.25">
      <c r="A1374" t="s">
        <v>481</v>
      </c>
      <c r="C1374">
        <f t="shared" si="26"/>
        <v>0</v>
      </c>
      <c r="D1374" s="1">
        <v>1</v>
      </c>
      <c r="E1374">
        <v>0</v>
      </c>
      <c r="F1374">
        <v>0</v>
      </c>
      <c r="G1374">
        <v>0</v>
      </c>
      <c r="H1374">
        <v>0</v>
      </c>
      <c r="I1374">
        <v>0</v>
      </c>
      <c r="J1374" s="2">
        <v>0</v>
      </c>
      <c r="K1374">
        <v>0</v>
      </c>
      <c r="L1374">
        <v>0</v>
      </c>
      <c r="M1374">
        <v>0</v>
      </c>
      <c r="N1374">
        <v>1</v>
      </c>
      <c r="O1374">
        <v>1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1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1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0</v>
      </c>
      <c r="CQ1374">
        <v>0</v>
      </c>
      <c r="CR1374">
        <v>0</v>
      </c>
      <c r="CS1374">
        <v>0</v>
      </c>
      <c r="CT1374">
        <v>0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0</v>
      </c>
      <c r="DA1374">
        <v>0</v>
      </c>
      <c r="DB1374">
        <v>0</v>
      </c>
      <c r="DC1374">
        <v>0</v>
      </c>
      <c r="DD1374">
        <v>0</v>
      </c>
      <c r="DE1374">
        <v>0</v>
      </c>
      <c r="DF1374">
        <v>0</v>
      </c>
      <c r="DG1374">
        <v>0</v>
      </c>
      <c r="DH1374">
        <v>0</v>
      </c>
      <c r="DI1374">
        <v>0</v>
      </c>
      <c r="DJ1374">
        <v>0</v>
      </c>
      <c r="DK1374">
        <v>0</v>
      </c>
      <c r="DL1374">
        <v>0</v>
      </c>
      <c r="DM1374">
        <v>0</v>
      </c>
      <c r="DN1374">
        <v>0</v>
      </c>
      <c r="DO1374">
        <v>0</v>
      </c>
      <c r="DP1374">
        <v>0</v>
      </c>
      <c r="DQ1374">
        <v>0</v>
      </c>
      <c r="DR1374">
        <v>0</v>
      </c>
      <c r="DS1374">
        <v>0</v>
      </c>
      <c r="DT1374">
        <v>0</v>
      </c>
      <c r="DU1374">
        <v>0</v>
      </c>
      <c r="DV1374">
        <v>0</v>
      </c>
      <c r="DW1374">
        <v>0</v>
      </c>
      <c r="DX1374">
        <v>0</v>
      </c>
      <c r="DY1374">
        <v>0</v>
      </c>
      <c r="DZ1374">
        <v>0</v>
      </c>
      <c r="EA1374">
        <v>0</v>
      </c>
      <c r="EB1374">
        <v>0</v>
      </c>
      <c r="EC1374">
        <v>0</v>
      </c>
      <c r="ED1374">
        <v>0</v>
      </c>
      <c r="EE1374">
        <v>0</v>
      </c>
      <c r="EF1374">
        <v>0</v>
      </c>
      <c r="EG1374">
        <v>0</v>
      </c>
      <c r="EH1374">
        <v>0</v>
      </c>
      <c r="EI1374">
        <v>101</v>
      </c>
      <c r="EJ1374" t="str">
        <f>VLOOKUP($A1374,таксономия!$1:$1048576,7,0)</f>
        <v>Bacteria</v>
      </c>
      <c r="EK1374" t="str">
        <f>VLOOKUP($A1374,таксономия!$1:$1048576,8,0)</f>
        <v xml:space="preserve"> Fusobacteria</v>
      </c>
      <c r="EL1374" s="3" t="str">
        <f>VLOOKUP($A1374,таксономия!$1:$1048576,9,0)</f>
        <v xml:space="preserve"> Fusobacteriales</v>
      </c>
      <c r="EM1374" t="str">
        <f>VLOOKUP($A1374,таксономия!$1:$1048576,10,0)</f>
        <v xml:space="preserve"> Fusobacteriaceae</v>
      </c>
      <c r="EN1374" t="str">
        <f>VLOOKUP($A1374,таксономия!$1:$1048576,11,0)</f>
        <v>Fusobacterium.</v>
      </c>
      <c r="EO1374">
        <f>VLOOKUP($A1374,таксономия!$1:$1048576,12,0)</f>
        <v>0</v>
      </c>
      <c r="EP1374">
        <f>VLOOKUP($A1374,таксономия!$1:$1048576,13,0)</f>
        <v>0</v>
      </c>
      <c r="EQ1374">
        <f>VLOOKUP($A1374,таксономия!$1:$1048576,14,0)</f>
        <v>0</v>
      </c>
    </row>
    <row r="1375" spans="1:147" x14ac:dyDescent="0.25">
      <c r="A1375" t="s">
        <v>482</v>
      </c>
      <c r="C1375">
        <f t="shared" si="26"/>
        <v>0</v>
      </c>
      <c r="D1375" s="1">
        <v>1</v>
      </c>
      <c r="E1375">
        <v>0</v>
      </c>
      <c r="F1375">
        <v>0</v>
      </c>
      <c r="G1375">
        <v>0</v>
      </c>
      <c r="H1375">
        <v>0</v>
      </c>
      <c r="I1375">
        <v>0</v>
      </c>
      <c r="J1375" s="2">
        <v>0</v>
      </c>
      <c r="K1375">
        <v>0</v>
      </c>
      <c r="L1375">
        <v>0</v>
      </c>
      <c r="M1375">
        <v>1</v>
      </c>
      <c r="N1375">
        <v>1</v>
      </c>
      <c r="O1375">
        <v>1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1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0</v>
      </c>
      <c r="CO1375">
        <v>0</v>
      </c>
      <c r="CP1375">
        <v>0</v>
      </c>
      <c r="CQ1375">
        <v>0</v>
      </c>
      <c r="CR1375">
        <v>0</v>
      </c>
      <c r="CS1375">
        <v>0</v>
      </c>
      <c r="CT1375">
        <v>0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0</v>
      </c>
      <c r="DA1375">
        <v>0</v>
      </c>
      <c r="DB1375">
        <v>0</v>
      </c>
      <c r="DC1375">
        <v>0</v>
      </c>
      <c r="DD1375">
        <v>0</v>
      </c>
      <c r="DE1375">
        <v>0</v>
      </c>
      <c r="DF1375">
        <v>0</v>
      </c>
      <c r="DG1375">
        <v>0</v>
      </c>
      <c r="DH1375">
        <v>0</v>
      </c>
      <c r="DI1375">
        <v>0</v>
      </c>
      <c r="DJ1375">
        <v>0</v>
      </c>
      <c r="DK1375">
        <v>0</v>
      </c>
      <c r="DL1375">
        <v>0</v>
      </c>
      <c r="DM1375">
        <v>0</v>
      </c>
      <c r="DN1375">
        <v>0</v>
      </c>
      <c r="DO1375">
        <v>0</v>
      </c>
      <c r="DP1375">
        <v>0</v>
      </c>
      <c r="DQ1375">
        <v>0</v>
      </c>
      <c r="DR1375">
        <v>0</v>
      </c>
      <c r="DS1375">
        <v>0</v>
      </c>
      <c r="DT1375">
        <v>0</v>
      </c>
      <c r="DU1375">
        <v>0</v>
      </c>
      <c r="DV1375">
        <v>0</v>
      </c>
      <c r="DW1375">
        <v>0</v>
      </c>
      <c r="DX1375">
        <v>0</v>
      </c>
      <c r="DY1375">
        <v>0</v>
      </c>
      <c r="DZ1375">
        <v>0</v>
      </c>
      <c r="EA1375">
        <v>0</v>
      </c>
      <c r="EB1375">
        <v>0</v>
      </c>
      <c r="EC1375">
        <v>0</v>
      </c>
      <c r="ED1375">
        <v>0</v>
      </c>
      <c r="EE1375">
        <v>0</v>
      </c>
      <c r="EF1375">
        <v>0</v>
      </c>
      <c r="EG1375">
        <v>0</v>
      </c>
      <c r="EH1375">
        <v>0</v>
      </c>
      <c r="EI1375">
        <v>96</v>
      </c>
      <c r="EJ1375" t="e">
        <f>VLOOKUP($A1375,таксономия!$1:$1048576,7,0)</f>
        <v>#N/A</v>
      </c>
      <c r="EK1375" t="e">
        <f>VLOOKUP($A1375,таксономия!$1:$1048576,8,0)</f>
        <v>#N/A</v>
      </c>
      <c r="EL1375" s="3" t="e">
        <f>VLOOKUP($A1375,таксономия!$1:$1048576,9,0)</f>
        <v>#N/A</v>
      </c>
      <c r="EM1375" t="e">
        <f>VLOOKUP($A1375,таксономия!$1:$1048576,10,0)</f>
        <v>#N/A</v>
      </c>
      <c r="EN1375" t="e">
        <f>VLOOKUP($A1375,таксономия!$1:$1048576,11,0)</f>
        <v>#N/A</v>
      </c>
      <c r="EO1375" t="e">
        <f>VLOOKUP($A1375,таксономия!$1:$1048576,12,0)</f>
        <v>#N/A</v>
      </c>
      <c r="EP1375" t="e">
        <f>VLOOKUP($A1375,таксономия!$1:$1048576,13,0)</f>
        <v>#N/A</v>
      </c>
      <c r="EQ1375" t="e">
        <f>VLOOKUP($A1375,таксономия!$1:$1048576,14,0)</f>
        <v>#N/A</v>
      </c>
    </row>
    <row r="1376" spans="1:147" x14ac:dyDescent="0.25">
      <c r="A1376" t="s">
        <v>483</v>
      </c>
      <c r="C1376">
        <f t="shared" si="26"/>
        <v>0</v>
      </c>
      <c r="D1376" s="1">
        <v>1</v>
      </c>
      <c r="E1376">
        <v>0</v>
      </c>
      <c r="F1376">
        <v>0</v>
      </c>
      <c r="G1376">
        <v>0</v>
      </c>
      <c r="H1376">
        <v>0</v>
      </c>
      <c r="I1376">
        <v>0</v>
      </c>
      <c r="J1376" s="2">
        <v>0</v>
      </c>
      <c r="K1376">
        <v>0</v>
      </c>
      <c r="L1376">
        <v>0</v>
      </c>
      <c r="M1376">
        <v>1</v>
      </c>
      <c r="N1376">
        <v>1</v>
      </c>
      <c r="O1376">
        <v>1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1</v>
      </c>
      <c r="AP1376">
        <v>0</v>
      </c>
      <c r="AQ1376">
        <v>0</v>
      </c>
      <c r="AR1376">
        <v>1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1</v>
      </c>
      <c r="BT1376">
        <v>1</v>
      </c>
      <c r="BU1376">
        <v>1</v>
      </c>
      <c r="BV1376">
        <v>1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0</v>
      </c>
      <c r="CO1376">
        <v>0</v>
      </c>
      <c r="CP1376">
        <v>0</v>
      </c>
      <c r="CQ1376">
        <v>0</v>
      </c>
      <c r="CR1376">
        <v>0</v>
      </c>
      <c r="CS1376">
        <v>0</v>
      </c>
      <c r="CT1376">
        <v>0</v>
      </c>
      <c r="CU1376">
        <v>0</v>
      </c>
      <c r="CV1376">
        <v>0</v>
      </c>
      <c r="CW1376">
        <v>0</v>
      </c>
      <c r="CX1376">
        <v>0</v>
      </c>
      <c r="CY1376">
        <v>0</v>
      </c>
      <c r="CZ1376">
        <v>0</v>
      </c>
      <c r="DA1376">
        <v>0</v>
      </c>
      <c r="DB1376">
        <v>0</v>
      </c>
      <c r="DC1376">
        <v>0</v>
      </c>
      <c r="DD1376">
        <v>0</v>
      </c>
      <c r="DE1376">
        <v>0</v>
      </c>
      <c r="DF1376">
        <v>0</v>
      </c>
      <c r="DG1376">
        <v>0</v>
      </c>
      <c r="DH1376">
        <v>0</v>
      </c>
      <c r="DI1376">
        <v>0</v>
      </c>
      <c r="DJ1376">
        <v>0</v>
      </c>
      <c r="DK1376">
        <v>0</v>
      </c>
      <c r="DL1376">
        <v>0</v>
      </c>
      <c r="DM1376">
        <v>0</v>
      </c>
      <c r="DN1376">
        <v>0</v>
      </c>
      <c r="DO1376">
        <v>0</v>
      </c>
      <c r="DP1376">
        <v>0</v>
      </c>
      <c r="DQ1376">
        <v>0</v>
      </c>
      <c r="DR1376">
        <v>0</v>
      </c>
      <c r="DS1376">
        <v>0</v>
      </c>
      <c r="DT1376">
        <v>0</v>
      </c>
      <c r="DU1376">
        <v>0</v>
      </c>
      <c r="DV1376">
        <v>0</v>
      </c>
      <c r="DW1376">
        <v>0</v>
      </c>
      <c r="DX1376">
        <v>0</v>
      </c>
      <c r="DY1376">
        <v>0</v>
      </c>
      <c r="DZ1376">
        <v>0</v>
      </c>
      <c r="EA1376">
        <v>0</v>
      </c>
      <c r="EB1376">
        <v>0</v>
      </c>
      <c r="EC1376">
        <v>0</v>
      </c>
      <c r="ED1376">
        <v>0</v>
      </c>
      <c r="EE1376">
        <v>0</v>
      </c>
      <c r="EF1376">
        <v>0</v>
      </c>
      <c r="EG1376">
        <v>0</v>
      </c>
      <c r="EH1376">
        <v>0</v>
      </c>
      <c r="EI1376">
        <v>60</v>
      </c>
      <c r="EJ1376" t="str">
        <f>VLOOKUP($A1376,таксономия!$1:$1048576,7,0)</f>
        <v>Bacteria</v>
      </c>
      <c r="EK1376" t="str">
        <f>VLOOKUP($A1376,таксономия!$1:$1048576,8,0)</f>
        <v xml:space="preserve"> Proteobacteria</v>
      </c>
      <c r="EL1376" s="3" t="str">
        <f>VLOOKUP($A1376,таксономия!$1:$1048576,9,0)</f>
        <v xml:space="preserve"> Betaproteobacteria</v>
      </c>
      <c r="EM1376" t="str">
        <f>VLOOKUP($A1376,таксономия!$1:$1048576,10,0)</f>
        <v xml:space="preserve"> Burkholderiales</v>
      </c>
      <c r="EN1376" t="str">
        <f>VLOOKUP($A1376,таксономия!$1:$1048576,11,0)</f>
        <v>Oxalobacteraceae</v>
      </c>
      <c r="EO1376" t="str">
        <f>VLOOKUP($A1376,таксономия!$1:$1048576,12,0)</f>
        <v xml:space="preserve"> Oxalobacter.</v>
      </c>
      <c r="EP1376">
        <f>VLOOKUP($A1376,таксономия!$1:$1048576,13,0)</f>
        <v>0</v>
      </c>
      <c r="EQ1376">
        <f>VLOOKUP($A1376,таксономия!$1:$1048576,14,0)</f>
        <v>0</v>
      </c>
    </row>
    <row r="1377" spans="1:147" x14ac:dyDescent="0.25">
      <c r="A1377" t="s">
        <v>490</v>
      </c>
      <c r="C1377">
        <f t="shared" si="26"/>
        <v>0</v>
      </c>
      <c r="D1377" s="1">
        <v>1</v>
      </c>
      <c r="E1377">
        <v>0</v>
      </c>
      <c r="F1377">
        <v>0</v>
      </c>
      <c r="G1377">
        <v>0</v>
      </c>
      <c r="H1377">
        <v>0</v>
      </c>
      <c r="I1377">
        <v>0</v>
      </c>
      <c r="J1377" s="2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1</v>
      </c>
      <c r="R1377">
        <v>1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0</v>
      </c>
      <c r="CR1377">
        <v>0</v>
      </c>
      <c r="CS1377">
        <v>0</v>
      </c>
      <c r="CT1377">
        <v>0</v>
      </c>
      <c r="CU1377">
        <v>0</v>
      </c>
      <c r="CV1377">
        <v>0</v>
      </c>
      <c r="CW1377">
        <v>0</v>
      </c>
      <c r="CX1377">
        <v>0</v>
      </c>
      <c r="CY1377">
        <v>0</v>
      </c>
      <c r="CZ1377">
        <v>0</v>
      </c>
      <c r="DA1377">
        <v>0</v>
      </c>
      <c r="DB1377">
        <v>0</v>
      </c>
      <c r="DC1377">
        <v>0</v>
      </c>
      <c r="DD1377">
        <v>0</v>
      </c>
      <c r="DE1377">
        <v>0</v>
      </c>
      <c r="DF1377">
        <v>0</v>
      </c>
      <c r="DG1377">
        <v>0</v>
      </c>
      <c r="DH1377">
        <v>0</v>
      </c>
      <c r="DI1377">
        <v>0</v>
      </c>
      <c r="DJ1377">
        <v>0</v>
      </c>
      <c r="DK1377">
        <v>0</v>
      </c>
      <c r="DL1377">
        <v>0</v>
      </c>
      <c r="DM1377">
        <v>0</v>
      </c>
      <c r="DN1377">
        <v>0</v>
      </c>
      <c r="DO1377">
        <v>0</v>
      </c>
      <c r="DP1377">
        <v>0</v>
      </c>
      <c r="DQ1377">
        <v>0</v>
      </c>
      <c r="DR1377">
        <v>0</v>
      </c>
      <c r="DS1377">
        <v>0</v>
      </c>
      <c r="DT1377">
        <v>0</v>
      </c>
      <c r="DU1377">
        <v>0</v>
      </c>
      <c r="DV1377">
        <v>0</v>
      </c>
      <c r="DW1377">
        <v>0</v>
      </c>
      <c r="DX1377">
        <v>0</v>
      </c>
      <c r="DY1377">
        <v>0</v>
      </c>
      <c r="DZ1377">
        <v>0</v>
      </c>
      <c r="EA1377">
        <v>0</v>
      </c>
      <c r="EB1377">
        <v>0</v>
      </c>
      <c r="EC1377">
        <v>0</v>
      </c>
      <c r="ED1377">
        <v>0</v>
      </c>
      <c r="EE1377">
        <v>0</v>
      </c>
      <c r="EF1377">
        <v>0</v>
      </c>
      <c r="EG1377">
        <v>0</v>
      </c>
      <c r="EH1377">
        <v>0</v>
      </c>
      <c r="EI1377">
        <v>71</v>
      </c>
      <c r="EJ1377" t="str">
        <f>VLOOKUP($A1377,таксономия!$1:$1048576,7,0)</f>
        <v>Bacteria</v>
      </c>
      <c r="EK1377" t="str">
        <f>VLOOKUP($A1377,таксономия!$1:$1048576,8,0)</f>
        <v xml:space="preserve"> Proteobacteria</v>
      </c>
      <c r="EL1377" s="3" t="str">
        <f>VLOOKUP($A1377,таксономия!$1:$1048576,9,0)</f>
        <v xml:space="preserve"> Deltaproteobacteria</v>
      </c>
      <c r="EM1377" t="str">
        <f>VLOOKUP($A1377,таксономия!$1:$1048576,10,0)</f>
        <v xml:space="preserve"> Desulfovibrionales</v>
      </c>
      <c r="EN1377" t="str">
        <f>VLOOKUP($A1377,таксономия!$1:$1048576,11,0)</f>
        <v>Desulfovibrionaceae</v>
      </c>
      <c r="EO1377" t="str">
        <f>VLOOKUP($A1377,таксономия!$1:$1048576,12,0)</f>
        <v xml:space="preserve"> Desulfovibrio.</v>
      </c>
      <c r="EP1377">
        <f>VLOOKUP($A1377,таксономия!$1:$1048576,13,0)</f>
        <v>0</v>
      </c>
      <c r="EQ1377">
        <f>VLOOKUP($A1377,таксономия!$1:$1048576,14,0)</f>
        <v>0</v>
      </c>
    </row>
    <row r="1378" spans="1:147" x14ac:dyDescent="0.25">
      <c r="A1378" t="s">
        <v>511</v>
      </c>
      <c r="C1378">
        <f t="shared" si="26"/>
        <v>0</v>
      </c>
      <c r="D1378" s="1">
        <v>1</v>
      </c>
      <c r="E1378">
        <v>0</v>
      </c>
      <c r="F1378">
        <v>0</v>
      </c>
      <c r="G1378">
        <v>0</v>
      </c>
      <c r="H1378">
        <v>0</v>
      </c>
      <c r="I1378">
        <v>0</v>
      </c>
      <c r="J1378" s="2">
        <v>0</v>
      </c>
      <c r="K1378">
        <v>0</v>
      </c>
      <c r="L1378">
        <v>0</v>
      </c>
      <c r="M1378">
        <v>0</v>
      </c>
      <c r="N1378">
        <v>1</v>
      </c>
      <c r="O1378">
        <v>1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1</v>
      </c>
      <c r="BS1378">
        <v>0</v>
      </c>
      <c r="BT1378">
        <v>0</v>
      </c>
      <c r="BU1378">
        <v>0</v>
      </c>
      <c r="BV1378">
        <v>0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v>0</v>
      </c>
      <c r="CR1378">
        <v>0</v>
      </c>
      <c r="CS1378">
        <v>0</v>
      </c>
      <c r="CT1378">
        <v>0</v>
      </c>
      <c r="CU1378">
        <v>0</v>
      </c>
      <c r="CV1378">
        <v>0</v>
      </c>
      <c r="CW1378">
        <v>0</v>
      </c>
      <c r="CX1378">
        <v>0</v>
      </c>
      <c r="CY1378">
        <v>0</v>
      </c>
      <c r="CZ1378">
        <v>0</v>
      </c>
      <c r="DA1378">
        <v>0</v>
      </c>
      <c r="DB1378">
        <v>0</v>
      </c>
      <c r="DC1378">
        <v>0</v>
      </c>
      <c r="DD1378">
        <v>0</v>
      </c>
      <c r="DE1378">
        <v>0</v>
      </c>
      <c r="DF1378">
        <v>0</v>
      </c>
      <c r="DG1378">
        <v>0</v>
      </c>
      <c r="DH1378">
        <v>0</v>
      </c>
      <c r="DI1378">
        <v>0</v>
      </c>
      <c r="DJ1378">
        <v>0</v>
      </c>
      <c r="DK1378">
        <v>0</v>
      </c>
      <c r="DL1378">
        <v>0</v>
      </c>
      <c r="DM1378">
        <v>0</v>
      </c>
      <c r="DN1378">
        <v>0</v>
      </c>
      <c r="DO1378">
        <v>0</v>
      </c>
      <c r="DP1378">
        <v>0</v>
      </c>
      <c r="DQ1378">
        <v>0</v>
      </c>
      <c r="DR1378">
        <v>0</v>
      </c>
      <c r="DS1378">
        <v>0</v>
      </c>
      <c r="DT1378">
        <v>0</v>
      </c>
      <c r="DU1378">
        <v>0</v>
      </c>
      <c r="DV1378">
        <v>0</v>
      </c>
      <c r="DW1378">
        <v>0</v>
      </c>
      <c r="DX1378">
        <v>0</v>
      </c>
      <c r="DY1378">
        <v>0</v>
      </c>
      <c r="DZ1378">
        <v>0</v>
      </c>
      <c r="EA1378">
        <v>0</v>
      </c>
      <c r="EB1378">
        <v>0</v>
      </c>
      <c r="EC1378">
        <v>0</v>
      </c>
      <c r="ED1378">
        <v>0</v>
      </c>
      <c r="EE1378">
        <v>0</v>
      </c>
      <c r="EF1378">
        <v>0</v>
      </c>
      <c r="EG1378">
        <v>0</v>
      </c>
      <c r="EH1378">
        <v>0</v>
      </c>
      <c r="EI1378">
        <v>99</v>
      </c>
      <c r="EJ1378" t="str">
        <f>VLOOKUP($A1378,таксономия!$1:$1048576,7,0)</f>
        <v>Bacteria</v>
      </c>
      <c r="EK1378" t="str">
        <f>VLOOKUP($A1378,таксономия!$1:$1048576,8,0)</f>
        <v xml:space="preserve"> Fusobacteria</v>
      </c>
      <c r="EL1378" s="3" t="str">
        <f>VLOOKUP($A1378,таксономия!$1:$1048576,9,0)</f>
        <v xml:space="preserve"> Fusobacteriales</v>
      </c>
      <c r="EM1378" t="str">
        <f>VLOOKUP($A1378,таксономия!$1:$1048576,10,0)</f>
        <v xml:space="preserve"> Fusobacteriaceae</v>
      </c>
      <c r="EN1378" t="str">
        <f>VLOOKUP($A1378,таксономия!$1:$1048576,11,0)</f>
        <v>Fusobacterium.</v>
      </c>
      <c r="EO1378">
        <f>VLOOKUP($A1378,таксономия!$1:$1048576,12,0)</f>
        <v>0</v>
      </c>
      <c r="EP1378">
        <f>VLOOKUP($A1378,таксономия!$1:$1048576,13,0)</f>
        <v>0</v>
      </c>
      <c r="EQ1378">
        <f>VLOOKUP($A1378,таксономия!$1:$1048576,14,0)</f>
        <v>0</v>
      </c>
    </row>
    <row r="1379" spans="1:147" x14ac:dyDescent="0.25">
      <c r="A1379" t="s">
        <v>528</v>
      </c>
      <c r="C1379">
        <f t="shared" si="26"/>
        <v>0</v>
      </c>
      <c r="D1379" s="1">
        <v>1</v>
      </c>
      <c r="E1379">
        <v>0</v>
      </c>
      <c r="F1379">
        <v>0</v>
      </c>
      <c r="G1379">
        <v>0</v>
      </c>
      <c r="H1379">
        <v>0</v>
      </c>
      <c r="I1379">
        <v>0</v>
      </c>
      <c r="J1379" s="2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1</v>
      </c>
      <c r="AF1379">
        <v>2</v>
      </c>
      <c r="AG1379">
        <v>1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v>0</v>
      </c>
      <c r="CR1379">
        <v>0</v>
      </c>
      <c r="CS1379">
        <v>0</v>
      </c>
      <c r="CT1379">
        <v>0</v>
      </c>
      <c r="CU1379">
        <v>0</v>
      </c>
      <c r="CV1379">
        <v>0</v>
      </c>
      <c r="CW1379">
        <v>0</v>
      </c>
      <c r="CX1379">
        <v>0</v>
      </c>
      <c r="CY1379">
        <v>0</v>
      </c>
      <c r="CZ1379">
        <v>0</v>
      </c>
      <c r="DA1379">
        <v>0</v>
      </c>
      <c r="DB1379">
        <v>0</v>
      </c>
      <c r="DC1379">
        <v>0</v>
      </c>
      <c r="DD1379">
        <v>0</v>
      </c>
      <c r="DE1379">
        <v>0</v>
      </c>
      <c r="DF1379">
        <v>0</v>
      </c>
      <c r="DG1379">
        <v>0</v>
      </c>
      <c r="DH1379">
        <v>0</v>
      </c>
      <c r="DI1379">
        <v>0</v>
      </c>
      <c r="DJ1379">
        <v>0</v>
      </c>
      <c r="DK1379">
        <v>0</v>
      </c>
      <c r="DL1379">
        <v>0</v>
      </c>
      <c r="DM1379">
        <v>0</v>
      </c>
      <c r="DN1379">
        <v>0</v>
      </c>
      <c r="DO1379">
        <v>0</v>
      </c>
      <c r="DP1379">
        <v>0</v>
      </c>
      <c r="DQ1379">
        <v>0</v>
      </c>
      <c r="DR1379">
        <v>0</v>
      </c>
      <c r="DS1379">
        <v>0</v>
      </c>
      <c r="DT1379">
        <v>0</v>
      </c>
      <c r="DU1379">
        <v>0</v>
      </c>
      <c r="DV1379">
        <v>0</v>
      </c>
      <c r="DW1379">
        <v>0</v>
      </c>
      <c r="DX1379">
        <v>0</v>
      </c>
      <c r="DY1379">
        <v>0</v>
      </c>
      <c r="DZ1379">
        <v>0</v>
      </c>
      <c r="EA1379">
        <v>0</v>
      </c>
      <c r="EB1379">
        <v>0</v>
      </c>
      <c r="EC1379">
        <v>0</v>
      </c>
      <c r="ED1379">
        <v>0</v>
      </c>
      <c r="EE1379">
        <v>0</v>
      </c>
      <c r="EF1379">
        <v>0</v>
      </c>
      <c r="EG1379">
        <v>0</v>
      </c>
      <c r="EH1379">
        <v>0</v>
      </c>
      <c r="EI1379">
        <v>109</v>
      </c>
      <c r="EJ1379" t="str">
        <f>VLOOKUP($A1379,таксономия!$1:$1048576,7,0)</f>
        <v>Bacteria</v>
      </c>
      <c r="EK1379" t="str">
        <f>VLOOKUP($A1379,таксономия!$1:$1048576,8,0)</f>
        <v xml:space="preserve"> Bacteroidetes</v>
      </c>
      <c r="EL1379" s="3" t="str">
        <f>VLOOKUP($A1379,таксономия!$1:$1048576,9,0)</f>
        <v xml:space="preserve"> Flavobacteriia</v>
      </c>
      <c r="EM1379" t="str">
        <f>VLOOKUP($A1379,таксономия!$1:$1048576,10,0)</f>
        <v xml:space="preserve"> Flavobacteriales</v>
      </c>
      <c r="EN1379" t="str">
        <f>VLOOKUP($A1379,таксономия!$1:$1048576,11,0)</f>
        <v>Flavobacteriaceae</v>
      </c>
      <c r="EO1379" t="str">
        <f>VLOOKUP($A1379,таксономия!$1:$1048576,12,0)</f>
        <v xml:space="preserve"> Capnocytophaga.</v>
      </c>
      <c r="EP1379">
        <f>VLOOKUP($A1379,таксономия!$1:$1048576,13,0)</f>
        <v>0</v>
      </c>
      <c r="EQ1379">
        <f>VLOOKUP($A1379,таксономия!$1:$1048576,14,0)</f>
        <v>0</v>
      </c>
    </row>
    <row r="1380" spans="1:147" x14ac:dyDescent="0.25">
      <c r="A1380" t="s">
        <v>537</v>
      </c>
      <c r="C1380">
        <f t="shared" si="26"/>
        <v>0</v>
      </c>
      <c r="D1380" s="1">
        <v>1</v>
      </c>
      <c r="E1380">
        <v>0</v>
      </c>
      <c r="F1380">
        <v>0</v>
      </c>
      <c r="G1380">
        <v>0</v>
      </c>
      <c r="H1380">
        <v>0</v>
      </c>
      <c r="I1380">
        <v>0</v>
      </c>
      <c r="J1380" s="2">
        <v>0</v>
      </c>
      <c r="K1380">
        <v>0</v>
      </c>
      <c r="L1380">
        <v>0</v>
      </c>
      <c r="M1380">
        <v>0</v>
      </c>
      <c r="N1380">
        <v>1</v>
      </c>
      <c r="O1380">
        <v>1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1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1</v>
      </c>
      <c r="BS1380">
        <v>0</v>
      </c>
      <c r="BT1380">
        <v>0</v>
      </c>
      <c r="BU1380">
        <v>0</v>
      </c>
      <c r="BV1380">
        <v>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v>0</v>
      </c>
      <c r="CR1380">
        <v>0</v>
      </c>
      <c r="CS1380">
        <v>0</v>
      </c>
      <c r="CT1380">
        <v>0</v>
      </c>
      <c r="CU1380">
        <v>0</v>
      </c>
      <c r="CV1380">
        <v>0</v>
      </c>
      <c r="CW1380">
        <v>0</v>
      </c>
      <c r="CX1380">
        <v>0</v>
      </c>
      <c r="CY1380">
        <v>0</v>
      </c>
      <c r="CZ1380">
        <v>0</v>
      </c>
      <c r="DA1380">
        <v>0</v>
      </c>
      <c r="DB1380">
        <v>0</v>
      </c>
      <c r="DC1380">
        <v>0</v>
      </c>
      <c r="DD1380">
        <v>0</v>
      </c>
      <c r="DE1380">
        <v>0</v>
      </c>
      <c r="DF1380">
        <v>0</v>
      </c>
      <c r="DG1380">
        <v>0</v>
      </c>
      <c r="DH1380">
        <v>0</v>
      </c>
      <c r="DI1380">
        <v>0</v>
      </c>
      <c r="DJ1380">
        <v>0</v>
      </c>
      <c r="DK1380">
        <v>0</v>
      </c>
      <c r="DL1380">
        <v>0</v>
      </c>
      <c r="DM1380">
        <v>0</v>
      </c>
      <c r="DN1380">
        <v>0</v>
      </c>
      <c r="DO1380">
        <v>0</v>
      </c>
      <c r="DP1380">
        <v>0</v>
      </c>
      <c r="DQ1380">
        <v>0</v>
      </c>
      <c r="DR1380">
        <v>0</v>
      </c>
      <c r="DS1380">
        <v>0</v>
      </c>
      <c r="DT1380">
        <v>0</v>
      </c>
      <c r="DU1380">
        <v>0</v>
      </c>
      <c r="DV1380">
        <v>0</v>
      </c>
      <c r="DW1380">
        <v>0</v>
      </c>
      <c r="DX1380">
        <v>0</v>
      </c>
      <c r="DY1380">
        <v>0</v>
      </c>
      <c r="DZ1380">
        <v>0</v>
      </c>
      <c r="EA1380">
        <v>0</v>
      </c>
      <c r="EB1380">
        <v>0</v>
      </c>
      <c r="EC1380">
        <v>0</v>
      </c>
      <c r="ED1380">
        <v>0</v>
      </c>
      <c r="EE1380">
        <v>0</v>
      </c>
      <c r="EF1380">
        <v>0</v>
      </c>
      <c r="EG1380">
        <v>0</v>
      </c>
      <c r="EH1380">
        <v>0</v>
      </c>
      <c r="EI1380">
        <v>101</v>
      </c>
      <c r="EJ1380" t="str">
        <f>VLOOKUP($A1380,таксономия!$1:$1048576,7,0)</f>
        <v>Bacteria</v>
      </c>
      <c r="EK1380" t="str">
        <f>VLOOKUP($A1380,таксономия!$1:$1048576,8,0)</f>
        <v xml:space="preserve"> Fusobacteria</v>
      </c>
      <c r="EL1380" s="3" t="str">
        <f>VLOOKUP($A1380,таксономия!$1:$1048576,9,0)</f>
        <v xml:space="preserve"> Fusobacteriales</v>
      </c>
      <c r="EM1380" t="str">
        <f>VLOOKUP($A1380,таксономия!$1:$1048576,10,0)</f>
        <v xml:space="preserve"> Fusobacteriaceae</v>
      </c>
      <c r="EN1380" t="str">
        <f>VLOOKUP($A1380,таксономия!$1:$1048576,11,0)</f>
        <v>Fusobacterium.</v>
      </c>
      <c r="EO1380">
        <f>VLOOKUP($A1380,таксономия!$1:$1048576,12,0)</f>
        <v>0</v>
      </c>
      <c r="EP1380">
        <f>VLOOKUP($A1380,таксономия!$1:$1048576,13,0)</f>
        <v>0</v>
      </c>
      <c r="EQ1380">
        <f>VLOOKUP($A1380,таксономия!$1:$1048576,14,0)</f>
        <v>0</v>
      </c>
    </row>
    <row r="1381" spans="1:147" x14ac:dyDescent="0.25">
      <c r="A1381" t="s">
        <v>552</v>
      </c>
      <c r="C1381">
        <f t="shared" si="26"/>
        <v>0</v>
      </c>
      <c r="D1381" s="1">
        <v>1</v>
      </c>
      <c r="E1381">
        <v>0</v>
      </c>
      <c r="F1381">
        <v>0</v>
      </c>
      <c r="G1381">
        <v>0</v>
      </c>
      <c r="H1381">
        <v>0</v>
      </c>
      <c r="I1381">
        <v>0</v>
      </c>
      <c r="J1381" s="2">
        <v>0</v>
      </c>
      <c r="K1381">
        <v>0</v>
      </c>
      <c r="L1381">
        <v>0</v>
      </c>
      <c r="M1381">
        <v>1</v>
      </c>
      <c r="N1381">
        <v>1</v>
      </c>
      <c r="O1381">
        <v>1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1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0</v>
      </c>
      <c r="CQ1381">
        <v>0</v>
      </c>
      <c r="CR1381">
        <v>0</v>
      </c>
      <c r="CS1381">
        <v>0</v>
      </c>
      <c r="CT1381">
        <v>0</v>
      </c>
      <c r="CU1381">
        <v>0</v>
      </c>
      <c r="CV1381">
        <v>0</v>
      </c>
      <c r="CW1381">
        <v>0</v>
      </c>
      <c r="CX1381">
        <v>0</v>
      </c>
      <c r="CY1381">
        <v>0</v>
      </c>
      <c r="CZ1381">
        <v>0</v>
      </c>
      <c r="DA1381">
        <v>0</v>
      </c>
      <c r="DB1381">
        <v>0</v>
      </c>
      <c r="DC1381">
        <v>0</v>
      </c>
      <c r="DD1381">
        <v>0</v>
      </c>
      <c r="DE1381">
        <v>0</v>
      </c>
      <c r="DF1381">
        <v>0</v>
      </c>
      <c r="DG1381">
        <v>0</v>
      </c>
      <c r="DH1381">
        <v>0</v>
      </c>
      <c r="DI1381">
        <v>0</v>
      </c>
      <c r="DJ1381">
        <v>0</v>
      </c>
      <c r="DK1381">
        <v>0</v>
      </c>
      <c r="DL1381">
        <v>0</v>
      </c>
      <c r="DM1381">
        <v>0</v>
      </c>
      <c r="DN1381">
        <v>0</v>
      </c>
      <c r="DO1381">
        <v>0</v>
      </c>
      <c r="DP1381">
        <v>0</v>
      </c>
      <c r="DQ1381">
        <v>0</v>
      </c>
      <c r="DR1381">
        <v>0</v>
      </c>
      <c r="DS1381">
        <v>0</v>
      </c>
      <c r="DT1381">
        <v>0</v>
      </c>
      <c r="DU1381">
        <v>0</v>
      </c>
      <c r="DV1381">
        <v>0</v>
      </c>
      <c r="DW1381">
        <v>0</v>
      </c>
      <c r="DX1381">
        <v>0</v>
      </c>
      <c r="DY1381">
        <v>0</v>
      </c>
      <c r="DZ1381">
        <v>0</v>
      </c>
      <c r="EA1381">
        <v>0</v>
      </c>
      <c r="EB1381">
        <v>0</v>
      </c>
      <c r="EC1381">
        <v>0</v>
      </c>
      <c r="ED1381">
        <v>0</v>
      </c>
      <c r="EE1381">
        <v>0</v>
      </c>
      <c r="EF1381">
        <v>0</v>
      </c>
      <c r="EG1381">
        <v>0</v>
      </c>
      <c r="EH1381">
        <v>0</v>
      </c>
      <c r="EI1381">
        <v>99</v>
      </c>
      <c r="EJ1381" t="str">
        <f>VLOOKUP($A1381,таксономия!$1:$1048576,7,0)</f>
        <v>Bacteria</v>
      </c>
      <c r="EK1381" t="str">
        <f>VLOOKUP($A1381,таксономия!$1:$1048576,8,0)</f>
        <v xml:space="preserve"> Firmicutes</v>
      </c>
      <c r="EL1381" s="3" t="str">
        <f>VLOOKUP($A1381,таксономия!$1:$1048576,9,0)</f>
        <v xml:space="preserve"> Bacilli</v>
      </c>
      <c r="EM1381" t="str">
        <f>VLOOKUP($A1381,таксономия!$1:$1048576,10,0)</f>
        <v xml:space="preserve"> Bacillales</v>
      </c>
      <c r="EN1381" t="str">
        <f>VLOOKUP($A1381,таксономия!$1:$1048576,11,0)</f>
        <v xml:space="preserve"> Alicyclobacillaceae</v>
      </c>
      <c r="EO1381" t="str">
        <f>VLOOKUP($A1381,таксономия!$1:$1048576,12,0)</f>
        <v>Alicyclobacillus.</v>
      </c>
      <c r="EP1381">
        <f>VLOOKUP($A1381,таксономия!$1:$1048576,13,0)</f>
        <v>0</v>
      </c>
      <c r="EQ1381">
        <f>VLOOKUP($A1381,таксономия!$1:$1048576,14,0)</f>
        <v>0</v>
      </c>
    </row>
    <row r="1382" spans="1:147" x14ac:dyDescent="0.25">
      <c r="A1382" t="s">
        <v>566</v>
      </c>
      <c r="C1382">
        <f t="shared" si="26"/>
        <v>0</v>
      </c>
      <c r="D1382" s="1">
        <v>1</v>
      </c>
      <c r="E1382">
        <v>0</v>
      </c>
      <c r="F1382">
        <v>0</v>
      </c>
      <c r="G1382">
        <v>0</v>
      </c>
      <c r="H1382">
        <v>0</v>
      </c>
      <c r="I1382">
        <v>0</v>
      </c>
      <c r="J1382" s="2">
        <v>0</v>
      </c>
      <c r="K1382">
        <v>0</v>
      </c>
      <c r="L1382">
        <v>0</v>
      </c>
      <c r="M1382">
        <v>0</v>
      </c>
      <c r="N1382">
        <v>1</v>
      </c>
      <c r="O1382">
        <v>1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1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0</v>
      </c>
      <c r="BY1382">
        <v>1</v>
      </c>
      <c r="BZ1382">
        <v>0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v>0</v>
      </c>
      <c r="CR1382">
        <v>0</v>
      </c>
      <c r="CS1382">
        <v>0</v>
      </c>
      <c r="CT1382">
        <v>0</v>
      </c>
      <c r="CU1382">
        <v>0</v>
      </c>
      <c r="CV1382">
        <v>0</v>
      </c>
      <c r="CW1382">
        <v>0</v>
      </c>
      <c r="CX1382">
        <v>0</v>
      </c>
      <c r="CY1382">
        <v>0</v>
      </c>
      <c r="CZ1382">
        <v>0</v>
      </c>
      <c r="DA1382">
        <v>0</v>
      </c>
      <c r="DB1382">
        <v>0</v>
      </c>
      <c r="DC1382">
        <v>0</v>
      </c>
      <c r="DD1382">
        <v>0</v>
      </c>
      <c r="DE1382">
        <v>0</v>
      </c>
      <c r="DF1382">
        <v>0</v>
      </c>
      <c r="DG1382">
        <v>0</v>
      </c>
      <c r="DH1382">
        <v>0</v>
      </c>
      <c r="DI1382">
        <v>0</v>
      </c>
      <c r="DJ1382">
        <v>0</v>
      </c>
      <c r="DK1382">
        <v>0</v>
      </c>
      <c r="DL1382">
        <v>0</v>
      </c>
      <c r="DM1382">
        <v>0</v>
      </c>
      <c r="DN1382">
        <v>0</v>
      </c>
      <c r="DO1382">
        <v>0</v>
      </c>
      <c r="DP1382">
        <v>0</v>
      </c>
      <c r="DQ1382">
        <v>0</v>
      </c>
      <c r="DR1382">
        <v>0</v>
      </c>
      <c r="DS1382">
        <v>0</v>
      </c>
      <c r="DT1382">
        <v>0</v>
      </c>
      <c r="DU1382">
        <v>0</v>
      </c>
      <c r="DV1382">
        <v>0</v>
      </c>
      <c r="DW1382">
        <v>0</v>
      </c>
      <c r="DX1382">
        <v>0</v>
      </c>
      <c r="DY1382">
        <v>0</v>
      </c>
      <c r="DZ1382">
        <v>0</v>
      </c>
      <c r="EA1382">
        <v>0</v>
      </c>
      <c r="EB1382">
        <v>0</v>
      </c>
      <c r="EC1382">
        <v>0</v>
      </c>
      <c r="ED1382">
        <v>0</v>
      </c>
      <c r="EE1382">
        <v>0</v>
      </c>
      <c r="EF1382">
        <v>0</v>
      </c>
      <c r="EG1382">
        <v>0</v>
      </c>
      <c r="EH1382">
        <v>0</v>
      </c>
      <c r="EI1382">
        <v>96</v>
      </c>
      <c r="EJ1382" t="str">
        <f>VLOOKUP($A1382,таксономия!$1:$1048576,7,0)</f>
        <v>Bacteria</v>
      </c>
      <c r="EK1382" t="str">
        <f>VLOOKUP($A1382,таксономия!$1:$1048576,8,0)</f>
        <v xml:space="preserve"> Actinobacteria</v>
      </c>
      <c r="EL1382" s="3" t="str">
        <f>VLOOKUP($A1382,таксономия!$1:$1048576,9,0)</f>
        <v xml:space="preserve"> Streptomycetales</v>
      </c>
      <c r="EM1382" t="str">
        <f>VLOOKUP($A1382,таксономия!$1:$1048576,10,0)</f>
        <v xml:space="preserve"> Streptomycetaceae</v>
      </c>
      <c r="EN1382" t="str">
        <f>VLOOKUP($A1382,таксономия!$1:$1048576,11,0)</f>
        <v>Streptomyces.</v>
      </c>
      <c r="EO1382">
        <f>VLOOKUP($A1382,таксономия!$1:$1048576,12,0)</f>
        <v>0</v>
      </c>
      <c r="EP1382">
        <f>VLOOKUP($A1382,таксономия!$1:$1048576,13,0)</f>
        <v>0</v>
      </c>
      <c r="EQ1382">
        <f>VLOOKUP($A1382,таксономия!$1:$1048576,14,0)</f>
        <v>0</v>
      </c>
    </row>
    <row r="1383" spans="1:147" x14ac:dyDescent="0.25">
      <c r="A1383" t="s">
        <v>567</v>
      </c>
      <c r="C1383">
        <f t="shared" si="26"/>
        <v>0</v>
      </c>
      <c r="D1383" s="1">
        <v>1</v>
      </c>
      <c r="E1383">
        <v>0</v>
      </c>
      <c r="F1383">
        <v>0</v>
      </c>
      <c r="G1383">
        <v>0</v>
      </c>
      <c r="H1383">
        <v>0</v>
      </c>
      <c r="I1383">
        <v>0</v>
      </c>
      <c r="J1383" s="2">
        <v>0</v>
      </c>
      <c r="K1383">
        <v>0</v>
      </c>
      <c r="L1383">
        <v>0</v>
      </c>
      <c r="M1383">
        <v>1</v>
      </c>
      <c r="N1383">
        <v>1</v>
      </c>
      <c r="O1383">
        <v>1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1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BX1383">
        <v>0</v>
      </c>
      <c r="BY1383">
        <v>0</v>
      </c>
      <c r="BZ1383">
        <v>0</v>
      </c>
      <c r="CA1383">
        <v>0</v>
      </c>
      <c r="CB1383">
        <v>0</v>
      </c>
      <c r="CC1383">
        <v>0</v>
      </c>
      <c r="CD1383">
        <v>0</v>
      </c>
      <c r="CE1383">
        <v>0</v>
      </c>
      <c r="CF1383">
        <v>0</v>
      </c>
      <c r="CG1383">
        <v>0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0</v>
      </c>
      <c r="CN1383">
        <v>0</v>
      </c>
      <c r="CO1383">
        <v>0</v>
      </c>
      <c r="CP1383">
        <v>0</v>
      </c>
      <c r="CQ1383">
        <v>0</v>
      </c>
      <c r="CR1383">
        <v>0</v>
      </c>
      <c r="CS1383">
        <v>0</v>
      </c>
      <c r="CT1383">
        <v>0</v>
      </c>
      <c r="CU1383">
        <v>0</v>
      </c>
      <c r="CV1383">
        <v>0</v>
      </c>
      <c r="CW1383">
        <v>0</v>
      </c>
      <c r="CX1383">
        <v>0</v>
      </c>
      <c r="CY1383">
        <v>0</v>
      </c>
      <c r="CZ1383">
        <v>0</v>
      </c>
      <c r="DA1383">
        <v>0</v>
      </c>
      <c r="DB1383">
        <v>0</v>
      </c>
      <c r="DC1383">
        <v>0</v>
      </c>
      <c r="DD1383">
        <v>0</v>
      </c>
      <c r="DE1383">
        <v>0</v>
      </c>
      <c r="DF1383">
        <v>0</v>
      </c>
      <c r="DG1383">
        <v>0</v>
      </c>
      <c r="DH1383">
        <v>0</v>
      </c>
      <c r="DI1383">
        <v>0</v>
      </c>
      <c r="DJ1383">
        <v>0</v>
      </c>
      <c r="DK1383">
        <v>0</v>
      </c>
      <c r="DL1383">
        <v>0</v>
      </c>
      <c r="DM1383">
        <v>0</v>
      </c>
      <c r="DN1383">
        <v>0</v>
      </c>
      <c r="DO1383">
        <v>0</v>
      </c>
      <c r="DP1383">
        <v>0</v>
      </c>
      <c r="DQ1383">
        <v>0</v>
      </c>
      <c r="DR1383">
        <v>0</v>
      </c>
      <c r="DS1383">
        <v>0</v>
      </c>
      <c r="DT1383">
        <v>0</v>
      </c>
      <c r="DU1383">
        <v>0</v>
      </c>
      <c r="DV1383">
        <v>0</v>
      </c>
      <c r="DW1383">
        <v>0</v>
      </c>
      <c r="DX1383">
        <v>0</v>
      </c>
      <c r="DY1383">
        <v>0</v>
      </c>
      <c r="DZ1383">
        <v>0</v>
      </c>
      <c r="EA1383">
        <v>0</v>
      </c>
      <c r="EB1383">
        <v>0</v>
      </c>
      <c r="EC1383">
        <v>0</v>
      </c>
      <c r="ED1383">
        <v>0</v>
      </c>
      <c r="EE1383">
        <v>0</v>
      </c>
      <c r="EF1383">
        <v>0</v>
      </c>
      <c r="EG1383">
        <v>0</v>
      </c>
      <c r="EH1383">
        <v>0</v>
      </c>
      <c r="EI1383">
        <v>100</v>
      </c>
      <c r="EJ1383" t="e">
        <f>VLOOKUP($A1383,таксономия!$1:$1048576,7,0)</f>
        <v>#N/A</v>
      </c>
      <c r="EK1383" t="e">
        <f>VLOOKUP($A1383,таксономия!$1:$1048576,8,0)</f>
        <v>#N/A</v>
      </c>
      <c r="EL1383" s="3" t="e">
        <f>VLOOKUP($A1383,таксономия!$1:$1048576,9,0)</f>
        <v>#N/A</v>
      </c>
      <c r="EM1383" t="e">
        <f>VLOOKUP($A1383,таксономия!$1:$1048576,10,0)</f>
        <v>#N/A</v>
      </c>
      <c r="EN1383" t="e">
        <f>VLOOKUP($A1383,таксономия!$1:$1048576,11,0)</f>
        <v>#N/A</v>
      </c>
      <c r="EO1383" t="e">
        <f>VLOOKUP($A1383,таксономия!$1:$1048576,12,0)</f>
        <v>#N/A</v>
      </c>
      <c r="EP1383" t="e">
        <f>VLOOKUP($A1383,таксономия!$1:$1048576,13,0)</f>
        <v>#N/A</v>
      </c>
      <c r="EQ1383" t="e">
        <f>VLOOKUP($A1383,таксономия!$1:$1048576,14,0)</f>
        <v>#N/A</v>
      </c>
    </row>
    <row r="1384" spans="1:147" x14ac:dyDescent="0.25">
      <c r="A1384" t="s">
        <v>569</v>
      </c>
      <c r="C1384">
        <f t="shared" si="26"/>
        <v>0</v>
      </c>
      <c r="D1384" s="1">
        <v>1</v>
      </c>
      <c r="E1384">
        <v>0</v>
      </c>
      <c r="F1384">
        <v>0</v>
      </c>
      <c r="G1384">
        <v>0</v>
      </c>
      <c r="H1384">
        <v>0</v>
      </c>
      <c r="I1384">
        <v>0</v>
      </c>
      <c r="J1384" s="2">
        <v>0</v>
      </c>
      <c r="K1384">
        <v>0</v>
      </c>
      <c r="L1384">
        <v>0</v>
      </c>
      <c r="M1384">
        <v>1</v>
      </c>
      <c r="N1384">
        <v>1</v>
      </c>
      <c r="O1384">
        <v>1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1</v>
      </c>
      <c r="AP1384">
        <v>0</v>
      </c>
      <c r="AQ1384">
        <v>0</v>
      </c>
      <c r="AR1384">
        <v>1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0</v>
      </c>
      <c r="CQ1384">
        <v>0</v>
      </c>
      <c r="CR1384">
        <v>0</v>
      </c>
      <c r="CS1384">
        <v>0</v>
      </c>
      <c r="CT1384">
        <v>0</v>
      </c>
      <c r="CU1384">
        <v>0</v>
      </c>
      <c r="CV1384">
        <v>0</v>
      </c>
      <c r="CW1384">
        <v>0</v>
      </c>
      <c r="CX1384">
        <v>0</v>
      </c>
      <c r="CY1384">
        <v>0</v>
      </c>
      <c r="CZ1384">
        <v>0</v>
      </c>
      <c r="DA1384">
        <v>0</v>
      </c>
      <c r="DB1384">
        <v>0</v>
      </c>
      <c r="DC1384">
        <v>0</v>
      </c>
      <c r="DD1384">
        <v>0</v>
      </c>
      <c r="DE1384">
        <v>0</v>
      </c>
      <c r="DF1384">
        <v>0</v>
      </c>
      <c r="DG1384">
        <v>0</v>
      </c>
      <c r="DH1384">
        <v>0</v>
      </c>
      <c r="DI1384">
        <v>0</v>
      </c>
      <c r="DJ1384">
        <v>0</v>
      </c>
      <c r="DK1384">
        <v>0</v>
      </c>
      <c r="DL1384">
        <v>0</v>
      </c>
      <c r="DM1384">
        <v>0</v>
      </c>
      <c r="DN1384">
        <v>0</v>
      </c>
      <c r="DO1384">
        <v>0</v>
      </c>
      <c r="DP1384">
        <v>0</v>
      </c>
      <c r="DQ1384">
        <v>0</v>
      </c>
      <c r="DR1384">
        <v>0</v>
      </c>
      <c r="DS1384">
        <v>0</v>
      </c>
      <c r="DT1384">
        <v>0</v>
      </c>
      <c r="DU1384">
        <v>0</v>
      </c>
      <c r="DV1384">
        <v>0</v>
      </c>
      <c r="DW1384">
        <v>0</v>
      </c>
      <c r="DX1384">
        <v>0</v>
      </c>
      <c r="DY1384">
        <v>0</v>
      </c>
      <c r="DZ1384">
        <v>0</v>
      </c>
      <c r="EA1384">
        <v>0</v>
      </c>
      <c r="EB1384">
        <v>0</v>
      </c>
      <c r="EC1384">
        <v>0</v>
      </c>
      <c r="ED1384">
        <v>0</v>
      </c>
      <c r="EE1384">
        <v>0</v>
      </c>
      <c r="EF1384">
        <v>0</v>
      </c>
      <c r="EG1384">
        <v>0</v>
      </c>
      <c r="EH1384">
        <v>0</v>
      </c>
      <c r="EI1384">
        <v>102</v>
      </c>
      <c r="EJ1384" t="str">
        <f>VLOOKUP($A1384,таксономия!$1:$1048576,7,0)</f>
        <v>Bacteria</v>
      </c>
      <c r="EK1384" t="str">
        <f>VLOOKUP($A1384,таксономия!$1:$1048576,8,0)</f>
        <v xml:space="preserve"> Proteobacteria</v>
      </c>
      <c r="EL1384" s="3" t="str">
        <f>VLOOKUP($A1384,таксономия!$1:$1048576,9,0)</f>
        <v xml:space="preserve"> Betaproteobacteria</v>
      </c>
      <c r="EM1384" t="str">
        <f>VLOOKUP($A1384,таксономия!$1:$1048576,10,0)</f>
        <v xml:space="preserve"> Burkholderiales</v>
      </c>
      <c r="EN1384" t="str">
        <f>VLOOKUP($A1384,таксономия!$1:$1048576,11,0)</f>
        <v>Comamonadaceae</v>
      </c>
      <c r="EO1384" t="str">
        <f>VLOOKUP($A1384,таксономия!$1:$1048576,12,0)</f>
        <v xml:space="preserve"> Comamonas.</v>
      </c>
      <c r="EP1384">
        <f>VLOOKUP($A1384,таксономия!$1:$1048576,13,0)</f>
        <v>0</v>
      </c>
      <c r="EQ1384">
        <f>VLOOKUP($A1384,таксономия!$1:$1048576,14,0)</f>
        <v>0</v>
      </c>
    </row>
    <row r="1385" spans="1:147" x14ac:dyDescent="0.25">
      <c r="A1385" t="s">
        <v>574</v>
      </c>
      <c r="C1385">
        <f t="shared" si="26"/>
        <v>0</v>
      </c>
      <c r="D1385" s="1">
        <v>1</v>
      </c>
      <c r="E1385">
        <v>0</v>
      </c>
      <c r="F1385">
        <v>0</v>
      </c>
      <c r="G1385">
        <v>0</v>
      </c>
      <c r="H1385">
        <v>0</v>
      </c>
      <c r="I1385">
        <v>0</v>
      </c>
      <c r="J1385" s="2">
        <v>0</v>
      </c>
      <c r="K1385">
        <v>0</v>
      </c>
      <c r="L1385">
        <v>0</v>
      </c>
      <c r="M1385">
        <v>0</v>
      </c>
      <c r="N1385">
        <v>1</v>
      </c>
      <c r="O1385">
        <v>1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BX1385">
        <v>0</v>
      </c>
      <c r="BY1385">
        <v>0</v>
      </c>
      <c r="BZ1385">
        <v>1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v>0</v>
      </c>
      <c r="CR1385">
        <v>0</v>
      </c>
      <c r="CS1385">
        <v>0</v>
      </c>
      <c r="CT1385">
        <v>0</v>
      </c>
      <c r="CU1385">
        <v>0</v>
      </c>
      <c r="CV1385">
        <v>0</v>
      </c>
      <c r="CW1385">
        <v>0</v>
      </c>
      <c r="CX1385">
        <v>0</v>
      </c>
      <c r="CY1385">
        <v>0</v>
      </c>
      <c r="CZ1385">
        <v>0</v>
      </c>
      <c r="DA1385">
        <v>0</v>
      </c>
      <c r="DB1385">
        <v>0</v>
      </c>
      <c r="DC1385">
        <v>0</v>
      </c>
      <c r="DD1385">
        <v>0</v>
      </c>
      <c r="DE1385">
        <v>0</v>
      </c>
      <c r="DF1385">
        <v>0</v>
      </c>
      <c r="DG1385">
        <v>0</v>
      </c>
      <c r="DH1385">
        <v>0</v>
      </c>
      <c r="DI1385">
        <v>0</v>
      </c>
      <c r="DJ1385">
        <v>0</v>
      </c>
      <c r="DK1385">
        <v>0</v>
      </c>
      <c r="DL1385">
        <v>0</v>
      </c>
      <c r="DM1385">
        <v>0</v>
      </c>
      <c r="DN1385">
        <v>0</v>
      </c>
      <c r="DO1385">
        <v>0</v>
      </c>
      <c r="DP1385">
        <v>0</v>
      </c>
      <c r="DQ1385">
        <v>0</v>
      </c>
      <c r="DR1385">
        <v>0</v>
      </c>
      <c r="DS1385">
        <v>0</v>
      </c>
      <c r="DT1385">
        <v>0</v>
      </c>
      <c r="DU1385">
        <v>0</v>
      </c>
      <c r="DV1385">
        <v>0</v>
      </c>
      <c r="DW1385">
        <v>0</v>
      </c>
      <c r="DX1385">
        <v>0</v>
      </c>
      <c r="DY1385">
        <v>0</v>
      </c>
      <c r="DZ1385">
        <v>0</v>
      </c>
      <c r="EA1385">
        <v>0</v>
      </c>
      <c r="EB1385">
        <v>0</v>
      </c>
      <c r="EC1385">
        <v>0</v>
      </c>
      <c r="ED1385">
        <v>0</v>
      </c>
      <c r="EE1385">
        <v>0</v>
      </c>
      <c r="EF1385">
        <v>0</v>
      </c>
      <c r="EG1385">
        <v>0</v>
      </c>
      <c r="EH1385">
        <v>0</v>
      </c>
      <c r="EI1385">
        <v>95</v>
      </c>
      <c r="EJ1385" t="str">
        <f>VLOOKUP($A1385,таксономия!$1:$1048576,7,0)</f>
        <v>Bacteria</v>
      </c>
      <c r="EK1385" t="str">
        <f>VLOOKUP($A1385,таксономия!$1:$1048576,8,0)</f>
        <v xml:space="preserve"> Actinobacteria</v>
      </c>
      <c r="EL1385" s="3" t="str">
        <f>VLOOKUP($A1385,таксономия!$1:$1048576,9,0)</f>
        <v xml:space="preserve"> Corynebacteriales</v>
      </c>
      <c r="EM1385" t="str">
        <f>VLOOKUP($A1385,таксономия!$1:$1048576,10,0)</f>
        <v xml:space="preserve"> Gordoniaceae</v>
      </c>
      <c r="EN1385" t="str">
        <f>VLOOKUP($A1385,таксономия!$1:$1048576,11,0)</f>
        <v xml:space="preserve"> Gordonia.</v>
      </c>
      <c r="EO1385">
        <f>VLOOKUP($A1385,таксономия!$1:$1048576,12,0)</f>
        <v>0</v>
      </c>
      <c r="EP1385">
        <f>VLOOKUP($A1385,таксономия!$1:$1048576,13,0)</f>
        <v>0</v>
      </c>
      <c r="EQ1385">
        <f>VLOOKUP($A1385,таксономия!$1:$1048576,14,0)</f>
        <v>0</v>
      </c>
    </row>
    <row r="1386" spans="1:147" x14ac:dyDescent="0.25">
      <c r="A1386" t="s">
        <v>576</v>
      </c>
      <c r="C1386">
        <f t="shared" si="26"/>
        <v>0</v>
      </c>
      <c r="D1386" s="1">
        <v>1</v>
      </c>
      <c r="E1386">
        <v>0</v>
      </c>
      <c r="F1386">
        <v>0</v>
      </c>
      <c r="G1386">
        <v>0</v>
      </c>
      <c r="H1386">
        <v>0</v>
      </c>
      <c r="I1386">
        <v>0</v>
      </c>
      <c r="J1386" s="2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1</v>
      </c>
      <c r="R1386">
        <v>1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0</v>
      </c>
      <c r="BY1386">
        <v>0</v>
      </c>
      <c r="BZ1386">
        <v>0</v>
      </c>
      <c r="CA1386">
        <v>1</v>
      </c>
      <c r="CB1386">
        <v>0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0</v>
      </c>
      <c r="CO1386">
        <v>0</v>
      </c>
      <c r="CP1386">
        <v>0</v>
      </c>
      <c r="CQ1386">
        <v>0</v>
      </c>
      <c r="CR1386">
        <v>0</v>
      </c>
      <c r="CS1386">
        <v>0</v>
      </c>
      <c r="CT1386">
        <v>0</v>
      </c>
      <c r="CU1386">
        <v>0</v>
      </c>
      <c r="CV1386">
        <v>0</v>
      </c>
      <c r="CW1386">
        <v>0</v>
      </c>
      <c r="CX1386">
        <v>0</v>
      </c>
      <c r="CY1386">
        <v>0</v>
      </c>
      <c r="CZ1386">
        <v>0</v>
      </c>
      <c r="DA1386">
        <v>0</v>
      </c>
      <c r="DB1386">
        <v>0</v>
      </c>
      <c r="DC1386">
        <v>0</v>
      </c>
      <c r="DD1386">
        <v>0</v>
      </c>
      <c r="DE1386">
        <v>0</v>
      </c>
      <c r="DF1386">
        <v>0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  <c r="DM1386">
        <v>0</v>
      </c>
      <c r="DN1386">
        <v>0</v>
      </c>
      <c r="DO1386">
        <v>0</v>
      </c>
      <c r="DP1386">
        <v>0</v>
      </c>
      <c r="DQ1386">
        <v>0</v>
      </c>
      <c r="DR1386">
        <v>0</v>
      </c>
      <c r="DS1386">
        <v>0</v>
      </c>
      <c r="DT1386">
        <v>0</v>
      </c>
      <c r="DU1386">
        <v>0</v>
      </c>
      <c r="DV1386">
        <v>0</v>
      </c>
      <c r="DW1386">
        <v>0</v>
      </c>
      <c r="DX1386">
        <v>0</v>
      </c>
      <c r="DY1386">
        <v>0</v>
      </c>
      <c r="DZ1386">
        <v>0</v>
      </c>
      <c r="EA1386">
        <v>0</v>
      </c>
      <c r="EB1386">
        <v>0</v>
      </c>
      <c r="EC1386">
        <v>0</v>
      </c>
      <c r="ED1386">
        <v>0</v>
      </c>
      <c r="EE1386">
        <v>0</v>
      </c>
      <c r="EF1386">
        <v>0</v>
      </c>
      <c r="EG1386">
        <v>0</v>
      </c>
      <c r="EH1386">
        <v>0</v>
      </c>
      <c r="EI1386">
        <v>100</v>
      </c>
      <c r="EJ1386" t="str">
        <f>VLOOKUP($A1386,таксономия!$1:$1048576,7,0)</f>
        <v>Bacteria</v>
      </c>
      <c r="EK1386" t="str">
        <f>VLOOKUP($A1386,таксономия!$1:$1048576,8,0)</f>
        <v xml:space="preserve"> Bacteroidetes</v>
      </c>
      <c r="EL1386" s="3" t="str">
        <f>VLOOKUP($A1386,таксономия!$1:$1048576,9,0)</f>
        <v xml:space="preserve"> Bacteroidetes Order II. Incertae sedis</v>
      </c>
      <c r="EM1386" t="str">
        <f>VLOOKUP($A1386,таксономия!$1:$1048576,10,0)</f>
        <v>Rhodothermaceae</v>
      </c>
      <c r="EN1386" t="str">
        <f>VLOOKUP($A1386,таксономия!$1:$1048576,11,0)</f>
        <v xml:space="preserve"> Rhodothermus.</v>
      </c>
      <c r="EO1386">
        <f>VLOOKUP($A1386,таксономия!$1:$1048576,12,0)</f>
        <v>0</v>
      </c>
      <c r="EP1386">
        <f>VLOOKUP($A1386,таксономия!$1:$1048576,13,0)</f>
        <v>0</v>
      </c>
      <c r="EQ1386">
        <f>VLOOKUP($A1386,таксономия!$1:$1048576,14,0)</f>
        <v>0</v>
      </c>
    </row>
    <row r="1387" spans="1:147" x14ac:dyDescent="0.25">
      <c r="A1387" t="s">
        <v>590</v>
      </c>
      <c r="C1387">
        <f t="shared" si="26"/>
        <v>0</v>
      </c>
      <c r="D1387" s="1">
        <v>1</v>
      </c>
      <c r="E1387">
        <v>0</v>
      </c>
      <c r="F1387">
        <v>0</v>
      </c>
      <c r="G1387">
        <v>0</v>
      </c>
      <c r="H1387">
        <v>0</v>
      </c>
      <c r="I1387">
        <v>0</v>
      </c>
      <c r="J1387" s="2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1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>
        <v>1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0</v>
      </c>
      <c r="CQ1387">
        <v>0</v>
      </c>
      <c r="CR1387">
        <v>0</v>
      </c>
      <c r="CS1387">
        <v>0</v>
      </c>
      <c r="CT1387">
        <v>0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0</v>
      </c>
      <c r="DA1387">
        <v>0</v>
      </c>
      <c r="DB1387">
        <v>0</v>
      </c>
      <c r="DC1387">
        <v>0</v>
      </c>
      <c r="DD1387">
        <v>0</v>
      </c>
      <c r="DE1387">
        <v>0</v>
      </c>
      <c r="DF1387">
        <v>0</v>
      </c>
      <c r="DG1387">
        <v>0</v>
      </c>
      <c r="DH1387">
        <v>0</v>
      </c>
      <c r="DI1387">
        <v>0</v>
      </c>
      <c r="DJ1387">
        <v>0</v>
      </c>
      <c r="DK1387">
        <v>0</v>
      </c>
      <c r="DL1387">
        <v>0</v>
      </c>
      <c r="DM1387">
        <v>0</v>
      </c>
      <c r="DN1387">
        <v>0</v>
      </c>
      <c r="DO1387">
        <v>0</v>
      </c>
      <c r="DP1387">
        <v>0</v>
      </c>
      <c r="DQ1387">
        <v>0</v>
      </c>
      <c r="DR1387">
        <v>0</v>
      </c>
      <c r="DS1387">
        <v>0</v>
      </c>
      <c r="DT1387">
        <v>0</v>
      </c>
      <c r="DU1387">
        <v>0</v>
      </c>
      <c r="DV1387">
        <v>0</v>
      </c>
      <c r="DW1387">
        <v>0</v>
      </c>
      <c r="DX1387">
        <v>0</v>
      </c>
      <c r="DY1387">
        <v>0</v>
      </c>
      <c r="DZ1387">
        <v>0</v>
      </c>
      <c r="EA1387">
        <v>0</v>
      </c>
      <c r="EB1387">
        <v>0</v>
      </c>
      <c r="EC1387">
        <v>0</v>
      </c>
      <c r="ED1387">
        <v>0</v>
      </c>
      <c r="EE1387">
        <v>0</v>
      </c>
      <c r="EF1387">
        <v>0</v>
      </c>
      <c r="EG1387">
        <v>0</v>
      </c>
      <c r="EH1387">
        <v>0</v>
      </c>
      <c r="EI1387">
        <v>106</v>
      </c>
      <c r="EJ1387" t="str">
        <f>VLOOKUP($A1387,таксономия!$1:$1048576,7,0)</f>
        <v>Bacteria</v>
      </c>
      <c r="EK1387" t="str">
        <f>VLOOKUP($A1387,таксономия!$1:$1048576,8,0)</f>
        <v xml:space="preserve"> Thermobaculum.</v>
      </c>
      <c r="EL1387" s="3">
        <f>VLOOKUP($A1387,таксономия!$1:$1048576,9,0)</f>
        <v>0</v>
      </c>
      <c r="EM1387">
        <f>VLOOKUP($A1387,таксономия!$1:$1048576,10,0)</f>
        <v>0</v>
      </c>
      <c r="EN1387">
        <f>VLOOKUP($A1387,таксономия!$1:$1048576,11,0)</f>
        <v>0</v>
      </c>
      <c r="EO1387">
        <f>VLOOKUP($A1387,таксономия!$1:$1048576,12,0)</f>
        <v>0</v>
      </c>
      <c r="EP1387">
        <f>VLOOKUP($A1387,таксономия!$1:$1048576,13,0)</f>
        <v>0</v>
      </c>
      <c r="EQ1387">
        <f>VLOOKUP($A1387,таксономия!$1:$1048576,14,0)</f>
        <v>0</v>
      </c>
    </row>
    <row r="1388" spans="1:147" x14ac:dyDescent="0.25">
      <c r="A1388" t="s">
        <v>607</v>
      </c>
      <c r="C1388">
        <f t="shared" si="26"/>
        <v>0</v>
      </c>
      <c r="D1388" s="1">
        <v>1</v>
      </c>
      <c r="E1388">
        <v>0</v>
      </c>
      <c r="F1388">
        <v>0</v>
      </c>
      <c r="G1388">
        <v>0</v>
      </c>
      <c r="H1388">
        <v>0</v>
      </c>
      <c r="I1388">
        <v>0</v>
      </c>
      <c r="J1388" s="2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1</v>
      </c>
      <c r="W1388">
        <v>1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0</v>
      </c>
      <c r="CQ1388">
        <v>0</v>
      </c>
      <c r="CR1388">
        <v>0</v>
      </c>
      <c r="CS1388">
        <v>0</v>
      </c>
      <c r="CT1388">
        <v>0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  <c r="DA1388">
        <v>0</v>
      </c>
      <c r="DB1388">
        <v>0</v>
      </c>
      <c r="DC1388">
        <v>0</v>
      </c>
      <c r="DD1388">
        <v>0</v>
      </c>
      <c r="DE1388">
        <v>0</v>
      </c>
      <c r="DF1388">
        <v>0</v>
      </c>
      <c r="DG1388">
        <v>0</v>
      </c>
      <c r="DH1388">
        <v>0</v>
      </c>
      <c r="DI1388">
        <v>0</v>
      </c>
      <c r="DJ1388">
        <v>0</v>
      </c>
      <c r="DK1388">
        <v>0</v>
      </c>
      <c r="DL1388">
        <v>0</v>
      </c>
      <c r="DM1388">
        <v>0</v>
      </c>
      <c r="DN1388">
        <v>0</v>
      </c>
      <c r="DO1388">
        <v>0</v>
      </c>
      <c r="DP1388">
        <v>0</v>
      </c>
      <c r="DQ1388">
        <v>0</v>
      </c>
      <c r="DR1388">
        <v>0</v>
      </c>
      <c r="DS1388">
        <v>0</v>
      </c>
      <c r="DT1388">
        <v>0</v>
      </c>
      <c r="DU1388">
        <v>0</v>
      </c>
      <c r="DV1388">
        <v>0</v>
      </c>
      <c r="DW1388">
        <v>0</v>
      </c>
      <c r="DX1388">
        <v>0</v>
      </c>
      <c r="DY1388">
        <v>0</v>
      </c>
      <c r="DZ1388">
        <v>0</v>
      </c>
      <c r="EA1388">
        <v>0</v>
      </c>
      <c r="EB1388">
        <v>0</v>
      </c>
      <c r="EC1388">
        <v>0</v>
      </c>
      <c r="ED1388">
        <v>0</v>
      </c>
      <c r="EE1388">
        <v>0</v>
      </c>
      <c r="EF1388">
        <v>0</v>
      </c>
      <c r="EG1388">
        <v>0</v>
      </c>
      <c r="EH1388">
        <v>0</v>
      </c>
      <c r="EI1388">
        <v>109</v>
      </c>
      <c r="EJ1388" t="str">
        <f>VLOOKUP($A1388,таксономия!$1:$1048576,7,0)</f>
        <v>Archaea</v>
      </c>
      <c r="EK1388" t="str">
        <f>VLOOKUP($A1388,таксономия!$1:$1048576,8,0)</f>
        <v xml:space="preserve"> environmental samples.</v>
      </c>
      <c r="EL1388" s="3">
        <f>VLOOKUP($A1388,таксономия!$1:$1048576,9,0)</f>
        <v>0</v>
      </c>
      <c r="EM1388">
        <f>VLOOKUP($A1388,таксономия!$1:$1048576,10,0)</f>
        <v>0</v>
      </c>
      <c r="EN1388">
        <f>VLOOKUP($A1388,таксономия!$1:$1048576,11,0)</f>
        <v>0</v>
      </c>
      <c r="EO1388">
        <f>VLOOKUP($A1388,таксономия!$1:$1048576,12,0)</f>
        <v>0</v>
      </c>
      <c r="EP1388">
        <f>VLOOKUP($A1388,таксономия!$1:$1048576,13,0)</f>
        <v>0</v>
      </c>
      <c r="EQ1388">
        <f>VLOOKUP($A1388,таксономия!$1:$1048576,14,0)</f>
        <v>0</v>
      </c>
    </row>
    <row r="1389" spans="1:147" x14ac:dyDescent="0.25">
      <c r="A1389" t="s">
        <v>629</v>
      </c>
      <c r="C1389">
        <f t="shared" si="26"/>
        <v>0</v>
      </c>
      <c r="D1389" s="1">
        <v>1</v>
      </c>
      <c r="E1389">
        <v>0</v>
      </c>
      <c r="F1389">
        <v>0</v>
      </c>
      <c r="G1389">
        <v>0</v>
      </c>
      <c r="H1389">
        <v>0</v>
      </c>
      <c r="I1389">
        <v>0</v>
      </c>
      <c r="J1389" s="2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1</v>
      </c>
      <c r="R1389">
        <v>1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1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>
        <v>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0</v>
      </c>
      <c r="CO1389">
        <v>0</v>
      </c>
      <c r="CP1389">
        <v>0</v>
      </c>
      <c r="CQ1389">
        <v>0</v>
      </c>
      <c r="CR1389">
        <v>0</v>
      </c>
      <c r="CS1389">
        <v>0</v>
      </c>
      <c r="CT1389">
        <v>0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0</v>
      </c>
      <c r="DA1389">
        <v>0</v>
      </c>
      <c r="DB1389">
        <v>0</v>
      </c>
      <c r="DC1389">
        <v>0</v>
      </c>
      <c r="DD1389">
        <v>0</v>
      </c>
      <c r="DE1389">
        <v>0</v>
      </c>
      <c r="DF1389">
        <v>0</v>
      </c>
      <c r="DG1389">
        <v>0</v>
      </c>
      <c r="DH1389">
        <v>0</v>
      </c>
      <c r="DI1389">
        <v>0</v>
      </c>
      <c r="DJ1389">
        <v>0</v>
      </c>
      <c r="DK1389">
        <v>0</v>
      </c>
      <c r="DL1389">
        <v>0</v>
      </c>
      <c r="DM1389">
        <v>0</v>
      </c>
      <c r="DN1389">
        <v>0</v>
      </c>
      <c r="DO1389">
        <v>0</v>
      </c>
      <c r="DP1389">
        <v>0</v>
      </c>
      <c r="DQ1389">
        <v>0</v>
      </c>
      <c r="DR1389">
        <v>0</v>
      </c>
      <c r="DS1389">
        <v>0</v>
      </c>
      <c r="DT1389">
        <v>0</v>
      </c>
      <c r="DU1389">
        <v>0</v>
      </c>
      <c r="DV1389">
        <v>0</v>
      </c>
      <c r="DW1389">
        <v>0</v>
      </c>
      <c r="DX1389">
        <v>0</v>
      </c>
      <c r="DY1389">
        <v>0</v>
      </c>
      <c r="DZ1389">
        <v>0</v>
      </c>
      <c r="EA1389">
        <v>0</v>
      </c>
      <c r="EB1389">
        <v>0</v>
      </c>
      <c r="EC1389">
        <v>0</v>
      </c>
      <c r="ED1389">
        <v>0</v>
      </c>
      <c r="EE1389">
        <v>0</v>
      </c>
      <c r="EF1389">
        <v>0</v>
      </c>
      <c r="EG1389">
        <v>0</v>
      </c>
      <c r="EH1389">
        <v>0</v>
      </c>
      <c r="EI1389">
        <v>77</v>
      </c>
      <c r="EJ1389" t="str">
        <f>VLOOKUP($A1389,таксономия!$1:$1048576,7,0)</f>
        <v>Bacteria</v>
      </c>
      <c r="EK1389" t="str">
        <f>VLOOKUP($A1389,таксономия!$1:$1048576,8,0)</f>
        <v xml:space="preserve"> Planctomycetes</v>
      </c>
      <c r="EL1389" s="3" t="str">
        <f>VLOOKUP($A1389,таксономия!$1:$1048576,9,0)</f>
        <v xml:space="preserve"> Planctomycetia</v>
      </c>
      <c r="EM1389" t="str">
        <f>VLOOKUP($A1389,таксономия!$1:$1048576,10,0)</f>
        <v xml:space="preserve"> Planctomycetales</v>
      </c>
      <c r="EN1389" t="str">
        <f>VLOOKUP($A1389,таксономия!$1:$1048576,11,0)</f>
        <v>Planctomycetaceae</v>
      </c>
      <c r="EO1389" t="str">
        <f>VLOOKUP($A1389,таксономия!$1:$1048576,12,0)</f>
        <v xml:space="preserve"> Pirellula.</v>
      </c>
      <c r="EP1389">
        <f>VLOOKUP($A1389,таксономия!$1:$1048576,13,0)</f>
        <v>0</v>
      </c>
      <c r="EQ1389">
        <f>VLOOKUP($A1389,таксономия!$1:$1048576,14,0)</f>
        <v>0</v>
      </c>
    </row>
    <row r="1390" spans="1:147" x14ac:dyDescent="0.25">
      <c r="A1390" t="s">
        <v>633</v>
      </c>
      <c r="C1390">
        <f t="shared" si="26"/>
        <v>0</v>
      </c>
      <c r="D1390" s="1">
        <v>1</v>
      </c>
      <c r="E1390">
        <v>0</v>
      </c>
      <c r="F1390">
        <v>0</v>
      </c>
      <c r="G1390">
        <v>0</v>
      </c>
      <c r="H1390">
        <v>0</v>
      </c>
      <c r="I1390">
        <v>0</v>
      </c>
      <c r="J1390" s="2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2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0</v>
      </c>
      <c r="CO1390">
        <v>0</v>
      </c>
      <c r="CP1390">
        <v>0</v>
      </c>
      <c r="CQ1390">
        <v>0</v>
      </c>
      <c r="CR1390">
        <v>0</v>
      </c>
      <c r="CS1390">
        <v>0</v>
      </c>
      <c r="CT1390">
        <v>0</v>
      </c>
      <c r="CU1390">
        <v>0</v>
      </c>
      <c r="CV1390">
        <v>0</v>
      </c>
      <c r="CW1390">
        <v>0</v>
      </c>
      <c r="CX1390">
        <v>0</v>
      </c>
      <c r="CY1390">
        <v>0</v>
      </c>
      <c r="CZ1390">
        <v>0</v>
      </c>
      <c r="DA1390">
        <v>0</v>
      </c>
      <c r="DB1390">
        <v>0</v>
      </c>
      <c r="DC1390">
        <v>0</v>
      </c>
      <c r="DD1390">
        <v>0</v>
      </c>
      <c r="DE1390">
        <v>0</v>
      </c>
      <c r="DF1390">
        <v>0</v>
      </c>
      <c r="DG1390">
        <v>0</v>
      </c>
      <c r="DH1390">
        <v>0</v>
      </c>
      <c r="DI1390">
        <v>0</v>
      </c>
      <c r="DJ1390">
        <v>0</v>
      </c>
      <c r="DK1390">
        <v>0</v>
      </c>
      <c r="DL1390">
        <v>0</v>
      </c>
      <c r="DM1390">
        <v>0</v>
      </c>
      <c r="DN1390">
        <v>0</v>
      </c>
      <c r="DO1390">
        <v>0</v>
      </c>
      <c r="DP1390">
        <v>0</v>
      </c>
      <c r="DQ1390">
        <v>0</v>
      </c>
      <c r="DR1390">
        <v>0</v>
      </c>
      <c r="DS1390">
        <v>0</v>
      </c>
      <c r="DT1390">
        <v>0</v>
      </c>
      <c r="DU1390">
        <v>0</v>
      </c>
      <c r="DV1390">
        <v>0</v>
      </c>
      <c r="DW1390">
        <v>0</v>
      </c>
      <c r="DX1390">
        <v>0</v>
      </c>
      <c r="DY1390">
        <v>0</v>
      </c>
      <c r="DZ1390">
        <v>0</v>
      </c>
      <c r="EA1390">
        <v>0</v>
      </c>
      <c r="EB1390">
        <v>0</v>
      </c>
      <c r="EC1390">
        <v>0</v>
      </c>
      <c r="ED1390">
        <v>0</v>
      </c>
      <c r="EE1390">
        <v>0</v>
      </c>
      <c r="EF1390">
        <v>0</v>
      </c>
      <c r="EG1390">
        <v>0</v>
      </c>
      <c r="EH1390">
        <v>0</v>
      </c>
      <c r="EI1390">
        <v>75</v>
      </c>
      <c r="EJ1390" t="str">
        <f>VLOOKUP($A1390,таксономия!$1:$1048576,7,0)</f>
        <v>Viruses</v>
      </c>
      <c r="EK1390" t="str">
        <f>VLOOKUP($A1390,таксономия!$1:$1048576,8,0)</f>
        <v xml:space="preserve"> dsDNA viruses, no RNA stage</v>
      </c>
      <c r="EL1390" s="3" t="str">
        <f>VLOOKUP($A1390,таксономия!$1:$1048576,9,0)</f>
        <v xml:space="preserve"> Marseillevirus.</v>
      </c>
      <c r="EM1390">
        <f>VLOOKUP($A1390,таксономия!$1:$1048576,10,0)</f>
        <v>0</v>
      </c>
      <c r="EN1390">
        <f>VLOOKUP($A1390,таксономия!$1:$1048576,11,0)</f>
        <v>0</v>
      </c>
      <c r="EO1390">
        <f>VLOOKUP($A1390,таксономия!$1:$1048576,12,0)</f>
        <v>0</v>
      </c>
      <c r="EP1390">
        <f>VLOOKUP($A1390,таксономия!$1:$1048576,13,0)</f>
        <v>0</v>
      </c>
      <c r="EQ1390">
        <f>VLOOKUP($A1390,таксономия!$1:$1048576,14,0)</f>
        <v>0</v>
      </c>
    </row>
    <row r="1391" spans="1:147" x14ac:dyDescent="0.25">
      <c r="A1391" t="s">
        <v>634</v>
      </c>
      <c r="C1391">
        <f t="shared" si="26"/>
        <v>0</v>
      </c>
      <c r="D1391" s="1">
        <v>1</v>
      </c>
      <c r="E1391">
        <v>0</v>
      </c>
      <c r="F1391">
        <v>0</v>
      </c>
      <c r="G1391">
        <v>0</v>
      </c>
      <c r="H1391">
        <v>0</v>
      </c>
      <c r="I1391">
        <v>0</v>
      </c>
      <c r="J1391" s="2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1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1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v>0</v>
      </c>
      <c r="CR1391">
        <v>0</v>
      </c>
      <c r="CS1391">
        <v>0</v>
      </c>
      <c r="CT1391">
        <v>0</v>
      </c>
      <c r="CU1391">
        <v>0</v>
      </c>
      <c r="CV1391">
        <v>0</v>
      </c>
      <c r="CW1391">
        <v>0</v>
      </c>
      <c r="CX1391">
        <v>0</v>
      </c>
      <c r="CY1391">
        <v>0</v>
      </c>
      <c r="CZ1391">
        <v>0</v>
      </c>
      <c r="DA1391">
        <v>0</v>
      </c>
      <c r="DB1391">
        <v>0</v>
      </c>
      <c r="DC1391">
        <v>0</v>
      </c>
      <c r="DD1391">
        <v>0</v>
      </c>
      <c r="DE1391">
        <v>0</v>
      </c>
      <c r="DF1391">
        <v>0</v>
      </c>
      <c r="DG1391">
        <v>0</v>
      </c>
      <c r="DH1391">
        <v>0</v>
      </c>
      <c r="DI1391">
        <v>0</v>
      </c>
      <c r="DJ1391">
        <v>0</v>
      </c>
      <c r="DK1391">
        <v>0</v>
      </c>
      <c r="DL1391">
        <v>0</v>
      </c>
      <c r="DM1391">
        <v>0</v>
      </c>
      <c r="DN1391">
        <v>0</v>
      </c>
      <c r="DO1391">
        <v>0</v>
      </c>
      <c r="DP1391">
        <v>0</v>
      </c>
      <c r="DQ1391">
        <v>0</v>
      </c>
      <c r="DR1391">
        <v>0</v>
      </c>
      <c r="DS1391">
        <v>0</v>
      </c>
      <c r="DT1391">
        <v>0</v>
      </c>
      <c r="DU1391">
        <v>0</v>
      </c>
      <c r="DV1391">
        <v>0</v>
      </c>
      <c r="DW1391">
        <v>0</v>
      </c>
      <c r="DX1391">
        <v>0</v>
      </c>
      <c r="DY1391">
        <v>0</v>
      </c>
      <c r="DZ1391">
        <v>0</v>
      </c>
      <c r="EA1391">
        <v>0</v>
      </c>
      <c r="EB1391">
        <v>0</v>
      </c>
      <c r="EC1391">
        <v>0</v>
      </c>
      <c r="ED1391">
        <v>0</v>
      </c>
      <c r="EE1391">
        <v>0</v>
      </c>
      <c r="EF1391">
        <v>0</v>
      </c>
      <c r="EG1391">
        <v>0</v>
      </c>
      <c r="EH1391">
        <v>0</v>
      </c>
      <c r="EI1391">
        <v>111</v>
      </c>
      <c r="EJ1391" t="str">
        <f>VLOOKUP($A1391,таксономия!$1:$1048576,7,0)</f>
        <v>Viruses</v>
      </c>
      <c r="EK1391" t="str">
        <f>VLOOKUP($A1391,таксономия!$1:$1048576,8,0)</f>
        <v xml:space="preserve"> dsDNA viruses, no RNA stage</v>
      </c>
      <c r="EL1391" s="3" t="str">
        <f>VLOOKUP($A1391,таксономия!$1:$1048576,9,0)</f>
        <v xml:space="preserve"> Marseillevirus.</v>
      </c>
      <c r="EM1391">
        <f>VLOOKUP($A1391,таксономия!$1:$1048576,10,0)</f>
        <v>0</v>
      </c>
      <c r="EN1391">
        <f>VLOOKUP($A1391,таксономия!$1:$1048576,11,0)</f>
        <v>0</v>
      </c>
      <c r="EO1391">
        <f>VLOOKUP($A1391,таксономия!$1:$1048576,12,0)</f>
        <v>0</v>
      </c>
      <c r="EP1391">
        <f>VLOOKUP($A1391,таксономия!$1:$1048576,13,0)</f>
        <v>0</v>
      </c>
      <c r="EQ1391">
        <f>VLOOKUP($A1391,таксономия!$1:$1048576,14,0)</f>
        <v>0</v>
      </c>
    </row>
    <row r="1392" spans="1:147" x14ac:dyDescent="0.25">
      <c r="A1392" t="s">
        <v>638</v>
      </c>
      <c r="C1392">
        <f t="shared" si="26"/>
        <v>0</v>
      </c>
      <c r="D1392" s="1">
        <v>1</v>
      </c>
      <c r="E1392">
        <v>0</v>
      </c>
      <c r="F1392">
        <v>0</v>
      </c>
      <c r="G1392">
        <v>0</v>
      </c>
      <c r="H1392">
        <v>0</v>
      </c>
      <c r="I1392">
        <v>0</v>
      </c>
      <c r="J1392" s="2">
        <v>0</v>
      </c>
      <c r="K1392">
        <v>0</v>
      </c>
      <c r="L1392">
        <v>0</v>
      </c>
      <c r="M1392">
        <v>0</v>
      </c>
      <c r="N1392">
        <v>1</v>
      </c>
      <c r="O1392">
        <v>1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v>0</v>
      </c>
      <c r="CR1392">
        <v>0</v>
      </c>
      <c r="CS1392">
        <v>0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0</v>
      </c>
      <c r="DA1392">
        <v>0</v>
      </c>
      <c r="DB1392">
        <v>0</v>
      </c>
      <c r="DC1392">
        <v>0</v>
      </c>
      <c r="DD1392">
        <v>0</v>
      </c>
      <c r="DE1392">
        <v>0</v>
      </c>
      <c r="DF1392">
        <v>0</v>
      </c>
      <c r="DG1392">
        <v>0</v>
      </c>
      <c r="DH1392">
        <v>0</v>
      </c>
      <c r="DI1392">
        <v>0</v>
      </c>
      <c r="DJ1392">
        <v>0</v>
      </c>
      <c r="DK1392">
        <v>0</v>
      </c>
      <c r="DL1392">
        <v>0</v>
      </c>
      <c r="DM1392">
        <v>0</v>
      </c>
      <c r="DN1392">
        <v>0</v>
      </c>
      <c r="DO1392">
        <v>0</v>
      </c>
      <c r="DP1392">
        <v>0</v>
      </c>
      <c r="DQ1392">
        <v>0</v>
      </c>
      <c r="DR1392">
        <v>0</v>
      </c>
      <c r="DS1392">
        <v>0</v>
      </c>
      <c r="DT1392">
        <v>0</v>
      </c>
      <c r="DU1392">
        <v>0</v>
      </c>
      <c r="DV1392">
        <v>0</v>
      </c>
      <c r="DW1392">
        <v>0</v>
      </c>
      <c r="DX1392">
        <v>0</v>
      </c>
      <c r="DY1392">
        <v>0</v>
      </c>
      <c r="DZ1392">
        <v>0</v>
      </c>
      <c r="EA1392">
        <v>0</v>
      </c>
      <c r="EB1392">
        <v>0</v>
      </c>
      <c r="EC1392">
        <v>0</v>
      </c>
      <c r="ED1392">
        <v>0</v>
      </c>
      <c r="EE1392">
        <v>0</v>
      </c>
      <c r="EF1392">
        <v>0</v>
      </c>
      <c r="EG1392">
        <v>0</v>
      </c>
      <c r="EH1392">
        <v>0</v>
      </c>
      <c r="EI1392">
        <v>112</v>
      </c>
      <c r="EJ1392" t="str">
        <f>VLOOKUP($A1392,таксономия!$1:$1048576,7,0)</f>
        <v>Bacteria</v>
      </c>
      <c r="EK1392" t="str">
        <f>VLOOKUP($A1392,таксономия!$1:$1048576,8,0)</f>
        <v xml:space="preserve"> Actinobacteria</v>
      </c>
      <c r="EL1392" s="3" t="str">
        <f>VLOOKUP($A1392,таксономия!$1:$1048576,9,0)</f>
        <v xml:space="preserve"> Frankiales</v>
      </c>
      <c r="EM1392" t="str">
        <f>VLOOKUP($A1392,таксономия!$1:$1048576,10,0)</f>
        <v xml:space="preserve"> Frankiaceae</v>
      </c>
      <c r="EN1392" t="str">
        <f>VLOOKUP($A1392,таксономия!$1:$1048576,11,0)</f>
        <v xml:space="preserve"> Frankia.</v>
      </c>
      <c r="EO1392">
        <f>VLOOKUP($A1392,таксономия!$1:$1048576,12,0)</f>
        <v>0</v>
      </c>
      <c r="EP1392">
        <f>VLOOKUP($A1392,таксономия!$1:$1048576,13,0)</f>
        <v>0</v>
      </c>
      <c r="EQ1392">
        <f>VLOOKUP($A1392,таксономия!$1:$1048576,14,0)</f>
        <v>0</v>
      </c>
    </row>
    <row r="1393" spans="1:147" x14ac:dyDescent="0.25">
      <c r="A1393" t="s">
        <v>656</v>
      </c>
      <c r="C1393">
        <f t="shared" si="26"/>
        <v>0</v>
      </c>
      <c r="D1393" s="1">
        <v>1</v>
      </c>
      <c r="E1393">
        <v>0</v>
      </c>
      <c r="F1393">
        <v>0</v>
      </c>
      <c r="G1393">
        <v>0</v>
      </c>
      <c r="H1393">
        <v>0</v>
      </c>
      <c r="I1393">
        <v>0</v>
      </c>
      <c r="J1393" s="2">
        <v>0</v>
      </c>
      <c r="K1393">
        <v>0</v>
      </c>
      <c r="L1393">
        <v>0</v>
      </c>
      <c r="M1393">
        <v>1</v>
      </c>
      <c r="N1393">
        <v>1</v>
      </c>
      <c r="O1393">
        <v>1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0</v>
      </c>
      <c r="CQ1393">
        <v>0</v>
      </c>
      <c r="CR1393">
        <v>0</v>
      </c>
      <c r="CS1393">
        <v>0</v>
      </c>
      <c r="CT1393">
        <v>0</v>
      </c>
      <c r="CU1393">
        <v>0</v>
      </c>
      <c r="CV1393">
        <v>0</v>
      </c>
      <c r="CW1393">
        <v>0</v>
      </c>
      <c r="CX1393">
        <v>0</v>
      </c>
      <c r="CY1393">
        <v>0</v>
      </c>
      <c r="CZ1393">
        <v>0</v>
      </c>
      <c r="DA1393">
        <v>0</v>
      </c>
      <c r="DB1393">
        <v>0</v>
      </c>
      <c r="DC1393">
        <v>0</v>
      </c>
      <c r="DD1393">
        <v>0</v>
      </c>
      <c r="DE1393">
        <v>0</v>
      </c>
      <c r="DF1393">
        <v>0</v>
      </c>
      <c r="DG1393">
        <v>0</v>
      </c>
      <c r="DH1393">
        <v>0</v>
      </c>
      <c r="DI1393">
        <v>0</v>
      </c>
      <c r="DJ1393">
        <v>0</v>
      </c>
      <c r="DK1393">
        <v>0</v>
      </c>
      <c r="DL1393">
        <v>0</v>
      </c>
      <c r="DM1393">
        <v>0</v>
      </c>
      <c r="DN1393">
        <v>0</v>
      </c>
      <c r="DO1393">
        <v>0</v>
      </c>
      <c r="DP1393">
        <v>0</v>
      </c>
      <c r="DQ1393">
        <v>0</v>
      </c>
      <c r="DR1393">
        <v>0</v>
      </c>
      <c r="DS1393">
        <v>0</v>
      </c>
      <c r="DT1393">
        <v>0</v>
      </c>
      <c r="DU1393">
        <v>0</v>
      </c>
      <c r="DV1393">
        <v>0</v>
      </c>
      <c r="DW1393">
        <v>0</v>
      </c>
      <c r="DX1393">
        <v>0</v>
      </c>
      <c r="DY1393">
        <v>0</v>
      </c>
      <c r="DZ1393">
        <v>0</v>
      </c>
      <c r="EA1393">
        <v>0</v>
      </c>
      <c r="EB1393">
        <v>0</v>
      </c>
      <c r="EC1393">
        <v>0</v>
      </c>
      <c r="ED1393">
        <v>0</v>
      </c>
      <c r="EE1393">
        <v>0</v>
      </c>
      <c r="EF1393">
        <v>0</v>
      </c>
      <c r="EG1393">
        <v>0</v>
      </c>
      <c r="EH1393">
        <v>0</v>
      </c>
      <c r="EI1393">
        <v>109</v>
      </c>
      <c r="EJ1393" t="str">
        <f>VLOOKUP($A1393,таксономия!$1:$1048576,7,0)</f>
        <v>Bacteria</v>
      </c>
      <c r="EK1393" t="str">
        <f>VLOOKUP($A1393,таксономия!$1:$1048576,8,0)</f>
        <v xml:space="preserve"> Proteobacteria</v>
      </c>
      <c r="EL1393" s="3" t="str">
        <f>VLOOKUP($A1393,таксономия!$1:$1048576,9,0)</f>
        <v xml:space="preserve"> Gammaproteobacteria</v>
      </c>
      <c r="EM1393" t="str">
        <f>VLOOKUP($A1393,таксономия!$1:$1048576,10,0)</f>
        <v xml:space="preserve"> Chromatiales</v>
      </c>
      <c r="EN1393" t="str">
        <f>VLOOKUP($A1393,таксономия!$1:$1048576,11,0)</f>
        <v>Chromatiaceae</v>
      </c>
      <c r="EO1393" t="str">
        <f>VLOOKUP($A1393,таксономия!$1:$1048576,12,0)</f>
        <v xml:space="preserve"> Allochromatium.</v>
      </c>
      <c r="EP1393">
        <f>VLOOKUP($A1393,таксономия!$1:$1048576,13,0)</f>
        <v>0</v>
      </c>
      <c r="EQ1393">
        <f>VLOOKUP($A1393,таксономия!$1:$1048576,14,0)</f>
        <v>0</v>
      </c>
    </row>
    <row r="1394" spans="1:147" x14ac:dyDescent="0.25">
      <c r="A1394" t="s">
        <v>659</v>
      </c>
      <c r="C1394">
        <f t="shared" si="26"/>
        <v>0</v>
      </c>
      <c r="D1394" s="1">
        <v>1</v>
      </c>
      <c r="E1394">
        <v>0</v>
      </c>
      <c r="F1394">
        <v>0</v>
      </c>
      <c r="G1394">
        <v>0</v>
      </c>
      <c r="H1394">
        <v>0</v>
      </c>
      <c r="I1394">
        <v>0</v>
      </c>
      <c r="J1394" s="2">
        <v>0</v>
      </c>
      <c r="K1394">
        <v>0</v>
      </c>
      <c r="L1394">
        <v>0</v>
      </c>
      <c r="M1394">
        <v>1</v>
      </c>
      <c r="N1394">
        <v>1</v>
      </c>
      <c r="O1394">
        <v>1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  <c r="CD1394">
        <v>0</v>
      </c>
      <c r="CE1394">
        <v>0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v>0</v>
      </c>
      <c r="CR1394">
        <v>0</v>
      </c>
      <c r="CS1394">
        <v>0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0</v>
      </c>
      <c r="DB1394">
        <v>0</v>
      </c>
      <c r="DC1394">
        <v>0</v>
      </c>
      <c r="DD1394">
        <v>0</v>
      </c>
      <c r="DE1394">
        <v>0</v>
      </c>
      <c r="DF1394">
        <v>0</v>
      </c>
      <c r="DG1394">
        <v>0</v>
      </c>
      <c r="DH1394">
        <v>0</v>
      </c>
      <c r="DI1394">
        <v>0</v>
      </c>
      <c r="DJ1394">
        <v>0</v>
      </c>
      <c r="DK1394">
        <v>0</v>
      </c>
      <c r="DL1394">
        <v>0</v>
      </c>
      <c r="DM1394">
        <v>0</v>
      </c>
      <c r="DN1394">
        <v>0</v>
      </c>
      <c r="DO1394">
        <v>0</v>
      </c>
      <c r="DP1394">
        <v>0</v>
      </c>
      <c r="DQ1394">
        <v>0</v>
      </c>
      <c r="DR1394">
        <v>0</v>
      </c>
      <c r="DS1394">
        <v>0</v>
      </c>
      <c r="DT1394">
        <v>0</v>
      </c>
      <c r="DU1394">
        <v>0</v>
      </c>
      <c r="DV1394">
        <v>0</v>
      </c>
      <c r="DW1394">
        <v>0</v>
      </c>
      <c r="DX1394">
        <v>0</v>
      </c>
      <c r="DY1394">
        <v>0</v>
      </c>
      <c r="DZ1394">
        <v>0</v>
      </c>
      <c r="EA1394">
        <v>0</v>
      </c>
      <c r="EB1394">
        <v>0</v>
      </c>
      <c r="EC1394">
        <v>0</v>
      </c>
      <c r="ED1394">
        <v>0</v>
      </c>
      <c r="EE1394">
        <v>0</v>
      </c>
      <c r="EF1394">
        <v>0</v>
      </c>
      <c r="EG1394">
        <v>0</v>
      </c>
      <c r="EH1394">
        <v>0</v>
      </c>
      <c r="EI1394">
        <v>98</v>
      </c>
      <c r="EJ1394" t="str">
        <f>VLOOKUP($A1394,таксономия!$1:$1048576,7,0)</f>
        <v>Bacteria</v>
      </c>
      <c r="EK1394" t="str">
        <f>VLOOKUP($A1394,таксономия!$1:$1048576,8,0)</f>
        <v xml:space="preserve"> Fusobacteria</v>
      </c>
      <c r="EL1394" s="3" t="str">
        <f>VLOOKUP($A1394,таксономия!$1:$1048576,9,0)</f>
        <v xml:space="preserve"> Fusobacteriales</v>
      </c>
      <c r="EM1394" t="str">
        <f>VLOOKUP($A1394,таксономия!$1:$1048576,10,0)</f>
        <v xml:space="preserve"> Fusobacteriaceae</v>
      </c>
      <c r="EN1394" t="str">
        <f>VLOOKUP($A1394,таксономия!$1:$1048576,11,0)</f>
        <v>Fusobacterium.</v>
      </c>
      <c r="EO1394">
        <f>VLOOKUP($A1394,таксономия!$1:$1048576,12,0)</f>
        <v>0</v>
      </c>
      <c r="EP1394">
        <f>VLOOKUP($A1394,таксономия!$1:$1048576,13,0)</f>
        <v>0</v>
      </c>
      <c r="EQ1394">
        <f>VLOOKUP($A1394,таксономия!$1:$1048576,14,0)</f>
        <v>0</v>
      </c>
    </row>
    <row r="1395" spans="1:147" x14ac:dyDescent="0.25">
      <c r="A1395" t="s">
        <v>660</v>
      </c>
      <c r="C1395">
        <f t="shared" si="26"/>
        <v>0</v>
      </c>
      <c r="D1395" s="1">
        <v>1</v>
      </c>
      <c r="E1395">
        <v>0</v>
      </c>
      <c r="F1395">
        <v>0</v>
      </c>
      <c r="G1395">
        <v>0</v>
      </c>
      <c r="H1395">
        <v>0</v>
      </c>
      <c r="I1395">
        <v>0</v>
      </c>
      <c r="J1395" s="2">
        <v>0</v>
      </c>
      <c r="K1395">
        <v>0</v>
      </c>
      <c r="L1395">
        <v>0</v>
      </c>
      <c r="M1395">
        <v>0</v>
      </c>
      <c r="N1395">
        <v>1</v>
      </c>
      <c r="O1395">
        <v>1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1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0</v>
      </c>
      <c r="CR1395">
        <v>0</v>
      </c>
      <c r="CS1395">
        <v>0</v>
      </c>
      <c r="CT1395">
        <v>0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  <c r="DA1395">
        <v>0</v>
      </c>
      <c r="DB1395">
        <v>0</v>
      </c>
      <c r="DC1395">
        <v>0</v>
      </c>
      <c r="DD1395">
        <v>0</v>
      </c>
      <c r="DE1395">
        <v>0</v>
      </c>
      <c r="DF1395">
        <v>0</v>
      </c>
      <c r="DG1395">
        <v>0</v>
      </c>
      <c r="DH1395">
        <v>0</v>
      </c>
      <c r="DI1395">
        <v>0</v>
      </c>
      <c r="DJ1395">
        <v>0</v>
      </c>
      <c r="DK1395">
        <v>0</v>
      </c>
      <c r="DL1395">
        <v>0</v>
      </c>
      <c r="DM1395">
        <v>0</v>
      </c>
      <c r="DN1395">
        <v>0</v>
      </c>
      <c r="DO1395">
        <v>0</v>
      </c>
      <c r="DP1395">
        <v>0</v>
      </c>
      <c r="DQ1395">
        <v>0</v>
      </c>
      <c r="DR1395">
        <v>0</v>
      </c>
      <c r="DS1395">
        <v>0</v>
      </c>
      <c r="DT1395">
        <v>0</v>
      </c>
      <c r="DU1395">
        <v>0</v>
      </c>
      <c r="DV1395">
        <v>0</v>
      </c>
      <c r="DW1395">
        <v>0</v>
      </c>
      <c r="DX1395">
        <v>0</v>
      </c>
      <c r="DY1395">
        <v>0</v>
      </c>
      <c r="DZ1395">
        <v>0</v>
      </c>
      <c r="EA1395">
        <v>0</v>
      </c>
      <c r="EB1395">
        <v>0</v>
      </c>
      <c r="EC1395">
        <v>0</v>
      </c>
      <c r="ED1395">
        <v>0</v>
      </c>
      <c r="EE1395">
        <v>0</v>
      </c>
      <c r="EF1395">
        <v>0</v>
      </c>
      <c r="EG1395">
        <v>0</v>
      </c>
      <c r="EH1395">
        <v>0</v>
      </c>
      <c r="EI1395">
        <v>99</v>
      </c>
      <c r="EJ1395" t="str">
        <f>VLOOKUP($A1395,таксономия!$1:$1048576,7,0)</f>
        <v>Bacteria</v>
      </c>
      <c r="EK1395" t="str">
        <f>VLOOKUP($A1395,таксономия!$1:$1048576,8,0)</f>
        <v xml:space="preserve"> Fusobacteria</v>
      </c>
      <c r="EL1395" s="3" t="str">
        <f>VLOOKUP($A1395,таксономия!$1:$1048576,9,0)</f>
        <v xml:space="preserve"> Fusobacteriales</v>
      </c>
      <c r="EM1395" t="str">
        <f>VLOOKUP($A1395,таксономия!$1:$1048576,10,0)</f>
        <v xml:space="preserve"> Fusobacteriaceae</v>
      </c>
      <c r="EN1395" t="str">
        <f>VLOOKUP($A1395,таксономия!$1:$1048576,11,0)</f>
        <v>Fusobacterium.</v>
      </c>
      <c r="EO1395">
        <f>VLOOKUP($A1395,таксономия!$1:$1048576,12,0)</f>
        <v>0</v>
      </c>
      <c r="EP1395">
        <f>VLOOKUP($A1395,таксономия!$1:$1048576,13,0)</f>
        <v>0</v>
      </c>
      <c r="EQ1395">
        <f>VLOOKUP($A1395,таксономия!$1:$1048576,14,0)</f>
        <v>0</v>
      </c>
    </row>
    <row r="1396" spans="1:147" x14ac:dyDescent="0.25">
      <c r="A1396" t="s">
        <v>673</v>
      </c>
      <c r="C1396">
        <f t="shared" si="26"/>
        <v>0</v>
      </c>
      <c r="D1396" s="1">
        <v>1</v>
      </c>
      <c r="E1396">
        <v>0</v>
      </c>
      <c r="F1396">
        <v>0</v>
      </c>
      <c r="G1396">
        <v>0</v>
      </c>
      <c r="H1396">
        <v>0</v>
      </c>
      <c r="I1396">
        <v>0</v>
      </c>
      <c r="J1396" s="2">
        <v>0</v>
      </c>
      <c r="K1396">
        <v>0</v>
      </c>
      <c r="L1396">
        <v>0</v>
      </c>
      <c r="M1396">
        <v>1</v>
      </c>
      <c r="N1396">
        <v>1</v>
      </c>
      <c r="O1396">
        <v>1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1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0</v>
      </c>
      <c r="DD1396">
        <v>0</v>
      </c>
      <c r="DE1396">
        <v>0</v>
      </c>
      <c r="DF1396">
        <v>0</v>
      </c>
      <c r="DG1396">
        <v>0</v>
      </c>
      <c r="DH1396">
        <v>0</v>
      </c>
      <c r="DI1396">
        <v>0</v>
      </c>
      <c r="DJ1396">
        <v>0</v>
      </c>
      <c r="DK1396">
        <v>0</v>
      </c>
      <c r="DL1396">
        <v>0</v>
      </c>
      <c r="DM1396">
        <v>0</v>
      </c>
      <c r="DN1396">
        <v>0</v>
      </c>
      <c r="DO1396">
        <v>0</v>
      </c>
      <c r="DP1396">
        <v>0</v>
      </c>
      <c r="DQ1396">
        <v>0</v>
      </c>
      <c r="DR1396">
        <v>0</v>
      </c>
      <c r="DS1396">
        <v>0</v>
      </c>
      <c r="DT1396">
        <v>0</v>
      </c>
      <c r="DU1396">
        <v>0</v>
      </c>
      <c r="DV1396">
        <v>0</v>
      </c>
      <c r="DW1396">
        <v>0</v>
      </c>
      <c r="DX1396">
        <v>0</v>
      </c>
      <c r="DY1396">
        <v>0</v>
      </c>
      <c r="DZ1396">
        <v>0</v>
      </c>
      <c r="EA1396">
        <v>0</v>
      </c>
      <c r="EB1396">
        <v>0</v>
      </c>
      <c r="EC1396">
        <v>0</v>
      </c>
      <c r="ED1396">
        <v>0</v>
      </c>
      <c r="EE1396">
        <v>0</v>
      </c>
      <c r="EF1396">
        <v>0</v>
      </c>
      <c r="EG1396">
        <v>0</v>
      </c>
      <c r="EH1396">
        <v>0</v>
      </c>
      <c r="EI1396">
        <v>116</v>
      </c>
      <c r="EJ1396" t="str">
        <f>VLOOKUP($A1396,таксономия!$1:$1048576,7,0)</f>
        <v>Bacteria</v>
      </c>
      <c r="EK1396" t="str">
        <f>VLOOKUP($A1396,таксономия!$1:$1048576,8,0)</f>
        <v xml:space="preserve"> Cyanobacteria</v>
      </c>
      <c r="EL1396" s="3" t="str">
        <f>VLOOKUP($A1396,таксономия!$1:$1048576,9,0)</f>
        <v xml:space="preserve"> Nostocales</v>
      </c>
      <c r="EM1396" t="str">
        <f>VLOOKUP($A1396,таксономия!$1:$1048576,10,0)</f>
        <v xml:space="preserve"> Nostocaceae</v>
      </c>
      <c r="EN1396" t="str">
        <f>VLOOKUP($A1396,таксономия!$1:$1048576,11,0)</f>
        <v xml:space="preserve"> Raphidiopsis.</v>
      </c>
      <c r="EO1396">
        <f>VLOOKUP($A1396,таксономия!$1:$1048576,12,0)</f>
        <v>0</v>
      </c>
      <c r="EP1396">
        <f>VLOOKUP($A1396,таксономия!$1:$1048576,13,0)</f>
        <v>0</v>
      </c>
      <c r="EQ1396">
        <f>VLOOKUP($A1396,таксономия!$1:$1048576,14,0)</f>
        <v>0</v>
      </c>
    </row>
    <row r="1397" spans="1:147" x14ac:dyDescent="0.25">
      <c r="A1397" t="s">
        <v>675</v>
      </c>
      <c r="C1397">
        <f t="shared" si="26"/>
        <v>0</v>
      </c>
      <c r="D1397" s="1">
        <v>1</v>
      </c>
      <c r="E1397">
        <v>0</v>
      </c>
      <c r="F1397">
        <v>0</v>
      </c>
      <c r="G1397">
        <v>0</v>
      </c>
      <c r="H1397">
        <v>0</v>
      </c>
      <c r="I1397">
        <v>0</v>
      </c>
      <c r="J1397" s="2">
        <v>0</v>
      </c>
      <c r="K1397">
        <v>0</v>
      </c>
      <c r="L1397">
        <v>0</v>
      </c>
      <c r="M1397">
        <v>1</v>
      </c>
      <c r="N1397">
        <v>1</v>
      </c>
      <c r="O1397">
        <v>1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0</v>
      </c>
      <c r="CR1397">
        <v>0</v>
      </c>
      <c r="CS1397">
        <v>0</v>
      </c>
      <c r="CT1397">
        <v>0</v>
      </c>
      <c r="CU1397">
        <v>0</v>
      </c>
      <c r="CV1397">
        <v>0</v>
      </c>
      <c r="CW1397">
        <v>0</v>
      </c>
      <c r="CX1397">
        <v>0</v>
      </c>
      <c r="CY1397">
        <v>0</v>
      </c>
      <c r="CZ1397">
        <v>0</v>
      </c>
      <c r="DA1397">
        <v>0</v>
      </c>
      <c r="DB1397">
        <v>0</v>
      </c>
      <c r="DC1397">
        <v>0</v>
      </c>
      <c r="DD1397">
        <v>0</v>
      </c>
      <c r="DE1397">
        <v>0</v>
      </c>
      <c r="DF1397">
        <v>0</v>
      </c>
      <c r="DG1397">
        <v>0</v>
      </c>
      <c r="DH1397">
        <v>0</v>
      </c>
      <c r="DI1397">
        <v>0</v>
      </c>
      <c r="DJ1397">
        <v>0</v>
      </c>
      <c r="DK1397">
        <v>0</v>
      </c>
      <c r="DL1397">
        <v>0</v>
      </c>
      <c r="DM1397">
        <v>0</v>
      </c>
      <c r="DN1397">
        <v>0</v>
      </c>
      <c r="DO1397">
        <v>0</v>
      </c>
      <c r="DP1397">
        <v>0</v>
      </c>
      <c r="DQ1397">
        <v>0</v>
      </c>
      <c r="DR1397">
        <v>0</v>
      </c>
      <c r="DS1397">
        <v>0</v>
      </c>
      <c r="DT1397">
        <v>0</v>
      </c>
      <c r="DU1397">
        <v>0</v>
      </c>
      <c r="DV1397">
        <v>0</v>
      </c>
      <c r="DW1397">
        <v>0</v>
      </c>
      <c r="DX1397">
        <v>0</v>
      </c>
      <c r="DY1397">
        <v>0</v>
      </c>
      <c r="DZ1397">
        <v>0</v>
      </c>
      <c r="EA1397">
        <v>0</v>
      </c>
      <c r="EB1397">
        <v>0</v>
      </c>
      <c r="EC1397">
        <v>0</v>
      </c>
      <c r="ED1397">
        <v>0</v>
      </c>
      <c r="EE1397">
        <v>0</v>
      </c>
      <c r="EF1397">
        <v>0</v>
      </c>
      <c r="EG1397">
        <v>0</v>
      </c>
      <c r="EH1397">
        <v>0</v>
      </c>
      <c r="EI1397">
        <v>96</v>
      </c>
      <c r="EJ1397" t="str">
        <f>VLOOKUP($A1397,таксономия!$1:$1048576,7,0)</f>
        <v>Bacteria</v>
      </c>
      <c r="EK1397" t="str">
        <f>VLOOKUP($A1397,таксономия!$1:$1048576,8,0)</f>
        <v xml:space="preserve"> Firmicutes</v>
      </c>
      <c r="EL1397" s="3" t="str">
        <f>VLOOKUP($A1397,таксономия!$1:$1048576,9,0)</f>
        <v xml:space="preserve"> Erysipelotrichia</v>
      </c>
      <c r="EM1397" t="str">
        <f>VLOOKUP($A1397,таксономия!$1:$1048576,10,0)</f>
        <v xml:space="preserve"> Erysipelotrichales</v>
      </c>
      <c r="EN1397" t="str">
        <f>VLOOKUP($A1397,таксономия!$1:$1048576,11,0)</f>
        <v>Erysipelotrichaceae</v>
      </c>
      <c r="EO1397" t="str">
        <f>VLOOKUP($A1397,таксономия!$1:$1048576,12,0)</f>
        <v xml:space="preserve"> Turicibacter.</v>
      </c>
      <c r="EP1397">
        <f>VLOOKUP($A1397,таксономия!$1:$1048576,13,0)</f>
        <v>0</v>
      </c>
      <c r="EQ1397">
        <f>VLOOKUP($A1397,таксономия!$1:$1048576,14,0)</f>
        <v>0</v>
      </c>
    </row>
    <row r="1398" spans="1:147" x14ac:dyDescent="0.25">
      <c r="A1398" t="s">
        <v>680</v>
      </c>
      <c r="C1398">
        <f t="shared" si="26"/>
        <v>0</v>
      </c>
      <c r="D1398" s="1">
        <v>1</v>
      </c>
      <c r="E1398">
        <v>0</v>
      </c>
      <c r="F1398">
        <v>0</v>
      </c>
      <c r="G1398">
        <v>0</v>
      </c>
      <c r="H1398">
        <v>0</v>
      </c>
      <c r="I1398">
        <v>0</v>
      </c>
      <c r="J1398" s="2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1</v>
      </c>
      <c r="AF1398">
        <v>1</v>
      </c>
      <c r="AG1398">
        <v>1</v>
      </c>
      <c r="AH1398">
        <v>1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0</v>
      </c>
      <c r="DC1398">
        <v>0</v>
      </c>
      <c r="DD1398">
        <v>0</v>
      </c>
      <c r="DE1398">
        <v>0</v>
      </c>
      <c r="DF1398">
        <v>0</v>
      </c>
      <c r="DG1398">
        <v>0</v>
      </c>
      <c r="DH1398">
        <v>0</v>
      </c>
      <c r="DI1398">
        <v>0</v>
      </c>
      <c r="DJ1398">
        <v>0</v>
      </c>
      <c r="DK1398">
        <v>0</v>
      </c>
      <c r="DL1398">
        <v>0</v>
      </c>
      <c r="DM1398">
        <v>0</v>
      </c>
      <c r="DN1398">
        <v>0</v>
      </c>
      <c r="DO1398">
        <v>0</v>
      </c>
      <c r="DP1398">
        <v>0</v>
      </c>
      <c r="DQ1398">
        <v>0</v>
      </c>
      <c r="DR1398">
        <v>0</v>
      </c>
      <c r="DS1398">
        <v>0</v>
      </c>
      <c r="DT1398">
        <v>0</v>
      </c>
      <c r="DU1398">
        <v>0</v>
      </c>
      <c r="DV1398">
        <v>0</v>
      </c>
      <c r="DW1398">
        <v>0</v>
      </c>
      <c r="DX1398">
        <v>0</v>
      </c>
      <c r="DY1398">
        <v>0</v>
      </c>
      <c r="DZ1398">
        <v>0</v>
      </c>
      <c r="EA1398">
        <v>0</v>
      </c>
      <c r="EB1398">
        <v>0</v>
      </c>
      <c r="EC1398">
        <v>0</v>
      </c>
      <c r="ED1398">
        <v>0</v>
      </c>
      <c r="EE1398">
        <v>0</v>
      </c>
      <c r="EF1398">
        <v>0</v>
      </c>
      <c r="EG1398">
        <v>0</v>
      </c>
      <c r="EH1398">
        <v>0</v>
      </c>
      <c r="EI1398">
        <v>108</v>
      </c>
      <c r="EJ1398" t="str">
        <f>VLOOKUP($A1398,таксономия!$1:$1048576,7,0)</f>
        <v>Bacteria</v>
      </c>
      <c r="EK1398" t="str">
        <f>VLOOKUP($A1398,таксономия!$1:$1048576,8,0)</f>
        <v xml:space="preserve"> Bacteroidetes</v>
      </c>
      <c r="EL1398" s="3" t="str">
        <f>VLOOKUP($A1398,таксономия!$1:$1048576,9,0)</f>
        <v xml:space="preserve"> Flavobacteriia</v>
      </c>
      <c r="EM1398" t="str">
        <f>VLOOKUP($A1398,таксономия!$1:$1048576,10,0)</f>
        <v xml:space="preserve"> Flavobacteriales</v>
      </c>
      <c r="EN1398" t="str">
        <f>VLOOKUP($A1398,таксономия!$1:$1048576,11,0)</f>
        <v>Flavobacteriaceae</v>
      </c>
      <c r="EO1398" t="str">
        <f>VLOOKUP($A1398,таксономия!$1:$1048576,12,0)</f>
        <v xml:space="preserve"> Zunongwangia.</v>
      </c>
      <c r="EP1398">
        <f>VLOOKUP($A1398,таксономия!$1:$1048576,13,0)</f>
        <v>0</v>
      </c>
      <c r="EQ1398">
        <f>VLOOKUP($A1398,таксономия!$1:$1048576,14,0)</f>
        <v>0</v>
      </c>
    </row>
    <row r="1399" spans="1:147" x14ac:dyDescent="0.25">
      <c r="A1399" t="s">
        <v>681</v>
      </c>
      <c r="C1399">
        <f t="shared" si="26"/>
        <v>0</v>
      </c>
      <c r="D1399" s="1">
        <v>1</v>
      </c>
      <c r="E1399">
        <v>0</v>
      </c>
      <c r="F1399">
        <v>0</v>
      </c>
      <c r="G1399">
        <v>0</v>
      </c>
      <c r="H1399">
        <v>0</v>
      </c>
      <c r="I1399">
        <v>0</v>
      </c>
      <c r="J1399" s="2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1</v>
      </c>
      <c r="V1399">
        <v>1</v>
      </c>
      <c r="W1399">
        <v>1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v>0</v>
      </c>
      <c r="CR1399">
        <v>0</v>
      </c>
      <c r="CS1399">
        <v>0</v>
      </c>
      <c r="CT1399">
        <v>0</v>
      </c>
      <c r="CU1399">
        <v>0</v>
      </c>
      <c r="CV1399">
        <v>0</v>
      </c>
      <c r="CW1399">
        <v>0</v>
      </c>
      <c r="CX1399">
        <v>0</v>
      </c>
      <c r="CY1399">
        <v>0</v>
      </c>
      <c r="CZ1399">
        <v>0</v>
      </c>
      <c r="DA1399">
        <v>0</v>
      </c>
      <c r="DB1399">
        <v>0</v>
      </c>
      <c r="DC1399">
        <v>0</v>
      </c>
      <c r="DD1399">
        <v>0</v>
      </c>
      <c r="DE1399">
        <v>0</v>
      </c>
      <c r="DF1399">
        <v>0</v>
      </c>
      <c r="DG1399">
        <v>0</v>
      </c>
      <c r="DH1399">
        <v>0</v>
      </c>
      <c r="DI1399">
        <v>0</v>
      </c>
      <c r="DJ1399">
        <v>0</v>
      </c>
      <c r="DK1399">
        <v>0</v>
      </c>
      <c r="DL1399">
        <v>0</v>
      </c>
      <c r="DM1399">
        <v>0</v>
      </c>
      <c r="DN1399">
        <v>0</v>
      </c>
      <c r="DO1399">
        <v>0</v>
      </c>
      <c r="DP1399">
        <v>0</v>
      </c>
      <c r="DQ1399">
        <v>0</v>
      </c>
      <c r="DR1399">
        <v>0</v>
      </c>
      <c r="DS1399">
        <v>0</v>
      </c>
      <c r="DT1399">
        <v>0</v>
      </c>
      <c r="DU1399">
        <v>0</v>
      </c>
      <c r="DV1399">
        <v>0</v>
      </c>
      <c r="DW1399">
        <v>0</v>
      </c>
      <c r="DX1399">
        <v>0</v>
      </c>
      <c r="DY1399">
        <v>0</v>
      </c>
      <c r="DZ1399">
        <v>0</v>
      </c>
      <c r="EA1399">
        <v>0</v>
      </c>
      <c r="EB1399">
        <v>0</v>
      </c>
      <c r="EC1399">
        <v>0</v>
      </c>
      <c r="ED1399">
        <v>0</v>
      </c>
      <c r="EE1399">
        <v>0</v>
      </c>
      <c r="EF1399">
        <v>0</v>
      </c>
      <c r="EG1399">
        <v>0</v>
      </c>
      <c r="EH1399">
        <v>0</v>
      </c>
      <c r="EI1399">
        <v>110</v>
      </c>
      <c r="EJ1399" t="str">
        <f>VLOOKUP($A1399,таксономия!$1:$1048576,7,0)</f>
        <v>Bacteria</v>
      </c>
      <c r="EK1399" t="str">
        <f>VLOOKUP($A1399,таксономия!$1:$1048576,8,0)</f>
        <v xml:space="preserve"> Proteobacteria</v>
      </c>
      <c r="EL1399" s="3" t="str">
        <f>VLOOKUP($A1399,таксономия!$1:$1048576,9,0)</f>
        <v xml:space="preserve"> Gammaproteobacteria</v>
      </c>
      <c r="EM1399" t="str">
        <f>VLOOKUP($A1399,таксономия!$1:$1048576,10,0)</f>
        <v xml:space="preserve"> Chromatiales</v>
      </c>
      <c r="EN1399" t="str">
        <f>VLOOKUP($A1399,таксономия!$1:$1048576,11,0)</f>
        <v>Chromatiaceae</v>
      </c>
      <c r="EO1399" t="str">
        <f>VLOOKUP($A1399,таксономия!$1:$1048576,12,0)</f>
        <v xml:space="preserve"> Nitrosococcus.</v>
      </c>
      <c r="EP1399">
        <f>VLOOKUP($A1399,таксономия!$1:$1048576,13,0)</f>
        <v>0</v>
      </c>
      <c r="EQ1399">
        <f>VLOOKUP($A1399,таксономия!$1:$1048576,14,0)</f>
        <v>0</v>
      </c>
    </row>
    <row r="1400" spans="1:147" x14ac:dyDescent="0.25">
      <c r="A1400" t="s">
        <v>682</v>
      </c>
      <c r="C1400">
        <f t="shared" si="26"/>
        <v>0</v>
      </c>
      <c r="D1400" s="1">
        <v>1</v>
      </c>
      <c r="E1400">
        <v>0</v>
      </c>
      <c r="F1400">
        <v>0</v>
      </c>
      <c r="G1400">
        <v>0</v>
      </c>
      <c r="H1400">
        <v>0</v>
      </c>
      <c r="I1400">
        <v>0</v>
      </c>
      <c r="J1400" s="2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1</v>
      </c>
      <c r="R1400">
        <v>1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1</v>
      </c>
      <c r="CJ1400">
        <v>1</v>
      </c>
      <c r="CK1400">
        <v>1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0</v>
      </c>
      <c r="CT1400">
        <v>0</v>
      </c>
      <c r="CU1400">
        <v>0</v>
      </c>
      <c r="CV1400">
        <v>0</v>
      </c>
      <c r="CW1400">
        <v>0</v>
      </c>
      <c r="CX1400">
        <v>0</v>
      </c>
      <c r="CY1400">
        <v>0</v>
      </c>
      <c r="CZ1400">
        <v>0</v>
      </c>
      <c r="DA1400">
        <v>0</v>
      </c>
      <c r="DB1400">
        <v>0</v>
      </c>
      <c r="DC1400">
        <v>0</v>
      </c>
      <c r="DD1400">
        <v>0</v>
      </c>
      <c r="DE1400">
        <v>0</v>
      </c>
      <c r="DF1400">
        <v>0</v>
      </c>
      <c r="DG1400">
        <v>0</v>
      </c>
      <c r="DH1400">
        <v>0</v>
      </c>
      <c r="DI1400">
        <v>0</v>
      </c>
      <c r="DJ1400">
        <v>0</v>
      </c>
      <c r="DK1400">
        <v>0</v>
      </c>
      <c r="DL1400">
        <v>0</v>
      </c>
      <c r="DM1400">
        <v>0</v>
      </c>
      <c r="DN1400">
        <v>0</v>
      </c>
      <c r="DO1400">
        <v>0</v>
      </c>
      <c r="DP1400">
        <v>0</v>
      </c>
      <c r="DQ1400">
        <v>0</v>
      </c>
      <c r="DR1400">
        <v>0</v>
      </c>
      <c r="DS1400">
        <v>0</v>
      </c>
      <c r="DT1400">
        <v>0</v>
      </c>
      <c r="DU1400">
        <v>0</v>
      </c>
      <c r="DV1400">
        <v>0</v>
      </c>
      <c r="DW1400">
        <v>0</v>
      </c>
      <c r="DX1400">
        <v>0</v>
      </c>
      <c r="DY1400">
        <v>0</v>
      </c>
      <c r="DZ1400">
        <v>0</v>
      </c>
      <c r="EA1400">
        <v>0</v>
      </c>
      <c r="EB1400">
        <v>0</v>
      </c>
      <c r="EC1400">
        <v>0</v>
      </c>
      <c r="ED1400">
        <v>0</v>
      </c>
      <c r="EE1400">
        <v>0</v>
      </c>
      <c r="EF1400">
        <v>0</v>
      </c>
      <c r="EG1400">
        <v>0</v>
      </c>
      <c r="EH1400">
        <v>0</v>
      </c>
      <c r="EI1400">
        <v>110</v>
      </c>
      <c r="EJ1400" t="str">
        <f>VLOOKUP($A1400,таксономия!$1:$1048576,7,0)</f>
        <v>Bacteria</v>
      </c>
      <c r="EK1400" t="str">
        <f>VLOOKUP($A1400,таксономия!$1:$1048576,8,0)</f>
        <v xml:space="preserve"> Proteobacteria</v>
      </c>
      <c r="EL1400" s="3" t="str">
        <f>VLOOKUP($A1400,таксономия!$1:$1048576,9,0)</f>
        <v xml:space="preserve"> Betaproteobacteria</v>
      </c>
      <c r="EM1400" t="str">
        <f>VLOOKUP($A1400,таксономия!$1:$1048576,10,0)</f>
        <v xml:space="preserve"> Gallionellales</v>
      </c>
      <c r="EN1400" t="str">
        <f>VLOOKUP($A1400,таксономия!$1:$1048576,11,0)</f>
        <v>Gallionellaceae</v>
      </c>
      <c r="EO1400" t="str">
        <f>VLOOKUP($A1400,таксономия!$1:$1048576,12,0)</f>
        <v xml:space="preserve"> Sideroxydans.</v>
      </c>
      <c r="EP1400">
        <f>VLOOKUP($A1400,таксономия!$1:$1048576,13,0)</f>
        <v>0</v>
      </c>
      <c r="EQ1400">
        <f>VLOOKUP($A1400,таксономия!$1:$1048576,14,0)</f>
        <v>0</v>
      </c>
    </row>
    <row r="1401" spans="1:147" x14ac:dyDescent="0.25">
      <c r="A1401" t="s">
        <v>688</v>
      </c>
      <c r="C1401">
        <f t="shared" ref="C1401:C1432" si="27">IF(SUM(D1401:EH1401)=2,2,)</f>
        <v>0</v>
      </c>
      <c r="D1401" s="1">
        <v>1</v>
      </c>
      <c r="E1401">
        <v>0</v>
      </c>
      <c r="F1401">
        <v>0</v>
      </c>
      <c r="G1401">
        <v>0</v>
      </c>
      <c r="H1401">
        <v>0</v>
      </c>
      <c r="I1401">
        <v>0</v>
      </c>
      <c r="J1401" s="2">
        <v>1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1</v>
      </c>
      <c r="CM1401">
        <v>0</v>
      </c>
      <c r="CN1401">
        <v>0</v>
      </c>
      <c r="CO1401">
        <v>0</v>
      </c>
      <c r="CP1401">
        <v>0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  <c r="DA1401">
        <v>0</v>
      </c>
      <c r="DB1401">
        <v>0</v>
      </c>
      <c r="DC1401">
        <v>0</v>
      </c>
      <c r="DD1401">
        <v>0</v>
      </c>
      <c r="DE1401">
        <v>0</v>
      </c>
      <c r="DF1401">
        <v>0</v>
      </c>
      <c r="DG1401">
        <v>0</v>
      </c>
      <c r="DH1401">
        <v>0</v>
      </c>
      <c r="DI1401">
        <v>0</v>
      </c>
      <c r="DJ1401">
        <v>0</v>
      </c>
      <c r="DK1401">
        <v>0</v>
      </c>
      <c r="DL1401">
        <v>0</v>
      </c>
      <c r="DM1401">
        <v>0</v>
      </c>
      <c r="DN1401">
        <v>0</v>
      </c>
      <c r="DO1401">
        <v>0</v>
      </c>
      <c r="DP1401">
        <v>0</v>
      </c>
      <c r="DQ1401">
        <v>0</v>
      </c>
      <c r="DR1401">
        <v>0</v>
      </c>
      <c r="DS1401">
        <v>0</v>
      </c>
      <c r="DT1401">
        <v>0</v>
      </c>
      <c r="DU1401">
        <v>0</v>
      </c>
      <c r="DV1401">
        <v>0</v>
      </c>
      <c r="DW1401">
        <v>0</v>
      </c>
      <c r="DX1401">
        <v>0</v>
      </c>
      <c r="DY1401">
        <v>0</v>
      </c>
      <c r="DZ1401">
        <v>0</v>
      </c>
      <c r="EA1401">
        <v>0</v>
      </c>
      <c r="EB1401">
        <v>0</v>
      </c>
      <c r="EC1401">
        <v>0</v>
      </c>
      <c r="ED1401">
        <v>0</v>
      </c>
      <c r="EE1401">
        <v>0</v>
      </c>
      <c r="EF1401">
        <v>0</v>
      </c>
      <c r="EG1401">
        <v>0</v>
      </c>
      <c r="EH1401">
        <v>0</v>
      </c>
      <c r="EI1401">
        <v>66</v>
      </c>
      <c r="EJ1401" t="str">
        <f>VLOOKUP($A1401,таксономия!$1:$1048576,7,0)</f>
        <v>Bacteria</v>
      </c>
      <c r="EK1401" t="str">
        <f>VLOOKUP($A1401,таксономия!$1:$1048576,8,0)</f>
        <v xml:space="preserve"> Actinobacteria</v>
      </c>
      <c r="EL1401" s="3" t="str">
        <f>VLOOKUP($A1401,таксономия!$1:$1048576,9,0)</f>
        <v xml:space="preserve"> Corynebacteriales</v>
      </c>
      <c r="EM1401" t="str">
        <f>VLOOKUP($A1401,таксономия!$1:$1048576,10,0)</f>
        <v xml:space="preserve"> Mycobacteriaceae</v>
      </c>
      <c r="EN1401" t="str">
        <f>VLOOKUP($A1401,таксономия!$1:$1048576,11,0)</f>
        <v>Mycobacterium.</v>
      </c>
      <c r="EO1401">
        <f>VLOOKUP($A1401,таксономия!$1:$1048576,12,0)</f>
        <v>0</v>
      </c>
      <c r="EP1401">
        <f>VLOOKUP($A1401,таксономия!$1:$1048576,13,0)</f>
        <v>0</v>
      </c>
      <c r="EQ1401">
        <f>VLOOKUP($A1401,таксономия!$1:$1048576,14,0)</f>
        <v>0</v>
      </c>
    </row>
    <row r="1402" spans="1:147" x14ac:dyDescent="0.25">
      <c r="A1402" t="s">
        <v>695</v>
      </c>
      <c r="C1402">
        <f t="shared" si="27"/>
        <v>0</v>
      </c>
      <c r="D1402" s="1">
        <v>1</v>
      </c>
      <c r="E1402">
        <v>0</v>
      </c>
      <c r="F1402">
        <v>0</v>
      </c>
      <c r="G1402">
        <v>0</v>
      </c>
      <c r="H1402">
        <v>0</v>
      </c>
      <c r="I1402">
        <v>0</v>
      </c>
      <c r="J1402" s="2">
        <v>0</v>
      </c>
      <c r="K1402">
        <v>0</v>
      </c>
      <c r="L1402">
        <v>0</v>
      </c>
      <c r="M1402">
        <v>1</v>
      </c>
      <c r="N1402">
        <v>1</v>
      </c>
      <c r="O1402">
        <v>1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1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0</v>
      </c>
      <c r="CO1402">
        <v>0</v>
      </c>
      <c r="CP1402">
        <v>0</v>
      </c>
      <c r="CQ1402">
        <v>0</v>
      </c>
      <c r="CR1402">
        <v>0</v>
      </c>
      <c r="CS1402">
        <v>0</v>
      </c>
      <c r="CT1402">
        <v>0</v>
      </c>
      <c r="CU1402">
        <v>0</v>
      </c>
      <c r="CV1402">
        <v>0</v>
      </c>
      <c r="CW1402">
        <v>0</v>
      </c>
      <c r="CX1402">
        <v>0</v>
      </c>
      <c r="CY1402">
        <v>0</v>
      </c>
      <c r="CZ1402">
        <v>0</v>
      </c>
      <c r="DA1402">
        <v>0</v>
      </c>
      <c r="DB1402">
        <v>0</v>
      </c>
      <c r="DC1402">
        <v>0</v>
      </c>
      <c r="DD1402">
        <v>0</v>
      </c>
      <c r="DE1402">
        <v>0</v>
      </c>
      <c r="DF1402">
        <v>0</v>
      </c>
      <c r="DG1402">
        <v>0</v>
      </c>
      <c r="DH1402">
        <v>0</v>
      </c>
      <c r="DI1402">
        <v>0</v>
      </c>
      <c r="DJ1402">
        <v>0</v>
      </c>
      <c r="DK1402">
        <v>0</v>
      </c>
      <c r="DL1402">
        <v>0</v>
      </c>
      <c r="DM1402">
        <v>0</v>
      </c>
      <c r="DN1402">
        <v>0</v>
      </c>
      <c r="DO1402">
        <v>0</v>
      </c>
      <c r="DP1402">
        <v>0</v>
      </c>
      <c r="DQ1402">
        <v>0</v>
      </c>
      <c r="DR1402">
        <v>0</v>
      </c>
      <c r="DS1402">
        <v>0</v>
      </c>
      <c r="DT1402">
        <v>0</v>
      </c>
      <c r="DU1402">
        <v>0</v>
      </c>
      <c r="DV1402">
        <v>0</v>
      </c>
      <c r="DW1402">
        <v>0</v>
      </c>
      <c r="DX1402">
        <v>0</v>
      </c>
      <c r="DY1402">
        <v>0</v>
      </c>
      <c r="DZ1402">
        <v>0</v>
      </c>
      <c r="EA1402">
        <v>0</v>
      </c>
      <c r="EB1402">
        <v>0</v>
      </c>
      <c r="EC1402">
        <v>0</v>
      </c>
      <c r="ED1402">
        <v>0</v>
      </c>
      <c r="EE1402">
        <v>0</v>
      </c>
      <c r="EF1402">
        <v>0</v>
      </c>
      <c r="EG1402">
        <v>0</v>
      </c>
      <c r="EH1402">
        <v>0</v>
      </c>
      <c r="EI1402">
        <v>99</v>
      </c>
      <c r="EJ1402" t="str">
        <f>VLOOKUP($A1402,таксономия!$1:$1048576,7,0)</f>
        <v>Bacteria</v>
      </c>
      <c r="EK1402" t="str">
        <f>VLOOKUP($A1402,таксономия!$1:$1048576,8,0)</f>
        <v xml:space="preserve"> Fusobacteria</v>
      </c>
      <c r="EL1402" s="3" t="str">
        <f>VLOOKUP($A1402,таксономия!$1:$1048576,9,0)</f>
        <v xml:space="preserve"> Fusobacteriales</v>
      </c>
      <c r="EM1402" t="str">
        <f>VLOOKUP($A1402,таксономия!$1:$1048576,10,0)</f>
        <v xml:space="preserve"> Fusobacteriaceae</v>
      </c>
      <c r="EN1402" t="str">
        <f>VLOOKUP($A1402,таксономия!$1:$1048576,11,0)</f>
        <v>Fusobacterium.</v>
      </c>
      <c r="EO1402">
        <f>VLOOKUP($A1402,таксономия!$1:$1048576,12,0)</f>
        <v>0</v>
      </c>
      <c r="EP1402">
        <f>VLOOKUP($A1402,таксономия!$1:$1048576,13,0)</f>
        <v>0</v>
      </c>
      <c r="EQ1402">
        <f>VLOOKUP($A1402,таксономия!$1:$1048576,14,0)</f>
        <v>0</v>
      </c>
    </row>
    <row r="1403" spans="1:147" x14ac:dyDescent="0.25">
      <c r="A1403" t="s">
        <v>704</v>
      </c>
      <c r="C1403">
        <f t="shared" si="27"/>
        <v>0</v>
      </c>
      <c r="D1403" s="1">
        <v>1</v>
      </c>
      <c r="E1403">
        <v>0</v>
      </c>
      <c r="F1403">
        <v>0</v>
      </c>
      <c r="G1403">
        <v>0</v>
      </c>
      <c r="H1403">
        <v>0</v>
      </c>
      <c r="I1403">
        <v>0</v>
      </c>
      <c r="J1403" s="2">
        <v>0</v>
      </c>
      <c r="K1403">
        <v>0</v>
      </c>
      <c r="L1403">
        <v>0</v>
      </c>
      <c r="M1403">
        <v>0</v>
      </c>
      <c r="N1403">
        <v>1</v>
      </c>
      <c r="O1403">
        <v>1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0</v>
      </c>
      <c r="CG1403">
        <v>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0</v>
      </c>
      <c r="CO1403">
        <v>0</v>
      </c>
      <c r="CP1403">
        <v>0</v>
      </c>
      <c r="CQ1403">
        <v>0</v>
      </c>
      <c r="CR1403">
        <v>0</v>
      </c>
      <c r="CS1403">
        <v>0</v>
      </c>
      <c r="CT1403">
        <v>0</v>
      </c>
      <c r="CU1403">
        <v>0</v>
      </c>
      <c r="CV1403">
        <v>0</v>
      </c>
      <c r="CW1403">
        <v>0</v>
      </c>
      <c r="CX1403">
        <v>0</v>
      </c>
      <c r="CY1403">
        <v>0</v>
      </c>
      <c r="CZ1403">
        <v>0</v>
      </c>
      <c r="DA1403">
        <v>0</v>
      </c>
      <c r="DB1403">
        <v>0</v>
      </c>
      <c r="DC1403">
        <v>0</v>
      </c>
      <c r="DD1403">
        <v>0</v>
      </c>
      <c r="DE1403">
        <v>0</v>
      </c>
      <c r="DF1403">
        <v>0</v>
      </c>
      <c r="DG1403">
        <v>0</v>
      </c>
      <c r="DH1403">
        <v>0</v>
      </c>
      <c r="DI1403">
        <v>0</v>
      </c>
      <c r="DJ1403">
        <v>0</v>
      </c>
      <c r="DK1403">
        <v>0</v>
      </c>
      <c r="DL1403">
        <v>0</v>
      </c>
      <c r="DM1403">
        <v>0</v>
      </c>
      <c r="DN1403">
        <v>0</v>
      </c>
      <c r="DO1403">
        <v>0</v>
      </c>
      <c r="DP1403">
        <v>0</v>
      </c>
      <c r="DQ1403">
        <v>0</v>
      </c>
      <c r="DR1403">
        <v>0</v>
      </c>
      <c r="DS1403">
        <v>0</v>
      </c>
      <c r="DT1403">
        <v>0</v>
      </c>
      <c r="DU1403">
        <v>0</v>
      </c>
      <c r="DV1403">
        <v>0</v>
      </c>
      <c r="DW1403">
        <v>0</v>
      </c>
      <c r="DX1403">
        <v>0</v>
      </c>
      <c r="DY1403">
        <v>0</v>
      </c>
      <c r="DZ1403">
        <v>0</v>
      </c>
      <c r="EA1403">
        <v>0</v>
      </c>
      <c r="EB1403">
        <v>0</v>
      </c>
      <c r="EC1403">
        <v>0</v>
      </c>
      <c r="ED1403">
        <v>0</v>
      </c>
      <c r="EE1403">
        <v>0</v>
      </c>
      <c r="EF1403">
        <v>0</v>
      </c>
      <c r="EG1403">
        <v>0</v>
      </c>
      <c r="EH1403">
        <v>0</v>
      </c>
      <c r="EI1403">
        <v>98</v>
      </c>
      <c r="EJ1403" t="str">
        <f>VLOOKUP($A1403,таксономия!$1:$1048576,7,0)</f>
        <v>Bacteria</v>
      </c>
      <c r="EK1403" t="str">
        <f>VLOOKUP($A1403,таксономия!$1:$1048576,8,0)</f>
        <v xml:space="preserve"> Actinobacteria</v>
      </c>
      <c r="EL1403" s="3" t="str">
        <f>VLOOKUP($A1403,таксономия!$1:$1048576,9,0)</f>
        <v xml:space="preserve"> Corynebacteriales</v>
      </c>
      <c r="EM1403" t="str">
        <f>VLOOKUP($A1403,таксономия!$1:$1048576,10,0)</f>
        <v xml:space="preserve"> Tsukamurellaceae</v>
      </c>
      <c r="EN1403" t="str">
        <f>VLOOKUP($A1403,таксономия!$1:$1048576,11,0)</f>
        <v>Tsukamurella.</v>
      </c>
      <c r="EO1403">
        <f>VLOOKUP($A1403,таксономия!$1:$1048576,12,0)</f>
        <v>0</v>
      </c>
      <c r="EP1403">
        <f>VLOOKUP($A1403,таксономия!$1:$1048576,13,0)</f>
        <v>0</v>
      </c>
      <c r="EQ1403">
        <f>VLOOKUP($A1403,таксономия!$1:$1048576,14,0)</f>
        <v>0</v>
      </c>
    </row>
    <row r="1404" spans="1:147" x14ac:dyDescent="0.25">
      <c r="A1404" t="s">
        <v>709</v>
      </c>
      <c r="C1404">
        <f t="shared" si="27"/>
        <v>0</v>
      </c>
      <c r="D1404" s="1">
        <v>1</v>
      </c>
      <c r="E1404">
        <v>0</v>
      </c>
      <c r="F1404">
        <v>0</v>
      </c>
      <c r="G1404">
        <v>0</v>
      </c>
      <c r="H1404">
        <v>0</v>
      </c>
      <c r="I1404">
        <v>0</v>
      </c>
      <c r="J1404" s="2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1</v>
      </c>
      <c r="CN1404">
        <v>1</v>
      </c>
      <c r="CO1404">
        <v>0</v>
      </c>
      <c r="CP1404">
        <v>0</v>
      </c>
      <c r="CQ1404">
        <v>0</v>
      </c>
      <c r="CR1404">
        <v>0</v>
      </c>
      <c r="CS1404">
        <v>0</v>
      </c>
      <c r="CT1404">
        <v>0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0</v>
      </c>
      <c r="DA1404">
        <v>0</v>
      </c>
      <c r="DB1404">
        <v>0</v>
      </c>
      <c r="DC1404">
        <v>0</v>
      </c>
      <c r="DD1404">
        <v>0</v>
      </c>
      <c r="DE1404">
        <v>0</v>
      </c>
      <c r="DF1404">
        <v>0</v>
      </c>
      <c r="DG1404">
        <v>0</v>
      </c>
      <c r="DH1404">
        <v>0</v>
      </c>
      <c r="DI1404">
        <v>0</v>
      </c>
      <c r="DJ1404">
        <v>0</v>
      </c>
      <c r="DK1404">
        <v>0</v>
      </c>
      <c r="DL1404">
        <v>0</v>
      </c>
      <c r="DM1404">
        <v>0</v>
      </c>
      <c r="DN1404">
        <v>0</v>
      </c>
      <c r="DO1404">
        <v>0</v>
      </c>
      <c r="DP1404">
        <v>0</v>
      </c>
      <c r="DQ1404">
        <v>0</v>
      </c>
      <c r="DR1404">
        <v>0</v>
      </c>
      <c r="DS1404">
        <v>0</v>
      </c>
      <c r="DT1404">
        <v>0</v>
      </c>
      <c r="DU1404">
        <v>0</v>
      </c>
      <c r="DV1404">
        <v>0</v>
      </c>
      <c r="DW1404">
        <v>0</v>
      </c>
      <c r="DX1404">
        <v>0</v>
      </c>
      <c r="DY1404">
        <v>0</v>
      </c>
      <c r="DZ1404">
        <v>0</v>
      </c>
      <c r="EA1404">
        <v>0</v>
      </c>
      <c r="EB1404">
        <v>0</v>
      </c>
      <c r="EC1404">
        <v>0</v>
      </c>
      <c r="ED1404">
        <v>0</v>
      </c>
      <c r="EE1404">
        <v>0</v>
      </c>
      <c r="EF1404">
        <v>0</v>
      </c>
      <c r="EG1404">
        <v>0</v>
      </c>
      <c r="EH1404">
        <v>0</v>
      </c>
      <c r="EI1404">
        <v>106</v>
      </c>
      <c r="EJ1404" t="str">
        <f>VLOOKUP($A1404,таксономия!$1:$1048576,7,0)</f>
        <v>Bacteria</v>
      </c>
      <c r="EK1404" t="str">
        <f>VLOOKUP($A1404,таксономия!$1:$1048576,8,0)</f>
        <v xml:space="preserve"> Proteobacteria</v>
      </c>
      <c r="EL1404" s="3" t="str">
        <f>VLOOKUP($A1404,таксономия!$1:$1048576,9,0)</f>
        <v xml:space="preserve"> Betaproteobacteria</v>
      </c>
      <c r="EM1404" t="str">
        <f>VLOOKUP($A1404,таксономия!$1:$1048576,10,0)</f>
        <v xml:space="preserve"> Burkholderiales</v>
      </c>
      <c r="EN1404" t="str">
        <f>VLOOKUP($A1404,таксономия!$1:$1048576,11,0)</f>
        <v>Thiomonas.</v>
      </c>
      <c r="EO1404">
        <f>VLOOKUP($A1404,таксономия!$1:$1048576,12,0)</f>
        <v>0</v>
      </c>
      <c r="EP1404">
        <f>VLOOKUP($A1404,таксономия!$1:$1048576,13,0)</f>
        <v>0</v>
      </c>
      <c r="EQ1404">
        <f>VLOOKUP($A1404,таксономия!$1:$1048576,14,0)</f>
        <v>0</v>
      </c>
    </row>
    <row r="1405" spans="1:147" x14ac:dyDescent="0.25">
      <c r="A1405" t="s">
        <v>715</v>
      </c>
      <c r="C1405">
        <f t="shared" si="27"/>
        <v>0</v>
      </c>
      <c r="D1405" s="1">
        <v>1</v>
      </c>
      <c r="E1405">
        <v>0</v>
      </c>
      <c r="F1405">
        <v>0</v>
      </c>
      <c r="G1405">
        <v>0</v>
      </c>
      <c r="H1405">
        <v>0</v>
      </c>
      <c r="I1405">
        <v>0</v>
      </c>
      <c r="J1405" s="2">
        <v>0</v>
      </c>
      <c r="K1405">
        <v>0</v>
      </c>
      <c r="L1405">
        <v>0</v>
      </c>
      <c r="M1405">
        <v>1</v>
      </c>
      <c r="N1405">
        <v>1</v>
      </c>
      <c r="O1405">
        <v>1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1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0</v>
      </c>
      <c r="CO1405">
        <v>0</v>
      </c>
      <c r="CP1405">
        <v>0</v>
      </c>
      <c r="CQ1405">
        <v>0</v>
      </c>
      <c r="CR1405">
        <v>0</v>
      </c>
      <c r="CS1405">
        <v>0</v>
      </c>
      <c r="CT1405">
        <v>0</v>
      </c>
      <c r="CU1405">
        <v>0</v>
      </c>
      <c r="CV1405">
        <v>0</v>
      </c>
      <c r="CW1405">
        <v>0</v>
      </c>
      <c r="CX1405">
        <v>0</v>
      </c>
      <c r="CY1405">
        <v>0</v>
      </c>
      <c r="CZ1405">
        <v>0</v>
      </c>
      <c r="DA1405">
        <v>0</v>
      </c>
      <c r="DB1405">
        <v>0</v>
      </c>
      <c r="DC1405">
        <v>0</v>
      </c>
      <c r="DD1405">
        <v>0</v>
      </c>
      <c r="DE1405">
        <v>0</v>
      </c>
      <c r="DF1405">
        <v>0</v>
      </c>
      <c r="DG1405">
        <v>0</v>
      </c>
      <c r="DH1405">
        <v>0</v>
      </c>
      <c r="DI1405">
        <v>0</v>
      </c>
      <c r="DJ1405">
        <v>0</v>
      </c>
      <c r="DK1405">
        <v>0</v>
      </c>
      <c r="DL1405">
        <v>0</v>
      </c>
      <c r="DM1405">
        <v>0</v>
      </c>
      <c r="DN1405">
        <v>0</v>
      </c>
      <c r="DO1405">
        <v>0</v>
      </c>
      <c r="DP1405">
        <v>0</v>
      </c>
      <c r="DQ1405">
        <v>0</v>
      </c>
      <c r="DR1405">
        <v>0</v>
      </c>
      <c r="DS1405">
        <v>0</v>
      </c>
      <c r="DT1405">
        <v>0</v>
      </c>
      <c r="DU1405">
        <v>0</v>
      </c>
      <c r="DV1405">
        <v>0</v>
      </c>
      <c r="DW1405">
        <v>0</v>
      </c>
      <c r="DX1405">
        <v>0</v>
      </c>
      <c r="DY1405">
        <v>0</v>
      </c>
      <c r="DZ1405">
        <v>0</v>
      </c>
      <c r="EA1405">
        <v>0</v>
      </c>
      <c r="EB1405">
        <v>0</v>
      </c>
      <c r="EC1405">
        <v>0</v>
      </c>
      <c r="ED1405">
        <v>0</v>
      </c>
      <c r="EE1405">
        <v>0</v>
      </c>
      <c r="EF1405">
        <v>0</v>
      </c>
      <c r="EG1405">
        <v>0</v>
      </c>
      <c r="EH1405">
        <v>0</v>
      </c>
      <c r="EI1405">
        <v>100</v>
      </c>
      <c r="EJ1405" t="str">
        <f>VLOOKUP($A1405,таксономия!$1:$1048576,7,0)</f>
        <v>Bacteria</v>
      </c>
      <c r="EK1405" t="str">
        <f>VLOOKUP($A1405,таксономия!$1:$1048576,8,0)</f>
        <v xml:space="preserve"> Fusobacteria</v>
      </c>
      <c r="EL1405" s="3" t="str">
        <f>VLOOKUP($A1405,таксономия!$1:$1048576,9,0)</f>
        <v xml:space="preserve"> Fusobacteriales</v>
      </c>
      <c r="EM1405" t="str">
        <f>VLOOKUP($A1405,таксономия!$1:$1048576,10,0)</f>
        <v xml:space="preserve"> Fusobacteriaceae</v>
      </c>
      <c r="EN1405" t="str">
        <f>VLOOKUP($A1405,таксономия!$1:$1048576,11,0)</f>
        <v>Fusobacterium.</v>
      </c>
      <c r="EO1405">
        <f>VLOOKUP($A1405,таксономия!$1:$1048576,12,0)</f>
        <v>0</v>
      </c>
      <c r="EP1405">
        <f>VLOOKUP($A1405,таксономия!$1:$1048576,13,0)</f>
        <v>0</v>
      </c>
      <c r="EQ1405">
        <f>VLOOKUP($A1405,таксономия!$1:$1048576,14,0)</f>
        <v>0</v>
      </c>
    </row>
    <row r="1406" spans="1:147" x14ac:dyDescent="0.25">
      <c r="A1406" t="s">
        <v>716</v>
      </c>
      <c r="C1406">
        <f t="shared" si="27"/>
        <v>0</v>
      </c>
      <c r="D1406" s="1">
        <v>1</v>
      </c>
      <c r="E1406">
        <v>0</v>
      </c>
      <c r="F1406">
        <v>0</v>
      </c>
      <c r="G1406">
        <v>0</v>
      </c>
      <c r="H1406">
        <v>0</v>
      </c>
      <c r="I1406">
        <v>0</v>
      </c>
      <c r="J1406" s="2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1</v>
      </c>
      <c r="CN1406">
        <v>1</v>
      </c>
      <c r="CO1406">
        <v>0</v>
      </c>
      <c r="CP1406">
        <v>0</v>
      </c>
      <c r="CQ1406">
        <v>0</v>
      </c>
      <c r="CR1406">
        <v>0</v>
      </c>
      <c r="CS1406">
        <v>0</v>
      </c>
      <c r="CT1406">
        <v>0</v>
      </c>
      <c r="CU1406">
        <v>0</v>
      </c>
      <c r="CV1406">
        <v>0</v>
      </c>
      <c r="CW1406">
        <v>0</v>
      </c>
      <c r="CX1406">
        <v>0</v>
      </c>
      <c r="CY1406">
        <v>0</v>
      </c>
      <c r="CZ1406">
        <v>0</v>
      </c>
      <c r="DA1406">
        <v>0</v>
      </c>
      <c r="DB1406">
        <v>0</v>
      </c>
      <c r="DC1406">
        <v>0</v>
      </c>
      <c r="DD1406">
        <v>0</v>
      </c>
      <c r="DE1406">
        <v>0</v>
      </c>
      <c r="DF1406">
        <v>0</v>
      </c>
      <c r="DG1406">
        <v>0</v>
      </c>
      <c r="DH1406">
        <v>0</v>
      </c>
      <c r="DI1406">
        <v>0</v>
      </c>
      <c r="DJ1406">
        <v>0</v>
      </c>
      <c r="DK1406">
        <v>0</v>
      </c>
      <c r="DL1406">
        <v>0</v>
      </c>
      <c r="DM1406">
        <v>0</v>
      </c>
      <c r="DN1406">
        <v>0</v>
      </c>
      <c r="DO1406">
        <v>0</v>
      </c>
      <c r="DP1406">
        <v>0</v>
      </c>
      <c r="DQ1406">
        <v>0</v>
      </c>
      <c r="DR1406">
        <v>0</v>
      </c>
      <c r="DS1406">
        <v>0</v>
      </c>
      <c r="DT1406">
        <v>0</v>
      </c>
      <c r="DU1406">
        <v>0</v>
      </c>
      <c r="DV1406">
        <v>0</v>
      </c>
      <c r="DW1406">
        <v>0</v>
      </c>
      <c r="DX1406">
        <v>0</v>
      </c>
      <c r="DY1406">
        <v>0</v>
      </c>
      <c r="DZ1406">
        <v>0</v>
      </c>
      <c r="EA1406">
        <v>0</v>
      </c>
      <c r="EB1406">
        <v>0</v>
      </c>
      <c r="EC1406">
        <v>0</v>
      </c>
      <c r="ED1406">
        <v>0</v>
      </c>
      <c r="EE1406">
        <v>0</v>
      </c>
      <c r="EF1406">
        <v>0</v>
      </c>
      <c r="EG1406">
        <v>0</v>
      </c>
      <c r="EH1406">
        <v>0</v>
      </c>
      <c r="EI1406">
        <v>106</v>
      </c>
      <c r="EJ1406" t="str">
        <f>VLOOKUP($A1406,таксономия!$1:$1048576,7,0)</f>
        <v>Bacteria</v>
      </c>
      <c r="EK1406" t="str">
        <f>VLOOKUP($A1406,таксономия!$1:$1048576,8,0)</f>
        <v xml:space="preserve"> Proteobacteria</v>
      </c>
      <c r="EL1406" s="3" t="str">
        <f>VLOOKUP($A1406,таксономия!$1:$1048576,9,0)</f>
        <v xml:space="preserve"> Betaproteobacteria</v>
      </c>
      <c r="EM1406" t="str">
        <f>VLOOKUP($A1406,таксономия!$1:$1048576,10,0)</f>
        <v xml:space="preserve"> Burkholderiales</v>
      </c>
      <c r="EN1406" t="str">
        <f>VLOOKUP($A1406,таксономия!$1:$1048576,11,0)</f>
        <v>Thiomonas.</v>
      </c>
      <c r="EO1406">
        <f>VLOOKUP($A1406,таксономия!$1:$1048576,12,0)</f>
        <v>0</v>
      </c>
      <c r="EP1406">
        <f>VLOOKUP($A1406,таксономия!$1:$1048576,13,0)</f>
        <v>0</v>
      </c>
      <c r="EQ1406">
        <f>VLOOKUP($A1406,таксономия!$1:$1048576,14,0)</f>
        <v>0</v>
      </c>
    </row>
    <row r="1407" spans="1:147" x14ac:dyDescent="0.25">
      <c r="A1407" t="s">
        <v>735</v>
      </c>
      <c r="C1407">
        <f t="shared" si="27"/>
        <v>0</v>
      </c>
      <c r="D1407" s="1">
        <v>1</v>
      </c>
      <c r="E1407">
        <v>0</v>
      </c>
      <c r="F1407">
        <v>0</v>
      </c>
      <c r="G1407">
        <v>0</v>
      </c>
      <c r="H1407">
        <v>0</v>
      </c>
      <c r="I1407">
        <v>0</v>
      </c>
      <c r="J1407" s="2">
        <v>0</v>
      </c>
      <c r="K1407">
        <v>0</v>
      </c>
      <c r="L1407">
        <v>0</v>
      </c>
      <c r="M1407">
        <v>0</v>
      </c>
      <c r="N1407">
        <v>1</v>
      </c>
      <c r="O1407">
        <v>1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1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1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0</v>
      </c>
      <c r="CQ1407">
        <v>0</v>
      </c>
      <c r="CR1407">
        <v>0</v>
      </c>
      <c r="CS1407">
        <v>0</v>
      </c>
      <c r="CT1407">
        <v>0</v>
      </c>
      <c r="CU1407">
        <v>0</v>
      </c>
      <c r="CV1407">
        <v>0</v>
      </c>
      <c r="CW1407">
        <v>0</v>
      </c>
      <c r="CX1407">
        <v>0</v>
      </c>
      <c r="CY1407">
        <v>0</v>
      </c>
      <c r="CZ1407">
        <v>0</v>
      </c>
      <c r="DA1407">
        <v>0</v>
      </c>
      <c r="DB1407">
        <v>0</v>
      </c>
      <c r="DC1407">
        <v>0</v>
      </c>
      <c r="DD1407">
        <v>0</v>
      </c>
      <c r="DE1407">
        <v>0</v>
      </c>
      <c r="DF1407">
        <v>0</v>
      </c>
      <c r="DG1407">
        <v>0</v>
      </c>
      <c r="DH1407">
        <v>0</v>
      </c>
      <c r="DI1407">
        <v>0</v>
      </c>
      <c r="DJ1407">
        <v>0</v>
      </c>
      <c r="DK1407">
        <v>0</v>
      </c>
      <c r="DL1407">
        <v>0</v>
      </c>
      <c r="DM1407">
        <v>0</v>
      </c>
      <c r="DN1407">
        <v>0</v>
      </c>
      <c r="DO1407">
        <v>0</v>
      </c>
      <c r="DP1407">
        <v>0</v>
      </c>
      <c r="DQ1407">
        <v>0</v>
      </c>
      <c r="DR1407">
        <v>0</v>
      </c>
      <c r="DS1407">
        <v>0</v>
      </c>
      <c r="DT1407">
        <v>0</v>
      </c>
      <c r="DU1407">
        <v>0</v>
      </c>
      <c r="DV1407">
        <v>0</v>
      </c>
      <c r="DW1407">
        <v>0</v>
      </c>
      <c r="DX1407">
        <v>0</v>
      </c>
      <c r="DY1407">
        <v>0</v>
      </c>
      <c r="DZ1407">
        <v>0</v>
      </c>
      <c r="EA1407">
        <v>0</v>
      </c>
      <c r="EB1407">
        <v>0</v>
      </c>
      <c r="EC1407">
        <v>0</v>
      </c>
      <c r="ED1407">
        <v>0</v>
      </c>
      <c r="EE1407">
        <v>0</v>
      </c>
      <c r="EF1407">
        <v>0</v>
      </c>
      <c r="EG1407">
        <v>0</v>
      </c>
      <c r="EH1407">
        <v>0</v>
      </c>
      <c r="EI1407">
        <v>101</v>
      </c>
      <c r="EJ1407" t="e">
        <f>VLOOKUP($A1407,таксономия!$1:$1048576,7,0)</f>
        <v>#N/A</v>
      </c>
      <c r="EK1407" t="e">
        <f>VLOOKUP($A1407,таксономия!$1:$1048576,8,0)</f>
        <v>#N/A</v>
      </c>
      <c r="EL1407" s="3" t="e">
        <f>VLOOKUP($A1407,таксономия!$1:$1048576,9,0)</f>
        <v>#N/A</v>
      </c>
      <c r="EM1407" t="e">
        <f>VLOOKUP($A1407,таксономия!$1:$1048576,10,0)</f>
        <v>#N/A</v>
      </c>
      <c r="EN1407" t="e">
        <f>VLOOKUP($A1407,таксономия!$1:$1048576,11,0)</f>
        <v>#N/A</v>
      </c>
      <c r="EO1407" t="e">
        <f>VLOOKUP($A1407,таксономия!$1:$1048576,12,0)</f>
        <v>#N/A</v>
      </c>
      <c r="EP1407" t="e">
        <f>VLOOKUP($A1407,таксономия!$1:$1048576,13,0)</f>
        <v>#N/A</v>
      </c>
      <c r="EQ1407" t="e">
        <f>VLOOKUP($A1407,таксономия!$1:$1048576,14,0)</f>
        <v>#N/A</v>
      </c>
    </row>
    <row r="1408" spans="1:147" x14ac:dyDescent="0.25">
      <c r="A1408" t="s">
        <v>736</v>
      </c>
      <c r="C1408">
        <f t="shared" si="27"/>
        <v>0</v>
      </c>
      <c r="D1408" s="1">
        <v>1</v>
      </c>
      <c r="E1408">
        <v>0</v>
      </c>
      <c r="F1408">
        <v>0</v>
      </c>
      <c r="G1408">
        <v>0</v>
      </c>
      <c r="H1408">
        <v>0</v>
      </c>
      <c r="I1408">
        <v>0</v>
      </c>
      <c r="J1408" s="2">
        <v>0</v>
      </c>
      <c r="K1408">
        <v>0</v>
      </c>
      <c r="L1408">
        <v>0</v>
      </c>
      <c r="M1408">
        <v>1</v>
      </c>
      <c r="N1408">
        <v>1</v>
      </c>
      <c r="O1408">
        <v>1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1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v>0</v>
      </c>
      <c r="CR1408">
        <v>0</v>
      </c>
      <c r="CS1408">
        <v>0</v>
      </c>
      <c r="CT1408">
        <v>0</v>
      </c>
      <c r="CU1408">
        <v>0</v>
      </c>
      <c r="CV1408">
        <v>0</v>
      </c>
      <c r="CW1408">
        <v>0</v>
      </c>
      <c r="CX1408">
        <v>0</v>
      </c>
      <c r="CY1408">
        <v>0</v>
      </c>
      <c r="CZ1408">
        <v>0</v>
      </c>
      <c r="DA1408">
        <v>0</v>
      </c>
      <c r="DB1408">
        <v>0</v>
      </c>
      <c r="DC1408">
        <v>0</v>
      </c>
      <c r="DD1408">
        <v>0</v>
      </c>
      <c r="DE1408">
        <v>0</v>
      </c>
      <c r="DF1408">
        <v>0</v>
      </c>
      <c r="DG1408">
        <v>0</v>
      </c>
      <c r="DH1408">
        <v>0</v>
      </c>
      <c r="DI1408">
        <v>0</v>
      </c>
      <c r="DJ1408">
        <v>0</v>
      </c>
      <c r="DK1408">
        <v>0</v>
      </c>
      <c r="DL1408">
        <v>0</v>
      </c>
      <c r="DM1408">
        <v>0</v>
      </c>
      <c r="DN1408">
        <v>0</v>
      </c>
      <c r="DO1408">
        <v>0</v>
      </c>
      <c r="DP1408">
        <v>0</v>
      </c>
      <c r="DQ1408">
        <v>0</v>
      </c>
      <c r="DR1408">
        <v>0</v>
      </c>
      <c r="DS1408">
        <v>0</v>
      </c>
      <c r="DT1408">
        <v>0</v>
      </c>
      <c r="DU1408">
        <v>0</v>
      </c>
      <c r="DV1408">
        <v>0</v>
      </c>
      <c r="DW1408">
        <v>0</v>
      </c>
      <c r="DX1408">
        <v>0</v>
      </c>
      <c r="DY1408">
        <v>0</v>
      </c>
      <c r="DZ1408">
        <v>0</v>
      </c>
      <c r="EA1408">
        <v>0</v>
      </c>
      <c r="EB1408">
        <v>0</v>
      </c>
      <c r="EC1408">
        <v>0</v>
      </c>
      <c r="ED1408">
        <v>0</v>
      </c>
      <c r="EE1408">
        <v>0</v>
      </c>
      <c r="EF1408">
        <v>0</v>
      </c>
      <c r="EG1408">
        <v>0</v>
      </c>
      <c r="EH1408">
        <v>0</v>
      </c>
      <c r="EI1408">
        <v>96</v>
      </c>
      <c r="EJ1408" t="str">
        <f>VLOOKUP($A1408,таксономия!$1:$1048576,7,0)</f>
        <v>Bacteria</v>
      </c>
      <c r="EK1408" t="str">
        <f>VLOOKUP($A1408,таксономия!$1:$1048576,8,0)</f>
        <v xml:space="preserve"> Fusobacteria</v>
      </c>
      <c r="EL1408" s="3" t="str">
        <f>VLOOKUP($A1408,таксономия!$1:$1048576,9,0)</f>
        <v xml:space="preserve"> Fusobacteriales</v>
      </c>
      <c r="EM1408" t="str">
        <f>VLOOKUP($A1408,таксономия!$1:$1048576,10,0)</f>
        <v xml:space="preserve"> Fusobacteriaceae</v>
      </c>
      <c r="EN1408" t="str">
        <f>VLOOKUP($A1408,таксономия!$1:$1048576,11,0)</f>
        <v>Fusobacterium.</v>
      </c>
      <c r="EO1408">
        <f>VLOOKUP($A1408,таксономия!$1:$1048576,12,0)</f>
        <v>0</v>
      </c>
      <c r="EP1408">
        <f>VLOOKUP($A1408,таксономия!$1:$1048576,13,0)</f>
        <v>0</v>
      </c>
      <c r="EQ1408">
        <f>VLOOKUP($A1408,таксономия!$1:$1048576,14,0)</f>
        <v>0</v>
      </c>
    </row>
    <row r="1409" spans="1:147" x14ac:dyDescent="0.25">
      <c r="A1409" t="s">
        <v>739</v>
      </c>
      <c r="C1409">
        <f t="shared" si="27"/>
        <v>0</v>
      </c>
      <c r="D1409" s="1">
        <v>1</v>
      </c>
      <c r="E1409">
        <v>0</v>
      </c>
      <c r="F1409">
        <v>0</v>
      </c>
      <c r="G1409">
        <v>0</v>
      </c>
      <c r="H1409">
        <v>0</v>
      </c>
      <c r="I1409">
        <v>0</v>
      </c>
      <c r="J1409" s="2">
        <v>0</v>
      </c>
      <c r="K1409">
        <v>0</v>
      </c>
      <c r="L1409">
        <v>0</v>
      </c>
      <c r="M1409">
        <v>1</v>
      </c>
      <c r="N1409">
        <v>1</v>
      </c>
      <c r="O1409">
        <v>1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0</v>
      </c>
      <c r="CO1409">
        <v>0</v>
      </c>
      <c r="CP1409">
        <v>0</v>
      </c>
      <c r="CQ1409">
        <v>0</v>
      </c>
      <c r="CR1409">
        <v>0</v>
      </c>
      <c r="CS1409">
        <v>0</v>
      </c>
      <c r="CT1409">
        <v>0</v>
      </c>
      <c r="CU1409">
        <v>0</v>
      </c>
      <c r="CV1409">
        <v>0</v>
      </c>
      <c r="CW1409">
        <v>0</v>
      </c>
      <c r="CX1409">
        <v>0</v>
      </c>
      <c r="CY1409">
        <v>0</v>
      </c>
      <c r="CZ1409">
        <v>0</v>
      </c>
      <c r="DA1409">
        <v>0</v>
      </c>
      <c r="DB1409">
        <v>0</v>
      </c>
      <c r="DC1409">
        <v>0</v>
      </c>
      <c r="DD1409">
        <v>0</v>
      </c>
      <c r="DE1409">
        <v>0</v>
      </c>
      <c r="DF1409">
        <v>0</v>
      </c>
      <c r="DG1409">
        <v>0</v>
      </c>
      <c r="DH1409">
        <v>0</v>
      </c>
      <c r="DI1409">
        <v>0</v>
      </c>
      <c r="DJ1409">
        <v>0</v>
      </c>
      <c r="DK1409">
        <v>0</v>
      </c>
      <c r="DL1409">
        <v>0</v>
      </c>
      <c r="DM1409">
        <v>0</v>
      </c>
      <c r="DN1409">
        <v>0</v>
      </c>
      <c r="DO1409">
        <v>0</v>
      </c>
      <c r="DP1409">
        <v>0</v>
      </c>
      <c r="DQ1409">
        <v>0</v>
      </c>
      <c r="DR1409">
        <v>0</v>
      </c>
      <c r="DS1409">
        <v>0</v>
      </c>
      <c r="DT1409">
        <v>0</v>
      </c>
      <c r="DU1409">
        <v>0</v>
      </c>
      <c r="DV1409">
        <v>0</v>
      </c>
      <c r="DW1409">
        <v>0</v>
      </c>
      <c r="DX1409">
        <v>0</v>
      </c>
      <c r="DY1409">
        <v>0</v>
      </c>
      <c r="DZ1409">
        <v>0</v>
      </c>
      <c r="EA1409">
        <v>0</v>
      </c>
      <c r="EB1409">
        <v>0</v>
      </c>
      <c r="EC1409">
        <v>0</v>
      </c>
      <c r="ED1409">
        <v>0</v>
      </c>
      <c r="EE1409">
        <v>0</v>
      </c>
      <c r="EF1409">
        <v>0</v>
      </c>
      <c r="EG1409">
        <v>0</v>
      </c>
      <c r="EH1409">
        <v>0</v>
      </c>
      <c r="EI1409">
        <v>114</v>
      </c>
      <c r="EJ1409" t="str">
        <f>VLOOKUP($A1409,таксономия!$1:$1048576,7,0)</f>
        <v>Bacteria</v>
      </c>
      <c r="EK1409" t="str">
        <f>VLOOKUP($A1409,таксономия!$1:$1048576,8,0)</f>
        <v xml:space="preserve"> Chloroflexi</v>
      </c>
      <c r="EL1409" s="3" t="str">
        <f>VLOOKUP($A1409,таксономия!$1:$1048576,9,0)</f>
        <v xml:space="preserve"> Ktedonobacteria</v>
      </c>
      <c r="EM1409" t="str">
        <f>VLOOKUP($A1409,таксономия!$1:$1048576,10,0)</f>
        <v xml:space="preserve"> Ktedonobacterales</v>
      </c>
      <c r="EN1409" t="str">
        <f>VLOOKUP($A1409,таксономия!$1:$1048576,11,0)</f>
        <v>Ktedonobacteraceae</v>
      </c>
      <c r="EO1409" t="str">
        <f>VLOOKUP($A1409,таксономия!$1:$1048576,12,0)</f>
        <v xml:space="preserve"> Ktedonobacter.</v>
      </c>
      <c r="EP1409">
        <f>VLOOKUP($A1409,таксономия!$1:$1048576,13,0)</f>
        <v>0</v>
      </c>
      <c r="EQ1409">
        <f>VLOOKUP($A1409,таксономия!$1:$1048576,14,0)</f>
        <v>0</v>
      </c>
    </row>
    <row r="1410" spans="1:147" x14ac:dyDescent="0.25">
      <c r="A1410" t="s">
        <v>740</v>
      </c>
      <c r="C1410">
        <f t="shared" si="27"/>
        <v>0</v>
      </c>
      <c r="D1410" s="1">
        <v>1</v>
      </c>
      <c r="E1410">
        <v>0</v>
      </c>
      <c r="F1410">
        <v>0</v>
      </c>
      <c r="G1410">
        <v>0</v>
      </c>
      <c r="H1410">
        <v>0</v>
      </c>
      <c r="I1410">
        <v>0</v>
      </c>
      <c r="J1410" s="2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1</v>
      </c>
      <c r="AB1410">
        <v>1</v>
      </c>
      <c r="AC1410">
        <v>1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0</v>
      </c>
      <c r="CQ1410">
        <v>0</v>
      </c>
      <c r="CR1410">
        <v>0</v>
      </c>
      <c r="CS1410">
        <v>0</v>
      </c>
      <c r="CT1410">
        <v>0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  <c r="DA1410">
        <v>0</v>
      </c>
      <c r="DB1410">
        <v>0</v>
      </c>
      <c r="DC1410">
        <v>0</v>
      </c>
      <c r="DD1410">
        <v>0</v>
      </c>
      <c r="DE1410">
        <v>0</v>
      </c>
      <c r="DF1410">
        <v>0</v>
      </c>
      <c r="DG1410">
        <v>0</v>
      </c>
      <c r="DH1410">
        <v>0</v>
      </c>
      <c r="DI1410">
        <v>0</v>
      </c>
      <c r="DJ1410">
        <v>0</v>
      </c>
      <c r="DK1410">
        <v>0</v>
      </c>
      <c r="DL1410">
        <v>0</v>
      </c>
      <c r="DM1410">
        <v>0</v>
      </c>
      <c r="DN1410">
        <v>0</v>
      </c>
      <c r="DO1410">
        <v>0</v>
      </c>
      <c r="DP1410">
        <v>0</v>
      </c>
      <c r="DQ1410">
        <v>0</v>
      </c>
      <c r="DR1410">
        <v>0</v>
      </c>
      <c r="DS1410">
        <v>0</v>
      </c>
      <c r="DT1410">
        <v>0</v>
      </c>
      <c r="DU1410">
        <v>0</v>
      </c>
      <c r="DV1410">
        <v>0</v>
      </c>
      <c r="DW1410">
        <v>0</v>
      </c>
      <c r="DX1410">
        <v>0</v>
      </c>
      <c r="DY1410">
        <v>0</v>
      </c>
      <c r="DZ1410">
        <v>0</v>
      </c>
      <c r="EA1410">
        <v>0</v>
      </c>
      <c r="EB1410">
        <v>0</v>
      </c>
      <c r="EC1410">
        <v>0</v>
      </c>
      <c r="ED1410">
        <v>0</v>
      </c>
      <c r="EE1410">
        <v>0</v>
      </c>
      <c r="EF1410">
        <v>0</v>
      </c>
      <c r="EG1410">
        <v>0</v>
      </c>
      <c r="EH1410">
        <v>0</v>
      </c>
      <c r="EI1410">
        <v>107</v>
      </c>
      <c r="EJ1410" t="str">
        <f>VLOOKUP($A1410,таксономия!$1:$1048576,7,0)</f>
        <v>Bacteria</v>
      </c>
      <c r="EK1410" t="str">
        <f>VLOOKUP($A1410,таксономия!$1:$1048576,8,0)</f>
        <v xml:space="preserve"> Proteobacteria</v>
      </c>
      <c r="EL1410" s="3" t="str">
        <f>VLOOKUP($A1410,таксономия!$1:$1048576,9,0)</f>
        <v xml:space="preserve"> Alphaproteobacteria</v>
      </c>
      <c r="EM1410" t="str">
        <f>VLOOKUP($A1410,таксономия!$1:$1048576,10,0)</f>
        <v xml:space="preserve"> Rhizobiales</v>
      </c>
      <c r="EN1410" t="str">
        <f>VLOOKUP($A1410,таксономия!$1:$1048576,11,0)</f>
        <v>Bradyrhizobiaceae</v>
      </c>
      <c r="EO1410" t="str">
        <f>VLOOKUP($A1410,таксономия!$1:$1048576,12,0)</f>
        <v xml:space="preserve"> Afipia.</v>
      </c>
      <c r="EP1410">
        <f>VLOOKUP($A1410,таксономия!$1:$1048576,13,0)</f>
        <v>0</v>
      </c>
      <c r="EQ1410">
        <f>VLOOKUP($A1410,таксономия!$1:$1048576,14,0)</f>
        <v>0</v>
      </c>
    </row>
    <row r="1411" spans="1:147" x14ac:dyDescent="0.25">
      <c r="A1411" t="s">
        <v>741</v>
      </c>
      <c r="C1411">
        <f t="shared" si="27"/>
        <v>0</v>
      </c>
      <c r="D1411" s="1">
        <v>1</v>
      </c>
      <c r="E1411">
        <v>0</v>
      </c>
      <c r="F1411">
        <v>0</v>
      </c>
      <c r="G1411">
        <v>0</v>
      </c>
      <c r="H1411">
        <v>0</v>
      </c>
      <c r="I1411">
        <v>0</v>
      </c>
      <c r="J1411" s="2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v>1</v>
      </c>
      <c r="CR1411">
        <v>1</v>
      </c>
      <c r="CS1411">
        <v>1</v>
      </c>
      <c r="CT1411">
        <v>0</v>
      </c>
      <c r="CU1411">
        <v>0</v>
      </c>
      <c r="CV1411">
        <v>0</v>
      </c>
      <c r="CW1411">
        <v>0</v>
      </c>
      <c r="CX1411">
        <v>0</v>
      </c>
      <c r="CY1411">
        <v>0</v>
      </c>
      <c r="CZ1411">
        <v>0</v>
      </c>
      <c r="DA1411">
        <v>0</v>
      </c>
      <c r="DB1411">
        <v>0</v>
      </c>
      <c r="DC1411">
        <v>0</v>
      </c>
      <c r="DD1411">
        <v>0</v>
      </c>
      <c r="DE1411">
        <v>0</v>
      </c>
      <c r="DF1411">
        <v>0</v>
      </c>
      <c r="DG1411">
        <v>0</v>
      </c>
      <c r="DH1411">
        <v>0</v>
      </c>
      <c r="DI1411">
        <v>0</v>
      </c>
      <c r="DJ1411">
        <v>0</v>
      </c>
      <c r="DK1411">
        <v>0</v>
      </c>
      <c r="DL1411">
        <v>0</v>
      </c>
      <c r="DM1411">
        <v>0</v>
      </c>
      <c r="DN1411">
        <v>0</v>
      </c>
      <c r="DO1411">
        <v>0</v>
      </c>
      <c r="DP1411">
        <v>0</v>
      </c>
      <c r="DQ1411">
        <v>0</v>
      </c>
      <c r="DR1411">
        <v>0</v>
      </c>
      <c r="DS1411">
        <v>0</v>
      </c>
      <c r="DT1411">
        <v>0</v>
      </c>
      <c r="DU1411">
        <v>0</v>
      </c>
      <c r="DV1411">
        <v>0</v>
      </c>
      <c r="DW1411">
        <v>0</v>
      </c>
      <c r="DX1411">
        <v>0</v>
      </c>
      <c r="DY1411">
        <v>0</v>
      </c>
      <c r="DZ1411">
        <v>0</v>
      </c>
      <c r="EA1411">
        <v>0</v>
      </c>
      <c r="EB1411">
        <v>0</v>
      </c>
      <c r="EC1411">
        <v>0</v>
      </c>
      <c r="ED1411">
        <v>0</v>
      </c>
      <c r="EE1411">
        <v>0</v>
      </c>
      <c r="EF1411">
        <v>0</v>
      </c>
      <c r="EG1411">
        <v>0</v>
      </c>
      <c r="EH1411">
        <v>0</v>
      </c>
      <c r="EI1411">
        <v>102</v>
      </c>
      <c r="EJ1411" t="str">
        <f>VLOOKUP($A1411,таксономия!$1:$1048576,7,0)</f>
        <v>Bacteria</v>
      </c>
      <c r="EK1411" t="str">
        <f>VLOOKUP($A1411,таксономия!$1:$1048576,8,0)</f>
        <v xml:space="preserve"> Actinobacteria</v>
      </c>
      <c r="EL1411" s="3" t="str">
        <f>VLOOKUP($A1411,таксономия!$1:$1048576,9,0)</f>
        <v xml:space="preserve"> Actinobacteria incertae sedis</v>
      </c>
      <c r="EM1411" t="str">
        <f>VLOOKUP($A1411,таксономия!$1:$1048576,10,0)</f>
        <v>Thermobispora.</v>
      </c>
      <c r="EN1411">
        <f>VLOOKUP($A1411,таксономия!$1:$1048576,11,0)</f>
        <v>0</v>
      </c>
      <c r="EO1411">
        <f>VLOOKUP($A1411,таксономия!$1:$1048576,12,0)</f>
        <v>0</v>
      </c>
      <c r="EP1411">
        <f>VLOOKUP($A1411,таксономия!$1:$1048576,13,0)</f>
        <v>0</v>
      </c>
      <c r="EQ1411">
        <f>VLOOKUP($A1411,таксономия!$1:$1048576,14,0)</f>
        <v>0</v>
      </c>
    </row>
    <row r="1412" spans="1:147" x14ac:dyDescent="0.25">
      <c r="A1412" t="s">
        <v>743</v>
      </c>
      <c r="C1412">
        <f t="shared" si="27"/>
        <v>0</v>
      </c>
      <c r="D1412" s="1">
        <v>1</v>
      </c>
      <c r="E1412">
        <v>0</v>
      </c>
      <c r="F1412">
        <v>0</v>
      </c>
      <c r="G1412">
        <v>0</v>
      </c>
      <c r="H1412">
        <v>0</v>
      </c>
      <c r="I1412">
        <v>0</v>
      </c>
      <c r="J1412" s="2">
        <v>0</v>
      </c>
      <c r="K1412">
        <v>0</v>
      </c>
      <c r="L1412">
        <v>0</v>
      </c>
      <c r="M1412">
        <v>0</v>
      </c>
      <c r="N1412">
        <v>1</v>
      </c>
      <c r="O1412">
        <v>1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1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v>0</v>
      </c>
      <c r="CR1412">
        <v>0</v>
      </c>
      <c r="CS1412">
        <v>0</v>
      </c>
      <c r="CT1412">
        <v>0</v>
      </c>
      <c r="CU1412">
        <v>0</v>
      </c>
      <c r="CV1412">
        <v>0</v>
      </c>
      <c r="CW1412">
        <v>0</v>
      </c>
      <c r="CX1412">
        <v>0</v>
      </c>
      <c r="CY1412">
        <v>0</v>
      </c>
      <c r="CZ1412">
        <v>0</v>
      </c>
      <c r="DA1412">
        <v>0</v>
      </c>
      <c r="DB1412">
        <v>0</v>
      </c>
      <c r="DC1412">
        <v>0</v>
      </c>
      <c r="DD1412">
        <v>0</v>
      </c>
      <c r="DE1412">
        <v>0</v>
      </c>
      <c r="DF1412">
        <v>0</v>
      </c>
      <c r="DG1412">
        <v>0</v>
      </c>
      <c r="DH1412">
        <v>0</v>
      </c>
      <c r="DI1412">
        <v>0</v>
      </c>
      <c r="DJ1412">
        <v>0</v>
      </c>
      <c r="DK1412">
        <v>0</v>
      </c>
      <c r="DL1412">
        <v>0</v>
      </c>
      <c r="DM1412">
        <v>0</v>
      </c>
      <c r="DN1412">
        <v>0</v>
      </c>
      <c r="DO1412">
        <v>0</v>
      </c>
      <c r="DP1412">
        <v>0</v>
      </c>
      <c r="DQ1412">
        <v>0</v>
      </c>
      <c r="DR1412">
        <v>0</v>
      </c>
      <c r="DS1412">
        <v>0</v>
      </c>
      <c r="DT1412">
        <v>0</v>
      </c>
      <c r="DU1412">
        <v>0</v>
      </c>
      <c r="DV1412">
        <v>0</v>
      </c>
      <c r="DW1412">
        <v>0</v>
      </c>
      <c r="DX1412">
        <v>0</v>
      </c>
      <c r="DY1412">
        <v>0</v>
      </c>
      <c r="DZ1412">
        <v>0</v>
      </c>
      <c r="EA1412">
        <v>0</v>
      </c>
      <c r="EB1412">
        <v>0</v>
      </c>
      <c r="EC1412">
        <v>0</v>
      </c>
      <c r="ED1412">
        <v>0</v>
      </c>
      <c r="EE1412">
        <v>0</v>
      </c>
      <c r="EF1412">
        <v>0</v>
      </c>
      <c r="EG1412">
        <v>0</v>
      </c>
      <c r="EH1412">
        <v>0</v>
      </c>
      <c r="EI1412">
        <v>98</v>
      </c>
      <c r="EJ1412" t="str">
        <f>VLOOKUP($A1412,таксономия!$1:$1048576,7,0)</f>
        <v>Bacteria</v>
      </c>
      <c r="EK1412" t="str">
        <f>VLOOKUP($A1412,таксономия!$1:$1048576,8,0)</f>
        <v xml:space="preserve"> Actinobacteria</v>
      </c>
      <c r="EL1412" s="3" t="str">
        <f>VLOOKUP($A1412,таксономия!$1:$1048576,9,0)</f>
        <v xml:space="preserve"> Streptosporangiales</v>
      </c>
      <c r="EM1412" t="str">
        <f>VLOOKUP($A1412,таксономия!$1:$1048576,10,0)</f>
        <v xml:space="preserve"> Nocardiopsaceae</v>
      </c>
      <c r="EN1412" t="str">
        <f>VLOOKUP($A1412,таксономия!$1:$1048576,11,0)</f>
        <v>Nocardiopsis.</v>
      </c>
      <c r="EO1412">
        <f>VLOOKUP($A1412,таксономия!$1:$1048576,12,0)</f>
        <v>0</v>
      </c>
      <c r="EP1412">
        <f>VLOOKUP($A1412,таксономия!$1:$1048576,13,0)</f>
        <v>0</v>
      </c>
      <c r="EQ1412">
        <f>VLOOKUP($A1412,таксономия!$1:$1048576,14,0)</f>
        <v>0</v>
      </c>
    </row>
    <row r="1413" spans="1:147" x14ac:dyDescent="0.25">
      <c r="A1413" t="s">
        <v>746</v>
      </c>
      <c r="C1413">
        <f t="shared" si="27"/>
        <v>0</v>
      </c>
      <c r="D1413" s="1">
        <v>1</v>
      </c>
      <c r="E1413">
        <v>0</v>
      </c>
      <c r="F1413">
        <v>0</v>
      </c>
      <c r="G1413">
        <v>0</v>
      </c>
      <c r="H1413">
        <v>0</v>
      </c>
      <c r="I1413">
        <v>0</v>
      </c>
      <c r="J1413" s="2">
        <v>0</v>
      </c>
      <c r="K1413">
        <v>0</v>
      </c>
      <c r="L1413">
        <v>0</v>
      </c>
      <c r="M1413">
        <v>0</v>
      </c>
      <c r="N1413">
        <v>1</v>
      </c>
      <c r="O1413">
        <v>1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1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0</v>
      </c>
      <c r="CQ1413">
        <v>0</v>
      </c>
      <c r="CR1413">
        <v>0</v>
      </c>
      <c r="CS1413">
        <v>0</v>
      </c>
      <c r="CT1413">
        <v>0</v>
      </c>
      <c r="CU1413">
        <v>0</v>
      </c>
      <c r="CV1413">
        <v>0</v>
      </c>
      <c r="CW1413">
        <v>0</v>
      </c>
      <c r="CX1413">
        <v>0</v>
      </c>
      <c r="CY1413">
        <v>0</v>
      </c>
      <c r="CZ1413">
        <v>0</v>
      </c>
      <c r="DA1413">
        <v>0</v>
      </c>
      <c r="DB1413">
        <v>0</v>
      </c>
      <c r="DC1413">
        <v>0</v>
      </c>
      <c r="DD1413">
        <v>0</v>
      </c>
      <c r="DE1413">
        <v>0</v>
      </c>
      <c r="DF1413">
        <v>0</v>
      </c>
      <c r="DG1413">
        <v>0</v>
      </c>
      <c r="DH1413">
        <v>0</v>
      </c>
      <c r="DI1413">
        <v>0</v>
      </c>
      <c r="DJ1413">
        <v>0</v>
      </c>
      <c r="DK1413">
        <v>0</v>
      </c>
      <c r="DL1413">
        <v>0</v>
      </c>
      <c r="DM1413">
        <v>0</v>
      </c>
      <c r="DN1413">
        <v>0</v>
      </c>
      <c r="DO1413">
        <v>0</v>
      </c>
      <c r="DP1413">
        <v>0</v>
      </c>
      <c r="DQ1413">
        <v>0</v>
      </c>
      <c r="DR1413">
        <v>0</v>
      </c>
      <c r="DS1413">
        <v>0</v>
      </c>
      <c r="DT1413">
        <v>0</v>
      </c>
      <c r="DU1413">
        <v>0</v>
      </c>
      <c r="DV1413">
        <v>0</v>
      </c>
      <c r="DW1413">
        <v>0</v>
      </c>
      <c r="DX1413">
        <v>0</v>
      </c>
      <c r="DY1413">
        <v>0</v>
      </c>
      <c r="DZ1413">
        <v>0</v>
      </c>
      <c r="EA1413">
        <v>0</v>
      </c>
      <c r="EB1413">
        <v>0</v>
      </c>
      <c r="EC1413">
        <v>0</v>
      </c>
      <c r="ED1413">
        <v>0</v>
      </c>
      <c r="EE1413">
        <v>0</v>
      </c>
      <c r="EF1413">
        <v>0</v>
      </c>
      <c r="EG1413">
        <v>0</v>
      </c>
      <c r="EH1413">
        <v>0</v>
      </c>
      <c r="EI1413">
        <v>109</v>
      </c>
      <c r="EJ1413" t="str">
        <f>VLOOKUP($A1413,таксономия!$1:$1048576,7,0)</f>
        <v>Bacteria</v>
      </c>
      <c r="EK1413" t="str">
        <f>VLOOKUP($A1413,таксономия!$1:$1048576,8,0)</f>
        <v xml:space="preserve"> Firmicutes</v>
      </c>
      <c r="EL1413" s="3" t="str">
        <f>VLOOKUP($A1413,таксономия!$1:$1048576,9,0)</f>
        <v xml:space="preserve"> Clostridia</v>
      </c>
      <c r="EM1413" t="str">
        <f>VLOOKUP($A1413,таксономия!$1:$1048576,10,0)</f>
        <v xml:space="preserve"> Clostridiales</v>
      </c>
      <c r="EN1413" t="str">
        <f>VLOOKUP($A1413,таксономия!$1:$1048576,11,0)</f>
        <v xml:space="preserve"> Syntrophomonadaceae</v>
      </c>
      <c r="EO1413" t="str">
        <f>VLOOKUP($A1413,таксономия!$1:$1048576,12,0)</f>
        <v>Syntrophothermus.</v>
      </c>
      <c r="EP1413">
        <f>VLOOKUP($A1413,таксономия!$1:$1048576,13,0)</f>
        <v>0</v>
      </c>
      <c r="EQ1413">
        <f>VLOOKUP($A1413,таксономия!$1:$1048576,14,0)</f>
        <v>0</v>
      </c>
    </row>
    <row r="1414" spans="1:147" x14ac:dyDescent="0.25">
      <c r="A1414" t="s">
        <v>747</v>
      </c>
      <c r="C1414">
        <f t="shared" si="27"/>
        <v>0</v>
      </c>
      <c r="D1414" s="1">
        <v>1</v>
      </c>
      <c r="E1414">
        <v>0</v>
      </c>
      <c r="F1414">
        <v>0</v>
      </c>
      <c r="G1414">
        <v>0</v>
      </c>
      <c r="H1414">
        <v>0</v>
      </c>
      <c r="I1414">
        <v>0</v>
      </c>
      <c r="J1414" s="2">
        <v>0</v>
      </c>
      <c r="K1414">
        <v>0</v>
      </c>
      <c r="L1414">
        <v>0</v>
      </c>
      <c r="M1414">
        <v>1</v>
      </c>
      <c r="N1414">
        <v>1</v>
      </c>
      <c r="O1414">
        <v>1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1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BX1414">
        <v>0</v>
      </c>
      <c r="BY1414">
        <v>1</v>
      </c>
      <c r="BZ1414">
        <v>0</v>
      </c>
      <c r="CA1414">
        <v>0</v>
      </c>
      <c r="CB1414">
        <v>0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0</v>
      </c>
      <c r="CN1414">
        <v>0</v>
      </c>
      <c r="CO1414">
        <v>0</v>
      </c>
      <c r="CP1414">
        <v>0</v>
      </c>
      <c r="CQ1414">
        <v>0</v>
      </c>
      <c r="CR1414">
        <v>0</v>
      </c>
      <c r="CS1414">
        <v>0</v>
      </c>
      <c r="CT1414">
        <v>0</v>
      </c>
      <c r="CU1414">
        <v>0</v>
      </c>
      <c r="CV1414">
        <v>0</v>
      </c>
      <c r="CW1414">
        <v>0</v>
      </c>
      <c r="CX1414">
        <v>0</v>
      </c>
      <c r="CY1414">
        <v>0</v>
      </c>
      <c r="CZ1414">
        <v>0</v>
      </c>
      <c r="DA1414">
        <v>0</v>
      </c>
      <c r="DB1414">
        <v>0</v>
      </c>
      <c r="DC1414">
        <v>0</v>
      </c>
      <c r="DD1414">
        <v>0</v>
      </c>
      <c r="DE1414">
        <v>0</v>
      </c>
      <c r="DF1414">
        <v>0</v>
      </c>
      <c r="DG1414">
        <v>0</v>
      </c>
      <c r="DH1414">
        <v>0</v>
      </c>
      <c r="DI1414">
        <v>0</v>
      </c>
      <c r="DJ1414">
        <v>0</v>
      </c>
      <c r="DK1414">
        <v>0</v>
      </c>
      <c r="DL1414">
        <v>0</v>
      </c>
      <c r="DM1414">
        <v>0</v>
      </c>
      <c r="DN1414">
        <v>0</v>
      </c>
      <c r="DO1414">
        <v>0</v>
      </c>
      <c r="DP1414">
        <v>0</v>
      </c>
      <c r="DQ1414">
        <v>0</v>
      </c>
      <c r="DR1414">
        <v>0</v>
      </c>
      <c r="DS1414">
        <v>0</v>
      </c>
      <c r="DT1414">
        <v>0</v>
      </c>
      <c r="DU1414">
        <v>0</v>
      </c>
      <c r="DV1414">
        <v>0</v>
      </c>
      <c r="DW1414">
        <v>0</v>
      </c>
      <c r="DX1414">
        <v>0</v>
      </c>
      <c r="DY1414">
        <v>0</v>
      </c>
      <c r="DZ1414">
        <v>0</v>
      </c>
      <c r="EA1414">
        <v>0</v>
      </c>
      <c r="EB1414">
        <v>0</v>
      </c>
      <c r="EC1414">
        <v>0</v>
      </c>
      <c r="ED1414">
        <v>0</v>
      </c>
      <c r="EE1414">
        <v>0</v>
      </c>
      <c r="EF1414">
        <v>0</v>
      </c>
      <c r="EG1414">
        <v>0</v>
      </c>
      <c r="EH1414">
        <v>0</v>
      </c>
      <c r="EI1414">
        <v>97</v>
      </c>
      <c r="EJ1414" t="str">
        <f>VLOOKUP($A1414,таксономия!$1:$1048576,7,0)</f>
        <v>Bacteria</v>
      </c>
      <c r="EK1414" t="str">
        <f>VLOOKUP($A1414,таксономия!$1:$1048576,8,0)</f>
        <v xml:space="preserve"> Deinococcus-Thermus</v>
      </c>
      <c r="EL1414" s="3" t="str">
        <f>VLOOKUP($A1414,таксономия!$1:$1048576,9,0)</f>
        <v xml:space="preserve"> Deinococci</v>
      </c>
      <c r="EM1414" t="str">
        <f>VLOOKUP($A1414,таксономия!$1:$1048576,10,0)</f>
        <v xml:space="preserve"> Deinococcales</v>
      </c>
      <c r="EN1414" t="str">
        <f>VLOOKUP($A1414,таксономия!$1:$1048576,11,0)</f>
        <v>Trueperaceae</v>
      </c>
      <c r="EO1414" t="str">
        <f>VLOOKUP($A1414,таксономия!$1:$1048576,12,0)</f>
        <v xml:space="preserve"> Truepera.</v>
      </c>
      <c r="EP1414">
        <f>VLOOKUP($A1414,таксономия!$1:$1048576,13,0)</f>
        <v>0</v>
      </c>
      <c r="EQ1414">
        <f>VLOOKUP($A1414,таксономия!$1:$1048576,14,0)</f>
        <v>0</v>
      </c>
    </row>
    <row r="1415" spans="1:147" x14ac:dyDescent="0.25">
      <c r="A1415" t="s">
        <v>748</v>
      </c>
      <c r="C1415">
        <f t="shared" si="27"/>
        <v>0</v>
      </c>
      <c r="D1415" s="1">
        <v>1</v>
      </c>
      <c r="E1415">
        <v>0</v>
      </c>
      <c r="F1415">
        <v>0</v>
      </c>
      <c r="G1415">
        <v>0</v>
      </c>
      <c r="H1415">
        <v>0</v>
      </c>
      <c r="I1415">
        <v>0</v>
      </c>
      <c r="J1415" s="2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1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v>0</v>
      </c>
      <c r="CR1415">
        <v>0</v>
      </c>
      <c r="CS1415">
        <v>0</v>
      </c>
      <c r="CT1415">
        <v>0</v>
      </c>
      <c r="CU1415">
        <v>1</v>
      </c>
      <c r="CV1415">
        <v>0</v>
      </c>
      <c r="CW1415">
        <v>0</v>
      </c>
      <c r="CX1415">
        <v>0</v>
      </c>
      <c r="CY1415">
        <v>0</v>
      </c>
      <c r="CZ1415">
        <v>0</v>
      </c>
      <c r="DA1415">
        <v>0</v>
      </c>
      <c r="DB1415">
        <v>0</v>
      </c>
      <c r="DC1415">
        <v>0</v>
      </c>
      <c r="DD1415">
        <v>0</v>
      </c>
      <c r="DE1415">
        <v>0</v>
      </c>
      <c r="DF1415">
        <v>0</v>
      </c>
      <c r="DG1415">
        <v>0</v>
      </c>
      <c r="DH1415">
        <v>0</v>
      </c>
      <c r="DI1415">
        <v>0</v>
      </c>
      <c r="DJ1415">
        <v>0</v>
      </c>
      <c r="DK1415">
        <v>0</v>
      </c>
      <c r="DL1415">
        <v>0</v>
      </c>
      <c r="DM1415">
        <v>0</v>
      </c>
      <c r="DN1415">
        <v>0</v>
      </c>
      <c r="DO1415">
        <v>0</v>
      </c>
      <c r="DP1415">
        <v>0</v>
      </c>
      <c r="DQ1415">
        <v>0</v>
      </c>
      <c r="DR1415">
        <v>0</v>
      </c>
      <c r="DS1415">
        <v>0</v>
      </c>
      <c r="DT1415">
        <v>0</v>
      </c>
      <c r="DU1415">
        <v>0</v>
      </c>
      <c r="DV1415">
        <v>0</v>
      </c>
      <c r="DW1415">
        <v>0</v>
      </c>
      <c r="DX1415">
        <v>0</v>
      </c>
      <c r="DY1415">
        <v>0</v>
      </c>
      <c r="DZ1415">
        <v>0</v>
      </c>
      <c r="EA1415">
        <v>0</v>
      </c>
      <c r="EB1415">
        <v>0</v>
      </c>
      <c r="EC1415">
        <v>0</v>
      </c>
      <c r="ED1415">
        <v>0</v>
      </c>
      <c r="EE1415">
        <v>0</v>
      </c>
      <c r="EF1415">
        <v>0</v>
      </c>
      <c r="EG1415">
        <v>0</v>
      </c>
      <c r="EH1415">
        <v>0</v>
      </c>
      <c r="EI1415">
        <v>110</v>
      </c>
      <c r="EJ1415" t="str">
        <f>VLOOKUP($A1415,таксономия!$1:$1048576,7,0)</f>
        <v>Bacteria</v>
      </c>
      <c r="EK1415" t="str">
        <f>VLOOKUP($A1415,таксономия!$1:$1048576,8,0)</f>
        <v xml:space="preserve"> Deinococcus-Thermus</v>
      </c>
      <c r="EL1415" s="3" t="str">
        <f>VLOOKUP($A1415,таксономия!$1:$1048576,9,0)</f>
        <v xml:space="preserve"> Deinococci</v>
      </c>
      <c r="EM1415" t="str">
        <f>VLOOKUP($A1415,таксономия!$1:$1048576,10,0)</f>
        <v xml:space="preserve"> Deinococcales</v>
      </c>
      <c r="EN1415" t="str">
        <f>VLOOKUP($A1415,таксономия!$1:$1048576,11,0)</f>
        <v>Trueperaceae</v>
      </c>
      <c r="EO1415" t="str">
        <f>VLOOKUP($A1415,таксономия!$1:$1048576,12,0)</f>
        <v xml:space="preserve"> Truepera.</v>
      </c>
      <c r="EP1415">
        <f>VLOOKUP($A1415,таксономия!$1:$1048576,13,0)</f>
        <v>0</v>
      </c>
      <c r="EQ1415">
        <f>VLOOKUP($A1415,таксономия!$1:$1048576,14,0)</f>
        <v>0</v>
      </c>
    </row>
    <row r="1416" spans="1:147" x14ac:dyDescent="0.25">
      <c r="A1416" t="s">
        <v>767</v>
      </c>
      <c r="C1416">
        <f t="shared" si="27"/>
        <v>0</v>
      </c>
      <c r="D1416" s="1">
        <v>1</v>
      </c>
      <c r="E1416">
        <v>0</v>
      </c>
      <c r="F1416">
        <v>0</v>
      </c>
      <c r="G1416">
        <v>0</v>
      </c>
      <c r="H1416">
        <v>0</v>
      </c>
      <c r="I1416">
        <v>0</v>
      </c>
      <c r="J1416" s="2">
        <v>0</v>
      </c>
      <c r="K1416">
        <v>0</v>
      </c>
      <c r="L1416">
        <v>0</v>
      </c>
      <c r="M1416">
        <v>1</v>
      </c>
      <c r="N1416">
        <v>1</v>
      </c>
      <c r="O1416">
        <v>1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1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v>0</v>
      </c>
      <c r="CR1416">
        <v>0</v>
      </c>
      <c r="CS1416">
        <v>0</v>
      </c>
      <c r="CT1416">
        <v>0</v>
      </c>
      <c r="CU1416">
        <v>0</v>
      </c>
      <c r="CV1416">
        <v>0</v>
      </c>
      <c r="CW1416">
        <v>0</v>
      </c>
      <c r="CX1416">
        <v>0</v>
      </c>
      <c r="CY1416">
        <v>0</v>
      </c>
      <c r="CZ1416">
        <v>0</v>
      </c>
      <c r="DA1416">
        <v>0</v>
      </c>
      <c r="DB1416">
        <v>0</v>
      </c>
      <c r="DC1416">
        <v>0</v>
      </c>
      <c r="DD1416">
        <v>0</v>
      </c>
      <c r="DE1416">
        <v>0</v>
      </c>
      <c r="DF1416">
        <v>0</v>
      </c>
      <c r="DG1416">
        <v>0</v>
      </c>
      <c r="DH1416">
        <v>0</v>
      </c>
      <c r="DI1416">
        <v>0</v>
      </c>
      <c r="DJ1416">
        <v>0</v>
      </c>
      <c r="DK1416">
        <v>0</v>
      </c>
      <c r="DL1416">
        <v>0</v>
      </c>
      <c r="DM1416">
        <v>0</v>
      </c>
      <c r="DN1416">
        <v>0</v>
      </c>
      <c r="DO1416">
        <v>0</v>
      </c>
      <c r="DP1416">
        <v>0</v>
      </c>
      <c r="DQ1416">
        <v>0</v>
      </c>
      <c r="DR1416">
        <v>0</v>
      </c>
      <c r="DS1416">
        <v>0</v>
      </c>
      <c r="DT1416">
        <v>0</v>
      </c>
      <c r="DU1416">
        <v>0</v>
      </c>
      <c r="DV1416">
        <v>0</v>
      </c>
      <c r="DW1416">
        <v>0</v>
      </c>
      <c r="DX1416">
        <v>0</v>
      </c>
      <c r="DY1416">
        <v>0</v>
      </c>
      <c r="DZ1416">
        <v>0</v>
      </c>
      <c r="EA1416">
        <v>0</v>
      </c>
      <c r="EB1416">
        <v>0</v>
      </c>
      <c r="EC1416">
        <v>0</v>
      </c>
      <c r="ED1416">
        <v>0</v>
      </c>
      <c r="EE1416">
        <v>0</v>
      </c>
      <c r="EF1416">
        <v>0</v>
      </c>
      <c r="EG1416">
        <v>0</v>
      </c>
      <c r="EH1416">
        <v>0</v>
      </c>
      <c r="EI1416">
        <v>99</v>
      </c>
      <c r="EJ1416" t="str">
        <f>VLOOKUP($A1416,таксономия!$1:$1048576,7,0)</f>
        <v>Bacteria</v>
      </c>
      <c r="EK1416" t="str">
        <f>VLOOKUP($A1416,таксономия!$1:$1048576,8,0)</f>
        <v xml:space="preserve"> Proteobacteria</v>
      </c>
      <c r="EL1416" s="3" t="str">
        <f>VLOOKUP($A1416,таксономия!$1:$1048576,9,0)</f>
        <v xml:space="preserve"> Gammaproteobacteria</v>
      </c>
      <c r="EM1416" t="str">
        <f>VLOOKUP($A1416,таксономия!$1:$1048576,10,0)</f>
        <v xml:space="preserve"> Enterobacteriales</v>
      </c>
      <c r="EN1416" t="str">
        <f>VLOOKUP($A1416,таксономия!$1:$1048576,11,0)</f>
        <v>Enterobacteriaceae</v>
      </c>
      <c r="EO1416" t="str">
        <f>VLOOKUP($A1416,таксономия!$1:$1048576,12,0)</f>
        <v xml:space="preserve"> Escherichia.</v>
      </c>
      <c r="EP1416">
        <f>VLOOKUP($A1416,таксономия!$1:$1048576,13,0)</f>
        <v>0</v>
      </c>
      <c r="EQ1416">
        <f>VLOOKUP($A1416,таксономия!$1:$1048576,14,0)</f>
        <v>0</v>
      </c>
    </row>
    <row r="1417" spans="1:147" x14ac:dyDescent="0.25">
      <c r="A1417" t="s">
        <v>769</v>
      </c>
      <c r="C1417">
        <f t="shared" si="27"/>
        <v>0</v>
      </c>
      <c r="D1417" s="1">
        <v>1</v>
      </c>
      <c r="E1417">
        <v>0</v>
      </c>
      <c r="F1417">
        <v>0</v>
      </c>
      <c r="G1417">
        <v>0</v>
      </c>
      <c r="H1417">
        <v>0</v>
      </c>
      <c r="I1417">
        <v>0</v>
      </c>
      <c r="J1417" s="2">
        <v>0</v>
      </c>
      <c r="K1417">
        <v>0</v>
      </c>
      <c r="L1417">
        <v>0</v>
      </c>
      <c r="M1417">
        <v>1</v>
      </c>
      <c r="N1417">
        <v>1</v>
      </c>
      <c r="O1417">
        <v>1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1</v>
      </c>
      <c r="AP1417">
        <v>0</v>
      </c>
      <c r="AQ1417">
        <v>0</v>
      </c>
      <c r="AR1417">
        <v>1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0</v>
      </c>
      <c r="CD1417">
        <v>0</v>
      </c>
      <c r="CE1417">
        <v>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0</v>
      </c>
      <c r="CR1417">
        <v>0</v>
      </c>
      <c r="CS1417">
        <v>0</v>
      </c>
      <c r="CT1417">
        <v>0</v>
      </c>
      <c r="CU1417">
        <v>0</v>
      </c>
      <c r="CV1417">
        <v>0</v>
      </c>
      <c r="CW1417">
        <v>0</v>
      </c>
      <c r="CX1417">
        <v>0</v>
      </c>
      <c r="CY1417">
        <v>0</v>
      </c>
      <c r="CZ1417">
        <v>0</v>
      </c>
      <c r="DA1417">
        <v>0</v>
      </c>
      <c r="DB1417">
        <v>0</v>
      </c>
      <c r="DC1417">
        <v>0</v>
      </c>
      <c r="DD1417">
        <v>0</v>
      </c>
      <c r="DE1417">
        <v>0</v>
      </c>
      <c r="DF1417">
        <v>0</v>
      </c>
      <c r="DG1417">
        <v>0</v>
      </c>
      <c r="DH1417">
        <v>0</v>
      </c>
      <c r="DI1417">
        <v>0</v>
      </c>
      <c r="DJ1417">
        <v>0</v>
      </c>
      <c r="DK1417">
        <v>0</v>
      </c>
      <c r="DL1417">
        <v>0</v>
      </c>
      <c r="DM1417">
        <v>0</v>
      </c>
      <c r="DN1417">
        <v>0</v>
      </c>
      <c r="DO1417">
        <v>0</v>
      </c>
      <c r="DP1417">
        <v>0</v>
      </c>
      <c r="DQ1417">
        <v>0</v>
      </c>
      <c r="DR1417">
        <v>0</v>
      </c>
      <c r="DS1417">
        <v>0</v>
      </c>
      <c r="DT1417">
        <v>0</v>
      </c>
      <c r="DU1417">
        <v>0</v>
      </c>
      <c r="DV1417">
        <v>0</v>
      </c>
      <c r="DW1417">
        <v>0</v>
      </c>
      <c r="DX1417">
        <v>0</v>
      </c>
      <c r="DY1417">
        <v>0</v>
      </c>
      <c r="DZ1417">
        <v>0</v>
      </c>
      <c r="EA1417">
        <v>0</v>
      </c>
      <c r="EB1417">
        <v>0</v>
      </c>
      <c r="EC1417">
        <v>0</v>
      </c>
      <c r="ED1417">
        <v>0</v>
      </c>
      <c r="EE1417">
        <v>0</v>
      </c>
      <c r="EF1417">
        <v>0</v>
      </c>
      <c r="EG1417">
        <v>0</v>
      </c>
      <c r="EH1417">
        <v>0</v>
      </c>
      <c r="EI1417">
        <v>102</v>
      </c>
      <c r="EJ1417" t="str">
        <f>VLOOKUP($A1417,таксономия!$1:$1048576,7,0)</f>
        <v>Bacteria</v>
      </c>
      <c r="EK1417" t="str">
        <f>VLOOKUP($A1417,таксономия!$1:$1048576,8,0)</f>
        <v xml:space="preserve"> Proteobacteria</v>
      </c>
      <c r="EL1417" s="3" t="str">
        <f>VLOOKUP($A1417,таксономия!$1:$1048576,9,0)</f>
        <v xml:space="preserve"> Betaproteobacteria</v>
      </c>
      <c r="EM1417" t="str">
        <f>VLOOKUP($A1417,таксономия!$1:$1048576,10,0)</f>
        <v xml:space="preserve"> Burkholderiales</v>
      </c>
      <c r="EN1417" t="str">
        <f>VLOOKUP($A1417,таксономия!$1:$1048576,11,0)</f>
        <v>Comamonadaceae</v>
      </c>
      <c r="EO1417" t="str">
        <f>VLOOKUP($A1417,таксономия!$1:$1048576,12,0)</f>
        <v xml:space="preserve"> Comamonas.</v>
      </c>
      <c r="EP1417">
        <f>VLOOKUP($A1417,таксономия!$1:$1048576,13,0)</f>
        <v>0</v>
      </c>
      <c r="EQ1417">
        <f>VLOOKUP($A1417,таксономия!$1:$1048576,14,0)</f>
        <v>0</v>
      </c>
    </row>
    <row r="1418" spans="1:147" x14ac:dyDescent="0.25">
      <c r="A1418" t="s">
        <v>773</v>
      </c>
      <c r="C1418">
        <f t="shared" si="27"/>
        <v>0</v>
      </c>
      <c r="D1418" s="1">
        <v>1</v>
      </c>
      <c r="E1418">
        <v>0</v>
      </c>
      <c r="F1418">
        <v>0</v>
      </c>
      <c r="G1418">
        <v>0</v>
      </c>
      <c r="H1418">
        <v>0</v>
      </c>
      <c r="I1418">
        <v>0</v>
      </c>
      <c r="J1418" s="2">
        <v>0</v>
      </c>
      <c r="K1418">
        <v>0</v>
      </c>
      <c r="L1418">
        <v>0</v>
      </c>
      <c r="M1418">
        <v>1</v>
      </c>
      <c r="N1418">
        <v>1</v>
      </c>
      <c r="O1418">
        <v>1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1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v>0</v>
      </c>
      <c r="CR1418">
        <v>0</v>
      </c>
      <c r="CS1418">
        <v>0</v>
      </c>
      <c r="CT1418">
        <v>0</v>
      </c>
      <c r="CU1418">
        <v>0</v>
      </c>
      <c r="CV1418">
        <v>0</v>
      </c>
      <c r="CW1418">
        <v>0</v>
      </c>
      <c r="CX1418">
        <v>0</v>
      </c>
      <c r="CY1418">
        <v>0</v>
      </c>
      <c r="CZ1418">
        <v>0</v>
      </c>
      <c r="DA1418">
        <v>0</v>
      </c>
      <c r="DB1418">
        <v>0</v>
      </c>
      <c r="DC1418">
        <v>0</v>
      </c>
      <c r="DD1418">
        <v>0</v>
      </c>
      <c r="DE1418">
        <v>0</v>
      </c>
      <c r="DF1418">
        <v>0</v>
      </c>
      <c r="DG1418">
        <v>0</v>
      </c>
      <c r="DH1418">
        <v>0</v>
      </c>
      <c r="DI1418">
        <v>0</v>
      </c>
      <c r="DJ1418">
        <v>0</v>
      </c>
      <c r="DK1418">
        <v>0</v>
      </c>
      <c r="DL1418">
        <v>0</v>
      </c>
      <c r="DM1418">
        <v>0</v>
      </c>
      <c r="DN1418">
        <v>0</v>
      </c>
      <c r="DO1418">
        <v>0</v>
      </c>
      <c r="DP1418">
        <v>0</v>
      </c>
      <c r="DQ1418">
        <v>0</v>
      </c>
      <c r="DR1418">
        <v>0</v>
      </c>
      <c r="DS1418">
        <v>0</v>
      </c>
      <c r="DT1418">
        <v>0</v>
      </c>
      <c r="DU1418">
        <v>0</v>
      </c>
      <c r="DV1418">
        <v>0</v>
      </c>
      <c r="DW1418">
        <v>0</v>
      </c>
      <c r="DX1418">
        <v>0</v>
      </c>
      <c r="DY1418">
        <v>0</v>
      </c>
      <c r="DZ1418">
        <v>0</v>
      </c>
      <c r="EA1418">
        <v>0</v>
      </c>
      <c r="EB1418">
        <v>0</v>
      </c>
      <c r="EC1418">
        <v>0</v>
      </c>
      <c r="ED1418">
        <v>0</v>
      </c>
      <c r="EE1418">
        <v>0</v>
      </c>
      <c r="EF1418">
        <v>0</v>
      </c>
      <c r="EG1418">
        <v>0</v>
      </c>
      <c r="EH1418">
        <v>0</v>
      </c>
      <c r="EI1418">
        <v>98</v>
      </c>
      <c r="EJ1418" t="str">
        <f>VLOOKUP($A1418,таксономия!$1:$1048576,7,0)</f>
        <v>Archaea</v>
      </c>
      <c r="EK1418" t="str">
        <f>VLOOKUP($A1418,таксономия!$1:$1048576,8,0)</f>
        <v xml:space="preserve"> Euryarchaeota</v>
      </c>
      <c r="EL1418" s="3" t="str">
        <f>VLOOKUP($A1418,таксономия!$1:$1048576,9,0)</f>
        <v xml:space="preserve"> Halobacteria</v>
      </c>
      <c r="EM1418" t="str">
        <f>VLOOKUP($A1418,таксономия!$1:$1048576,10,0)</f>
        <v xml:space="preserve"> Halobacteriales</v>
      </c>
      <c r="EN1418" t="str">
        <f>VLOOKUP($A1418,таксономия!$1:$1048576,11,0)</f>
        <v>Halobacteriaceae</v>
      </c>
      <c r="EO1418" t="str">
        <f>VLOOKUP($A1418,таксономия!$1:$1048576,12,0)</f>
        <v xml:space="preserve"> Halalkalicoccus.</v>
      </c>
      <c r="EP1418">
        <f>VLOOKUP($A1418,таксономия!$1:$1048576,13,0)</f>
        <v>0</v>
      </c>
      <c r="EQ1418">
        <f>VLOOKUP($A1418,таксономия!$1:$1048576,14,0)</f>
        <v>0</v>
      </c>
    </row>
    <row r="1419" spans="1:147" x14ac:dyDescent="0.25">
      <c r="A1419" t="s">
        <v>777</v>
      </c>
      <c r="C1419">
        <f t="shared" si="27"/>
        <v>0</v>
      </c>
      <c r="D1419" s="1">
        <v>1</v>
      </c>
      <c r="E1419">
        <v>0</v>
      </c>
      <c r="F1419">
        <v>0</v>
      </c>
      <c r="G1419">
        <v>0</v>
      </c>
      <c r="H1419">
        <v>0</v>
      </c>
      <c r="I1419">
        <v>0</v>
      </c>
      <c r="J1419" s="2">
        <v>0</v>
      </c>
      <c r="K1419">
        <v>0</v>
      </c>
      <c r="L1419">
        <v>0</v>
      </c>
      <c r="M1419">
        <v>1</v>
      </c>
      <c r="N1419">
        <v>1</v>
      </c>
      <c r="O1419">
        <v>1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1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>
        <v>0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0</v>
      </c>
      <c r="CQ1419">
        <v>0</v>
      </c>
      <c r="CR1419">
        <v>0</v>
      </c>
      <c r="CS1419">
        <v>0</v>
      </c>
      <c r="CT1419">
        <v>0</v>
      </c>
      <c r="CU1419">
        <v>0</v>
      </c>
      <c r="CV1419">
        <v>0</v>
      </c>
      <c r="CW1419">
        <v>0</v>
      </c>
      <c r="CX1419">
        <v>0</v>
      </c>
      <c r="CY1419">
        <v>0</v>
      </c>
      <c r="CZ1419">
        <v>0</v>
      </c>
      <c r="DA1419">
        <v>0</v>
      </c>
      <c r="DB1419">
        <v>0</v>
      </c>
      <c r="DC1419">
        <v>0</v>
      </c>
      <c r="DD1419">
        <v>0</v>
      </c>
      <c r="DE1419">
        <v>0</v>
      </c>
      <c r="DF1419">
        <v>0</v>
      </c>
      <c r="DG1419">
        <v>0</v>
      </c>
      <c r="DH1419">
        <v>0</v>
      </c>
      <c r="DI1419">
        <v>0</v>
      </c>
      <c r="DJ1419">
        <v>0</v>
      </c>
      <c r="DK1419">
        <v>0</v>
      </c>
      <c r="DL1419">
        <v>0</v>
      </c>
      <c r="DM1419">
        <v>0</v>
      </c>
      <c r="DN1419">
        <v>0</v>
      </c>
      <c r="DO1419">
        <v>0</v>
      </c>
      <c r="DP1419">
        <v>0</v>
      </c>
      <c r="DQ1419">
        <v>0</v>
      </c>
      <c r="DR1419">
        <v>0</v>
      </c>
      <c r="DS1419">
        <v>0</v>
      </c>
      <c r="DT1419">
        <v>0</v>
      </c>
      <c r="DU1419">
        <v>0</v>
      </c>
      <c r="DV1419">
        <v>0</v>
      </c>
      <c r="DW1419">
        <v>0</v>
      </c>
      <c r="DX1419">
        <v>0</v>
      </c>
      <c r="DY1419">
        <v>0</v>
      </c>
      <c r="DZ1419">
        <v>0</v>
      </c>
      <c r="EA1419">
        <v>0</v>
      </c>
      <c r="EB1419">
        <v>0</v>
      </c>
      <c r="EC1419">
        <v>0</v>
      </c>
      <c r="ED1419">
        <v>0</v>
      </c>
      <c r="EE1419">
        <v>0</v>
      </c>
      <c r="EF1419">
        <v>0</v>
      </c>
      <c r="EG1419">
        <v>0</v>
      </c>
      <c r="EH1419">
        <v>0</v>
      </c>
      <c r="EI1419">
        <v>97</v>
      </c>
      <c r="EJ1419" t="str">
        <f>VLOOKUP($A1419,таксономия!$1:$1048576,7,0)</f>
        <v>Bacteria</v>
      </c>
      <c r="EK1419" t="str">
        <f>VLOOKUP($A1419,таксономия!$1:$1048576,8,0)</f>
        <v xml:space="preserve"> Proteobacteria</v>
      </c>
      <c r="EL1419" s="3" t="str">
        <f>VLOOKUP($A1419,таксономия!$1:$1048576,9,0)</f>
        <v xml:space="preserve"> Gammaproteobacteria</v>
      </c>
      <c r="EM1419" t="str">
        <f>VLOOKUP($A1419,таксономия!$1:$1048576,10,0)</f>
        <v xml:space="preserve"> Enterobacteriales</v>
      </c>
      <c r="EN1419" t="str">
        <f>VLOOKUP($A1419,таксономия!$1:$1048576,11,0)</f>
        <v>Enterobacteriaceae</v>
      </c>
      <c r="EO1419" t="str">
        <f>VLOOKUP($A1419,таксономия!$1:$1048576,12,0)</f>
        <v xml:space="preserve"> Klebsiella.</v>
      </c>
      <c r="EP1419">
        <f>VLOOKUP($A1419,таксономия!$1:$1048576,13,0)</f>
        <v>0</v>
      </c>
      <c r="EQ1419">
        <f>VLOOKUP($A1419,таксономия!$1:$1048576,14,0)</f>
        <v>0</v>
      </c>
    </row>
    <row r="1420" spans="1:147" x14ac:dyDescent="0.25">
      <c r="A1420" t="s">
        <v>787</v>
      </c>
      <c r="C1420">
        <f t="shared" si="27"/>
        <v>0</v>
      </c>
      <c r="D1420" s="1">
        <v>1</v>
      </c>
      <c r="E1420">
        <v>0</v>
      </c>
      <c r="F1420">
        <v>0</v>
      </c>
      <c r="G1420">
        <v>0</v>
      </c>
      <c r="H1420">
        <v>0</v>
      </c>
      <c r="I1420">
        <v>0</v>
      </c>
      <c r="J1420" s="2">
        <v>0</v>
      </c>
      <c r="K1420">
        <v>0</v>
      </c>
      <c r="L1420">
        <v>0</v>
      </c>
      <c r="M1420">
        <v>0</v>
      </c>
      <c r="N1420">
        <v>1</v>
      </c>
      <c r="O1420">
        <v>1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>
        <v>0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0</v>
      </c>
      <c r="CQ1420">
        <v>0</v>
      </c>
      <c r="CR1420">
        <v>0</v>
      </c>
      <c r="CS1420">
        <v>0</v>
      </c>
      <c r="CT1420">
        <v>0</v>
      </c>
      <c r="CU1420">
        <v>0</v>
      </c>
      <c r="CV1420">
        <v>0</v>
      </c>
      <c r="CW1420">
        <v>0</v>
      </c>
      <c r="CX1420">
        <v>0</v>
      </c>
      <c r="CY1420">
        <v>0</v>
      </c>
      <c r="CZ1420">
        <v>0</v>
      </c>
      <c r="DA1420">
        <v>0</v>
      </c>
      <c r="DB1420">
        <v>0</v>
      </c>
      <c r="DC1420">
        <v>0</v>
      </c>
      <c r="DD1420">
        <v>0</v>
      </c>
      <c r="DE1420">
        <v>0</v>
      </c>
      <c r="DF1420">
        <v>0</v>
      </c>
      <c r="DG1420">
        <v>0</v>
      </c>
      <c r="DH1420">
        <v>0</v>
      </c>
      <c r="DI1420">
        <v>0</v>
      </c>
      <c r="DJ1420">
        <v>0</v>
      </c>
      <c r="DK1420">
        <v>0</v>
      </c>
      <c r="DL1420">
        <v>0</v>
      </c>
      <c r="DM1420">
        <v>0</v>
      </c>
      <c r="DN1420">
        <v>0</v>
      </c>
      <c r="DO1420">
        <v>0</v>
      </c>
      <c r="DP1420">
        <v>0</v>
      </c>
      <c r="DQ1420">
        <v>0</v>
      </c>
      <c r="DR1420">
        <v>0</v>
      </c>
      <c r="DS1420">
        <v>0</v>
      </c>
      <c r="DT1420">
        <v>0</v>
      </c>
      <c r="DU1420">
        <v>0</v>
      </c>
      <c r="DV1420">
        <v>0</v>
      </c>
      <c r="DW1420">
        <v>0</v>
      </c>
      <c r="DX1420">
        <v>0</v>
      </c>
      <c r="DY1420">
        <v>0</v>
      </c>
      <c r="DZ1420">
        <v>0</v>
      </c>
      <c r="EA1420">
        <v>0</v>
      </c>
      <c r="EB1420">
        <v>0</v>
      </c>
      <c r="EC1420">
        <v>0</v>
      </c>
      <c r="ED1420">
        <v>0</v>
      </c>
      <c r="EE1420">
        <v>0</v>
      </c>
      <c r="EF1420">
        <v>0</v>
      </c>
      <c r="EG1420">
        <v>0</v>
      </c>
      <c r="EH1420">
        <v>0</v>
      </c>
      <c r="EI1420">
        <v>96</v>
      </c>
      <c r="EJ1420" t="str">
        <f>VLOOKUP($A1420,таксономия!$1:$1048576,7,0)</f>
        <v>Bacteria</v>
      </c>
      <c r="EK1420" t="str">
        <f>VLOOKUP($A1420,таксономия!$1:$1048576,8,0)</f>
        <v xml:space="preserve"> Firmicutes</v>
      </c>
      <c r="EL1420" s="3" t="str">
        <f>VLOOKUP($A1420,таксономия!$1:$1048576,9,0)</f>
        <v xml:space="preserve"> Clostridia</v>
      </c>
      <c r="EM1420" t="str">
        <f>VLOOKUP($A1420,таксономия!$1:$1048576,10,0)</f>
        <v xml:space="preserve"> Halanaerobiales</v>
      </c>
      <c r="EN1420" t="str">
        <f>VLOOKUP($A1420,таксономия!$1:$1048576,11,0)</f>
        <v xml:space="preserve"> Halobacteroidaceae</v>
      </c>
      <c r="EO1420" t="str">
        <f>VLOOKUP($A1420,таксономия!$1:$1048576,12,0)</f>
        <v>Acetohalobium.</v>
      </c>
      <c r="EP1420">
        <f>VLOOKUP($A1420,таксономия!$1:$1048576,13,0)</f>
        <v>0</v>
      </c>
      <c r="EQ1420">
        <f>VLOOKUP($A1420,таксономия!$1:$1048576,14,0)</f>
        <v>0</v>
      </c>
    </row>
    <row r="1421" spans="1:147" x14ac:dyDescent="0.25">
      <c r="A1421" t="s">
        <v>802</v>
      </c>
      <c r="C1421">
        <f t="shared" si="27"/>
        <v>0</v>
      </c>
      <c r="D1421" s="1">
        <v>1</v>
      </c>
      <c r="E1421">
        <v>0</v>
      </c>
      <c r="F1421">
        <v>0</v>
      </c>
      <c r="G1421">
        <v>0</v>
      </c>
      <c r="H1421">
        <v>0</v>
      </c>
      <c r="I1421">
        <v>0</v>
      </c>
      <c r="J1421" s="2">
        <v>0</v>
      </c>
      <c r="K1421">
        <v>0</v>
      </c>
      <c r="L1421">
        <v>0</v>
      </c>
      <c r="M1421">
        <v>1</v>
      </c>
      <c r="N1421">
        <v>1</v>
      </c>
      <c r="O1421">
        <v>1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1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0</v>
      </c>
      <c r="CQ1421">
        <v>0</v>
      </c>
      <c r="CR1421">
        <v>0</v>
      </c>
      <c r="CS1421">
        <v>0</v>
      </c>
      <c r="CT1421">
        <v>0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0</v>
      </c>
      <c r="DA1421">
        <v>0</v>
      </c>
      <c r="DB1421">
        <v>0</v>
      </c>
      <c r="DC1421">
        <v>0</v>
      </c>
      <c r="DD1421">
        <v>0</v>
      </c>
      <c r="DE1421">
        <v>0</v>
      </c>
      <c r="DF1421">
        <v>0</v>
      </c>
      <c r="DG1421">
        <v>0</v>
      </c>
      <c r="DH1421">
        <v>0</v>
      </c>
      <c r="DI1421">
        <v>0</v>
      </c>
      <c r="DJ1421">
        <v>0</v>
      </c>
      <c r="DK1421">
        <v>0</v>
      </c>
      <c r="DL1421">
        <v>0</v>
      </c>
      <c r="DM1421">
        <v>0</v>
      </c>
      <c r="DN1421">
        <v>0</v>
      </c>
      <c r="DO1421">
        <v>0</v>
      </c>
      <c r="DP1421">
        <v>0</v>
      </c>
      <c r="DQ1421">
        <v>0</v>
      </c>
      <c r="DR1421">
        <v>0</v>
      </c>
      <c r="DS1421">
        <v>0</v>
      </c>
      <c r="DT1421">
        <v>0</v>
      </c>
      <c r="DU1421">
        <v>0</v>
      </c>
      <c r="DV1421">
        <v>0</v>
      </c>
      <c r="DW1421">
        <v>0</v>
      </c>
      <c r="DX1421">
        <v>0</v>
      </c>
      <c r="DY1421">
        <v>0</v>
      </c>
      <c r="DZ1421">
        <v>0</v>
      </c>
      <c r="EA1421">
        <v>0</v>
      </c>
      <c r="EB1421">
        <v>0</v>
      </c>
      <c r="EC1421">
        <v>0</v>
      </c>
      <c r="ED1421">
        <v>0</v>
      </c>
      <c r="EE1421">
        <v>0</v>
      </c>
      <c r="EF1421">
        <v>0</v>
      </c>
      <c r="EG1421">
        <v>0</v>
      </c>
      <c r="EH1421">
        <v>0</v>
      </c>
      <c r="EI1421">
        <v>94</v>
      </c>
      <c r="EJ1421" t="str">
        <f>VLOOKUP($A1421,таксономия!$1:$1048576,7,0)</f>
        <v>Bacteria</v>
      </c>
      <c r="EK1421" t="str">
        <f>VLOOKUP($A1421,таксономия!$1:$1048576,8,0)</f>
        <v xml:space="preserve"> Firmicutes</v>
      </c>
      <c r="EL1421" s="3" t="str">
        <f>VLOOKUP($A1421,таксономия!$1:$1048576,9,0)</f>
        <v xml:space="preserve"> Bacilli</v>
      </c>
      <c r="EM1421" t="str">
        <f>VLOOKUP($A1421,таксономия!$1:$1048576,10,0)</f>
        <v xml:space="preserve"> Bacillales</v>
      </c>
      <c r="EN1421" t="str">
        <f>VLOOKUP($A1421,таксономия!$1:$1048576,11,0)</f>
        <v xml:space="preserve"> Paenibacillaceae</v>
      </c>
      <c r="EO1421" t="str">
        <f>VLOOKUP($A1421,таксономия!$1:$1048576,12,0)</f>
        <v>Paenibacillus.</v>
      </c>
      <c r="EP1421">
        <f>VLOOKUP($A1421,таксономия!$1:$1048576,13,0)</f>
        <v>0</v>
      </c>
      <c r="EQ1421">
        <f>VLOOKUP($A1421,таксономия!$1:$1048576,14,0)</f>
        <v>0</v>
      </c>
    </row>
    <row r="1422" spans="1:147" x14ac:dyDescent="0.25">
      <c r="A1422" t="s">
        <v>864</v>
      </c>
      <c r="C1422">
        <f t="shared" si="27"/>
        <v>0</v>
      </c>
      <c r="D1422" s="1">
        <v>1</v>
      </c>
      <c r="E1422">
        <v>0</v>
      </c>
      <c r="F1422">
        <v>0</v>
      </c>
      <c r="G1422">
        <v>0</v>
      </c>
      <c r="H1422">
        <v>0</v>
      </c>
      <c r="I1422">
        <v>0</v>
      </c>
      <c r="J1422" s="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1</v>
      </c>
      <c r="R1422">
        <v>1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v>0</v>
      </c>
      <c r="CR1422">
        <v>0</v>
      </c>
      <c r="CS1422">
        <v>0</v>
      </c>
      <c r="CT1422">
        <v>0</v>
      </c>
      <c r="CU1422">
        <v>0</v>
      </c>
      <c r="CV1422">
        <v>0</v>
      </c>
      <c r="CW1422">
        <v>0</v>
      </c>
      <c r="CX1422">
        <v>0</v>
      </c>
      <c r="CY1422">
        <v>0</v>
      </c>
      <c r="CZ1422">
        <v>0</v>
      </c>
      <c r="DA1422">
        <v>0</v>
      </c>
      <c r="DB1422">
        <v>0</v>
      </c>
      <c r="DC1422">
        <v>0</v>
      </c>
      <c r="DD1422">
        <v>0</v>
      </c>
      <c r="DE1422">
        <v>0</v>
      </c>
      <c r="DF1422">
        <v>0</v>
      </c>
      <c r="DG1422">
        <v>0</v>
      </c>
      <c r="DH1422">
        <v>0</v>
      </c>
      <c r="DI1422">
        <v>0</v>
      </c>
      <c r="DJ1422">
        <v>0</v>
      </c>
      <c r="DK1422">
        <v>0</v>
      </c>
      <c r="DL1422">
        <v>0</v>
      </c>
      <c r="DM1422">
        <v>0</v>
      </c>
      <c r="DN1422">
        <v>0</v>
      </c>
      <c r="DO1422">
        <v>0</v>
      </c>
      <c r="DP1422">
        <v>0</v>
      </c>
      <c r="DQ1422">
        <v>0</v>
      </c>
      <c r="DR1422">
        <v>0</v>
      </c>
      <c r="DS1422">
        <v>0</v>
      </c>
      <c r="DT1422">
        <v>0</v>
      </c>
      <c r="DU1422">
        <v>0</v>
      </c>
      <c r="DV1422">
        <v>0</v>
      </c>
      <c r="DW1422">
        <v>0</v>
      </c>
      <c r="DX1422">
        <v>0</v>
      </c>
      <c r="DY1422">
        <v>0</v>
      </c>
      <c r="DZ1422">
        <v>0</v>
      </c>
      <c r="EA1422">
        <v>0</v>
      </c>
      <c r="EB1422">
        <v>0</v>
      </c>
      <c r="EC1422">
        <v>0</v>
      </c>
      <c r="ED1422">
        <v>0</v>
      </c>
      <c r="EE1422">
        <v>0</v>
      </c>
      <c r="EF1422">
        <v>0</v>
      </c>
      <c r="EG1422">
        <v>0</v>
      </c>
      <c r="EH1422">
        <v>0</v>
      </c>
      <c r="EI1422">
        <v>69</v>
      </c>
      <c r="EJ1422" t="str">
        <f>VLOOKUP($A1422,таксономия!$1:$1048576,7,0)</f>
        <v>Bacteria</v>
      </c>
      <c r="EK1422" t="str">
        <f>VLOOKUP($A1422,таксономия!$1:$1048576,8,0)</f>
        <v xml:space="preserve"> Firmicutes</v>
      </c>
      <c r="EL1422" s="3" t="str">
        <f>VLOOKUP($A1422,таксономия!$1:$1048576,9,0)</f>
        <v xml:space="preserve"> Clostridia</v>
      </c>
      <c r="EM1422" t="str">
        <f>VLOOKUP($A1422,таксономия!$1:$1048576,10,0)</f>
        <v xml:space="preserve"> Clostridiales</v>
      </c>
      <c r="EN1422" t="str">
        <f>VLOOKUP($A1422,таксономия!$1:$1048576,11,0)</f>
        <v>Peptostreptococcaceae</v>
      </c>
      <c r="EO1422" t="str">
        <f>VLOOKUP($A1422,таксономия!$1:$1048576,12,0)</f>
        <v xml:space="preserve"> Peptoclostridium.</v>
      </c>
      <c r="EP1422">
        <f>VLOOKUP($A1422,таксономия!$1:$1048576,13,0)</f>
        <v>0</v>
      </c>
      <c r="EQ1422">
        <f>VLOOKUP($A1422,таксономия!$1:$1048576,14,0)</f>
        <v>0</v>
      </c>
    </row>
    <row r="1423" spans="1:147" x14ac:dyDescent="0.25">
      <c r="A1423" t="s">
        <v>932</v>
      </c>
      <c r="C1423">
        <f t="shared" si="27"/>
        <v>0</v>
      </c>
      <c r="D1423" s="1">
        <v>1</v>
      </c>
      <c r="E1423">
        <v>0</v>
      </c>
      <c r="F1423">
        <v>0</v>
      </c>
      <c r="G1423">
        <v>0</v>
      </c>
      <c r="H1423">
        <v>0</v>
      </c>
      <c r="I1423">
        <v>0</v>
      </c>
      <c r="J1423" s="2">
        <v>0</v>
      </c>
      <c r="K1423">
        <v>0</v>
      </c>
      <c r="L1423">
        <v>0</v>
      </c>
      <c r="M1423">
        <v>1</v>
      </c>
      <c r="N1423">
        <v>1</v>
      </c>
      <c r="O1423">
        <v>1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0</v>
      </c>
      <c r="CQ1423">
        <v>0</v>
      </c>
      <c r="CR1423">
        <v>0</v>
      </c>
      <c r="CS1423">
        <v>0</v>
      </c>
      <c r="CT1423">
        <v>0</v>
      </c>
      <c r="CU1423">
        <v>0</v>
      </c>
      <c r="CV1423">
        <v>0</v>
      </c>
      <c r="CW1423">
        <v>0</v>
      </c>
      <c r="CX1423">
        <v>0</v>
      </c>
      <c r="CY1423">
        <v>0</v>
      </c>
      <c r="CZ1423">
        <v>0</v>
      </c>
      <c r="DA1423">
        <v>0</v>
      </c>
      <c r="DB1423">
        <v>0</v>
      </c>
      <c r="DC1423">
        <v>0</v>
      </c>
      <c r="DD1423">
        <v>0</v>
      </c>
      <c r="DE1423">
        <v>0</v>
      </c>
      <c r="DF1423">
        <v>0</v>
      </c>
      <c r="DG1423">
        <v>0</v>
      </c>
      <c r="DH1423">
        <v>0</v>
      </c>
      <c r="DI1423">
        <v>0</v>
      </c>
      <c r="DJ1423">
        <v>0</v>
      </c>
      <c r="DK1423">
        <v>0</v>
      </c>
      <c r="DL1423">
        <v>0</v>
      </c>
      <c r="DM1423">
        <v>0</v>
      </c>
      <c r="DN1423">
        <v>0</v>
      </c>
      <c r="DO1423">
        <v>0</v>
      </c>
      <c r="DP1423">
        <v>0</v>
      </c>
      <c r="DQ1423">
        <v>0</v>
      </c>
      <c r="DR1423">
        <v>0</v>
      </c>
      <c r="DS1423">
        <v>0</v>
      </c>
      <c r="DT1423">
        <v>0</v>
      </c>
      <c r="DU1423">
        <v>0</v>
      </c>
      <c r="DV1423">
        <v>0</v>
      </c>
      <c r="DW1423">
        <v>0</v>
      </c>
      <c r="DX1423">
        <v>0</v>
      </c>
      <c r="DY1423">
        <v>0</v>
      </c>
      <c r="DZ1423">
        <v>0</v>
      </c>
      <c r="EA1423">
        <v>0</v>
      </c>
      <c r="EB1423">
        <v>0</v>
      </c>
      <c r="EC1423">
        <v>0</v>
      </c>
      <c r="ED1423">
        <v>0</v>
      </c>
      <c r="EE1423">
        <v>0</v>
      </c>
      <c r="EF1423">
        <v>0</v>
      </c>
      <c r="EG1423">
        <v>0</v>
      </c>
      <c r="EH1423">
        <v>0</v>
      </c>
      <c r="EI1423">
        <v>98</v>
      </c>
      <c r="EJ1423" t="e">
        <f>VLOOKUP($A1423,таксономия!$1:$1048576,7,0)</f>
        <v>#N/A</v>
      </c>
      <c r="EK1423" t="e">
        <f>VLOOKUP($A1423,таксономия!$1:$1048576,8,0)</f>
        <v>#N/A</v>
      </c>
      <c r="EL1423" s="3" t="e">
        <f>VLOOKUP($A1423,таксономия!$1:$1048576,9,0)</f>
        <v>#N/A</v>
      </c>
      <c r="EM1423" t="e">
        <f>VLOOKUP($A1423,таксономия!$1:$1048576,10,0)</f>
        <v>#N/A</v>
      </c>
      <c r="EN1423" t="e">
        <f>VLOOKUP($A1423,таксономия!$1:$1048576,11,0)</f>
        <v>#N/A</v>
      </c>
      <c r="EO1423" t="e">
        <f>VLOOKUP($A1423,таксономия!$1:$1048576,12,0)</f>
        <v>#N/A</v>
      </c>
      <c r="EP1423" t="e">
        <f>VLOOKUP($A1423,таксономия!$1:$1048576,13,0)</f>
        <v>#N/A</v>
      </c>
      <c r="EQ1423" t="e">
        <f>VLOOKUP($A1423,таксономия!$1:$1048576,14,0)</f>
        <v>#N/A</v>
      </c>
    </row>
    <row r="1424" spans="1:147" x14ac:dyDescent="0.25">
      <c r="A1424" t="s">
        <v>939</v>
      </c>
      <c r="C1424">
        <f t="shared" si="27"/>
        <v>0</v>
      </c>
      <c r="D1424" s="1">
        <v>1</v>
      </c>
      <c r="E1424">
        <v>0</v>
      </c>
      <c r="F1424">
        <v>0</v>
      </c>
      <c r="G1424">
        <v>0</v>
      </c>
      <c r="H1424">
        <v>0</v>
      </c>
      <c r="I1424">
        <v>0</v>
      </c>
      <c r="J1424" s="2">
        <v>0</v>
      </c>
      <c r="K1424">
        <v>0</v>
      </c>
      <c r="L1424">
        <v>0</v>
      </c>
      <c r="M1424">
        <v>1</v>
      </c>
      <c r="N1424">
        <v>1</v>
      </c>
      <c r="O1424">
        <v>1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0</v>
      </c>
      <c r="CQ1424">
        <v>0</v>
      </c>
      <c r="CR1424">
        <v>0</v>
      </c>
      <c r="CS1424">
        <v>0</v>
      </c>
      <c r="CT1424">
        <v>0</v>
      </c>
      <c r="CU1424">
        <v>0</v>
      </c>
      <c r="CV1424">
        <v>0</v>
      </c>
      <c r="CW1424">
        <v>0</v>
      </c>
      <c r="CX1424">
        <v>0</v>
      </c>
      <c r="CY1424">
        <v>0</v>
      </c>
      <c r="CZ1424">
        <v>0</v>
      </c>
      <c r="DA1424">
        <v>0</v>
      </c>
      <c r="DB1424">
        <v>0</v>
      </c>
      <c r="DC1424">
        <v>0</v>
      </c>
      <c r="DD1424">
        <v>0</v>
      </c>
      <c r="DE1424">
        <v>0</v>
      </c>
      <c r="DF1424">
        <v>0</v>
      </c>
      <c r="DG1424">
        <v>0</v>
      </c>
      <c r="DH1424">
        <v>0</v>
      </c>
      <c r="DI1424">
        <v>0</v>
      </c>
      <c r="DJ1424">
        <v>0</v>
      </c>
      <c r="DK1424">
        <v>0</v>
      </c>
      <c r="DL1424">
        <v>0</v>
      </c>
      <c r="DM1424">
        <v>0</v>
      </c>
      <c r="DN1424">
        <v>0</v>
      </c>
      <c r="DO1424">
        <v>0</v>
      </c>
      <c r="DP1424">
        <v>0</v>
      </c>
      <c r="DQ1424">
        <v>0</v>
      </c>
      <c r="DR1424">
        <v>0</v>
      </c>
      <c r="DS1424">
        <v>0</v>
      </c>
      <c r="DT1424">
        <v>0</v>
      </c>
      <c r="DU1424">
        <v>0</v>
      </c>
      <c r="DV1424">
        <v>0</v>
      </c>
      <c r="DW1424">
        <v>0</v>
      </c>
      <c r="DX1424">
        <v>0</v>
      </c>
      <c r="DY1424">
        <v>0</v>
      </c>
      <c r="DZ1424">
        <v>0</v>
      </c>
      <c r="EA1424">
        <v>0</v>
      </c>
      <c r="EB1424">
        <v>0</v>
      </c>
      <c r="EC1424">
        <v>0</v>
      </c>
      <c r="ED1424">
        <v>0</v>
      </c>
      <c r="EE1424">
        <v>0</v>
      </c>
      <c r="EF1424">
        <v>0</v>
      </c>
      <c r="EG1424">
        <v>0</v>
      </c>
      <c r="EH1424">
        <v>0</v>
      </c>
      <c r="EI1424">
        <v>102</v>
      </c>
      <c r="EJ1424" t="str">
        <f>VLOOKUP($A1424,таксономия!$1:$1048576,7,0)</f>
        <v>Bacteria</v>
      </c>
      <c r="EK1424" t="str">
        <f>VLOOKUP($A1424,таксономия!$1:$1048576,8,0)</f>
        <v xml:space="preserve"> Firmicutes</v>
      </c>
      <c r="EL1424" s="3" t="str">
        <f>VLOOKUP($A1424,таксономия!$1:$1048576,9,0)</f>
        <v xml:space="preserve"> Bacilli</v>
      </c>
      <c r="EM1424" t="str">
        <f>VLOOKUP($A1424,таксономия!$1:$1048576,10,0)</f>
        <v xml:space="preserve"> Lactobacillales</v>
      </c>
      <c r="EN1424" t="str">
        <f>VLOOKUP($A1424,таксономия!$1:$1048576,11,0)</f>
        <v xml:space="preserve"> Lactobacillaceae</v>
      </c>
      <c r="EO1424" t="str">
        <f>VLOOKUP($A1424,таксономия!$1:$1048576,12,0)</f>
        <v>Lactobacillus.</v>
      </c>
      <c r="EP1424">
        <f>VLOOKUP($A1424,таксономия!$1:$1048576,13,0)</f>
        <v>0</v>
      </c>
      <c r="EQ1424">
        <f>VLOOKUP($A1424,таксономия!$1:$1048576,14,0)</f>
        <v>0</v>
      </c>
    </row>
    <row r="1425" spans="1:147" x14ac:dyDescent="0.25">
      <c r="A1425" t="s">
        <v>944</v>
      </c>
      <c r="C1425">
        <f t="shared" si="27"/>
        <v>0</v>
      </c>
      <c r="D1425" s="1">
        <v>1</v>
      </c>
      <c r="E1425">
        <v>1</v>
      </c>
      <c r="F1425">
        <v>1</v>
      </c>
      <c r="G1425">
        <v>1</v>
      </c>
      <c r="H1425">
        <v>1</v>
      </c>
      <c r="I1425">
        <v>0</v>
      </c>
      <c r="J1425" s="2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0</v>
      </c>
      <c r="CQ1425">
        <v>0</v>
      </c>
      <c r="CR1425">
        <v>0</v>
      </c>
      <c r="CS1425">
        <v>0</v>
      </c>
      <c r="CT1425">
        <v>0</v>
      </c>
      <c r="CU1425">
        <v>0</v>
      </c>
      <c r="CV1425">
        <v>1</v>
      </c>
      <c r="CW1425">
        <v>0</v>
      </c>
      <c r="CX1425">
        <v>0</v>
      </c>
      <c r="CY1425">
        <v>0</v>
      </c>
      <c r="CZ1425">
        <v>0</v>
      </c>
      <c r="DA1425">
        <v>0</v>
      </c>
      <c r="DB1425">
        <v>0</v>
      </c>
      <c r="DC1425">
        <v>0</v>
      </c>
      <c r="DD1425">
        <v>0</v>
      </c>
      <c r="DE1425">
        <v>0</v>
      </c>
      <c r="DF1425">
        <v>0</v>
      </c>
      <c r="DG1425">
        <v>0</v>
      </c>
      <c r="DH1425">
        <v>0</v>
      </c>
      <c r="DI1425">
        <v>0</v>
      </c>
      <c r="DJ1425">
        <v>0</v>
      </c>
      <c r="DK1425">
        <v>0</v>
      </c>
      <c r="DL1425">
        <v>0</v>
      </c>
      <c r="DM1425">
        <v>0</v>
      </c>
      <c r="DN1425">
        <v>0</v>
      </c>
      <c r="DO1425">
        <v>0</v>
      </c>
      <c r="DP1425">
        <v>0</v>
      </c>
      <c r="DQ1425">
        <v>0</v>
      </c>
      <c r="DR1425">
        <v>0</v>
      </c>
      <c r="DS1425">
        <v>0</v>
      </c>
      <c r="DT1425">
        <v>0</v>
      </c>
      <c r="DU1425">
        <v>0</v>
      </c>
      <c r="DV1425">
        <v>0</v>
      </c>
      <c r="DW1425">
        <v>0</v>
      </c>
      <c r="DX1425">
        <v>0</v>
      </c>
      <c r="DY1425">
        <v>0</v>
      </c>
      <c r="DZ1425">
        <v>0</v>
      </c>
      <c r="EA1425">
        <v>0</v>
      </c>
      <c r="EB1425">
        <v>0</v>
      </c>
      <c r="EC1425">
        <v>0</v>
      </c>
      <c r="ED1425">
        <v>0</v>
      </c>
      <c r="EE1425">
        <v>0</v>
      </c>
      <c r="EF1425">
        <v>0</v>
      </c>
      <c r="EG1425">
        <v>0</v>
      </c>
      <c r="EH1425">
        <v>0</v>
      </c>
      <c r="EI1425">
        <v>110</v>
      </c>
      <c r="EJ1425" t="str">
        <f>VLOOKUP($A1425,таксономия!$1:$1048576,7,0)</f>
        <v>Bacteria</v>
      </c>
      <c r="EK1425" t="str">
        <f>VLOOKUP($A1425,таксономия!$1:$1048576,8,0)</f>
        <v xml:space="preserve"> Bacteroidetes</v>
      </c>
      <c r="EL1425" s="3" t="str">
        <f>VLOOKUP($A1425,таксономия!$1:$1048576,9,0)</f>
        <v xml:space="preserve"> Cytophagia</v>
      </c>
      <c r="EM1425" t="str">
        <f>VLOOKUP($A1425,таксономия!$1:$1048576,10,0)</f>
        <v xml:space="preserve"> Cytophagales</v>
      </c>
      <c r="EN1425" t="str">
        <f>VLOOKUP($A1425,таксономия!$1:$1048576,11,0)</f>
        <v xml:space="preserve"> Flammeovirgaceae</v>
      </c>
      <c r="EO1425" t="str">
        <f>VLOOKUP($A1425,таксономия!$1:$1048576,12,0)</f>
        <v>Marivirga.</v>
      </c>
      <c r="EP1425">
        <f>VLOOKUP($A1425,таксономия!$1:$1048576,13,0)</f>
        <v>0</v>
      </c>
      <c r="EQ1425">
        <f>VLOOKUP($A1425,таксономия!$1:$1048576,14,0)</f>
        <v>0</v>
      </c>
    </row>
    <row r="1426" spans="1:147" x14ac:dyDescent="0.25">
      <c r="A1426" t="s">
        <v>950</v>
      </c>
      <c r="C1426">
        <f t="shared" si="27"/>
        <v>0</v>
      </c>
      <c r="D1426" s="1">
        <v>1</v>
      </c>
      <c r="E1426">
        <v>0</v>
      </c>
      <c r="F1426">
        <v>0</v>
      </c>
      <c r="G1426">
        <v>0</v>
      </c>
      <c r="H1426">
        <v>0</v>
      </c>
      <c r="I1426">
        <v>0</v>
      </c>
      <c r="J1426" s="2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1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0</v>
      </c>
      <c r="CR1426">
        <v>0</v>
      </c>
      <c r="CS1426">
        <v>0</v>
      </c>
      <c r="CT1426">
        <v>0</v>
      </c>
      <c r="CU1426">
        <v>0</v>
      </c>
      <c r="CV1426">
        <v>0</v>
      </c>
      <c r="CW1426">
        <v>1</v>
      </c>
      <c r="CX1426">
        <v>0</v>
      </c>
      <c r="CY1426">
        <v>0</v>
      </c>
      <c r="CZ1426">
        <v>0</v>
      </c>
      <c r="DA1426">
        <v>0</v>
      </c>
      <c r="DB1426">
        <v>0</v>
      </c>
      <c r="DC1426">
        <v>0</v>
      </c>
      <c r="DD1426">
        <v>0</v>
      </c>
      <c r="DE1426">
        <v>0</v>
      </c>
      <c r="DF1426">
        <v>0</v>
      </c>
      <c r="DG1426">
        <v>0</v>
      </c>
      <c r="DH1426">
        <v>0</v>
      </c>
      <c r="DI1426">
        <v>0</v>
      </c>
      <c r="DJ1426">
        <v>0</v>
      </c>
      <c r="DK1426">
        <v>0</v>
      </c>
      <c r="DL1426">
        <v>0</v>
      </c>
      <c r="DM1426">
        <v>0</v>
      </c>
      <c r="DN1426">
        <v>0</v>
      </c>
      <c r="DO1426">
        <v>0</v>
      </c>
      <c r="DP1426">
        <v>0</v>
      </c>
      <c r="DQ1426">
        <v>0</v>
      </c>
      <c r="DR1426">
        <v>0</v>
      </c>
      <c r="DS1426">
        <v>0</v>
      </c>
      <c r="DT1426">
        <v>0</v>
      </c>
      <c r="DU1426">
        <v>0</v>
      </c>
      <c r="DV1426">
        <v>0</v>
      </c>
      <c r="DW1426">
        <v>0</v>
      </c>
      <c r="DX1426">
        <v>0</v>
      </c>
      <c r="DY1426">
        <v>0</v>
      </c>
      <c r="DZ1426">
        <v>0</v>
      </c>
      <c r="EA1426">
        <v>0</v>
      </c>
      <c r="EB1426">
        <v>0</v>
      </c>
      <c r="EC1426">
        <v>0</v>
      </c>
      <c r="ED1426">
        <v>0</v>
      </c>
      <c r="EE1426">
        <v>0</v>
      </c>
      <c r="EF1426">
        <v>0</v>
      </c>
      <c r="EG1426">
        <v>0</v>
      </c>
      <c r="EH1426">
        <v>0</v>
      </c>
      <c r="EI1426">
        <v>73</v>
      </c>
      <c r="EJ1426" t="str">
        <f>VLOOKUP($A1426,таксономия!$1:$1048576,7,0)</f>
        <v>Bacteria</v>
      </c>
      <c r="EK1426" t="str">
        <f>VLOOKUP($A1426,таксономия!$1:$1048576,8,0)</f>
        <v xml:space="preserve"> Actinobacteria</v>
      </c>
      <c r="EL1426" s="3" t="str">
        <f>VLOOKUP($A1426,таксономия!$1:$1048576,9,0)</f>
        <v xml:space="preserve"> Corynebacteriales</v>
      </c>
      <c r="EM1426" t="str">
        <f>VLOOKUP($A1426,таксономия!$1:$1048576,10,0)</f>
        <v xml:space="preserve"> Nocardiaceae</v>
      </c>
      <c r="EN1426" t="str">
        <f>VLOOKUP($A1426,таксономия!$1:$1048576,11,0)</f>
        <v>Rhodococcus.</v>
      </c>
      <c r="EO1426">
        <f>VLOOKUP($A1426,таксономия!$1:$1048576,12,0)</f>
        <v>0</v>
      </c>
      <c r="EP1426">
        <f>VLOOKUP($A1426,таксономия!$1:$1048576,13,0)</f>
        <v>0</v>
      </c>
      <c r="EQ1426">
        <f>VLOOKUP($A1426,таксономия!$1:$1048576,14,0)</f>
        <v>0</v>
      </c>
    </row>
    <row r="1427" spans="1:147" x14ac:dyDescent="0.25">
      <c r="A1427" t="s">
        <v>1009</v>
      </c>
      <c r="C1427">
        <f t="shared" si="27"/>
        <v>0</v>
      </c>
      <c r="D1427" s="1">
        <v>1</v>
      </c>
      <c r="E1427">
        <v>0</v>
      </c>
      <c r="F1427">
        <v>0</v>
      </c>
      <c r="G1427">
        <v>0</v>
      </c>
      <c r="H1427">
        <v>0</v>
      </c>
      <c r="I1427">
        <v>0</v>
      </c>
      <c r="J1427" s="2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1</v>
      </c>
      <c r="AB1427">
        <v>1</v>
      </c>
      <c r="AC1427">
        <v>1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>
        <v>0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0</v>
      </c>
      <c r="CQ1427">
        <v>0</v>
      </c>
      <c r="CR1427">
        <v>0</v>
      </c>
      <c r="CS1427">
        <v>0</v>
      </c>
      <c r="CT1427">
        <v>0</v>
      </c>
      <c r="CU1427">
        <v>0</v>
      </c>
      <c r="CV1427">
        <v>0</v>
      </c>
      <c r="CW1427">
        <v>0</v>
      </c>
      <c r="CX1427">
        <v>0</v>
      </c>
      <c r="CY1427">
        <v>0</v>
      </c>
      <c r="CZ1427">
        <v>0</v>
      </c>
      <c r="DA1427">
        <v>0</v>
      </c>
      <c r="DB1427">
        <v>0</v>
      </c>
      <c r="DC1427">
        <v>0</v>
      </c>
      <c r="DD1427">
        <v>0</v>
      </c>
      <c r="DE1427">
        <v>0</v>
      </c>
      <c r="DF1427">
        <v>0</v>
      </c>
      <c r="DG1427">
        <v>0</v>
      </c>
      <c r="DH1427">
        <v>0</v>
      </c>
      <c r="DI1427">
        <v>0</v>
      </c>
      <c r="DJ1427">
        <v>0</v>
      </c>
      <c r="DK1427">
        <v>0</v>
      </c>
      <c r="DL1427">
        <v>0</v>
      </c>
      <c r="DM1427">
        <v>0</v>
      </c>
      <c r="DN1427">
        <v>0</v>
      </c>
      <c r="DO1427">
        <v>0</v>
      </c>
      <c r="DP1427">
        <v>0</v>
      </c>
      <c r="DQ1427">
        <v>0</v>
      </c>
      <c r="DR1427">
        <v>0</v>
      </c>
      <c r="DS1427">
        <v>0</v>
      </c>
      <c r="DT1427">
        <v>0</v>
      </c>
      <c r="DU1427">
        <v>0</v>
      </c>
      <c r="DV1427">
        <v>0</v>
      </c>
      <c r="DW1427">
        <v>0</v>
      </c>
      <c r="DX1427">
        <v>0</v>
      </c>
      <c r="DY1427">
        <v>0</v>
      </c>
      <c r="DZ1427">
        <v>0</v>
      </c>
      <c r="EA1427">
        <v>0</v>
      </c>
      <c r="EB1427">
        <v>0</v>
      </c>
      <c r="EC1427">
        <v>0</v>
      </c>
      <c r="ED1427">
        <v>0</v>
      </c>
      <c r="EE1427">
        <v>0</v>
      </c>
      <c r="EF1427">
        <v>0</v>
      </c>
      <c r="EG1427">
        <v>0</v>
      </c>
      <c r="EH1427">
        <v>0</v>
      </c>
      <c r="EI1427">
        <v>108</v>
      </c>
      <c r="EJ1427" t="str">
        <f>VLOOKUP($A1427,таксономия!$1:$1048576,7,0)</f>
        <v>Bacteria</v>
      </c>
      <c r="EK1427" t="str">
        <f>VLOOKUP($A1427,таксономия!$1:$1048576,8,0)</f>
        <v xml:space="preserve"> Proteobacteria</v>
      </c>
      <c r="EL1427" s="3" t="str">
        <f>VLOOKUP($A1427,таксономия!$1:$1048576,9,0)</f>
        <v xml:space="preserve"> Alphaproteobacteria</v>
      </c>
      <c r="EM1427" t="str">
        <f>VLOOKUP($A1427,таксономия!$1:$1048576,10,0)</f>
        <v xml:space="preserve"> Rhizobiales</v>
      </c>
      <c r="EN1427" t="str">
        <f>VLOOKUP($A1427,таксономия!$1:$1048576,11,0)</f>
        <v>Bradyrhizobiaceae</v>
      </c>
      <c r="EO1427" t="str">
        <f>VLOOKUP($A1427,таксономия!$1:$1048576,12,0)</f>
        <v xml:space="preserve"> Rhodopseudomonas.</v>
      </c>
      <c r="EP1427">
        <f>VLOOKUP($A1427,таксономия!$1:$1048576,13,0)</f>
        <v>0</v>
      </c>
      <c r="EQ1427">
        <f>VLOOKUP($A1427,таксономия!$1:$1048576,14,0)</f>
        <v>0</v>
      </c>
    </row>
    <row r="1428" spans="1:147" x14ac:dyDescent="0.25">
      <c r="A1428" t="s">
        <v>1012</v>
      </c>
      <c r="C1428">
        <f t="shared" si="27"/>
        <v>0</v>
      </c>
      <c r="D1428" s="1">
        <v>1</v>
      </c>
      <c r="E1428">
        <v>0</v>
      </c>
      <c r="F1428">
        <v>0</v>
      </c>
      <c r="G1428">
        <v>0</v>
      </c>
      <c r="H1428">
        <v>0</v>
      </c>
      <c r="I1428">
        <v>0</v>
      </c>
      <c r="J1428" s="2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1</v>
      </c>
      <c r="AF1428">
        <v>1</v>
      </c>
      <c r="AG1428">
        <v>1</v>
      </c>
      <c r="AH1428">
        <v>1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0</v>
      </c>
      <c r="CO1428">
        <v>0</v>
      </c>
      <c r="CP1428">
        <v>0</v>
      </c>
      <c r="CQ1428">
        <v>0</v>
      </c>
      <c r="CR1428">
        <v>0</v>
      </c>
      <c r="CS1428">
        <v>0</v>
      </c>
      <c r="CT1428">
        <v>0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0</v>
      </c>
      <c r="DA1428">
        <v>0</v>
      </c>
      <c r="DB1428">
        <v>0</v>
      </c>
      <c r="DC1428">
        <v>0</v>
      </c>
      <c r="DD1428">
        <v>0</v>
      </c>
      <c r="DE1428">
        <v>0</v>
      </c>
      <c r="DF1428">
        <v>0</v>
      </c>
      <c r="DG1428">
        <v>0</v>
      </c>
      <c r="DH1428">
        <v>0</v>
      </c>
      <c r="DI1428">
        <v>0</v>
      </c>
      <c r="DJ1428">
        <v>0</v>
      </c>
      <c r="DK1428">
        <v>0</v>
      </c>
      <c r="DL1428">
        <v>0</v>
      </c>
      <c r="DM1428">
        <v>0</v>
      </c>
      <c r="DN1428">
        <v>0</v>
      </c>
      <c r="DO1428">
        <v>0</v>
      </c>
      <c r="DP1428">
        <v>0</v>
      </c>
      <c r="DQ1428">
        <v>0</v>
      </c>
      <c r="DR1428">
        <v>0</v>
      </c>
      <c r="DS1428">
        <v>0</v>
      </c>
      <c r="DT1428">
        <v>0</v>
      </c>
      <c r="DU1428">
        <v>0</v>
      </c>
      <c r="DV1428">
        <v>0</v>
      </c>
      <c r="DW1428">
        <v>0</v>
      </c>
      <c r="DX1428">
        <v>0</v>
      </c>
      <c r="DY1428">
        <v>0</v>
      </c>
      <c r="DZ1428">
        <v>0</v>
      </c>
      <c r="EA1428">
        <v>0</v>
      </c>
      <c r="EB1428">
        <v>0</v>
      </c>
      <c r="EC1428">
        <v>0</v>
      </c>
      <c r="ED1428">
        <v>0</v>
      </c>
      <c r="EE1428">
        <v>0</v>
      </c>
      <c r="EF1428">
        <v>0</v>
      </c>
      <c r="EG1428">
        <v>0</v>
      </c>
      <c r="EH1428">
        <v>0</v>
      </c>
      <c r="EI1428">
        <v>107</v>
      </c>
      <c r="EJ1428" t="str">
        <f>VLOOKUP($A1428,таксономия!$1:$1048576,7,0)</f>
        <v>Bacteria</v>
      </c>
      <c r="EK1428" t="str">
        <f>VLOOKUP($A1428,таксономия!$1:$1048576,8,0)</f>
        <v xml:space="preserve"> Bacteroidetes</v>
      </c>
      <c r="EL1428" s="3" t="str">
        <f>VLOOKUP($A1428,таксономия!$1:$1048576,9,0)</f>
        <v xml:space="preserve"> Flavobacteriia</v>
      </c>
      <c r="EM1428" t="str">
        <f>VLOOKUP($A1428,таксономия!$1:$1048576,10,0)</f>
        <v xml:space="preserve"> Flavobacteriales</v>
      </c>
      <c r="EN1428" t="str">
        <f>VLOOKUP($A1428,таксономия!$1:$1048576,11,0)</f>
        <v>Flavobacteriaceae</v>
      </c>
      <c r="EO1428" t="str">
        <f>VLOOKUP($A1428,таксономия!$1:$1048576,12,0)</f>
        <v xml:space="preserve"> Cellulophaga.</v>
      </c>
      <c r="EP1428">
        <f>VLOOKUP($A1428,таксономия!$1:$1048576,13,0)</f>
        <v>0</v>
      </c>
      <c r="EQ1428">
        <f>VLOOKUP($A1428,таксономия!$1:$1048576,14,0)</f>
        <v>0</v>
      </c>
    </row>
    <row r="1429" spans="1:147" x14ac:dyDescent="0.25">
      <c r="A1429" t="s">
        <v>1017</v>
      </c>
      <c r="C1429">
        <f t="shared" si="27"/>
        <v>0</v>
      </c>
      <c r="D1429" s="1">
        <v>1</v>
      </c>
      <c r="E1429">
        <v>0</v>
      </c>
      <c r="F1429">
        <v>0</v>
      </c>
      <c r="G1429">
        <v>0</v>
      </c>
      <c r="H1429">
        <v>0</v>
      </c>
      <c r="I1429">
        <v>0</v>
      </c>
      <c r="J1429" s="2">
        <v>0</v>
      </c>
      <c r="K1429">
        <v>0</v>
      </c>
      <c r="L1429">
        <v>0</v>
      </c>
      <c r="M1429">
        <v>1</v>
      </c>
      <c r="N1429">
        <v>1</v>
      </c>
      <c r="O1429">
        <v>1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0</v>
      </c>
      <c r="CQ1429">
        <v>0</v>
      </c>
      <c r="CR1429">
        <v>0</v>
      </c>
      <c r="CS1429">
        <v>0</v>
      </c>
      <c r="CT1429">
        <v>0</v>
      </c>
      <c r="CU1429">
        <v>0</v>
      </c>
      <c r="CV1429">
        <v>0</v>
      </c>
      <c r="CW1429">
        <v>0</v>
      </c>
      <c r="CX1429">
        <v>0</v>
      </c>
      <c r="CY1429">
        <v>0</v>
      </c>
      <c r="CZ1429">
        <v>0</v>
      </c>
      <c r="DA1429">
        <v>0</v>
      </c>
      <c r="DB1429">
        <v>0</v>
      </c>
      <c r="DC1429">
        <v>0</v>
      </c>
      <c r="DD1429">
        <v>0</v>
      </c>
      <c r="DE1429">
        <v>0</v>
      </c>
      <c r="DF1429">
        <v>0</v>
      </c>
      <c r="DG1429">
        <v>0</v>
      </c>
      <c r="DH1429">
        <v>0</v>
      </c>
      <c r="DI1429">
        <v>0</v>
      </c>
      <c r="DJ1429">
        <v>0</v>
      </c>
      <c r="DK1429">
        <v>0</v>
      </c>
      <c r="DL1429">
        <v>0</v>
      </c>
      <c r="DM1429">
        <v>0</v>
      </c>
      <c r="DN1429">
        <v>0</v>
      </c>
      <c r="DO1429">
        <v>0</v>
      </c>
      <c r="DP1429">
        <v>0</v>
      </c>
      <c r="DQ1429">
        <v>0</v>
      </c>
      <c r="DR1429">
        <v>0</v>
      </c>
      <c r="DS1429">
        <v>0</v>
      </c>
      <c r="DT1429">
        <v>0</v>
      </c>
      <c r="DU1429">
        <v>0</v>
      </c>
      <c r="DV1429">
        <v>0</v>
      </c>
      <c r="DW1429">
        <v>0</v>
      </c>
      <c r="DX1429">
        <v>0</v>
      </c>
      <c r="DY1429">
        <v>0</v>
      </c>
      <c r="DZ1429">
        <v>0</v>
      </c>
      <c r="EA1429">
        <v>0</v>
      </c>
      <c r="EB1429">
        <v>0</v>
      </c>
      <c r="EC1429">
        <v>0</v>
      </c>
      <c r="ED1429">
        <v>0</v>
      </c>
      <c r="EE1429">
        <v>0</v>
      </c>
      <c r="EF1429">
        <v>0</v>
      </c>
      <c r="EG1429">
        <v>0</v>
      </c>
      <c r="EH1429">
        <v>0</v>
      </c>
      <c r="EI1429">
        <v>107</v>
      </c>
      <c r="EJ1429" t="str">
        <f>VLOOKUP($A1429,таксономия!$1:$1048576,7,0)</f>
        <v>Bacteria</v>
      </c>
      <c r="EK1429" t="str">
        <f>VLOOKUP($A1429,таксономия!$1:$1048576,8,0)</f>
        <v xml:space="preserve"> Proteobacteria</v>
      </c>
      <c r="EL1429" s="3" t="str">
        <f>VLOOKUP($A1429,таксономия!$1:$1048576,9,0)</f>
        <v xml:space="preserve"> Betaproteobacteria</v>
      </c>
      <c r="EM1429" t="str">
        <f>VLOOKUP($A1429,таксономия!$1:$1048576,10,0)</f>
        <v xml:space="preserve"> Burkholderiales</v>
      </c>
      <c r="EN1429" t="str">
        <f>VLOOKUP($A1429,таксономия!$1:$1048576,11,0)</f>
        <v>Sutterellaceae</v>
      </c>
      <c r="EO1429" t="str">
        <f>VLOOKUP($A1429,таксономия!$1:$1048576,12,0)</f>
        <v xml:space="preserve"> Sutterella.</v>
      </c>
      <c r="EP1429">
        <f>VLOOKUP($A1429,таксономия!$1:$1048576,13,0)</f>
        <v>0</v>
      </c>
      <c r="EQ1429">
        <f>VLOOKUP($A1429,таксономия!$1:$1048576,14,0)</f>
        <v>0</v>
      </c>
    </row>
    <row r="1430" spans="1:147" x14ac:dyDescent="0.25">
      <c r="A1430" t="s">
        <v>1024</v>
      </c>
      <c r="C1430">
        <f t="shared" si="27"/>
        <v>0</v>
      </c>
      <c r="D1430" s="1">
        <v>1</v>
      </c>
      <c r="E1430">
        <v>0</v>
      </c>
      <c r="F1430">
        <v>0</v>
      </c>
      <c r="G1430">
        <v>0</v>
      </c>
      <c r="H1430">
        <v>0</v>
      </c>
      <c r="I1430">
        <v>0</v>
      </c>
      <c r="J1430" s="2">
        <v>0</v>
      </c>
      <c r="K1430">
        <v>0</v>
      </c>
      <c r="L1430">
        <v>0</v>
      </c>
      <c r="M1430">
        <v>1</v>
      </c>
      <c r="N1430">
        <v>1</v>
      </c>
      <c r="O1430">
        <v>1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1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>
        <v>0</v>
      </c>
      <c r="CC1430">
        <v>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0</v>
      </c>
      <c r="CS1430">
        <v>0</v>
      </c>
      <c r="CT1430">
        <v>0</v>
      </c>
      <c r="CU1430">
        <v>0</v>
      </c>
      <c r="CV1430">
        <v>0</v>
      </c>
      <c r="CW1430">
        <v>0</v>
      </c>
      <c r="CX1430">
        <v>0</v>
      </c>
      <c r="CY1430">
        <v>0</v>
      </c>
      <c r="CZ1430">
        <v>0</v>
      </c>
      <c r="DA1430">
        <v>0</v>
      </c>
      <c r="DB1430">
        <v>0</v>
      </c>
      <c r="DC1430">
        <v>0</v>
      </c>
      <c r="DD1430">
        <v>0</v>
      </c>
      <c r="DE1430">
        <v>0</v>
      </c>
      <c r="DF1430">
        <v>0</v>
      </c>
      <c r="DG1430">
        <v>0</v>
      </c>
      <c r="DH1430">
        <v>0</v>
      </c>
      <c r="DI1430">
        <v>0</v>
      </c>
      <c r="DJ1430">
        <v>0</v>
      </c>
      <c r="DK1430">
        <v>0</v>
      </c>
      <c r="DL1430">
        <v>0</v>
      </c>
      <c r="DM1430">
        <v>0</v>
      </c>
      <c r="DN1430">
        <v>0</v>
      </c>
      <c r="DO1430">
        <v>0</v>
      </c>
      <c r="DP1430">
        <v>0</v>
      </c>
      <c r="DQ1430">
        <v>0</v>
      </c>
      <c r="DR1430">
        <v>0</v>
      </c>
      <c r="DS1430">
        <v>0</v>
      </c>
      <c r="DT1430">
        <v>0</v>
      </c>
      <c r="DU1430">
        <v>0</v>
      </c>
      <c r="DV1430">
        <v>0</v>
      </c>
      <c r="DW1430">
        <v>0</v>
      </c>
      <c r="DX1430">
        <v>0</v>
      </c>
      <c r="DY1430">
        <v>0</v>
      </c>
      <c r="DZ1430">
        <v>0</v>
      </c>
      <c r="EA1430">
        <v>0</v>
      </c>
      <c r="EB1430">
        <v>0</v>
      </c>
      <c r="EC1430">
        <v>0</v>
      </c>
      <c r="ED1430">
        <v>0</v>
      </c>
      <c r="EE1430">
        <v>0</v>
      </c>
      <c r="EF1430">
        <v>0</v>
      </c>
      <c r="EG1430">
        <v>0</v>
      </c>
      <c r="EH1430">
        <v>0</v>
      </c>
      <c r="EI1430">
        <v>109</v>
      </c>
      <c r="EJ1430" t="str">
        <f>VLOOKUP($A1430,таксономия!$1:$1048576,7,0)</f>
        <v>Bacteria</v>
      </c>
      <c r="EK1430" t="str">
        <f>VLOOKUP($A1430,таксономия!$1:$1048576,8,0)</f>
        <v xml:space="preserve"> Firmicutes</v>
      </c>
      <c r="EL1430" s="3" t="str">
        <f>VLOOKUP($A1430,таксономия!$1:$1048576,9,0)</f>
        <v xml:space="preserve"> Bacilli</v>
      </c>
      <c r="EM1430" t="str">
        <f>VLOOKUP($A1430,таксономия!$1:$1048576,10,0)</f>
        <v xml:space="preserve"> Bacillales</v>
      </c>
      <c r="EN1430" t="str">
        <f>VLOOKUP($A1430,таксономия!$1:$1048576,11,0)</f>
        <v xml:space="preserve"> Planococcaceae</v>
      </c>
      <c r="EO1430" t="str">
        <f>VLOOKUP($A1430,таксономия!$1:$1048576,12,0)</f>
        <v>Planococcus.</v>
      </c>
      <c r="EP1430">
        <f>VLOOKUP($A1430,таксономия!$1:$1048576,13,0)</f>
        <v>0</v>
      </c>
      <c r="EQ1430">
        <f>VLOOKUP($A1430,таксономия!$1:$1048576,14,0)</f>
        <v>0</v>
      </c>
    </row>
    <row r="1431" spans="1:147" x14ac:dyDescent="0.25">
      <c r="A1431" t="s">
        <v>1046</v>
      </c>
      <c r="C1431">
        <f t="shared" si="27"/>
        <v>0</v>
      </c>
      <c r="D1431" s="1">
        <v>1</v>
      </c>
      <c r="E1431">
        <v>0</v>
      </c>
      <c r="F1431">
        <v>0</v>
      </c>
      <c r="G1431">
        <v>0</v>
      </c>
      <c r="H1431">
        <v>0</v>
      </c>
      <c r="I1431">
        <v>0</v>
      </c>
      <c r="J1431" s="2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1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0</v>
      </c>
      <c r="CW1431">
        <v>1</v>
      </c>
      <c r="CX1431">
        <v>0</v>
      </c>
      <c r="CY1431">
        <v>0</v>
      </c>
      <c r="CZ1431">
        <v>0</v>
      </c>
      <c r="DA1431">
        <v>0</v>
      </c>
      <c r="DB1431">
        <v>0</v>
      </c>
      <c r="DC1431">
        <v>0</v>
      </c>
      <c r="DD1431">
        <v>0</v>
      </c>
      <c r="DE1431">
        <v>0</v>
      </c>
      <c r="DF1431">
        <v>0</v>
      </c>
      <c r="DG1431">
        <v>0</v>
      </c>
      <c r="DH1431">
        <v>0</v>
      </c>
      <c r="DI1431">
        <v>0</v>
      </c>
      <c r="DJ1431">
        <v>0</v>
      </c>
      <c r="DK1431">
        <v>0</v>
      </c>
      <c r="DL1431">
        <v>0</v>
      </c>
      <c r="DM1431">
        <v>0</v>
      </c>
      <c r="DN1431">
        <v>0</v>
      </c>
      <c r="DO1431">
        <v>0</v>
      </c>
      <c r="DP1431">
        <v>0</v>
      </c>
      <c r="DQ1431">
        <v>0</v>
      </c>
      <c r="DR1431">
        <v>0</v>
      </c>
      <c r="DS1431">
        <v>0</v>
      </c>
      <c r="DT1431">
        <v>0</v>
      </c>
      <c r="DU1431">
        <v>0</v>
      </c>
      <c r="DV1431">
        <v>0</v>
      </c>
      <c r="DW1431">
        <v>0</v>
      </c>
      <c r="DX1431">
        <v>0</v>
      </c>
      <c r="DY1431">
        <v>0</v>
      </c>
      <c r="DZ1431">
        <v>0</v>
      </c>
      <c r="EA1431">
        <v>0</v>
      </c>
      <c r="EB1431">
        <v>0</v>
      </c>
      <c r="EC1431">
        <v>0</v>
      </c>
      <c r="ED1431">
        <v>0</v>
      </c>
      <c r="EE1431">
        <v>0</v>
      </c>
      <c r="EF1431">
        <v>0</v>
      </c>
      <c r="EG1431">
        <v>0</v>
      </c>
      <c r="EH1431">
        <v>0</v>
      </c>
      <c r="EI1431">
        <v>73</v>
      </c>
      <c r="EJ1431" t="str">
        <f>VLOOKUP($A1431,таксономия!$1:$1048576,7,0)</f>
        <v>Bacteria</v>
      </c>
      <c r="EK1431" t="str">
        <f>VLOOKUP($A1431,таксономия!$1:$1048576,8,0)</f>
        <v xml:space="preserve"> Actinobacteria</v>
      </c>
      <c r="EL1431" s="3" t="str">
        <f>VLOOKUP($A1431,таксономия!$1:$1048576,9,0)</f>
        <v xml:space="preserve"> Corynebacteriales</v>
      </c>
      <c r="EM1431" t="str">
        <f>VLOOKUP($A1431,таксономия!$1:$1048576,10,0)</f>
        <v xml:space="preserve"> Nocardiaceae</v>
      </c>
      <c r="EN1431" t="str">
        <f>VLOOKUP($A1431,таксономия!$1:$1048576,11,0)</f>
        <v>Rhodococcus.</v>
      </c>
      <c r="EO1431">
        <f>VLOOKUP($A1431,таксономия!$1:$1048576,12,0)</f>
        <v>0</v>
      </c>
      <c r="EP1431">
        <f>VLOOKUP($A1431,таксономия!$1:$1048576,13,0)</f>
        <v>0</v>
      </c>
      <c r="EQ1431">
        <f>VLOOKUP($A1431,таксономия!$1:$1048576,14,0)</f>
        <v>0</v>
      </c>
    </row>
    <row r="1432" spans="1:147" x14ac:dyDescent="0.25">
      <c r="A1432" t="s">
        <v>1052</v>
      </c>
      <c r="C1432">
        <f t="shared" si="27"/>
        <v>0</v>
      </c>
      <c r="D1432" s="1">
        <v>1</v>
      </c>
      <c r="E1432">
        <v>0</v>
      </c>
      <c r="F1432">
        <v>0</v>
      </c>
      <c r="G1432">
        <v>0</v>
      </c>
      <c r="H1432">
        <v>0</v>
      </c>
      <c r="I1432">
        <v>0</v>
      </c>
      <c r="J1432" s="2">
        <v>0</v>
      </c>
      <c r="K1432">
        <v>0</v>
      </c>
      <c r="L1432">
        <v>0</v>
      </c>
      <c r="M1432">
        <v>1</v>
      </c>
      <c r="N1432">
        <v>1</v>
      </c>
      <c r="O1432">
        <v>1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1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>
        <v>0</v>
      </c>
      <c r="CC1432">
        <v>0</v>
      </c>
      <c r="CD1432">
        <v>0</v>
      </c>
      <c r="CE1432">
        <v>0</v>
      </c>
      <c r="CF1432">
        <v>0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0</v>
      </c>
      <c r="CR1432">
        <v>0</v>
      </c>
      <c r="CS1432">
        <v>0</v>
      </c>
      <c r="CT1432">
        <v>0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0</v>
      </c>
      <c r="DC1432">
        <v>0</v>
      </c>
      <c r="DD1432">
        <v>0</v>
      </c>
      <c r="DE1432">
        <v>0</v>
      </c>
      <c r="DF1432">
        <v>0</v>
      </c>
      <c r="DG1432">
        <v>0</v>
      </c>
      <c r="DH1432">
        <v>0</v>
      </c>
      <c r="DI1432">
        <v>0</v>
      </c>
      <c r="DJ1432">
        <v>0</v>
      </c>
      <c r="DK1432">
        <v>0</v>
      </c>
      <c r="DL1432">
        <v>0</v>
      </c>
      <c r="DM1432">
        <v>0</v>
      </c>
      <c r="DN1432">
        <v>0</v>
      </c>
      <c r="DO1432">
        <v>0</v>
      </c>
      <c r="DP1432">
        <v>0</v>
      </c>
      <c r="DQ1432">
        <v>0</v>
      </c>
      <c r="DR1432">
        <v>0</v>
      </c>
      <c r="DS1432">
        <v>0</v>
      </c>
      <c r="DT1432">
        <v>0</v>
      </c>
      <c r="DU1432">
        <v>0</v>
      </c>
      <c r="DV1432">
        <v>0</v>
      </c>
      <c r="DW1432">
        <v>0</v>
      </c>
      <c r="DX1432">
        <v>0</v>
      </c>
      <c r="DY1432">
        <v>0</v>
      </c>
      <c r="DZ1432">
        <v>0</v>
      </c>
      <c r="EA1432">
        <v>0</v>
      </c>
      <c r="EB1432">
        <v>0</v>
      </c>
      <c r="EC1432">
        <v>0</v>
      </c>
      <c r="ED1432">
        <v>0</v>
      </c>
      <c r="EE1432">
        <v>0</v>
      </c>
      <c r="EF1432">
        <v>0</v>
      </c>
      <c r="EG1432">
        <v>0</v>
      </c>
      <c r="EH1432">
        <v>0</v>
      </c>
      <c r="EI1432">
        <v>97</v>
      </c>
      <c r="EJ1432" t="e">
        <f>VLOOKUP($A1432,таксономия!$1:$1048576,7,0)</f>
        <v>#N/A</v>
      </c>
      <c r="EK1432" t="e">
        <f>VLOOKUP($A1432,таксономия!$1:$1048576,8,0)</f>
        <v>#N/A</v>
      </c>
      <c r="EL1432" s="3" t="e">
        <f>VLOOKUP($A1432,таксономия!$1:$1048576,9,0)</f>
        <v>#N/A</v>
      </c>
      <c r="EM1432" t="e">
        <f>VLOOKUP($A1432,таксономия!$1:$1048576,10,0)</f>
        <v>#N/A</v>
      </c>
      <c r="EN1432" t="e">
        <f>VLOOKUP($A1432,таксономия!$1:$1048576,11,0)</f>
        <v>#N/A</v>
      </c>
      <c r="EO1432" t="e">
        <f>VLOOKUP($A1432,таксономия!$1:$1048576,12,0)</f>
        <v>#N/A</v>
      </c>
      <c r="EP1432" t="e">
        <f>VLOOKUP($A1432,таксономия!$1:$1048576,13,0)</f>
        <v>#N/A</v>
      </c>
      <c r="EQ1432" t="e">
        <f>VLOOKUP($A1432,таксономия!$1:$1048576,14,0)</f>
        <v>#N/A</v>
      </c>
    </row>
    <row r="1433" spans="1:147" x14ac:dyDescent="0.25">
      <c r="A1433" t="s">
        <v>1058</v>
      </c>
      <c r="C1433">
        <f t="shared" ref="C1433:C1464" si="28">IF(SUM(D1433:EH1433)=2,2,)</f>
        <v>0</v>
      </c>
      <c r="D1433" s="1">
        <v>1</v>
      </c>
      <c r="E1433">
        <v>0</v>
      </c>
      <c r="F1433">
        <v>0</v>
      </c>
      <c r="G1433">
        <v>0</v>
      </c>
      <c r="H1433">
        <v>0</v>
      </c>
      <c r="I1433">
        <v>0</v>
      </c>
      <c r="J1433" s="2">
        <v>0</v>
      </c>
      <c r="K1433">
        <v>0</v>
      </c>
      <c r="L1433">
        <v>0</v>
      </c>
      <c r="M1433">
        <v>1</v>
      </c>
      <c r="N1433">
        <v>1</v>
      </c>
      <c r="O1433">
        <v>1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1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0</v>
      </c>
      <c r="CR1433">
        <v>0</v>
      </c>
      <c r="CS1433">
        <v>0</v>
      </c>
      <c r="CT1433">
        <v>0</v>
      </c>
      <c r="CU1433">
        <v>0</v>
      </c>
      <c r="CV1433">
        <v>0</v>
      </c>
      <c r="CW1433">
        <v>0</v>
      </c>
      <c r="CX1433">
        <v>0</v>
      </c>
      <c r="CY1433">
        <v>0</v>
      </c>
      <c r="CZ1433">
        <v>0</v>
      </c>
      <c r="DA1433">
        <v>0</v>
      </c>
      <c r="DB1433">
        <v>0</v>
      </c>
      <c r="DC1433">
        <v>0</v>
      </c>
      <c r="DD1433">
        <v>0</v>
      </c>
      <c r="DE1433">
        <v>0</v>
      </c>
      <c r="DF1433">
        <v>0</v>
      </c>
      <c r="DG1433">
        <v>0</v>
      </c>
      <c r="DH1433">
        <v>0</v>
      </c>
      <c r="DI1433">
        <v>0</v>
      </c>
      <c r="DJ1433">
        <v>0</v>
      </c>
      <c r="DK1433">
        <v>0</v>
      </c>
      <c r="DL1433">
        <v>0</v>
      </c>
      <c r="DM1433">
        <v>0</v>
      </c>
      <c r="DN1433">
        <v>0</v>
      </c>
      <c r="DO1433">
        <v>0</v>
      </c>
      <c r="DP1433">
        <v>0</v>
      </c>
      <c r="DQ1433">
        <v>0</v>
      </c>
      <c r="DR1433">
        <v>0</v>
      </c>
      <c r="DS1433">
        <v>0</v>
      </c>
      <c r="DT1433">
        <v>0</v>
      </c>
      <c r="DU1433">
        <v>0</v>
      </c>
      <c r="DV1433">
        <v>0</v>
      </c>
      <c r="DW1433">
        <v>0</v>
      </c>
      <c r="DX1433">
        <v>0</v>
      </c>
      <c r="DY1433">
        <v>0</v>
      </c>
      <c r="DZ1433">
        <v>0</v>
      </c>
      <c r="EA1433">
        <v>0</v>
      </c>
      <c r="EB1433">
        <v>0</v>
      </c>
      <c r="EC1433">
        <v>0</v>
      </c>
      <c r="ED1433">
        <v>0</v>
      </c>
      <c r="EE1433">
        <v>0</v>
      </c>
      <c r="EF1433">
        <v>0</v>
      </c>
      <c r="EG1433">
        <v>0</v>
      </c>
      <c r="EH1433">
        <v>0</v>
      </c>
      <c r="EI1433">
        <v>97</v>
      </c>
      <c r="EJ1433" t="str">
        <f>VLOOKUP($A1433,таксономия!$1:$1048576,7,0)</f>
        <v>Bacteria</v>
      </c>
      <c r="EK1433" t="str">
        <f>VLOOKUP($A1433,таксономия!$1:$1048576,8,0)</f>
        <v xml:space="preserve"> Proteobacteria</v>
      </c>
      <c r="EL1433" s="3" t="str">
        <f>VLOOKUP($A1433,таксономия!$1:$1048576,9,0)</f>
        <v xml:space="preserve"> Gammaproteobacteria</v>
      </c>
      <c r="EM1433" t="str">
        <f>VLOOKUP($A1433,таксономия!$1:$1048576,10,0)</f>
        <v xml:space="preserve"> Enterobacteriales</v>
      </c>
      <c r="EN1433" t="str">
        <f>VLOOKUP($A1433,таксономия!$1:$1048576,11,0)</f>
        <v>Enterobacteriaceae</v>
      </c>
      <c r="EO1433" t="str">
        <f>VLOOKUP($A1433,таксономия!$1:$1048576,12,0)</f>
        <v xml:space="preserve"> Escherichia.</v>
      </c>
      <c r="EP1433">
        <f>VLOOKUP($A1433,таксономия!$1:$1048576,13,0)</f>
        <v>0</v>
      </c>
      <c r="EQ1433">
        <f>VLOOKUP($A1433,таксономия!$1:$1048576,14,0)</f>
        <v>0</v>
      </c>
    </row>
    <row r="1434" spans="1:147" x14ac:dyDescent="0.25">
      <c r="A1434" t="s">
        <v>1073</v>
      </c>
      <c r="C1434">
        <f t="shared" si="28"/>
        <v>0</v>
      </c>
      <c r="D1434" s="1">
        <v>1</v>
      </c>
      <c r="E1434">
        <v>0</v>
      </c>
      <c r="F1434">
        <v>0</v>
      </c>
      <c r="G1434">
        <v>0</v>
      </c>
      <c r="H1434">
        <v>0</v>
      </c>
      <c r="I1434">
        <v>0</v>
      </c>
      <c r="J1434" s="2">
        <v>0</v>
      </c>
      <c r="K1434">
        <v>0</v>
      </c>
      <c r="L1434">
        <v>0</v>
      </c>
      <c r="M1434">
        <v>1</v>
      </c>
      <c r="N1434">
        <v>1</v>
      </c>
      <c r="O1434">
        <v>1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0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0</v>
      </c>
      <c r="DA1434">
        <v>0</v>
      </c>
      <c r="DB1434">
        <v>0</v>
      </c>
      <c r="DC1434">
        <v>0</v>
      </c>
      <c r="DD1434">
        <v>0</v>
      </c>
      <c r="DE1434">
        <v>0</v>
      </c>
      <c r="DF1434">
        <v>0</v>
      </c>
      <c r="DG1434">
        <v>0</v>
      </c>
      <c r="DH1434">
        <v>0</v>
      </c>
      <c r="DI1434">
        <v>0</v>
      </c>
      <c r="DJ1434">
        <v>0</v>
      </c>
      <c r="DK1434">
        <v>0</v>
      </c>
      <c r="DL1434">
        <v>0</v>
      </c>
      <c r="DM1434">
        <v>0</v>
      </c>
      <c r="DN1434">
        <v>0</v>
      </c>
      <c r="DO1434">
        <v>0</v>
      </c>
      <c r="DP1434">
        <v>0</v>
      </c>
      <c r="DQ1434">
        <v>0</v>
      </c>
      <c r="DR1434">
        <v>0</v>
      </c>
      <c r="DS1434">
        <v>0</v>
      </c>
      <c r="DT1434">
        <v>0</v>
      </c>
      <c r="DU1434">
        <v>0</v>
      </c>
      <c r="DV1434">
        <v>0</v>
      </c>
      <c r="DW1434">
        <v>0</v>
      </c>
      <c r="DX1434">
        <v>0</v>
      </c>
      <c r="DY1434">
        <v>0</v>
      </c>
      <c r="DZ1434">
        <v>0</v>
      </c>
      <c r="EA1434">
        <v>0</v>
      </c>
      <c r="EB1434">
        <v>0</v>
      </c>
      <c r="EC1434">
        <v>0</v>
      </c>
      <c r="ED1434">
        <v>0</v>
      </c>
      <c r="EE1434">
        <v>0</v>
      </c>
      <c r="EF1434">
        <v>0</v>
      </c>
      <c r="EG1434">
        <v>0</v>
      </c>
      <c r="EH1434">
        <v>0</v>
      </c>
      <c r="EI1434">
        <v>96</v>
      </c>
      <c r="EJ1434" t="e">
        <f>VLOOKUP($A1434,таксономия!$1:$1048576,7,0)</f>
        <v>#N/A</v>
      </c>
      <c r="EK1434" t="e">
        <f>VLOOKUP($A1434,таксономия!$1:$1048576,8,0)</f>
        <v>#N/A</v>
      </c>
      <c r="EL1434" s="3" t="e">
        <f>VLOOKUP($A1434,таксономия!$1:$1048576,9,0)</f>
        <v>#N/A</v>
      </c>
      <c r="EM1434" t="e">
        <f>VLOOKUP($A1434,таксономия!$1:$1048576,10,0)</f>
        <v>#N/A</v>
      </c>
      <c r="EN1434" t="e">
        <f>VLOOKUP($A1434,таксономия!$1:$1048576,11,0)</f>
        <v>#N/A</v>
      </c>
      <c r="EO1434" t="e">
        <f>VLOOKUP($A1434,таксономия!$1:$1048576,12,0)</f>
        <v>#N/A</v>
      </c>
      <c r="EP1434" t="e">
        <f>VLOOKUP($A1434,таксономия!$1:$1048576,13,0)</f>
        <v>#N/A</v>
      </c>
      <c r="EQ1434" t="e">
        <f>VLOOKUP($A1434,таксономия!$1:$1048576,14,0)</f>
        <v>#N/A</v>
      </c>
    </row>
    <row r="1435" spans="1:147" x14ac:dyDescent="0.25">
      <c r="A1435" t="s">
        <v>1139</v>
      </c>
      <c r="C1435">
        <f t="shared" si="28"/>
        <v>0</v>
      </c>
      <c r="D1435" s="1">
        <v>1</v>
      </c>
      <c r="E1435">
        <v>0</v>
      </c>
      <c r="F1435">
        <v>0</v>
      </c>
      <c r="G1435">
        <v>0</v>
      </c>
      <c r="H1435">
        <v>0</v>
      </c>
      <c r="I1435">
        <v>0</v>
      </c>
      <c r="J1435" s="2">
        <v>0</v>
      </c>
      <c r="K1435">
        <v>0</v>
      </c>
      <c r="L1435">
        <v>0</v>
      </c>
      <c r="M1435">
        <v>0</v>
      </c>
      <c r="N1435">
        <v>1</v>
      </c>
      <c r="O1435">
        <v>1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0</v>
      </c>
      <c r="CQ1435">
        <v>0</v>
      </c>
      <c r="CR1435">
        <v>0</v>
      </c>
      <c r="CS1435">
        <v>0</v>
      </c>
      <c r="CT1435">
        <v>0</v>
      </c>
      <c r="CU1435">
        <v>0</v>
      </c>
      <c r="CV1435">
        <v>0</v>
      </c>
      <c r="CW1435">
        <v>0</v>
      </c>
      <c r="CX1435">
        <v>0</v>
      </c>
      <c r="CY1435">
        <v>0</v>
      </c>
      <c r="CZ1435">
        <v>0</v>
      </c>
      <c r="DA1435">
        <v>0</v>
      </c>
      <c r="DB1435">
        <v>0</v>
      </c>
      <c r="DC1435">
        <v>0</v>
      </c>
      <c r="DD1435">
        <v>0</v>
      </c>
      <c r="DE1435">
        <v>0</v>
      </c>
      <c r="DF1435">
        <v>0</v>
      </c>
      <c r="DG1435">
        <v>0</v>
      </c>
      <c r="DH1435">
        <v>0</v>
      </c>
      <c r="DI1435">
        <v>0</v>
      </c>
      <c r="DJ1435">
        <v>0</v>
      </c>
      <c r="DK1435">
        <v>0</v>
      </c>
      <c r="DL1435">
        <v>0</v>
      </c>
      <c r="DM1435">
        <v>0</v>
      </c>
      <c r="DN1435">
        <v>0</v>
      </c>
      <c r="DO1435">
        <v>0</v>
      </c>
      <c r="DP1435">
        <v>0</v>
      </c>
      <c r="DQ1435">
        <v>0</v>
      </c>
      <c r="DR1435">
        <v>0</v>
      </c>
      <c r="DS1435">
        <v>0</v>
      </c>
      <c r="DT1435">
        <v>0</v>
      </c>
      <c r="DU1435">
        <v>0</v>
      </c>
      <c r="DV1435">
        <v>0</v>
      </c>
      <c r="DW1435">
        <v>0</v>
      </c>
      <c r="DX1435">
        <v>0</v>
      </c>
      <c r="DY1435">
        <v>0</v>
      </c>
      <c r="DZ1435">
        <v>0</v>
      </c>
      <c r="EA1435">
        <v>0</v>
      </c>
      <c r="EB1435">
        <v>0</v>
      </c>
      <c r="EC1435">
        <v>0</v>
      </c>
      <c r="ED1435">
        <v>0</v>
      </c>
      <c r="EE1435">
        <v>0</v>
      </c>
      <c r="EF1435">
        <v>0</v>
      </c>
      <c r="EG1435">
        <v>0</v>
      </c>
      <c r="EH1435">
        <v>0</v>
      </c>
      <c r="EI1435">
        <v>99</v>
      </c>
      <c r="EJ1435" t="e">
        <f>VLOOKUP($A1435,таксономия!$1:$1048576,7,0)</f>
        <v>#N/A</v>
      </c>
      <c r="EK1435" t="e">
        <f>VLOOKUP($A1435,таксономия!$1:$1048576,8,0)</f>
        <v>#N/A</v>
      </c>
      <c r="EL1435" s="3" t="e">
        <f>VLOOKUP($A1435,таксономия!$1:$1048576,9,0)</f>
        <v>#N/A</v>
      </c>
      <c r="EM1435" t="e">
        <f>VLOOKUP($A1435,таксономия!$1:$1048576,10,0)</f>
        <v>#N/A</v>
      </c>
      <c r="EN1435" t="e">
        <f>VLOOKUP($A1435,таксономия!$1:$1048576,11,0)</f>
        <v>#N/A</v>
      </c>
      <c r="EO1435" t="e">
        <f>VLOOKUP($A1435,таксономия!$1:$1048576,12,0)</f>
        <v>#N/A</v>
      </c>
      <c r="EP1435" t="e">
        <f>VLOOKUP($A1435,таксономия!$1:$1048576,13,0)</f>
        <v>#N/A</v>
      </c>
      <c r="EQ1435" t="e">
        <f>VLOOKUP($A1435,таксономия!$1:$1048576,14,0)</f>
        <v>#N/A</v>
      </c>
    </row>
    <row r="1436" spans="1:147" x14ac:dyDescent="0.25">
      <c r="A1436" t="s">
        <v>1141</v>
      </c>
      <c r="C1436">
        <f t="shared" si="28"/>
        <v>0</v>
      </c>
      <c r="D1436" s="1">
        <v>1</v>
      </c>
      <c r="E1436">
        <v>0</v>
      </c>
      <c r="F1436">
        <v>0</v>
      </c>
      <c r="G1436">
        <v>0</v>
      </c>
      <c r="H1436">
        <v>0</v>
      </c>
      <c r="I1436">
        <v>0</v>
      </c>
      <c r="J1436" s="2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1</v>
      </c>
      <c r="AF1436">
        <v>2</v>
      </c>
      <c r="AG1436">
        <v>1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>
        <v>0</v>
      </c>
      <c r="CG1436">
        <v>0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v>0</v>
      </c>
      <c r="CR1436">
        <v>0</v>
      </c>
      <c r="CS1436">
        <v>0</v>
      </c>
      <c r="CT1436">
        <v>0</v>
      </c>
      <c r="CU1436">
        <v>0</v>
      </c>
      <c r="CV1436">
        <v>0</v>
      </c>
      <c r="CW1436">
        <v>0</v>
      </c>
      <c r="CX1436">
        <v>0</v>
      </c>
      <c r="CY1436">
        <v>0</v>
      </c>
      <c r="CZ1436">
        <v>0</v>
      </c>
      <c r="DA1436">
        <v>0</v>
      </c>
      <c r="DB1436">
        <v>0</v>
      </c>
      <c r="DC1436">
        <v>0</v>
      </c>
      <c r="DD1436">
        <v>0</v>
      </c>
      <c r="DE1436">
        <v>0</v>
      </c>
      <c r="DF1436">
        <v>0</v>
      </c>
      <c r="DG1436">
        <v>0</v>
      </c>
      <c r="DH1436">
        <v>0</v>
      </c>
      <c r="DI1436">
        <v>0</v>
      </c>
      <c r="DJ1436">
        <v>0</v>
      </c>
      <c r="DK1436">
        <v>0</v>
      </c>
      <c r="DL1436">
        <v>0</v>
      </c>
      <c r="DM1436">
        <v>0</v>
      </c>
      <c r="DN1436">
        <v>0</v>
      </c>
      <c r="DO1436">
        <v>0</v>
      </c>
      <c r="DP1436">
        <v>0</v>
      </c>
      <c r="DQ1436">
        <v>0</v>
      </c>
      <c r="DR1436">
        <v>0</v>
      </c>
      <c r="DS1436">
        <v>0</v>
      </c>
      <c r="DT1436">
        <v>0</v>
      </c>
      <c r="DU1436">
        <v>0</v>
      </c>
      <c r="DV1436">
        <v>0</v>
      </c>
      <c r="DW1436">
        <v>0</v>
      </c>
      <c r="DX1436">
        <v>0</v>
      </c>
      <c r="DY1436">
        <v>0</v>
      </c>
      <c r="DZ1436">
        <v>0</v>
      </c>
      <c r="EA1436">
        <v>0</v>
      </c>
      <c r="EB1436">
        <v>0</v>
      </c>
      <c r="EC1436">
        <v>0</v>
      </c>
      <c r="ED1436">
        <v>0</v>
      </c>
      <c r="EE1436">
        <v>0</v>
      </c>
      <c r="EF1436">
        <v>0</v>
      </c>
      <c r="EG1436">
        <v>0</v>
      </c>
      <c r="EH1436">
        <v>0</v>
      </c>
      <c r="EI1436">
        <v>109</v>
      </c>
      <c r="EJ1436" t="e">
        <f>VLOOKUP($A1436,таксономия!$1:$1048576,7,0)</f>
        <v>#N/A</v>
      </c>
      <c r="EK1436" t="e">
        <f>VLOOKUP($A1436,таксономия!$1:$1048576,8,0)</f>
        <v>#N/A</v>
      </c>
      <c r="EL1436" s="3" t="e">
        <f>VLOOKUP($A1436,таксономия!$1:$1048576,9,0)</f>
        <v>#N/A</v>
      </c>
      <c r="EM1436" t="e">
        <f>VLOOKUP($A1436,таксономия!$1:$1048576,10,0)</f>
        <v>#N/A</v>
      </c>
      <c r="EN1436" t="e">
        <f>VLOOKUP($A1436,таксономия!$1:$1048576,11,0)</f>
        <v>#N/A</v>
      </c>
      <c r="EO1436" t="e">
        <f>VLOOKUP($A1436,таксономия!$1:$1048576,12,0)</f>
        <v>#N/A</v>
      </c>
      <c r="EP1436" t="e">
        <f>VLOOKUP($A1436,таксономия!$1:$1048576,13,0)</f>
        <v>#N/A</v>
      </c>
      <c r="EQ1436" t="e">
        <f>VLOOKUP($A1436,таксономия!$1:$1048576,14,0)</f>
        <v>#N/A</v>
      </c>
    </row>
    <row r="1437" spans="1:147" x14ac:dyDescent="0.25">
      <c r="A1437" t="s">
        <v>1144</v>
      </c>
      <c r="C1437">
        <f t="shared" si="28"/>
        <v>0</v>
      </c>
      <c r="D1437" s="1">
        <v>1</v>
      </c>
      <c r="E1437">
        <v>0</v>
      </c>
      <c r="F1437">
        <v>0</v>
      </c>
      <c r="G1437">
        <v>0</v>
      </c>
      <c r="H1437">
        <v>0</v>
      </c>
      <c r="I1437">
        <v>0</v>
      </c>
      <c r="J1437" s="2">
        <v>0</v>
      </c>
      <c r="K1437">
        <v>0</v>
      </c>
      <c r="L1437">
        <v>0</v>
      </c>
      <c r="M1437">
        <v>1</v>
      </c>
      <c r="N1437">
        <v>1</v>
      </c>
      <c r="O1437">
        <v>1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0</v>
      </c>
      <c r="CG1437">
        <v>0</v>
      </c>
      <c r="CH1437">
        <v>0</v>
      </c>
      <c r="CI1437">
        <v>0</v>
      </c>
      <c r="CJ1437">
        <v>0</v>
      </c>
      <c r="CK1437">
        <v>0</v>
      </c>
      <c r="CL1437">
        <v>0</v>
      </c>
      <c r="CM1437">
        <v>0</v>
      </c>
      <c r="CN1437">
        <v>0</v>
      </c>
      <c r="CO1437">
        <v>0</v>
      </c>
      <c r="CP1437">
        <v>0</v>
      </c>
      <c r="CQ1437">
        <v>0</v>
      </c>
      <c r="CR1437">
        <v>0</v>
      </c>
      <c r="CS1437">
        <v>0</v>
      </c>
      <c r="CT1437">
        <v>0</v>
      </c>
      <c r="CU1437">
        <v>0</v>
      </c>
      <c r="CV1437">
        <v>0</v>
      </c>
      <c r="CW1437">
        <v>0</v>
      </c>
      <c r="CX1437">
        <v>0</v>
      </c>
      <c r="CY1437">
        <v>0</v>
      </c>
      <c r="CZ1437">
        <v>0</v>
      </c>
      <c r="DA1437">
        <v>0</v>
      </c>
      <c r="DB1437">
        <v>0</v>
      </c>
      <c r="DC1437">
        <v>0</v>
      </c>
      <c r="DD1437">
        <v>0</v>
      </c>
      <c r="DE1437">
        <v>0</v>
      </c>
      <c r="DF1437">
        <v>0</v>
      </c>
      <c r="DG1437">
        <v>0</v>
      </c>
      <c r="DH1437">
        <v>0</v>
      </c>
      <c r="DI1437">
        <v>0</v>
      </c>
      <c r="DJ1437">
        <v>0</v>
      </c>
      <c r="DK1437">
        <v>0</v>
      </c>
      <c r="DL1437">
        <v>0</v>
      </c>
      <c r="DM1437">
        <v>0</v>
      </c>
      <c r="DN1437">
        <v>0</v>
      </c>
      <c r="DO1437">
        <v>0</v>
      </c>
      <c r="DP1437">
        <v>0</v>
      </c>
      <c r="DQ1437">
        <v>0</v>
      </c>
      <c r="DR1437">
        <v>0</v>
      </c>
      <c r="DS1437">
        <v>0</v>
      </c>
      <c r="DT1437">
        <v>0</v>
      </c>
      <c r="DU1437">
        <v>0</v>
      </c>
      <c r="DV1437">
        <v>0</v>
      </c>
      <c r="DW1437">
        <v>0</v>
      </c>
      <c r="DX1437">
        <v>0</v>
      </c>
      <c r="DY1437">
        <v>0</v>
      </c>
      <c r="DZ1437">
        <v>0</v>
      </c>
      <c r="EA1437">
        <v>0</v>
      </c>
      <c r="EB1437">
        <v>0</v>
      </c>
      <c r="EC1437">
        <v>0</v>
      </c>
      <c r="ED1437">
        <v>0</v>
      </c>
      <c r="EE1437">
        <v>0</v>
      </c>
      <c r="EF1437">
        <v>0</v>
      </c>
      <c r="EG1437">
        <v>0</v>
      </c>
      <c r="EH1437">
        <v>0</v>
      </c>
      <c r="EI1437">
        <v>106</v>
      </c>
      <c r="EJ1437" t="str">
        <f>VLOOKUP($A1437,таксономия!$1:$1048576,7,0)</f>
        <v>Bacteria</v>
      </c>
      <c r="EK1437" t="str">
        <f>VLOOKUP($A1437,таксономия!$1:$1048576,8,0)</f>
        <v xml:space="preserve"> Firmicutes</v>
      </c>
      <c r="EL1437" s="3" t="str">
        <f>VLOOKUP($A1437,таксономия!$1:$1048576,9,0)</f>
        <v xml:space="preserve"> Clostridia</v>
      </c>
      <c r="EM1437" t="str">
        <f>VLOOKUP($A1437,таксономия!$1:$1048576,10,0)</f>
        <v xml:space="preserve"> Thermoanaerobacterales</v>
      </c>
      <c r="EN1437" t="str">
        <f>VLOOKUP($A1437,таксономия!$1:$1048576,11,0)</f>
        <v>Thermoanaerobacterales Family IV. Incertae Sedis</v>
      </c>
      <c r="EO1437" t="str">
        <f>VLOOKUP($A1437,таксономия!$1:$1048576,12,0)</f>
        <v xml:space="preserve"> Mahella.</v>
      </c>
      <c r="EP1437">
        <f>VLOOKUP($A1437,таксономия!$1:$1048576,13,0)</f>
        <v>0</v>
      </c>
      <c r="EQ1437">
        <f>VLOOKUP($A1437,таксономия!$1:$1048576,14,0)</f>
        <v>0</v>
      </c>
    </row>
    <row r="1438" spans="1:147" x14ac:dyDescent="0.25">
      <c r="A1438" t="s">
        <v>1172</v>
      </c>
      <c r="C1438">
        <f t="shared" si="28"/>
        <v>0</v>
      </c>
      <c r="D1438" s="1">
        <v>1</v>
      </c>
      <c r="E1438">
        <v>0</v>
      </c>
      <c r="F1438">
        <v>0</v>
      </c>
      <c r="G1438">
        <v>0</v>
      </c>
      <c r="H1438">
        <v>0</v>
      </c>
      <c r="I1438">
        <v>0</v>
      </c>
      <c r="J1438" s="2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1</v>
      </c>
      <c r="AF1438">
        <v>2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0</v>
      </c>
      <c r="CG1438">
        <v>0</v>
      </c>
      <c r="CH1438">
        <v>0</v>
      </c>
      <c r="CI1438">
        <v>0</v>
      </c>
      <c r="CJ1438">
        <v>0</v>
      </c>
      <c r="CK1438">
        <v>0</v>
      </c>
      <c r="CL1438">
        <v>0</v>
      </c>
      <c r="CM1438">
        <v>0</v>
      </c>
      <c r="CN1438">
        <v>0</v>
      </c>
      <c r="CO1438">
        <v>0</v>
      </c>
      <c r="CP1438">
        <v>0</v>
      </c>
      <c r="CQ1438">
        <v>0</v>
      </c>
      <c r="CR1438">
        <v>0</v>
      </c>
      <c r="CS1438">
        <v>0</v>
      </c>
      <c r="CT1438">
        <v>0</v>
      </c>
      <c r="CU1438">
        <v>0</v>
      </c>
      <c r="CV1438">
        <v>0</v>
      </c>
      <c r="CW1438">
        <v>0</v>
      </c>
      <c r="CX1438">
        <v>0</v>
      </c>
      <c r="CY1438">
        <v>0</v>
      </c>
      <c r="CZ1438">
        <v>0</v>
      </c>
      <c r="DA1438">
        <v>1</v>
      </c>
      <c r="DB1438">
        <v>0</v>
      </c>
      <c r="DC1438">
        <v>0</v>
      </c>
      <c r="DD1438">
        <v>0</v>
      </c>
      <c r="DE1438">
        <v>0</v>
      </c>
      <c r="DF1438">
        <v>0</v>
      </c>
      <c r="DG1438">
        <v>0</v>
      </c>
      <c r="DH1438">
        <v>0</v>
      </c>
      <c r="DI1438">
        <v>0</v>
      </c>
      <c r="DJ1438">
        <v>0</v>
      </c>
      <c r="DK1438">
        <v>0</v>
      </c>
      <c r="DL1438">
        <v>0</v>
      </c>
      <c r="DM1438">
        <v>0</v>
      </c>
      <c r="DN1438">
        <v>0</v>
      </c>
      <c r="DO1438">
        <v>0</v>
      </c>
      <c r="DP1438">
        <v>0</v>
      </c>
      <c r="DQ1438">
        <v>0</v>
      </c>
      <c r="DR1438">
        <v>0</v>
      </c>
      <c r="DS1438">
        <v>0</v>
      </c>
      <c r="DT1438">
        <v>0</v>
      </c>
      <c r="DU1438">
        <v>0</v>
      </c>
      <c r="DV1438">
        <v>0</v>
      </c>
      <c r="DW1438">
        <v>0</v>
      </c>
      <c r="DX1438">
        <v>0</v>
      </c>
      <c r="DY1438">
        <v>0</v>
      </c>
      <c r="DZ1438">
        <v>0</v>
      </c>
      <c r="EA1438">
        <v>0</v>
      </c>
      <c r="EB1438">
        <v>0</v>
      </c>
      <c r="EC1438">
        <v>0</v>
      </c>
      <c r="ED1438">
        <v>0</v>
      </c>
      <c r="EE1438">
        <v>0</v>
      </c>
      <c r="EF1438">
        <v>0</v>
      </c>
      <c r="EG1438">
        <v>0</v>
      </c>
      <c r="EH1438">
        <v>0</v>
      </c>
      <c r="EI1438">
        <v>109</v>
      </c>
      <c r="EJ1438" t="str">
        <f>VLOOKUP($A1438,таксономия!$1:$1048576,7,0)</f>
        <v>Bacteria</v>
      </c>
      <c r="EK1438" t="str">
        <f>VLOOKUP($A1438,таксономия!$1:$1048576,8,0)</f>
        <v xml:space="preserve"> Bacteroidetes</v>
      </c>
      <c r="EL1438" s="3" t="str">
        <f>VLOOKUP($A1438,таксономия!$1:$1048576,9,0)</f>
        <v xml:space="preserve"> Bacteroidia</v>
      </c>
      <c r="EM1438" t="str">
        <f>VLOOKUP($A1438,таксономия!$1:$1048576,10,0)</f>
        <v xml:space="preserve"> Bacteroidales</v>
      </c>
      <c r="EN1438" t="str">
        <f>VLOOKUP($A1438,таксономия!$1:$1048576,11,0)</f>
        <v>Porphyromonadaceae</v>
      </c>
      <c r="EO1438" t="str">
        <f>VLOOKUP($A1438,таксономия!$1:$1048576,12,0)</f>
        <v xml:space="preserve"> Dysgonomonas.</v>
      </c>
      <c r="EP1438">
        <f>VLOOKUP($A1438,таксономия!$1:$1048576,13,0)</f>
        <v>0</v>
      </c>
      <c r="EQ1438">
        <f>VLOOKUP($A1438,таксономия!$1:$1048576,14,0)</f>
        <v>0</v>
      </c>
    </row>
    <row r="1439" spans="1:147" x14ac:dyDescent="0.25">
      <c r="A1439" t="s">
        <v>1185</v>
      </c>
      <c r="C1439">
        <f t="shared" si="28"/>
        <v>0</v>
      </c>
      <c r="D1439" s="1">
        <v>1</v>
      </c>
      <c r="E1439">
        <v>0</v>
      </c>
      <c r="F1439">
        <v>0</v>
      </c>
      <c r="G1439">
        <v>0</v>
      </c>
      <c r="H1439">
        <v>0</v>
      </c>
      <c r="I1439">
        <v>0</v>
      </c>
      <c r="J1439" s="2">
        <v>0</v>
      </c>
      <c r="K1439">
        <v>0</v>
      </c>
      <c r="L1439">
        <v>0</v>
      </c>
      <c r="M1439">
        <v>1</v>
      </c>
      <c r="N1439">
        <v>1</v>
      </c>
      <c r="O1439">
        <v>1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0</v>
      </c>
      <c r="CG1439">
        <v>0</v>
      </c>
      <c r="CH1439">
        <v>0</v>
      </c>
      <c r="CI1439">
        <v>0</v>
      </c>
      <c r="CJ1439">
        <v>0</v>
      </c>
      <c r="CK1439">
        <v>0</v>
      </c>
      <c r="CL1439">
        <v>0</v>
      </c>
      <c r="CM1439">
        <v>0</v>
      </c>
      <c r="CN1439">
        <v>0</v>
      </c>
      <c r="CO1439">
        <v>0</v>
      </c>
      <c r="CP1439">
        <v>0</v>
      </c>
      <c r="CQ1439">
        <v>0</v>
      </c>
      <c r="CR1439">
        <v>0</v>
      </c>
      <c r="CS1439">
        <v>0</v>
      </c>
      <c r="CT1439">
        <v>0</v>
      </c>
      <c r="CU1439">
        <v>0</v>
      </c>
      <c r="CV1439">
        <v>0</v>
      </c>
      <c r="CW1439">
        <v>0</v>
      </c>
      <c r="CX1439">
        <v>0</v>
      </c>
      <c r="CY1439">
        <v>0</v>
      </c>
      <c r="CZ1439">
        <v>0</v>
      </c>
      <c r="DA1439">
        <v>0</v>
      </c>
      <c r="DB1439">
        <v>0</v>
      </c>
      <c r="DC1439">
        <v>0</v>
      </c>
      <c r="DD1439">
        <v>0</v>
      </c>
      <c r="DE1439">
        <v>0</v>
      </c>
      <c r="DF1439">
        <v>0</v>
      </c>
      <c r="DG1439">
        <v>0</v>
      </c>
      <c r="DH1439">
        <v>0</v>
      </c>
      <c r="DI1439">
        <v>0</v>
      </c>
      <c r="DJ1439">
        <v>0</v>
      </c>
      <c r="DK1439">
        <v>0</v>
      </c>
      <c r="DL1439">
        <v>0</v>
      </c>
      <c r="DM1439">
        <v>0</v>
      </c>
      <c r="DN1439">
        <v>0</v>
      </c>
      <c r="DO1439">
        <v>0</v>
      </c>
      <c r="DP1439">
        <v>0</v>
      </c>
      <c r="DQ1439">
        <v>0</v>
      </c>
      <c r="DR1439">
        <v>0</v>
      </c>
      <c r="DS1439">
        <v>0</v>
      </c>
      <c r="DT1439">
        <v>0</v>
      </c>
      <c r="DU1439">
        <v>0</v>
      </c>
      <c r="DV1439">
        <v>0</v>
      </c>
      <c r="DW1439">
        <v>0</v>
      </c>
      <c r="DX1439">
        <v>0</v>
      </c>
      <c r="DY1439">
        <v>0</v>
      </c>
      <c r="DZ1439">
        <v>0</v>
      </c>
      <c r="EA1439">
        <v>0</v>
      </c>
      <c r="EB1439">
        <v>0</v>
      </c>
      <c r="EC1439">
        <v>0</v>
      </c>
      <c r="ED1439">
        <v>0</v>
      </c>
      <c r="EE1439">
        <v>0</v>
      </c>
      <c r="EF1439">
        <v>0</v>
      </c>
      <c r="EG1439">
        <v>0</v>
      </c>
      <c r="EH1439">
        <v>0</v>
      </c>
      <c r="EI1439">
        <v>105</v>
      </c>
      <c r="EJ1439" t="str">
        <f>VLOOKUP($A1439,таксономия!$1:$1048576,7,0)</f>
        <v>Bacteria</v>
      </c>
      <c r="EK1439" t="str">
        <f>VLOOKUP($A1439,таксономия!$1:$1048576,8,0)</f>
        <v xml:space="preserve"> Firmicutes</v>
      </c>
      <c r="EL1439" s="3" t="str">
        <f>VLOOKUP($A1439,таксономия!$1:$1048576,9,0)</f>
        <v xml:space="preserve"> Negativicutes</v>
      </c>
      <c r="EM1439" t="str">
        <f>VLOOKUP($A1439,таксономия!$1:$1048576,10,0)</f>
        <v xml:space="preserve"> Selenomonadales</v>
      </c>
      <c r="EN1439" t="str">
        <f>VLOOKUP($A1439,таксономия!$1:$1048576,11,0)</f>
        <v xml:space="preserve"> Veillonellaceae</v>
      </c>
      <c r="EO1439" t="str">
        <f>VLOOKUP($A1439,таксономия!$1:$1048576,12,0)</f>
        <v>Centipeda.</v>
      </c>
      <c r="EP1439">
        <f>VLOOKUP($A1439,таксономия!$1:$1048576,13,0)</f>
        <v>0</v>
      </c>
      <c r="EQ1439">
        <f>VLOOKUP($A1439,таксономия!$1:$1048576,14,0)</f>
        <v>0</v>
      </c>
    </row>
    <row r="1440" spans="1:147" x14ac:dyDescent="0.25">
      <c r="A1440" t="s">
        <v>1189</v>
      </c>
      <c r="C1440">
        <f t="shared" si="28"/>
        <v>0</v>
      </c>
      <c r="D1440" s="1">
        <v>1</v>
      </c>
      <c r="E1440">
        <v>0</v>
      </c>
      <c r="F1440">
        <v>0</v>
      </c>
      <c r="G1440">
        <v>0</v>
      </c>
      <c r="H1440">
        <v>0</v>
      </c>
      <c r="I1440">
        <v>0</v>
      </c>
      <c r="J1440" s="2">
        <v>0</v>
      </c>
      <c r="K1440">
        <v>0</v>
      </c>
      <c r="L1440">
        <v>0</v>
      </c>
      <c r="M1440">
        <v>1</v>
      </c>
      <c r="N1440">
        <v>1</v>
      </c>
      <c r="O1440">
        <v>1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1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0</v>
      </c>
      <c r="CG1440">
        <v>0</v>
      </c>
      <c r="CH1440">
        <v>0</v>
      </c>
      <c r="CI1440">
        <v>0</v>
      </c>
      <c r="CJ1440">
        <v>0</v>
      </c>
      <c r="CK1440">
        <v>0</v>
      </c>
      <c r="CL1440">
        <v>0</v>
      </c>
      <c r="CM1440">
        <v>0</v>
      </c>
      <c r="CN1440">
        <v>0</v>
      </c>
      <c r="CO1440">
        <v>0</v>
      </c>
      <c r="CP1440">
        <v>0</v>
      </c>
      <c r="CQ1440">
        <v>0</v>
      </c>
      <c r="CR1440">
        <v>0</v>
      </c>
      <c r="CS1440">
        <v>0</v>
      </c>
      <c r="CT1440">
        <v>0</v>
      </c>
      <c r="CU1440">
        <v>0</v>
      </c>
      <c r="CV1440">
        <v>0</v>
      </c>
      <c r="CW1440">
        <v>0</v>
      </c>
      <c r="CX1440">
        <v>0</v>
      </c>
      <c r="CY1440">
        <v>0</v>
      </c>
      <c r="CZ1440">
        <v>0</v>
      </c>
      <c r="DA1440">
        <v>0</v>
      </c>
      <c r="DB1440">
        <v>0</v>
      </c>
      <c r="DC1440">
        <v>0</v>
      </c>
      <c r="DD1440">
        <v>0</v>
      </c>
      <c r="DE1440">
        <v>0</v>
      </c>
      <c r="DF1440">
        <v>0</v>
      </c>
      <c r="DG1440">
        <v>0</v>
      </c>
      <c r="DH1440">
        <v>0</v>
      </c>
      <c r="DI1440">
        <v>0</v>
      </c>
      <c r="DJ1440">
        <v>0</v>
      </c>
      <c r="DK1440">
        <v>0</v>
      </c>
      <c r="DL1440">
        <v>0</v>
      </c>
      <c r="DM1440">
        <v>0</v>
      </c>
      <c r="DN1440">
        <v>0</v>
      </c>
      <c r="DO1440">
        <v>0</v>
      </c>
      <c r="DP1440">
        <v>0</v>
      </c>
      <c r="DQ1440">
        <v>0</v>
      </c>
      <c r="DR1440">
        <v>0</v>
      </c>
      <c r="DS1440">
        <v>0</v>
      </c>
      <c r="DT1440">
        <v>0</v>
      </c>
      <c r="DU1440">
        <v>0</v>
      </c>
      <c r="DV1440">
        <v>0</v>
      </c>
      <c r="DW1440">
        <v>0</v>
      </c>
      <c r="DX1440">
        <v>0</v>
      </c>
      <c r="DY1440">
        <v>0</v>
      </c>
      <c r="DZ1440">
        <v>0</v>
      </c>
      <c r="EA1440">
        <v>0</v>
      </c>
      <c r="EB1440">
        <v>0</v>
      </c>
      <c r="EC1440">
        <v>0</v>
      </c>
      <c r="ED1440">
        <v>0</v>
      </c>
      <c r="EE1440">
        <v>0</v>
      </c>
      <c r="EF1440">
        <v>0</v>
      </c>
      <c r="EG1440">
        <v>0</v>
      </c>
      <c r="EH1440">
        <v>0</v>
      </c>
      <c r="EI1440">
        <v>111</v>
      </c>
      <c r="EJ1440" t="str">
        <f>VLOOKUP($A1440,таксономия!$1:$1048576,7,0)</f>
        <v>Bacteria</v>
      </c>
      <c r="EK1440" t="str">
        <f>VLOOKUP($A1440,таксономия!$1:$1048576,8,0)</f>
        <v xml:space="preserve"> Firmicutes</v>
      </c>
      <c r="EL1440" s="3" t="str">
        <f>VLOOKUP($A1440,таксономия!$1:$1048576,9,0)</f>
        <v xml:space="preserve"> Bacilli</v>
      </c>
      <c r="EM1440" t="str">
        <f>VLOOKUP($A1440,таксономия!$1:$1048576,10,0)</f>
        <v xml:space="preserve"> Bacillales</v>
      </c>
      <c r="EN1440" t="str">
        <f>VLOOKUP($A1440,таксономия!$1:$1048576,11,0)</f>
        <v xml:space="preserve"> Thermoactinomycetaceae</v>
      </c>
      <c r="EO1440" t="str">
        <f>VLOOKUP($A1440,таксономия!$1:$1048576,12,0)</f>
        <v>Desmospora.</v>
      </c>
      <c r="EP1440">
        <f>VLOOKUP($A1440,таксономия!$1:$1048576,13,0)</f>
        <v>0</v>
      </c>
      <c r="EQ1440">
        <f>VLOOKUP($A1440,таксономия!$1:$1048576,14,0)</f>
        <v>0</v>
      </c>
    </row>
    <row r="1441" spans="1:147" x14ac:dyDescent="0.25">
      <c r="A1441" t="s">
        <v>1196</v>
      </c>
      <c r="C1441">
        <f t="shared" si="28"/>
        <v>0</v>
      </c>
      <c r="D1441" s="1">
        <v>1</v>
      </c>
      <c r="E1441">
        <v>0</v>
      </c>
      <c r="F1441">
        <v>0</v>
      </c>
      <c r="G1441">
        <v>0</v>
      </c>
      <c r="H1441">
        <v>0</v>
      </c>
      <c r="I1441">
        <v>0</v>
      </c>
      <c r="J1441" s="2">
        <v>1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0</v>
      </c>
      <c r="CG1441">
        <v>0</v>
      </c>
      <c r="CH1441">
        <v>0</v>
      </c>
      <c r="CI1441">
        <v>0</v>
      </c>
      <c r="CJ1441">
        <v>0</v>
      </c>
      <c r="CK1441">
        <v>0</v>
      </c>
      <c r="CL1441">
        <v>0</v>
      </c>
      <c r="CM1441">
        <v>0</v>
      </c>
      <c r="CN1441">
        <v>0</v>
      </c>
      <c r="CO1441">
        <v>0</v>
      </c>
      <c r="CP1441">
        <v>0</v>
      </c>
      <c r="CQ1441">
        <v>0</v>
      </c>
      <c r="CR1441">
        <v>0</v>
      </c>
      <c r="CS1441">
        <v>0</v>
      </c>
      <c r="CT1441">
        <v>0</v>
      </c>
      <c r="CU1441">
        <v>0</v>
      </c>
      <c r="CV1441">
        <v>0</v>
      </c>
      <c r="CW1441">
        <v>0</v>
      </c>
      <c r="CX1441">
        <v>0</v>
      </c>
      <c r="CY1441">
        <v>0</v>
      </c>
      <c r="CZ1441">
        <v>0</v>
      </c>
      <c r="DA1441">
        <v>0</v>
      </c>
      <c r="DB1441">
        <v>1</v>
      </c>
      <c r="DC1441">
        <v>0</v>
      </c>
      <c r="DD1441">
        <v>0</v>
      </c>
      <c r="DE1441">
        <v>0</v>
      </c>
      <c r="DF1441">
        <v>0</v>
      </c>
      <c r="DG1441">
        <v>0</v>
      </c>
      <c r="DH1441">
        <v>0</v>
      </c>
      <c r="DI1441">
        <v>0</v>
      </c>
      <c r="DJ1441">
        <v>0</v>
      </c>
      <c r="DK1441">
        <v>0</v>
      </c>
      <c r="DL1441">
        <v>0</v>
      </c>
      <c r="DM1441">
        <v>0</v>
      </c>
      <c r="DN1441">
        <v>0</v>
      </c>
      <c r="DO1441">
        <v>0</v>
      </c>
      <c r="DP1441">
        <v>0</v>
      </c>
      <c r="DQ1441">
        <v>0</v>
      </c>
      <c r="DR1441">
        <v>0</v>
      </c>
      <c r="DS1441">
        <v>0</v>
      </c>
      <c r="DT1441">
        <v>0</v>
      </c>
      <c r="DU1441">
        <v>0</v>
      </c>
      <c r="DV1441">
        <v>0</v>
      </c>
      <c r="DW1441">
        <v>0</v>
      </c>
      <c r="DX1441">
        <v>0</v>
      </c>
      <c r="DY1441">
        <v>0</v>
      </c>
      <c r="DZ1441">
        <v>0</v>
      </c>
      <c r="EA1441">
        <v>0</v>
      </c>
      <c r="EB1441">
        <v>0</v>
      </c>
      <c r="EC1441">
        <v>0</v>
      </c>
      <c r="ED1441">
        <v>0</v>
      </c>
      <c r="EE1441">
        <v>0</v>
      </c>
      <c r="EF1441">
        <v>0</v>
      </c>
      <c r="EG1441">
        <v>0</v>
      </c>
      <c r="EH1441">
        <v>0</v>
      </c>
      <c r="EI1441">
        <v>66</v>
      </c>
      <c r="EJ1441" t="str">
        <f>VLOOKUP($A1441,таксономия!$1:$1048576,7,0)</f>
        <v>Bacteria</v>
      </c>
      <c r="EK1441" t="str">
        <f>VLOOKUP($A1441,таксономия!$1:$1048576,8,0)</f>
        <v xml:space="preserve"> Actinobacteria</v>
      </c>
      <c r="EL1441" s="3" t="str">
        <f>VLOOKUP($A1441,таксономия!$1:$1048576,9,0)</f>
        <v xml:space="preserve"> Propionibacteriales</v>
      </c>
      <c r="EM1441" t="str">
        <f>VLOOKUP($A1441,таксономия!$1:$1048576,10,0)</f>
        <v xml:space="preserve"> Propionibacteriaceae</v>
      </c>
      <c r="EN1441" t="str">
        <f>VLOOKUP($A1441,таксономия!$1:$1048576,11,0)</f>
        <v>Microlunatus.</v>
      </c>
      <c r="EO1441">
        <f>VLOOKUP($A1441,таксономия!$1:$1048576,12,0)</f>
        <v>0</v>
      </c>
      <c r="EP1441">
        <f>VLOOKUP($A1441,таксономия!$1:$1048576,13,0)</f>
        <v>0</v>
      </c>
      <c r="EQ1441">
        <f>VLOOKUP($A1441,таксономия!$1:$1048576,14,0)</f>
        <v>0</v>
      </c>
    </row>
    <row r="1442" spans="1:147" x14ac:dyDescent="0.25">
      <c r="A1442" t="s">
        <v>1200</v>
      </c>
      <c r="C1442">
        <f t="shared" si="28"/>
        <v>0</v>
      </c>
      <c r="D1442" s="1">
        <v>1</v>
      </c>
      <c r="E1442">
        <v>0</v>
      </c>
      <c r="F1442">
        <v>0</v>
      </c>
      <c r="G1442">
        <v>0</v>
      </c>
      <c r="H1442">
        <v>0</v>
      </c>
      <c r="I1442">
        <v>0</v>
      </c>
      <c r="J1442" s="2">
        <v>0</v>
      </c>
      <c r="K1442">
        <v>0</v>
      </c>
      <c r="L1442">
        <v>0</v>
      </c>
      <c r="M1442">
        <v>1</v>
      </c>
      <c r="N1442">
        <v>1</v>
      </c>
      <c r="O1442">
        <v>1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1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v>0</v>
      </c>
      <c r="CR1442">
        <v>0</v>
      </c>
      <c r="CS1442">
        <v>0</v>
      </c>
      <c r="CT1442">
        <v>0</v>
      </c>
      <c r="CU1442">
        <v>0</v>
      </c>
      <c r="CV1442">
        <v>0</v>
      </c>
      <c r="CW1442">
        <v>0</v>
      </c>
      <c r="CX1442">
        <v>0</v>
      </c>
      <c r="CY1442">
        <v>0</v>
      </c>
      <c r="CZ1442">
        <v>0</v>
      </c>
      <c r="DA1442">
        <v>0</v>
      </c>
      <c r="DB1442">
        <v>0</v>
      </c>
      <c r="DC1442">
        <v>0</v>
      </c>
      <c r="DD1442">
        <v>0</v>
      </c>
      <c r="DE1442">
        <v>0</v>
      </c>
      <c r="DF1442">
        <v>0</v>
      </c>
      <c r="DG1442">
        <v>0</v>
      </c>
      <c r="DH1442">
        <v>0</v>
      </c>
      <c r="DI1442">
        <v>0</v>
      </c>
      <c r="DJ1442">
        <v>0</v>
      </c>
      <c r="DK1442">
        <v>0</v>
      </c>
      <c r="DL1442">
        <v>0</v>
      </c>
      <c r="DM1442">
        <v>0</v>
      </c>
      <c r="DN1442">
        <v>0</v>
      </c>
      <c r="DO1442">
        <v>0</v>
      </c>
      <c r="DP1442">
        <v>0</v>
      </c>
      <c r="DQ1442">
        <v>0</v>
      </c>
      <c r="DR1442">
        <v>0</v>
      </c>
      <c r="DS1442">
        <v>0</v>
      </c>
      <c r="DT1442">
        <v>0</v>
      </c>
      <c r="DU1442">
        <v>0</v>
      </c>
      <c r="DV1442">
        <v>0</v>
      </c>
      <c r="DW1442">
        <v>0</v>
      </c>
      <c r="DX1442">
        <v>0</v>
      </c>
      <c r="DY1442">
        <v>0</v>
      </c>
      <c r="DZ1442">
        <v>0</v>
      </c>
      <c r="EA1442">
        <v>0</v>
      </c>
      <c r="EB1442">
        <v>0</v>
      </c>
      <c r="EC1442">
        <v>0</v>
      </c>
      <c r="ED1442">
        <v>0</v>
      </c>
      <c r="EE1442">
        <v>0</v>
      </c>
      <c r="EF1442">
        <v>0</v>
      </c>
      <c r="EG1442">
        <v>0</v>
      </c>
      <c r="EH1442">
        <v>0</v>
      </c>
      <c r="EI1442">
        <v>60</v>
      </c>
      <c r="EJ1442" t="str">
        <f>VLOOKUP($A1442,таксономия!$1:$1048576,7,0)</f>
        <v>Bacteria</v>
      </c>
      <c r="EK1442" t="str">
        <f>VLOOKUP($A1442,таксономия!$1:$1048576,8,0)</f>
        <v xml:space="preserve"> Proteobacteria</v>
      </c>
      <c r="EL1442" s="3" t="str">
        <f>VLOOKUP($A1442,таксономия!$1:$1048576,9,0)</f>
        <v xml:space="preserve"> Betaproteobacteria</v>
      </c>
      <c r="EM1442" t="str">
        <f>VLOOKUP($A1442,таксономия!$1:$1048576,10,0)</f>
        <v xml:space="preserve"> Burkholderiales</v>
      </c>
      <c r="EN1442" t="str">
        <f>VLOOKUP($A1442,таксономия!$1:$1048576,11,0)</f>
        <v>Comamonadaceae</v>
      </c>
      <c r="EO1442" t="str">
        <f>VLOOKUP($A1442,таксономия!$1:$1048576,12,0)</f>
        <v xml:space="preserve"> Delftia.</v>
      </c>
      <c r="EP1442">
        <f>VLOOKUP($A1442,таксономия!$1:$1048576,13,0)</f>
        <v>0</v>
      </c>
      <c r="EQ1442">
        <f>VLOOKUP($A1442,таксономия!$1:$1048576,14,0)</f>
        <v>0</v>
      </c>
    </row>
    <row r="1443" spans="1:147" x14ac:dyDescent="0.25">
      <c r="A1443" t="s">
        <v>1215</v>
      </c>
      <c r="C1443">
        <f t="shared" si="28"/>
        <v>0</v>
      </c>
      <c r="D1443" s="1">
        <v>1</v>
      </c>
      <c r="E1443">
        <v>0</v>
      </c>
      <c r="F1443">
        <v>0</v>
      </c>
      <c r="G1443">
        <v>0</v>
      </c>
      <c r="H1443">
        <v>0</v>
      </c>
      <c r="I1443">
        <v>0</v>
      </c>
      <c r="J1443" s="2">
        <v>0</v>
      </c>
      <c r="K1443">
        <v>0</v>
      </c>
      <c r="L1443">
        <v>0</v>
      </c>
      <c r="M1443">
        <v>1</v>
      </c>
      <c r="N1443">
        <v>1</v>
      </c>
      <c r="O1443">
        <v>1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1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0</v>
      </c>
      <c r="CG1443">
        <v>0</v>
      </c>
      <c r="CH1443">
        <v>0</v>
      </c>
      <c r="CI1443">
        <v>0</v>
      </c>
      <c r="CJ1443">
        <v>0</v>
      </c>
      <c r="CK1443">
        <v>0</v>
      </c>
      <c r="CL1443">
        <v>0</v>
      </c>
      <c r="CM1443">
        <v>0</v>
      </c>
      <c r="CN1443">
        <v>0</v>
      </c>
      <c r="CO1443">
        <v>0</v>
      </c>
      <c r="CP1443">
        <v>0</v>
      </c>
      <c r="CQ1443">
        <v>0</v>
      </c>
      <c r="CR1443">
        <v>0</v>
      </c>
      <c r="CS1443">
        <v>0</v>
      </c>
      <c r="CT1443">
        <v>0</v>
      </c>
      <c r="CU1443">
        <v>0</v>
      </c>
      <c r="CV1443">
        <v>0</v>
      </c>
      <c r="CW1443">
        <v>0</v>
      </c>
      <c r="CX1443">
        <v>0</v>
      </c>
      <c r="CY1443">
        <v>0</v>
      </c>
      <c r="CZ1443">
        <v>0</v>
      </c>
      <c r="DA1443">
        <v>0</v>
      </c>
      <c r="DB1443">
        <v>0</v>
      </c>
      <c r="DC1443">
        <v>0</v>
      </c>
      <c r="DD1443">
        <v>0</v>
      </c>
      <c r="DE1443">
        <v>0</v>
      </c>
      <c r="DF1443">
        <v>0</v>
      </c>
      <c r="DG1443">
        <v>0</v>
      </c>
      <c r="DH1443">
        <v>0</v>
      </c>
      <c r="DI1443">
        <v>0</v>
      </c>
      <c r="DJ1443">
        <v>0</v>
      </c>
      <c r="DK1443">
        <v>0</v>
      </c>
      <c r="DL1443">
        <v>0</v>
      </c>
      <c r="DM1443">
        <v>0</v>
      </c>
      <c r="DN1443">
        <v>0</v>
      </c>
      <c r="DO1443">
        <v>0</v>
      </c>
      <c r="DP1443">
        <v>0</v>
      </c>
      <c r="DQ1443">
        <v>0</v>
      </c>
      <c r="DR1443">
        <v>0</v>
      </c>
      <c r="DS1443">
        <v>0</v>
      </c>
      <c r="DT1443">
        <v>0</v>
      </c>
      <c r="DU1443">
        <v>0</v>
      </c>
      <c r="DV1443">
        <v>0</v>
      </c>
      <c r="DW1443">
        <v>0</v>
      </c>
      <c r="DX1443">
        <v>0</v>
      </c>
      <c r="DY1443">
        <v>0</v>
      </c>
      <c r="DZ1443">
        <v>0</v>
      </c>
      <c r="EA1443">
        <v>0</v>
      </c>
      <c r="EB1443">
        <v>0</v>
      </c>
      <c r="EC1443">
        <v>0</v>
      </c>
      <c r="ED1443">
        <v>0</v>
      </c>
      <c r="EE1443">
        <v>0</v>
      </c>
      <c r="EF1443">
        <v>0</v>
      </c>
      <c r="EG1443">
        <v>0</v>
      </c>
      <c r="EH1443">
        <v>0</v>
      </c>
      <c r="EI1443">
        <v>100</v>
      </c>
      <c r="EJ1443" t="str">
        <f>VLOOKUP($A1443,таксономия!$1:$1048576,7,0)</f>
        <v>Bacteria</v>
      </c>
      <c r="EK1443" t="str">
        <f>VLOOKUP($A1443,таксономия!$1:$1048576,8,0)</f>
        <v xml:space="preserve"> Fusobacteria</v>
      </c>
      <c r="EL1443" s="3" t="str">
        <f>VLOOKUP($A1443,таксономия!$1:$1048576,9,0)</f>
        <v xml:space="preserve"> Fusobacteriales</v>
      </c>
      <c r="EM1443" t="str">
        <f>VLOOKUP($A1443,таксономия!$1:$1048576,10,0)</f>
        <v xml:space="preserve"> Fusobacteriaceae</v>
      </c>
      <c r="EN1443" t="str">
        <f>VLOOKUP($A1443,таксономия!$1:$1048576,11,0)</f>
        <v>Fusobacterium.</v>
      </c>
      <c r="EO1443">
        <f>VLOOKUP($A1443,таксономия!$1:$1048576,12,0)</f>
        <v>0</v>
      </c>
      <c r="EP1443">
        <f>VLOOKUP($A1443,таксономия!$1:$1048576,13,0)</f>
        <v>0</v>
      </c>
      <c r="EQ1443">
        <f>VLOOKUP($A1443,таксономия!$1:$1048576,14,0)</f>
        <v>0</v>
      </c>
    </row>
    <row r="1444" spans="1:147" x14ac:dyDescent="0.25">
      <c r="A1444" t="s">
        <v>1216</v>
      </c>
      <c r="C1444">
        <f t="shared" si="28"/>
        <v>0</v>
      </c>
      <c r="D1444" s="1">
        <v>1</v>
      </c>
      <c r="E1444">
        <v>0</v>
      </c>
      <c r="F1444">
        <v>0</v>
      </c>
      <c r="G1444">
        <v>0</v>
      </c>
      <c r="H1444">
        <v>0</v>
      </c>
      <c r="I1444">
        <v>0</v>
      </c>
      <c r="J1444" s="2">
        <v>0</v>
      </c>
      <c r="K1444">
        <v>0</v>
      </c>
      <c r="L1444">
        <v>0</v>
      </c>
      <c r="M1444">
        <v>1</v>
      </c>
      <c r="N1444">
        <v>1</v>
      </c>
      <c r="O1444">
        <v>1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1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0</v>
      </c>
      <c r="CQ1444">
        <v>0</v>
      </c>
      <c r="CR1444">
        <v>0</v>
      </c>
      <c r="CS1444">
        <v>0</v>
      </c>
      <c r="CT1444">
        <v>0</v>
      </c>
      <c r="CU1444">
        <v>0</v>
      </c>
      <c r="CV1444">
        <v>0</v>
      </c>
      <c r="CW1444">
        <v>0</v>
      </c>
      <c r="CX1444">
        <v>0</v>
      </c>
      <c r="CY1444">
        <v>0</v>
      </c>
      <c r="CZ1444">
        <v>0</v>
      </c>
      <c r="DA1444">
        <v>0</v>
      </c>
      <c r="DB1444">
        <v>0</v>
      </c>
      <c r="DC1444">
        <v>0</v>
      </c>
      <c r="DD1444">
        <v>0</v>
      </c>
      <c r="DE1444">
        <v>0</v>
      </c>
      <c r="DF1444">
        <v>0</v>
      </c>
      <c r="DG1444">
        <v>0</v>
      </c>
      <c r="DH1444">
        <v>0</v>
      </c>
      <c r="DI1444">
        <v>0</v>
      </c>
      <c r="DJ1444">
        <v>0</v>
      </c>
      <c r="DK1444">
        <v>0</v>
      </c>
      <c r="DL1444">
        <v>0</v>
      </c>
      <c r="DM1444">
        <v>0</v>
      </c>
      <c r="DN1444">
        <v>0</v>
      </c>
      <c r="DO1444">
        <v>0</v>
      </c>
      <c r="DP1444">
        <v>0</v>
      </c>
      <c r="DQ1444">
        <v>0</v>
      </c>
      <c r="DR1444">
        <v>0</v>
      </c>
      <c r="DS1444">
        <v>0</v>
      </c>
      <c r="DT1444">
        <v>0</v>
      </c>
      <c r="DU1444">
        <v>0</v>
      </c>
      <c r="DV1444">
        <v>0</v>
      </c>
      <c r="DW1444">
        <v>0</v>
      </c>
      <c r="DX1444">
        <v>0</v>
      </c>
      <c r="DY1444">
        <v>0</v>
      </c>
      <c r="DZ1444">
        <v>0</v>
      </c>
      <c r="EA1444">
        <v>0</v>
      </c>
      <c r="EB1444">
        <v>0</v>
      </c>
      <c r="EC1444">
        <v>0</v>
      </c>
      <c r="ED1444">
        <v>0</v>
      </c>
      <c r="EE1444">
        <v>0</v>
      </c>
      <c r="EF1444">
        <v>0</v>
      </c>
      <c r="EG1444">
        <v>0</v>
      </c>
      <c r="EH1444">
        <v>0</v>
      </c>
      <c r="EI1444">
        <v>100</v>
      </c>
      <c r="EJ1444" t="e">
        <f>VLOOKUP($A1444,таксономия!$1:$1048576,7,0)</f>
        <v>#N/A</v>
      </c>
      <c r="EK1444" t="e">
        <f>VLOOKUP($A1444,таксономия!$1:$1048576,8,0)</f>
        <v>#N/A</v>
      </c>
      <c r="EL1444" s="3" t="e">
        <f>VLOOKUP($A1444,таксономия!$1:$1048576,9,0)</f>
        <v>#N/A</v>
      </c>
      <c r="EM1444" t="e">
        <f>VLOOKUP($A1444,таксономия!$1:$1048576,10,0)</f>
        <v>#N/A</v>
      </c>
      <c r="EN1444" t="e">
        <f>VLOOKUP($A1444,таксономия!$1:$1048576,11,0)</f>
        <v>#N/A</v>
      </c>
      <c r="EO1444" t="e">
        <f>VLOOKUP($A1444,таксономия!$1:$1048576,12,0)</f>
        <v>#N/A</v>
      </c>
      <c r="EP1444" t="e">
        <f>VLOOKUP($A1444,таксономия!$1:$1048576,13,0)</f>
        <v>#N/A</v>
      </c>
      <c r="EQ1444" t="e">
        <f>VLOOKUP($A1444,таксономия!$1:$1048576,14,0)</f>
        <v>#N/A</v>
      </c>
    </row>
    <row r="1445" spans="1:147" x14ac:dyDescent="0.25">
      <c r="A1445" t="s">
        <v>1223</v>
      </c>
      <c r="C1445">
        <f t="shared" si="28"/>
        <v>0</v>
      </c>
      <c r="D1445" s="1">
        <v>1</v>
      </c>
      <c r="E1445">
        <v>0</v>
      </c>
      <c r="F1445">
        <v>0</v>
      </c>
      <c r="G1445">
        <v>0</v>
      </c>
      <c r="H1445">
        <v>0</v>
      </c>
      <c r="I1445">
        <v>0</v>
      </c>
      <c r="J1445" s="2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1</v>
      </c>
      <c r="AB1445">
        <v>1</v>
      </c>
      <c r="AC1445">
        <v>1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>
        <v>0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0</v>
      </c>
      <c r="CQ1445">
        <v>0</v>
      </c>
      <c r="CR1445">
        <v>0</v>
      </c>
      <c r="CS1445">
        <v>0</v>
      </c>
      <c r="CT1445">
        <v>0</v>
      </c>
      <c r="CU1445">
        <v>0</v>
      </c>
      <c r="CV1445">
        <v>0</v>
      </c>
      <c r="CW1445">
        <v>0</v>
      </c>
      <c r="CX1445">
        <v>0</v>
      </c>
      <c r="CY1445">
        <v>0</v>
      </c>
      <c r="CZ1445">
        <v>0</v>
      </c>
      <c r="DA1445">
        <v>0</v>
      </c>
      <c r="DB1445">
        <v>0</v>
      </c>
      <c r="DC1445">
        <v>0</v>
      </c>
      <c r="DD1445">
        <v>0</v>
      </c>
      <c r="DE1445">
        <v>0</v>
      </c>
      <c r="DF1445">
        <v>0</v>
      </c>
      <c r="DG1445">
        <v>0</v>
      </c>
      <c r="DH1445">
        <v>0</v>
      </c>
      <c r="DI1445">
        <v>0</v>
      </c>
      <c r="DJ1445">
        <v>0</v>
      </c>
      <c r="DK1445">
        <v>0</v>
      </c>
      <c r="DL1445">
        <v>0</v>
      </c>
      <c r="DM1445">
        <v>0</v>
      </c>
      <c r="DN1445">
        <v>0</v>
      </c>
      <c r="DO1445">
        <v>0</v>
      </c>
      <c r="DP1445">
        <v>0</v>
      </c>
      <c r="DQ1445">
        <v>0</v>
      </c>
      <c r="DR1445">
        <v>0</v>
      </c>
      <c r="DS1445">
        <v>0</v>
      </c>
      <c r="DT1445">
        <v>0</v>
      </c>
      <c r="DU1445">
        <v>0</v>
      </c>
      <c r="DV1445">
        <v>0</v>
      </c>
      <c r="DW1445">
        <v>0</v>
      </c>
      <c r="DX1445">
        <v>0</v>
      </c>
      <c r="DY1445">
        <v>0</v>
      </c>
      <c r="DZ1445">
        <v>0</v>
      </c>
      <c r="EA1445">
        <v>0</v>
      </c>
      <c r="EB1445">
        <v>0</v>
      </c>
      <c r="EC1445">
        <v>0</v>
      </c>
      <c r="ED1445">
        <v>0</v>
      </c>
      <c r="EE1445">
        <v>0</v>
      </c>
      <c r="EF1445">
        <v>0</v>
      </c>
      <c r="EG1445">
        <v>0</v>
      </c>
      <c r="EH1445">
        <v>0</v>
      </c>
      <c r="EI1445">
        <v>106</v>
      </c>
      <c r="EJ1445" t="str">
        <f>VLOOKUP($A1445,таксономия!$1:$1048576,7,0)</f>
        <v>Bacteria</v>
      </c>
      <c r="EK1445" t="str">
        <f>VLOOKUP($A1445,таксономия!$1:$1048576,8,0)</f>
        <v xml:space="preserve"> Proteobacteria</v>
      </c>
      <c r="EL1445" s="3" t="str">
        <f>VLOOKUP($A1445,таксономия!$1:$1048576,9,0)</f>
        <v xml:space="preserve"> Alphaproteobacteria</v>
      </c>
      <c r="EM1445" t="str">
        <f>VLOOKUP($A1445,таксономия!$1:$1048576,10,0)</f>
        <v xml:space="preserve"> Rhizobiales</v>
      </c>
      <c r="EN1445" t="str">
        <f>VLOOKUP($A1445,таксономия!$1:$1048576,11,0)</f>
        <v>Bradyrhizobiaceae.</v>
      </c>
      <c r="EO1445">
        <f>VLOOKUP($A1445,таксономия!$1:$1048576,12,0)</f>
        <v>0</v>
      </c>
      <c r="EP1445">
        <f>VLOOKUP($A1445,таксономия!$1:$1048576,13,0)</f>
        <v>0</v>
      </c>
      <c r="EQ1445">
        <f>VLOOKUP($A1445,таксономия!$1:$1048576,14,0)</f>
        <v>0</v>
      </c>
    </row>
    <row r="1446" spans="1:147" x14ac:dyDescent="0.25">
      <c r="A1446" t="s">
        <v>1236</v>
      </c>
      <c r="C1446">
        <f t="shared" si="28"/>
        <v>0</v>
      </c>
      <c r="D1446" s="1">
        <v>1</v>
      </c>
      <c r="E1446">
        <v>0</v>
      </c>
      <c r="F1446">
        <v>0</v>
      </c>
      <c r="G1446">
        <v>0</v>
      </c>
      <c r="H1446">
        <v>0</v>
      </c>
      <c r="I1446">
        <v>0</v>
      </c>
      <c r="J1446" s="2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1</v>
      </c>
      <c r="AB1446">
        <v>1</v>
      </c>
      <c r="AC1446">
        <v>1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0</v>
      </c>
      <c r="CQ1446">
        <v>0</v>
      </c>
      <c r="CR1446">
        <v>0</v>
      </c>
      <c r="CS1446">
        <v>0</v>
      </c>
      <c r="CT1446">
        <v>0</v>
      </c>
      <c r="CU1446">
        <v>0</v>
      </c>
      <c r="CV1446">
        <v>0</v>
      </c>
      <c r="CW1446">
        <v>0</v>
      </c>
      <c r="CX1446">
        <v>0</v>
      </c>
      <c r="CY1446">
        <v>0</v>
      </c>
      <c r="CZ1446">
        <v>0</v>
      </c>
      <c r="DA1446">
        <v>0</v>
      </c>
      <c r="DB1446">
        <v>0</v>
      </c>
      <c r="DC1446">
        <v>0</v>
      </c>
      <c r="DD1446">
        <v>0</v>
      </c>
      <c r="DE1446">
        <v>0</v>
      </c>
      <c r="DF1446">
        <v>0</v>
      </c>
      <c r="DG1446">
        <v>0</v>
      </c>
      <c r="DH1446">
        <v>0</v>
      </c>
      <c r="DI1446">
        <v>0</v>
      </c>
      <c r="DJ1446">
        <v>0</v>
      </c>
      <c r="DK1446">
        <v>0</v>
      </c>
      <c r="DL1446">
        <v>0</v>
      </c>
      <c r="DM1446">
        <v>0</v>
      </c>
      <c r="DN1446">
        <v>0</v>
      </c>
      <c r="DO1446">
        <v>0</v>
      </c>
      <c r="DP1446">
        <v>0</v>
      </c>
      <c r="DQ1446">
        <v>0</v>
      </c>
      <c r="DR1446">
        <v>0</v>
      </c>
      <c r="DS1446">
        <v>0</v>
      </c>
      <c r="DT1446">
        <v>0</v>
      </c>
      <c r="DU1446">
        <v>0</v>
      </c>
      <c r="DV1446">
        <v>0</v>
      </c>
      <c r="DW1446">
        <v>0</v>
      </c>
      <c r="DX1446">
        <v>0</v>
      </c>
      <c r="DY1446">
        <v>0</v>
      </c>
      <c r="DZ1446">
        <v>0</v>
      </c>
      <c r="EA1446">
        <v>0</v>
      </c>
      <c r="EB1446">
        <v>0</v>
      </c>
      <c r="EC1446">
        <v>0</v>
      </c>
      <c r="ED1446">
        <v>0</v>
      </c>
      <c r="EE1446">
        <v>0</v>
      </c>
      <c r="EF1446">
        <v>0</v>
      </c>
      <c r="EG1446">
        <v>0</v>
      </c>
      <c r="EH1446">
        <v>0</v>
      </c>
      <c r="EI1446">
        <v>107</v>
      </c>
      <c r="EJ1446" t="e">
        <f>VLOOKUP($A1446,таксономия!$1:$1048576,7,0)</f>
        <v>#N/A</v>
      </c>
      <c r="EK1446" t="e">
        <f>VLOOKUP($A1446,таксономия!$1:$1048576,8,0)</f>
        <v>#N/A</v>
      </c>
      <c r="EL1446" s="3" t="e">
        <f>VLOOKUP($A1446,таксономия!$1:$1048576,9,0)</f>
        <v>#N/A</v>
      </c>
      <c r="EM1446" t="e">
        <f>VLOOKUP($A1446,таксономия!$1:$1048576,10,0)</f>
        <v>#N/A</v>
      </c>
      <c r="EN1446" t="e">
        <f>VLOOKUP($A1446,таксономия!$1:$1048576,11,0)</f>
        <v>#N/A</v>
      </c>
      <c r="EO1446" t="e">
        <f>VLOOKUP($A1446,таксономия!$1:$1048576,12,0)</f>
        <v>#N/A</v>
      </c>
      <c r="EP1446" t="e">
        <f>VLOOKUP($A1446,таксономия!$1:$1048576,13,0)</f>
        <v>#N/A</v>
      </c>
      <c r="EQ1446" t="e">
        <f>VLOOKUP($A1446,таксономия!$1:$1048576,14,0)</f>
        <v>#N/A</v>
      </c>
    </row>
    <row r="1447" spans="1:147" x14ac:dyDescent="0.25">
      <c r="A1447" t="s">
        <v>1240</v>
      </c>
      <c r="C1447">
        <f t="shared" si="28"/>
        <v>0</v>
      </c>
      <c r="D1447" s="1">
        <v>1</v>
      </c>
      <c r="E1447">
        <v>0</v>
      </c>
      <c r="F1447">
        <v>0</v>
      </c>
      <c r="G1447">
        <v>0</v>
      </c>
      <c r="H1447">
        <v>0</v>
      </c>
      <c r="I1447">
        <v>0</v>
      </c>
      <c r="J1447" s="2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1</v>
      </c>
      <c r="AB1447">
        <v>1</v>
      </c>
      <c r="AC1447">
        <v>1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0</v>
      </c>
      <c r="CR1447">
        <v>0</v>
      </c>
      <c r="CS1447">
        <v>0</v>
      </c>
      <c r="CT1447">
        <v>0</v>
      </c>
      <c r="CU1447">
        <v>0</v>
      </c>
      <c r="CV1447">
        <v>0</v>
      </c>
      <c r="CW1447">
        <v>0</v>
      </c>
      <c r="CX1447">
        <v>0</v>
      </c>
      <c r="CY1447">
        <v>0</v>
      </c>
      <c r="CZ1447">
        <v>0</v>
      </c>
      <c r="DA1447">
        <v>0</v>
      </c>
      <c r="DB1447">
        <v>0</v>
      </c>
      <c r="DC1447">
        <v>0</v>
      </c>
      <c r="DD1447">
        <v>0</v>
      </c>
      <c r="DE1447">
        <v>0</v>
      </c>
      <c r="DF1447">
        <v>0</v>
      </c>
      <c r="DG1447">
        <v>0</v>
      </c>
      <c r="DH1447">
        <v>0</v>
      </c>
      <c r="DI1447">
        <v>0</v>
      </c>
      <c r="DJ1447">
        <v>0</v>
      </c>
      <c r="DK1447">
        <v>0</v>
      </c>
      <c r="DL1447">
        <v>0</v>
      </c>
      <c r="DM1447">
        <v>0</v>
      </c>
      <c r="DN1447">
        <v>0</v>
      </c>
      <c r="DO1447">
        <v>0</v>
      </c>
      <c r="DP1447">
        <v>0</v>
      </c>
      <c r="DQ1447">
        <v>0</v>
      </c>
      <c r="DR1447">
        <v>0</v>
      </c>
      <c r="DS1447">
        <v>0</v>
      </c>
      <c r="DT1447">
        <v>0</v>
      </c>
      <c r="DU1447">
        <v>0</v>
      </c>
      <c r="DV1447">
        <v>0</v>
      </c>
      <c r="DW1447">
        <v>0</v>
      </c>
      <c r="DX1447">
        <v>0</v>
      </c>
      <c r="DY1447">
        <v>0</v>
      </c>
      <c r="DZ1447">
        <v>0</v>
      </c>
      <c r="EA1447">
        <v>0</v>
      </c>
      <c r="EB1447">
        <v>0</v>
      </c>
      <c r="EC1447">
        <v>0</v>
      </c>
      <c r="ED1447">
        <v>0</v>
      </c>
      <c r="EE1447">
        <v>0</v>
      </c>
      <c r="EF1447">
        <v>0</v>
      </c>
      <c r="EG1447">
        <v>0</v>
      </c>
      <c r="EH1447">
        <v>0</v>
      </c>
      <c r="EI1447">
        <v>107</v>
      </c>
      <c r="EJ1447" t="str">
        <f>VLOOKUP($A1447,таксономия!$1:$1048576,7,0)</f>
        <v>Bacteria</v>
      </c>
      <c r="EK1447" t="str">
        <f>VLOOKUP($A1447,таксономия!$1:$1048576,8,0)</f>
        <v xml:space="preserve"> Proteobacteria</v>
      </c>
      <c r="EL1447" s="3" t="str">
        <f>VLOOKUP($A1447,таксономия!$1:$1048576,9,0)</f>
        <v xml:space="preserve"> Alphaproteobacteria</v>
      </c>
      <c r="EM1447" t="str">
        <f>VLOOKUP($A1447,таксономия!$1:$1048576,10,0)</f>
        <v xml:space="preserve"> Rhizobiales</v>
      </c>
      <c r="EN1447" t="str">
        <f>VLOOKUP($A1447,таксономия!$1:$1048576,11,0)</f>
        <v>Bradyrhizobiaceae</v>
      </c>
      <c r="EO1447" t="str">
        <f>VLOOKUP($A1447,таксономия!$1:$1048576,12,0)</f>
        <v xml:space="preserve"> Oligotropha.</v>
      </c>
      <c r="EP1447">
        <f>VLOOKUP($A1447,таксономия!$1:$1048576,13,0)</f>
        <v>0</v>
      </c>
      <c r="EQ1447">
        <f>VLOOKUP($A1447,таксономия!$1:$1048576,14,0)</f>
        <v>0</v>
      </c>
    </row>
    <row r="1448" spans="1:147" x14ac:dyDescent="0.25">
      <c r="A1448" t="s">
        <v>1253</v>
      </c>
      <c r="C1448">
        <f t="shared" si="28"/>
        <v>0</v>
      </c>
      <c r="D1448" s="1">
        <v>1</v>
      </c>
      <c r="E1448">
        <v>0</v>
      </c>
      <c r="F1448">
        <v>0</v>
      </c>
      <c r="G1448">
        <v>0</v>
      </c>
      <c r="H1448">
        <v>0</v>
      </c>
      <c r="I1448">
        <v>0</v>
      </c>
      <c r="J1448" s="2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1</v>
      </c>
      <c r="R1448">
        <v>1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0</v>
      </c>
      <c r="CQ1448">
        <v>0</v>
      </c>
      <c r="CR1448">
        <v>0</v>
      </c>
      <c r="CS1448">
        <v>0</v>
      </c>
      <c r="CT1448">
        <v>0</v>
      </c>
      <c r="CU1448">
        <v>0</v>
      </c>
      <c r="CV1448">
        <v>0</v>
      </c>
      <c r="CW1448">
        <v>0</v>
      </c>
      <c r="CX1448">
        <v>0</v>
      </c>
      <c r="CY1448">
        <v>0</v>
      </c>
      <c r="CZ1448">
        <v>0</v>
      </c>
      <c r="DA1448">
        <v>0</v>
      </c>
      <c r="DB1448">
        <v>0</v>
      </c>
      <c r="DC1448">
        <v>1</v>
      </c>
      <c r="DD1448">
        <v>0</v>
      </c>
      <c r="DE1448">
        <v>0</v>
      </c>
      <c r="DF1448">
        <v>0</v>
      </c>
      <c r="DG1448">
        <v>0</v>
      </c>
      <c r="DH1448">
        <v>0</v>
      </c>
      <c r="DI1448">
        <v>0</v>
      </c>
      <c r="DJ1448">
        <v>0</v>
      </c>
      <c r="DK1448">
        <v>0</v>
      </c>
      <c r="DL1448">
        <v>0</v>
      </c>
      <c r="DM1448">
        <v>0</v>
      </c>
      <c r="DN1448">
        <v>0</v>
      </c>
      <c r="DO1448">
        <v>0</v>
      </c>
      <c r="DP1448">
        <v>0</v>
      </c>
      <c r="DQ1448">
        <v>0</v>
      </c>
      <c r="DR1448">
        <v>0</v>
      </c>
      <c r="DS1448">
        <v>0</v>
      </c>
      <c r="DT1448">
        <v>0</v>
      </c>
      <c r="DU1448">
        <v>0</v>
      </c>
      <c r="DV1448">
        <v>0</v>
      </c>
      <c r="DW1448">
        <v>0</v>
      </c>
      <c r="DX1448">
        <v>0</v>
      </c>
      <c r="DY1448">
        <v>0</v>
      </c>
      <c r="DZ1448">
        <v>0</v>
      </c>
      <c r="EA1448">
        <v>0</v>
      </c>
      <c r="EB1448">
        <v>0</v>
      </c>
      <c r="EC1448">
        <v>0</v>
      </c>
      <c r="ED1448">
        <v>0</v>
      </c>
      <c r="EE1448">
        <v>0</v>
      </c>
      <c r="EF1448">
        <v>0</v>
      </c>
      <c r="EG1448">
        <v>0</v>
      </c>
      <c r="EH1448">
        <v>0</v>
      </c>
      <c r="EI1448">
        <v>75</v>
      </c>
      <c r="EJ1448" t="e">
        <f>VLOOKUP($A1448,таксономия!$1:$1048576,7,0)</f>
        <v>#N/A</v>
      </c>
      <c r="EK1448" t="e">
        <f>VLOOKUP($A1448,таксономия!$1:$1048576,8,0)</f>
        <v>#N/A</v>
      </c>
      <c r="EL1448" s="3" t="e">
        <f>VLOOKUP($A1448,таксономия!$1:$1048576,9,0)</f>
        <v>#N/A</v>
      </c>
      <c r="EM1448" t="e">
        <f>VLOOKUP($A1448,таксономия!$1:$1048576,10,0)</f>
        <v>#N/A</v>
      </c>
      <c r="EN1448" t="e">
        <f>VLOOKUP($A1448,таксономия!$1:$1048576,11,0)</f>
        <v>#N/A</v>
      </c>
      <c r="EO1448" t="e">
        <f>VLOOKUP($A1448,таксономия!$1:$1048576,12,0)</f>
        <v>#N/A</v>
      </c>
      <c r="EP1448" t="e">
        <f>VLOOKUP($A1448,таксономия!$1:$1048576,13,0)</f>
        <v>#N/A</v>
      </c>
      <c r="EQ1448" t="e">
        <f>VLOOKUP($A1448,таксономия!$1:$1048576,14,0)</f>
        <v>#N/A</v>
      </c>
    </row>
    <row r="1449" spans="1:147" x14ac:dyDescent="0.25">
      <c r="A1449" t="s">
        <v>1258</v>
      </c>
      <c r="C1449">
        <f t="shared" si="28"/>
        <v>0</v>
      </c>
      <c r="D1449" s="1">
        <v>1</v>
      </c>
      <c r="E1449">
        <v>0</v>
      </c>
      <c r="F1449">
        <v>0</v>
      </c>
      <c r="G1449">
        <v>0</v>
      </c>
      <c r="H1449">
        <v>0</v>
      </c>
      <c r="I1449">
        <v>0</v>
      </c>
      <c r="J1449" s="2">
        <v>0</v>
      </c>
      <c r="K1449">
        <v>0</v>
      </c>
      <c r="L1449">
        <v>0</v>
      </c>
      <c r="M1449">
        <v>1</v>
      </c>
      <c r="N1449">
        <v>1</v>
      </c>
      <c r="O1449">
        <v>1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1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>
        <v>0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0</v>
      </c>
      <c r="CQ1449">
        <v>0</v>
      </c>
      <c r="CR1449">
        <v>0</v>
      </c>
      <c r="CS1449">
        <v>0</v>
      </c>
      <c r="CT1449">
        <v>0</v>
      </c>
      <c r="CU1449">
        <v>0</v>
      </c>
      <c r="CV1449">
        <v>0</v>
      </c>
      <c r="CW1449">
        <v>0</v>
      </c>
      <c r="CX1449">
        <v>0</v>
      </c>
      <c r="CY1449">
        <v>0</v>
      </c>
      <c r="CZ1449">
        <v>0</v>
      </c>
      <c r="DA1449">
        <v>0</v>
      </c>
      <c r="DB1449">
        <v>0</v>
      </c>
      <c r="DC1449">
        <v>0</v>
      </c>
      <c r="DD1449">
        <v>0</v>
      </c>
      <c r="DE1449">
        <v>0</v>
      </c>
      <c r="DF1449">
        <v>0</v>
      </c>
      <c r="DG1449">
        <v>0</v>
      </c>
      <c r="DH1449">
        <v>0</v>
      </c>
      <c r="DI1449">
        <v>0</v>
      </c>
      <c r="DJ1449">
        <v>0</v>
      </c>
      <c r="DK1449">
        <v>0</v>
      </c>
      <c r="DL1449">
        <v>0</v>
      </c>
      <c r="DM1449">
        <v>0</v>
      </c>
      <c r="DN1449">
        <v>0</v>
      </c>
      <c r="DO1449">
        <v>0</v>
      </c>
      <c r="DP1449">
        <v>0</v>
      </c>
      <c r="DQ1449">
        <v>0</v>
      </c>
      <c r="DR1449">
        <v>0</v>
      </c>
      <c r="DS1449">
        <v>0</v>
      </c>
      <c r="DT1449">
        <v>0</v>
      </c>
      <c r="DU1449">
        <v>0</v>
      </c>
      <c r="DV1449">
        <v>0</v>
      </c>
      <c r="DW1449">
        <v>0</v>
      </c>
      <c r="DX1449">
        <v>0</v>
      </c>
      <c r="DY1449">
        <v>0</v>
      </c>
      <c r="DZ1449">
        <v>0</v>
      </c>
      <c r="EA1449">
        <v>0</v>
      </c>
      <c r="EB1449">
        <v>0</v>
      </c>
      <c r="EC1449">
        <v>0</v>
      </c>
      <c r="ED1449">
        <v>0</v>
      </c>
      <c r="EE1449">
        <v>0</v>
      </c>
      <c r="EF1449">
        <v>0</v>
      </c>
      <c r="EG1449">
        <v>0</v>
      </c>
      <c r="EH1449">
        <v>0</v>
      </c>
      <c r="EI1449">
        <v>100</v>
      </c>
      <c r="EJ1449" t="str">
        <f>VLOOKUP($A1449,таксономия!$1:$1048576,7,0)</f>
        <v>Bacteria</v>
      </c>
      <c r="EK1449" t="str">
        <f>VLOOKUP($A1449,таксономия!$1:$1048576,8,0)</f>
        <v xml:space="preserve"> Fusobacteria</v>
      </c>
      <c r="EL1449" s="3" t="str">
        <f>VLOOKUP($A1449,таксономия!$1:$1048576,9,0)</f>
        <v xml:space="preserve"> Fusobacteriales</v>
      </c>
      <c r="EM1449" t="str">
        <f>VLOOKUP($A1449,таксономия!$1:$1048576,10,0)</f>
        <v xml:space="preserve"> Fusobacteriaceae</v>
      </c>
      <c r="EN1449" t="str">
        <f>VLOOKUP($A1449,таксономия!$1:$1048576,11,0)</f>
        <v>Fusobacterium.</v>
      </c>
      <c r="EO1449">
        <f>VLOOKUP($A1449,таксономия!$1:$1048576,12,0)</f>
        <v>0</v>
      </c>
      <c r="EP1449">
        <f>VLOOKUP($A1449,таксономия!$1:$1048576,13,0)</f>
        <v>0</v>
      </c>
      <c r="EQ1449">
        <f>VLOOKUP($A1449,таксономия!$1:$1048576,14,0)</f>
        <v>0</v>
      </c>
    </row>
    <row r="1450" spans="1:147" x14ac:dyDescent="0.25">
      <c r="A1450" t="s">
        <v>1282</v>
      </c>
      <c r="C1450">
        <f t="shared" si="28"/>
        <v>0</v>
      </c>
      <c r="D1450" s="1">
        <v>1</v>
      </c>
      <c r="E1450">
        <v>0</v>
      </c>
      <c r="F1450">
        <v>0</v>
      </c>
      <c r="G1450">
        <v>0</v>
      </c>
      <c r="H1450">
        <v>0</v>
      </c>
      <c r="I1450">
        <v>1</v>
      </c>
      <c r="J1450" s="2">
        <v>1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0</v>
      </c>
      <c r="CL1450">
        <v>1</v>
      </c>
      <c r="CM1450">
        <v>0</v>
      </c>
      <c r="CN1450">
        <v>0</v>
      </c>
      <c r="CO1450">
        <v>0</v>
      </c>
      <c r="CP1450">
        <v>0</v>
      </c>
      <c r="CQ1450">
        <v>0</v>
      </c>
      <c r="CR1450">
        <v>0</v>
      </c>
      <c r="CS1450">
        <v>0</v>
      </c>
      <c r="CT1450">
        <v>0</v>
      </c>
      <c r="CU1450">
        <v>0</v>
      </c>
      <c r="CV1450">
        <v>0</v>
      </c>
      <c r="CW1450">
        <v>0</v>
      </c>
      <c r="CX1450">
        <v>0</v>
      </c>
      <c r="CY1450">
        <v>0</v>
      </c>
      <c r="CZ1450">
        <v>0</v>
      </c>
      <c r="DA1450">
        <v>0</v>
      </c>
      <c r="DB1450">
        <v>0</v>
      </c>
      <c r="DC1450">
        <v>0</v>
      </c>
      <c r="DD1450">
        <v>0</v>
      </c>
      <c r="DE1450">
        <v>0</v>
      </c>
      <c r="DF1450">
        <v>0</v>
      </c>
      <c r="DG1450">
        <v>0</v>
      </c>
      <c r="DH1450">
        <v>0</v>
      </c>
      <c r="DI1450">
        <v>0</v>
      </c>
      <c r="DJ1450">
        <v>0</v>
      </c>
      <c r="DK1450">
        <v>0</v>
      </c>
      <c r="DL1450">
        <v>0</v>
      </c>
      <c r="DM1450">
        <v>0</v>
      </c>
      <c r="DN1450">
        <v>0</v>
      </c>
      <c r="DO1450">
        <v>0</v>
      </c>
      <c r="DP1450">
        <v>0</v>
      </c>
      <c r="DQ1450">
        <v>0</v>
      </c>
      <c r="DR1450">
        <v>0</v>
      </c>
      <c r="DS1450">
        <v>0</v>
      </c>
      <c r="DT1450">
        <v>0</v>
      </c>
      <c r="DU1450">
        <v>0</v>
      </c>
      <c r="DV1450">
        <v>0</v>
      </c>
      <c r="DW1450">
        <v>0</v>
      </c>
      <c r="DX1450">
        <v>0</v>
      </c>
      <c r="DY1450">
        <v>0</v>
      </c>
      <c r="DZ1450">
        <v>0</v>
      </c>
      <c r="EA1450">
        <v>0</v>
      </c>
      <c r="EB1450">
        <v>0</v>
      </c>
      <c r="EC1450">
        <v>0</v>
      </c>
      <c r="ED1450">
        <v>0</v>
      </c>
      <c r="EE1450">
        <v>0</v>
      </c>
      <c r="EF1450">
        <v>0</v>
      </c>
      <c r="EG1450">
        <v>0</v>
      </c>
      <c r="EH1450">
        <v>0</v>
      </c>
      <c r="EI1450">
        <v>63</v>
      </c>
      <c r="EJ1450" t="e">
        <f>VLOOKUP($A1450,таксономия!$1:$1048576,7,0)</f>
        <v>#N/A</v>
      </c>
      <c r="EK1450" t="e">
        <f>VLOOKUP($A1450,таксономия!$1:$1048576,8,0)</f>
        <v>#N/A</v>
      </c>
      <c r="EL1450" s="3" t="e">
        <f>VLOOKUP($A1450,таксономия!$1:$1048576,9,0)</f>
        <v>#N/A</v>
      </c>
      <c r="EM1450" t="e">
        <f>VLOOKUP($A1450,таксономия!$1:$1048576,10,0)</f>
        <v>#N/A</v>
      </c>
      <c r="EN1450" t="e">
        <f>VLOOKUP($A1450,таксономия!$1:$1048576,11,0)</f>
        <v>#N/A</v>
      </c>
      <c r="EO1450" t="e">
        <f>VLOOKUP($A1450,таксономия!$1:$1048576,12,0)</f>
        <v>#N/A</v>
      </c>
      <c r="EP1450" t="e">
        <f>VLOOKUP($A1450,таксономия!$1:$1048576,13,0)</f>
        <v>#N/A</v>
      </c>
      <c r="EQ1450" t="e">
        <f>VLOOKUP($A1450,таксономия!$1:$1048576,14,0)</f>
        <v>#N/A</v>
      </c>
    </row>
    <row r="1451" spans="1:147" x14ac:dyDescent="0.25">
      <c r="A1451" t="s">
        <v>1294</v>
      </c>
      <c r="C1451">
        <f t="shared" si="28"/>
        <v>0</v>
      </c>
      <c r="D1451" s="1">
        <v>1</v>
      </c>
      <c r="E1451">
        <v>0</v>
      </c>
      <c r="F1451">
        <v>0</v>
      </c>
      <c r="G1451">
        <v>0</v>
      </c>
      <c r="H1451">
        <v>0</v>
      </c>
      <c r="I1451">
        <v>0</v>
      </c>
      <c r="J1451" s="2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1</v>
      </c>
      <c r="R1451">
        <v>1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>
        <v>0</v>
      </c>
      <c r="CC1451">
        <v>0</v>
      </c>
      <c r="CD1451">
        <v>0</v>
      </c>
      <c r="CE1451">
        <v>0</v>
      </c>
      <c r="CF1451">
        <v>0</v>
      </c>
      <c r="CG1451">
        <v>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v>0</v>
      </c>
      <c r="CR1451">
        <v>0</v>
      </c>
      <c r="CS1451">
        <v>0</v>
      </c>
      <c r="CT1451">
        <v>0</v>
      </c>
      <c r="CU1451">
        <v>0</v>
      </c>
      <c r="CV1451">
        <v>0</v>
      </c>
      <c r="CW1451">
        <v>0</v>
      </c>
      <c r="CX1451">
        <v>0</v>
      </c>
      <c r="CY1451">
        <v>0</v>
      </c>
      <c r="CZ1451">
        <v>0</v>
      </c>
      <c r="DA1451">
        <v>0</v>
      </c>
      <c r="DB1451">
        <v>0</v>
      </c>
      <c r="DC1451">
        <v>0</v>
      </c>
      <c r="DD1451">
        <v>0</v>
      </c>
      <c r="DE1451">
        <v>0</v>
      </c>
      <c r="DF1451">
        <v>0</v>
      </c>
      <c r="DG1451">
        <v>0</v>
      </c>
      <c r="DH1451">
        <v>0</v>
      </c>
      <c r="DI1451">
        <v>0</v>
      </c>
      <c r="DJ1451">
        <v>0</v>
      </c>
      <c r="DK1451">
        <v>0</v>
      </c>
      <c r="DL1451">
        <v>0</v>
      </c>
      <c r="DM1451">
        <v>0</v>
      </c>
      <c r="DN1451">
        <v>0</v>
      </c>
      <c r="DO1451">
        <v>0</v>
      </c>
      <c r="DP1451">
        <v>0</v>
      </c>
      <c r="DQ1451">
        <v>0</v>
      </c>
      <c r="DR1451">
        <v>0</v>
      </c>
      <c r="DS1451">
        <v>0</v>
      </c>
      <c r="DT1451">
        <v>0</v>
      </c>
      <c r="DU1451">
        <v>0</v>
      </c>
      <c r="DV1451">
        <v>0</v>
      </c>
      <c r="DW1451">
        <v>0</v>
      </c>
      <c r="DX1451">
        <v>0</v>
      </c>
      <c r="DY1451">
        <v>0</v>
      </c>
      <c r="DZ1451">
        <v>0</v>
      </c>
      <c r="EA1451">
        <v>0</v>
      </c>
      <c r="EB1451">
        <v>0</v>
      </c>
      <c r="EC1451">
        <v>0</v>
      </c>
      <c r="ED1451">
        <v>0</v>
      </c>
      <c r="EE1451">
        <v>0</v>
      </c>
      <c r="EF1451">
        <v>0</v>
      </c>
      <c r="EG1451">
        <v>0</v>
      </c>
      <c r="EH1451">
        <v>0</v>
      </c>
      <c r="EI1451">
        <v>73</v>
      </c>
      <c r="EJ1451" t="str">
        <f>VLOOKUP($A1451,таксономия!$1:$1048576,7,0)</f>
        <v>Bacteria</v>
      </c>
      <c r="EK1451" t="str">
        <f>VLOOKUP($A1451,таксономия!$1:$1048576,8,0)</f>
        <v xml:space="preserve"> Bacteroidetes</v>
      </c>
      <c r="EL1451" s="3" t="str">
        <f>VLOOKUP($A1451,таксономия!$1:$1048576,9,0)</f>
        <v xml:space="preserve"> Flavobacteriia</v>
      </c>
      <c r="EM1451" t="str">
        <f>VLOOKUP($A1451,таксономия!$1:$1048576,10,0)</f>
        <v xml:space="preserve"> Flavobacteriales</v>
      </c>
      <c r="EN1451" t="str">
        <f>VLOOKUP($A1451,таксономия!$1:$1048576,11,0)</f>
        <v>Flavobacteriaceae</v>
      </c>
      <c r="EO1451" t="str">
        <f>VLOOKUP($A1451,таксономия!$1:$1048576,12,0)</f>
        <v xml:space="preserve"> Capnocytophaga.</v>
      </c>
      <c r="EP1451">
        <f>VLOOKUP($A1451,таксономия!$1:$1048576,13,0)</f>
        <v>0</v>
      </c>
      <c r="EQ1451">
        <f>VLOOKUP($A1451,таксономия!$1:$1048576,14,0)</f>
        <v>0</v>
      </c>
    </row>
    <row r="1452" spans="1:147" x14ac:dyDescent="0.25">
      <c r="A1452" t="s">
        <v>1311</v>
      </c>
      <c r="C1452">
        <f t="shared" si="28"/>
        <v>0</v>
      </c>
      <c r="D1452" s="1">
        <v>1</v>
      </c>
      <c r="E1452">
        <v>0</v>
      </c>
      <c r="F1452">
        <v>0</v>
      </c>
      <c r="G1452">
        <v>0</v>
      </c>
      <c r="H1452">
        <v>0</v>
      </c>
      <c r="I1452">
        <v>0</v>
      </c>
      <c r="J1452" s="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0</v>
      </c>
      <c r="V1452">
        <v>0</v>
      </c>
      <c r="W1452">
        <v>1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0</v>
      </c>
      <c r="CR1452">
        <v>0</v>
      </c>
      <c r="CS1452">
        <v>0</v>
      </c>
      <c r="CT1452">
        <v>0</v>
      </c>
      <c r="CU1452">
        <v>0</v>
      </c>
      <c r="CV1452">
        <v>0</v>
      </c>
      <c r="CW1452">
        <v>0</v>
      </c>
      <c r="CX1452">
        <v>0</v>
      </c>
      <c r="CY1452">
        <v>0</v>
      </c>
      <c r="CZ1452">
        <v>0</v>
      </c>
      <c r="DA1452">
        <v>0</v>
      </c>
      <c r="DB1452">
        <v>0</v>
      </c>
      <c r="DC1452">
        <v>0</v>
      </c>
      <c r="DD1452">
        <v>0</v>
      </c>
      <c r="DE1452">
        <v>0</v>
      </c>
      <c r="DF1452">
        <v>0</v>
      </c>
      <c r="DG1452">
        <v>0</v>
      </c>
      <c r="DH1452">
        <v>0</v>
      </c>
      <c r="DI1452">
        <v>0</v>
      </c>
      <c r="DJ1452">
        <v>0</v>
      </c>
      <c r="DK1452">
        <v>0</v>
      </c>
      <c r="DL1452">
        <v>0</v>
      </c>
      <c r="DM1452">
        <v>0</v>
      </c>
      <c r="DN1452">
        <v>0</v>
      </c>
      <c r="DO1452">
        <v>0</v>
      </c>
      <c r="DP1452">
        <v>0</v>
      </c>
      <c r="DQ1452">
        <v>0</v>
      </c>
      <c r="DR1452">
        <v>0</v>
      </c>
      <c r="DS1452">
        <v>0</v>
      </c>
      <c r="DT1452">
        <v>0</v>
      </c>
      <c r="DU1452">
        <v>0</v>
      </c>
      <c r="DV1452">
        <v>0</v>
      </c>
      <c r="DW1452">
        <v>0</v>
      </c>
      <c r="DX1452">
        <v>0</v>
      </c>
      <c r="DY1452">
        <v>0</v>
      </c>
      <c r="DZ1452">
        <v>0</v>
      </c>
      <c r="EA1452">
        <v>0</v>
      </c>
      <c r="EB1452">
        <v>0</v>
      </c>
      <c r="EC1452">
        <v>0</v>
      </c>
      <c r="ED1452">
        <v>0</v>
      </c>
      <c r="EE1452">
        <v>0</v>
      </c>
      <c r="EF1452">
        <v>0</v>
      </c>
      <c r="EG1452">
        <v>0</v>
      </c>
      <c r="EH1452">
        <v>0</v>
      </c>
      <c r="EI1452">
        <v>83</v>
      </c>
      <c r="EJ1452" t="str">
        <f>VLOOKUP($A1452,таксономия!$1:$1048576,7,0)</f>
        <v>Bacteria</v>
      </c>
      <c r="EK1452" t="str">
        <f>VLOOKUP($A1452,таксономия!$1:$1048576,8,0)</f>
        <v xml:space="preserve"> Actinobacteria</v>
      </c>
      <c r="EL1452" s="3" t="str">
        <f>VLOOKUP($A1452,таксономия!$1:$1048576,9,0)</f>
        <v xml:space="preserve"> Streptomycetales</v>
      </c>
      <c r="EM1452" t="str">
        <f>VLOOKUP($A1452,таксономия!$1:$1048576,10,0)</f>
        <v xml:space="preserve"> Streptomycetaceae</v>
      </c>
      <c r="EN1452" t="str">
        <f>VLOOKUP($A1452,таксономия!$1:$1048576,11,0)</f>
        <v>Streptomyces.</v>
      </c>
      <c r="EO1452">
        <f>VLOOKUP($A1452,таксономия!$1:$1048576,12,0)</f>
        <v>0</v>
      </c>
      <c r="EP1452">
        <f>VLOOKUP($A1452,таксономия!$1:$1048576,13,0)</f>
        <v>0</v>
      </c>
      <c r="EQ1452">
        <f>VLOOKUP($A1452,таксономия!$1:$1048576,14,0)</f>
        <v>0</v>
      </c>
    </row>
    <row r="1453" spans="1:147" x14ac:dyDescent="0.25">
      <c r="A1453" t="s">
        <v>1337</v>
      </c>
      <c r="C1453">
        <f t="shared" si="28"/>
        <v>0</v>
      </c>
      <c r="D1453" s="1">
        <v>1</v>
      </c>
      <c r="E1453">
        <v>0</v>
      </c>
      <c r="F1453">
        <v>0</v>
      </c>
      <c r="G1453">
        <v>0</v>
      </c>
      <c r="H1453">
        <v>0</v>
      </c>
      <c r="I1453">
        <v>0</v>
      </c>
      <c r="J1453" s="2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1</v>
      </c>
      <c r="R1453">
        <v>1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0</v>
      </c>
      <c r="CR1453">
        <v>0</v>
      </c>
      <c r="CS1453">
        <v>0</v>
      </c>
      <c r="CT1453">
        <v>0</v>
      </c>
      <c r="CU1453">
        <v>0</v>
      </c>
      <c r="CV1453">
        <v>0</v>
      </c>
      <c r="CW1453">
        <v>0</v>
      </c>
      <c r="CX1453">
        <v>0</v>
      </c>
      <c r="CY1453">
        <v>0</v>
      </c>
      <c r="CZ1453">
        <v>0</v>
      </c>
      <c r="DA1453">
        <v>0</v>
      </c>
      <c r="DB1453">
        <v>0</v>
      </c>
      <c r="DC1453">
        <v>0</v>
      </c>
      <c r="DD1453">
        <v>0</v>
      </c>
      <c r="DE1453">
        <v>0</v>
      </c>
      <c r="DF1453">
        <v>0</v>
      </c>
      <c r="DG1453">
        <v>0</v>
      </c>
      <c r="DH1453">
        <v>0</v>
      </c>
      <c r="DI1453">
        <v>0</v>
      </c>
      <c r="DJ1453">
        <v>0</v>
      </c>
      <c r="DK1453">
        <v>0</v>
      </c>
      <c r="DL1453">
        <v>0</v>
      </c>
      <c r="DM1453">
        <v>0</v>
      </c>
      <c r="DN1453">
        <v>0</v>
      </c>
      <c r="DO1453">
        <v>0</v>
      </c>
      <c r="DP1453">
        <v>0</v>
      </c>
      <c r="DQ1453">
        <v>0</v>
      </c>
      <c r="DR1453">
        <v>0</v>
      </c>
      <c r="DS1453">
        <v>0</v>
      </c>
      <c r="DT1453">
        <v>0</v>
      </c>
      <c r="DU1453">
        <v>0</v>
      </c>
      <c r="DV1453">
        <v>0</v>
      </c>
      <c r="DW1453">
        <v>0</v>
      </c>
      <c r="DX1453">
        <v>0</v>
      </c>
      <c r="DY1453">
        <v>0</v>
      </c>
      <c r="DZ1453">
        <v>0</v>
      </c>
      <c r="EA1453">
        <v>0</v>
      </c>
      <c r="EB1453">
        <v>0</v>
      </c>
      <c r="EC1453">
        <v>0</v>
      </c>
      <c r="ED1453">
        <v>0</v>
      </c>
      <c r="EE1453">
        <v>0</v>
      </c>
      <c r="EF1453">
        <v>0</v>
      </c>
      <c r="EG1453">
        <v>0</v>
      </c>
      <c r="EH1453">
        <v>0</v>
      </c>
      <c r="EI1453">
        <v>106</v>
      </c>
      <c r="EJ1453" t="str">
        <f>VLOOKUP($A1453,таксономия!$1:$1048576,7,0)</f>
        <v>Bacteria</v>
      </c>
      <c r="EK1453" t="str">
        <f>VLOOKUP($A1453,таксономия!$1:$1048576,8,0)</f>
        <v xml:space="preserve"> Proteobacteria</v>
      </c>
      <c r="EL1453" s="3" t="str">
        <f>VLOOKUP($A1453,таксономия!$1:$1048576,9,0)</f>
        <v xml:space="preserve"> Alphaproteobacteria</v>
      </c>
      <c r="EM1453" t="str">
        <f>VLOOKUP($A1453,таксономия!$1:$1048576,10,0)</f>
        <v xml:space="preserve"> Micavibrio.</v>
      </c>
      <c r="EN1453">
        <f>VLOOKUP($A1453,таксономия!$1:$1048576,11,0)</f>
        <v>0</v>
      </c>
      <c r="EO1453">
        <f>VLOOKUP($A1453,таксономия!$1:$1048576,12,0)</f>
        <v>0</v>
      </c>
      <c r="EP1453">
        <f>VLOOKUP($A1453,таксономия!$1:$1048576,13,0)</f>
        <v>0</v>
      </c>
      <c r="EQ1453">
        <f>VLOOKUP($A1453,таксономия!$1:$1048576,14,0)</f>
        <v>0</v>
      </c>
    </row>
    <row r="1454" spans="1:147" x14ac:dyDescent="0.25">
      <c r="A1454" t="s">
        <v>1340</v>
      </c>
      <c r="C1454">
        <f t="shared" si="28"/>
        <v>0</v>
      </c>
      <c r="D1454" s="1">
        <v>1</v>
      </c>
      <c r="E1454">
        <v>0</v>
      </c>
      <c r="F1454">
        <v>0</v>
      </c>
      <c r="G1454">
        <v>0</v>
      </c>
      <c r="H1454">
        <v>0</v>
      </c>
      <c r="I1454">
        <v>0</v>
      </c>
      <c r="J1454" s="2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0</v>
      </c>
      <c r="V1454">
        <v>0</v>
      </c>
      <c r="W1454">
        <v>1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0</v>
      </c>
      <c r="CQ1454">
        <v>0</v>
      </c>
      <c r="CR1454">
        <v>0</v>
      </c>
      <c r="CS1454">
        <v>0</v>
      </c>
      <c r="CT1454">
        <v>0</v>
      </c>
      <c r="CU1454">
        <v>0</v>
      </c>
      <c r="CV1454">
        <v>0</v>
      </c>
      <c r="CW1454">
        <v>0</v>
      </c>
      <c r="CX1454">
        <v>0</v>
      </c>
      <c r="CY1454">
        <v>0</v>
      </c>
      <c r="CZ1454">
        <v>0</v>
      </c>
      <c r="DA1454">
        <v>0</v>
      </c>
      <c r="DB1454">
        <v>0</v>
      </c>
      <c r="DC1454">
        <v>0</v>
      </c>
      <c r="DD1454">
        <v>0</v>
      </c>
      <c r="DE1454">
        <v>0</v>
      </c>
      <c r="DF1454">
        <v>0</v>
      </c>
      <c r="DG1454">
        <v>0</v>
      </c>
      <c r="DH1454">
        <v>0</v>
      </c>
      <c r="DI1454">
        <v>0</v>
      </c>
      <c r="DJ1454">
        <v>0</v>
      </c>
      <c r="DK1454">
        <v>0</v>
      </c>
      <c r="DL1454">
        <v>0</v>
      </c>
      <c r="DM1454">
        <v>0</v>
      </c>
      <c r="DN1454">
        <v>0</v>
      </c>
      <c r="DO1454">
        <v>0</v>
      </c>
      <c r="DP1454">
        <v>0</v>
      </c>
      <c r="DQ1454">
        <v>0</v>
      </c>
      <c r="DR1454">
        <v>0</v>
      </c>
      <c r="DS1454">
        <v>0</v>
      </c>
      <c r="DT1454">
        <v>0</v>
      </c>
      <c r="DU1454">
        <v>0</v>
      </c>
      <c r="DV1454">
        <v>0</v>
      </c>
      <c r="DW1454">
        <v>0</v>
      </c>
      <c r="DX1454">
        <v>0</v>
      </c>
      <c r="DY1454">
        <v>0</v>
      </c>
      <c r="DZ1454">
        <v>0</v>
      </c>
      <c r="EA1454">
        <v>0</v>
      </c>
      <c r="EB1454">
        <v>0</v>
      </c>
      <c r="EC1454">
        <v>0</v>
      </c>
      <c r="ED1454">
        <v>0</v>
      </c>
      <c r="EE1454">
        <v>0</v>
      </c>
      <c r="EF1454">
        <v>0</v>
      </c>
      <c r="EG1454">
        <v>0</v>
      </c>
      <c r="EH1454">
        <v>0</v>
      </c>
      <c r="EI1454">
        <v>92</v>
      </c>
      <c r="EJ1454" t="str">
        <f>VLOOKUP($A1454,таксономия!$1:$1048576,7,0)</f>
        <v>Bacteria</v>
      </c>
      <c r="EK1454" t="str">
        <f>VLOOKUP($A1454,таксономия!$1:$1048576,8,0)</f>
        <v xml:space="preserve"> Actinobacteria</v>
      </c>
      <c r="EL1454" s="3" t="str">
        <f>VLOOKUP($A1454,таксономия!$1:$1048576,9,0)</f>
        <v xml:space="preserve"> Streptomycetales</v>
      </c>
      <c r="EM1454" t="str">
        <f>VLOOKUP($A1454,таксономия!$1:$1048576,10,0)</f>
        <v xml:space="preserve"> Streptomycetaceae</v>
      </c>
      <c r="EN1454" t="str">
        <f>VLOOKUP($A1454,таксономия!$1:$1048576,11,0)</f>
        <v>Streptomyces.</v>
      </c>
      <c r="EO1454">
        <f>VLOOKUP($A1454,таксономия!$1:$1048576,12,0)</f>
        <v>0</v>
      </c>
      <c r="EP1454">
        <f>VLOOKUP($A1454,таксономия!$1:$1048576,13,0)</f>
        <v>0</v>
      </c>
      <c r="EQ1454">
        <f>VLOOKUP($A1454,таксономия!$1:$1048576,14,0)</f>
        <v>0</v>
      </c>
    </row>
    <row r="1455" spans="1:147" x14ac:dyDescent="0.25">
      <c r="A1455" t="s">
        <v>1345</v>
      </c>
      <c r="C1455">
        <f t="shared" si="28"/>
        <v>0</v>
      </c>
      <c r="D1455" s="1">
        <v>1</v>
      </c>
      <c r="E1455">
        <v>0</v>
      </c>
      <c r="F1455">
        <v>0</v>
      </c>
      <c r="G1455">
        <v>0</v>
      </c>
      <c r="H1455">
        <v>0</v>
      </c>
      <c r="I1455">
        <v>0</v>
      </c>
      <c r="J1455" s="2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1</v>
      </c>
      <c r="R1455">
        <v>1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1</v>
      </c>
      <c r="CB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0</v>
      </c>
      <c r="CQ1455">
        <v>0</v>
      </c>
      <c r="CR1455">
        <v>0</v>
      </c>
      <c r="CS1455">
        <v>0</v>
      </c>
      <c r="CT1455">
        <v>0</v>
      </c>
      <c r="CU1455">
        <v>0</v>
      </c>
      <c r="CV1455">
        <v>0</v>
      </c>
      <c r="CW1455">
        <v>0</v>
      </c>
      <c r="CX1455">
        <v>0</v>
      </c>
      <c r="CY1455">
        <v>0</v>
      </c>
      <c r="CZ1455">
        <v>0</v>
      </c>
      <c r="DA1455">
        <v>0</v>
      </c>
      <c r="DB1455">
        <v>0</v>
      </c>
      <c r="DC1455">
        <v>0</v>
      </c>
      <c r="DD1455">
        <v>0</v>
      </c>
      <c r="DE1455">
        <v>0</v>
      </c>
      <c r="DF1455">
        <v>0</v>
      </c>
      <c r="DG1455">
        <v>0</v>
      </c>
      <c r="DH1455">
        <v>0</v>
      </c>
      <c r="DI1455">
        <v>0</v>
      </c>
      <c r="DJ1455">
        <v>0</v>
      </c>
      <c r="DK1455">
        <v>0</v>
      </c>
      <c r="DL1455">
        <v>0</v>
      </c>
      <c r="DM1455">
        <v>0</v>
      </c>
      <c r="DN1455">
        <v>0</v>
      </c>
      <c r="DO1455">
        <v>0</v>
      </c>
      <c r="DP1455">
        <v>0</v>
      </c>
      <c r="DQ1455">
        <v>0</v>
      </c>
      <c r="DR1455">
        <v>0</v>
      </c>
      <c r="DS1455">
        <v>0</v>
      </c>
      <c r="DT1455">
        <v>0</v>
      </c>
      <c r="DU1455">
        <v>0</v>
      </c>
      <c r="DV1455">
        <v>0</v>
      </c>
      <c r="DW1455">
        <v>0</v>
      </c>
      <c r="DX1455">
        <v>0</v>
      </c>
      <c r="DY1455">
        <v>0</v>
      </c>
      <c r="DZ1455">
        <v>0</v>
      </c>
      <c r="EA1455">
        <v>0</v>
      </c>
      <c r="EB1455">
        <v>0</v>
      </c>
      <c r="EC1455">
        <v>0</v>
      </c>
      <c r="ED1455">
        <v>0</v>
      </c>
      <c r="EE1455">
        <v>0</v>
      </c>
      <c r="EF1455">
        <v>0</v>
      </c>
      <c r="EG1455">
        <v>0</v>
      </c>
      <c r="EH1455">
        <v>0</v>
      </c>
      <c r="EI1455">
        <v>98</v>
      </c>
      <c r="EJ1455" t="str">
        <f>VLOOKUP($A1455,таксономия!$1:$1048576,7,0)</f>
        <v>Bacteria</v>
      </c>
      <c r="EK1455" t="str">
        <f>VLOOKUP($A1455,таксономия!$1:$1048576,8,0)</f>
        <v xml:space="preserve"> Bacteroidetes</v>
      </c>
      <c r="EL1455" s="3" t="str">
        <f>VLOOKUP($A1455,таксономия!$1:$1048576,9,0)</f>
        <v xml:space="preserve"> Bacteroidetes Order II. Incertae sedis</v>
      </c>
      <c r="EM1455" t="str">
        <f>VLOOKUP($A1455,таксономия!$1:$1048576,10,0)</f>
        <v>Rhodothermaceae</v>
      </c>
      <c r="EN1455" t="str">
        <f>VLOOKUP($A1455,таксономия!$1:$1048576,11,0)</f>
        <v xml:space="preserve"> Rhodothermus.</v>
      </c>
      <c r="EO1455">
        <f>VLOOKUP($A1455,таксономия!$1:$1048576,12,0)</f>
        <v>0</v>
      </c>
      <c r="EP1455">
        <f>VLOOKUP($A1455,таксономия!$1:$1048576,13,0)</f>
        <v>0</v>
      </c>
      <c r="EQ1455">
        <f>VLOOKUP($A1455,таксономия!$1:$1048576,14,0)</f>
        <v>0</v>
      </c>
    </row>
    <row r="1456" spans="1:147" x14ac:dyDescent="0.25">
      <c r="A1456" t="s">
        <v>1348</v>
      </c>
      <c r="C1456">
        <f t="shared" si="28"/>
        <v>0</v>
      </c>
      <c r="D1456" s="1">
        <v>1</v>
      </c>
      <c r="E1456">
        <v>0</v>
      </c>
      <c r="F1456">
        <v>0</v>
      </c>
      <c r="G1456">
        <v>0</v>
      </c>
      <c r="H1456">
        <v>0</v>
      </c>
      <c r="I1456">
        <v>0</v>
      </c>
      <c r="J1456" s="2">
        <v>0</v>
      </c>
      <c r="K1456">
        <v>0</v>
      </c>
      <c r="L1456">
        <v>0</v>
      </c>
      <c r="M1456">
        <v>1</v>
      </c>
      <c r="N1456">
        <v>1</v>
      </c>
      <c r="O1456">
        <v>1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0</v>
      </c>
      <c r="CQ1456">
        <v>0</v>
      </c>
      <c r="CR1456">
        <v>0</v>
      </c>
      <c r="CS1456">
        <v>0</v>
      </c>
      <c r="CT1456">
        <v>0</v>
      </c>
      <c r="CU1456">
        <v>0</v>
      </c>
      <c r="CV1456">
        <v>0</v>
      </c>
      <c r="CW1456">
        <v>0</v>
      </c>
      <c r="CX1456">
        <v>0</v>
      </c>
      <c r="CY1456">
        <v>0</v>
      </c>
      <c r="CZ1456">
        <v>0</v>
      </c>
      <c r="DA1456">
        <v>0</v>
      </c>
      <c r="DB1456">
        <v>0</v>
      </c>
      <c r="DC1456">
        <v>0</v>
      </c>
      <c r="DD1456">
        <v>0</v>
      </c>
      <c r="DE1456">
        <v>0</v>
      </c>
      <c r="DF1456">
        <v>0</v>
      </c>
      <c r="DG1456">
        <v>0</v>
      </c>
      <c r="DH1456">
        <v>0</v>
      </c>
      <c r="DI1456">
        <v>0</v>
      </c>
      <c r="DJ1456">
        <v>0</v>
      </c>
      <c r="DK1456">
        <v>0</v>
      </c>
      <c r="DL1456">
        <v>0</v>
      </c>
      <c r="DM1456">
        <v>0</v>
      </c>
      <c r="DN1456">
        <v>0</v>
      </c>
      <c r="DO1456">
        <v>0</v>
      </c>
      <c r="DP1456">
        <v>0</v>
      </c>
      <c r="DQ1456">
        <v>0</v>
      </c>
      <c r="DR1456">
        <v>0</v>
      </c>
      <c r="DS1456">
        <v>0</v>
      </c>
      <c r="DT1456">
        <v>0</v>
      </c>
      <c r="DU1456">
        <v>0</v>
      </c>
      <c r="DV1456">
        <v>0</v>
      </c>
      <c r="DW1456">
        <v>0</v>
      </c>
      <c r="DX1456">
        <v>0</v>
      </c>
      <c r="DY1456">
        <v>0</v>
      </c>
      <c r="DZ1456">
        <v>0</v>
      </c>
      <c r="EA1456">
        <v>0</v>
      </c>
      <c r="EB1456">
        <v>0</v>
      </c>
      <c r="EC1456">
        <v>0</v>
      </c>
      <c r="ED1456">
        <v>0</v>
      </c>
      <c r="EE1456">
        <v>0</v>
      </c>
      <c r="EF1456">
        <v>0</v>
      </c>
      <c r="EG1456">
        <v>0</v>
      </c>
      <c r="EH1456">
        <v>0</v>
      </c>
      <c r="EI1456">
        <v>88</v>
      </c>
      <c r="EJ1456" t="e">
        <f>VLOOKUP($A1456,таксономия!$1:$1048576,7,0)</f>
        <v>#N/A</v>
      </c>
      <c r="EK1456" t="e">
        <f>VLOOKUP($A1456,таксономия!$1:$1048576,8,0)</f>
        <v>#N/A</v>
      </c>
      <c r="EL1456" s="3" t="e">
        <f>VLOOKUP($A1456,таксономия!$1:$1048576,9,0)</f>
        <v>#N/A</v>
      </c>
      <c r="EM1456" t="e">
        <f>VLOOKUP($A1456,таксономия!$1:$1048576,10,0)</f>
        <v>#N/A</v>
      </c>
      <c r="EN1456" t="e">
        <f>VLOOKUP($A1456,таксономия!$1:$1048576,11,0)</f>
        <v>#N/A</v>
      </c>
      <c r="EO1456" t="e">
        <f>VLOOKUP($A1456,таксономия!$1:$1048576,12,0)</f>
        <v>#N/A</v>
      </c>
      <c r="EP1456" t="e">
        <f>VLOOKUP($A1456,таксономия!$1:$1048576,13,0)</f>
        <v>#N/A</v>
      </c>
      <c r="EQ1456" t="e">
        <f>VLOOKUP($A1456,таксономия!$1:$1048576,14,0)</f>
        <v>#N/A</v>
      </c>
    </row>
    <row r="1457" spans="1:147" x14ac:dyDescent="0.25">
      <c r="A1457" t="s">
        <v>1350</v>
      </c>
      <c r="C1457">
        <f t="shared" si="28"/>
        <v>0</v>
      </c>
      <c r="D1457" s="1">
        <v>1</v>
      </c>
      <c r="E1457">
        <v>1</v>
      </c>
      <c r="F1457">
        <v>1</v>
      </c>
      <c r="G1457">
        <v>1</v>
      </c>
      <c r="H1457">
        <v>1</v>
      </c>
      <c r="I1457">
        <v>0</v>
      </c>
      <c r="J1457" s="2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0</v>
      </c>
      <c r="CG1457">
        <v>0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0</v>
      </c>
      <c r="CN1457">
        <v>0</v>
      </c>
      <c r="CO1457">
        <v>0</v>
      </c>
      <c r="CP1457">
        <v>0</v>
      </c>
      <c r="CQ1457">
        <v>0</v>
      </c>
      <c r="CR1457">
        <v>0</v>
      </c>
      <c r="CS1457">
        <v>0</v>
      </c>
      <c r="CT1457">
        <v>0</v>
      </c>
      <c r="CU1457">
        <v>0</v>
      </c>
      <c r="CV1457">
        <v>0</v>
      </c>
      <c r="CW1457">
        <v>0</v>
      </c>
      <c r="CX1457">
        <v>0</v>
      </c>
      <c r="CY1457">
        <v>0</v>
      </c>
      <c r="CZ1457">
        <v>0</v>
      </c>
      <c r="DA1457">
        <v>0</v>
      </c>
      <c r="DB1457">
        <v>0</v>
      </c>
      <c r="DC1457">
        <v>0</v>
      </c>
      <c r="DD1457">
        <v>0</v>
      </c>
      <c r="DE1457">
        <v>0</v>
      </c>
      <c r="DF1457">
        <v>0</v>
      </c>
      <c r="DG1457">
        <v>0</v>
      </c>
      <c r="DH1457">
        <v>0</v>
      </c>
      <c r="DI1457">
        <v>0</v>
      </c>
      <c r="DJ1457">
        <v>0</v>
      </c>
      <c r="DK1457">
        <v>0</v>
      </c>
      <c r="DL1457">
        <v>0</v>
      </c>
      <c r="DM1457">
        <v>0</v>
      </c>
      <c r="DN1457">
        <v>0</v>
      </c>
      <c r="DO1457">
        <v>0</v>
      </c>
      <c r="DP1457">
        <v>0</v>
      </c>
      <c r="DQ1457">
        <v>0</v>
      </c>
      <c r="DR1457">
        <v>0</v>
      </c>
      <c r="DS1457">
        <v>0</v>
      </c>
      <c r="DT1457">
        <v>0</v>
      </c>
      <c r="DU1457">
        <v>0</v>
      </c>
      <c r="DV1457">
        <v>0</v>
      </c>
      <c r="DW1457">
        <v>0</v>
      </c>
      <c r="DX1457">
        <v>0</v>
      </c>
      <c r="DY1457">
        <v>0</v>
      </c>
      <c r="DZ1457">
        <v>0</v>
      </c>
      <c r="EA1457">
        <v>0</v>
      </c>
      <c r="EB1457">
        <v>0</v>
      </c>
      <c r="EC1457">
        <v>0</v>
      </c>
      <c r="ED1457">
        <v>0</v>
      </c>
      <c r="EE1457">
        <v>0</v>
      </c>
      <c r="EF1457">
        <v>0</v>
      </c>
      <c r="EG1457">
        <v>0</v>
      </c>
      <c r="EH1457">
        <v>0</v>
      </c>
      <c r="EI1457">
        <v>109</v>
      </c>
      <c r="EJ1457" t="str">
        <f>VLOOKUP($A1457,таксономия!$1:$1048576,7,0)</f>
        <v>Bacteria</v>
      </c>
      <c r="EK1457" t="str">
        <f>VLOOKUP($A1457,таксономия!$1:$1048576,8,0)</f>
        <v xml:space="preserve"> Bacteroidetes</v>
      </c>
      <c r="EL1457" s="3" t="str">
        <f>VLOOKUP($A1457,таксономия!$1:$1048576,9,0)</f>
        <v xml:space="preserve"> Flavobacteriia</v>
      </c>
      <c r="EM1457" t="str">
        <f>VLOOKUP($A1457,таксономия!$1:$1048576,10,0)</f>
        <v xml:space="preserve"> Flavobacteriales</v>
      </c>
      <c r="EN1457" t="str">
        <f>VLOOKUP($A1457,таксономия!$1:$1048576,11,0)</f>
        <v>Flavobacteriaceae</v>
      </c>
      <c r="EO1457" t="str">
        <f>VLOOKUP($A1457,таксономия!$1:$1048576,12,0)</f>
        <v xml:space="preserve"> Flavobacterium.</v>
      </c>
      <c r="EP1457">
        <f>VLOOKUP($A1457,таксономия!$1:$1048576,13,0)</f>
        <v>0</v>
      </c>
      <c r="EQ1457">
        <f>VLOOKUP($A1457,таксономия!$1:$1048576,14,0)</f>
        <v>0</v>
      </c>
    </row>
    <row r="1458" spans="1:147" x14ac:dyDescent="0.25">
      <c r="A1458" t="s">
        <v>1351</v>
      </c>
      <c r="C1458">
        <f t="shared" si="28"/>
        <v>0</v>
      </c>
      <c r="D1458" s="1">
        <v>1</v>
      </c>
      <c r="E1458">
        <v>0</v>
      </c>
      <c r="F1458">
        <v>0</v>
      </c>
      <c r="G1458">
        <v>0</v>
      </c>
      <c r="H1458">
        <v>0</v>
      </c>
      <c r="I1458">
        <v>0</v>
      </c>
      <c r="J1458" s="2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1</v>
      </c>
      <c r="AF1458">
        <v>2</v>
      </c>
      <c r="AG1458">
        <v>1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v>0</v>
      </c>
      <c r="CR1458">
        <v>0</v>
      </c>
      <c r="CS1458">
        <v>0</v>
      </c>
      <c r="CT1458">
        <v>0</v>
      </c>
      <c r="CU1458">
        <v>0</v>
      </c>
      <c r="CV1458">
        <v>0</v>
      </c>
      <c r="CW1458">
        <v>0</v>
      </c>
      <c r="CX1458">
        <v>0</v>
      </c>
      <c r="CY1458">
        <v>0</v>
      </c>
      <c r="CZ1458">
        <v>0</v>
      </c>
      <c r="DA1458">
        <v>0</v>
      </c>
      <c r="DB1458">
        <v>0</v>
      </c>
      <c r="DC1458">
        <v>0</v>
      </c>
      <c r="DD1458">
        <v>0</v>
      </c>
      <c r="DE1458">
        <v>0</v>
      </c>
      <c r="DF1458">
        <v>0</v>
      </c>
      <c r="DG1458">
        <v>0</v>
      </c>
      <c r="DH1458">
        <v>0</v>
      </c>
      <c r="DI1458">
        <v>0</v>
      </c>
      <c r="DJ1458">
        <v>0</v>
      </c>
      <c r="DK1458">
        <v>0</v>
      </c>
      <c r="DL1458">
        <v>0</v>
      </c>
      <c r="DM1458">
        <v>0</v>
      </c>
      <c r="DN1458">
        <v>0</v>
      </c>
      <c r="DO1458">
        <v>0</v>
      </c>
      <c r="DP1458">
        <v>0</v>
      </c>
      <c r="DQ1458">
        <v>0</v>
      </c>
      <c r="DR1458">
        <v>0</v>
      </c>
      <c r="DS1458">
        <v>0</v>
      </c>
      <c r="DT1458">
        <v>0</v>
      </c>
      <c r="DU1458">
        <v>0</v>
      </c>
      <c r="DV1458">
        <v>0</v>
      </c>
      <c r="DW1458">
        <v>0</v>
      </c>
      <c r="DX1458">
        <v>0</v>
      </c>
      <c r="DY1458">
        <v>0</v>
      </c>
      <c r="DZ1458">
        <v>0</v>
      </c>
      <c r="EA1458">
        <v>0</v>
      </c>
      <c r="EB1458">
        <v>0</v>
      </c>
      <c r="EC1458">
        <v>0</v>
      </c>
      <c r="ED1458">
        <v>0</v>
      </c>
      <c r="EE1458">
        <v>0</v>
      </c>
      <c r="EF1458">
        <v>0</v>
      </c>
      <c r="EG1458">
        <v>0</v>
      </c>
      <c r="EH1458">
        <v>0</v>
      </c>
      <c r="EI1458">
        <v>110</v>
      </c>
      <c r="EJ1458" t="str">
        <f>VLOOKUP($A1458,таксономия!$1:$1048576,7,0)</f>
        <v>Bacteria</v>
      </c>
      <c r="EK1458" t="str">
        <f>VLOOKUP($A1458,таксономия!$1:$1048576,8,0)</f>
        <v xml:space="preserve"> Bacteroidetes</v>
      </c>
      <c r="EL1458" s="3" t="str">
        <f>VLOOKUP($A1458,таксономия!$1:$1048576,9,0)</f>
        <v xml:space="preserve"> Flavobacteriia</v>
      </c>
      <c r="EM1458" t="str">
        <f>VLOOKUP($A1458,таксономия!$1:$1048576,10,0)</f>
        <v xml:space="preserve"> Flavobacteriales</v>
      </c>
      <c r="EN1458" t="str">
        <f>VLOOKUP($A1458,таксономия!$1:$1048576,11,0)</f>
        <v>Flavobacteriaceae</v>
      </c>
      <c r="EO1458" t="str">
        <f>VLOOKUP($A1458,таксономия!$1:$1048576,12,0)</f>
        <v xml:space="preserve"> Flavobacterium.</v>
      </c>
      <c r="EP1458">
        <f>VLOOKUP($A1458,таксономия!$1:$1048576,13,0)</f>
        <v>0</v>
      </c>
      <c r="EQ1458">
        <f>VLOOKUP($A1458,таксономия!$1:$1048576,14,0)</f>
        <v>0</v>
      </c>
    </row>
    <row r="1459" spans="1:147" x14ac:dyDescent="0.25">
      <c r="A1459" t="s">
        <v>1388</v>
      </c>
      <c r="C1459">
        <f t="shared" si="28"/>
        <v>0</v>
      </c>
      <c r="D1459" s="1">
        <v>1</v>
      </c>
      <c r="E1459">
        <v>0</v>
      </c>
      <c r="F1459">
        <v>0</v>
      </c>
      <c r="G1459">
        <v>0</v>
      </c>
      <c r="H1459">
        <v>0</v>
      </c>
      <c r="I1459">
        <v>0</v>
      </c>
      <c r="J1459" s="2">
        <v>0</v>
      </c>
      <c r="K1459">
        <v>0</v>
      </c>
      <c r="L1459">
        <v>0</v>
      </c>
      <c r="M1459">
        <v>1</v>
      </c>
      <c r="N1459">
        <v>1</v>
      </c>
      <c r="O1459">
        <v>1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1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>
        <v>0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v>0</v>
      </c>
      <c r="CR1459">
        <v>0</v>
      </c>
      <c r="CS1459">
        <v>0</v>
      </c>
      <c r="CT1459">
        <v>0</v>
      </c>
      <c r="CU1459">
        <v>0</v>
      </c>
      <c r="CV1459">
        <v>0</v>
      </c>
      <c r="CW1459">
        <v>0</v>
      </c>
      <c r="CX1459">
        <v>0</v>
      </c>
      <c r="CY1459">
        <v>0</v>
      </c>
      <c r="CZ1459">
        <v>0</v>
      </c>
      <c r="DA1459">
        <v>0</v>
      </c>
      <c r="DB1459">
        <v>0</v>
      </c>
      <c r="DC1459">
        <v>0</v>
      </c>
      <c r="DD1459">
        <v>0</v>
      </c>
      <c r="DE1459">
        <v>0</v>
      </c>
      <c r="DF1459">
        <v>0</v>
      </c>
      <c r="DG1459">
        <v>0</v>
      </c>
      <c r="DH1459">
        <v>0</v>
      </c>
      <c r="DI1459">
        <v>0</v>
      </c>
      <c r="DJ1459">
        <v>0</v>
      </c>
      <c r="DK1459">
        <v>0</v>
      </c>
      <c r="DL1459">
        <v>0</v>
      </c>
      <c r="DM1459">
        <v>0</v>
      </c>
      <c r="DN1459">
        <v>0</v>
      </c>
      <c r="DO1459">
        <v>0</v>
      </c>
      <c r="DP1459">
        <v>0</v>
      </c>
      <c r="DQ1459">
        <v>0</v>
      </c>
      <c r="DR1459">
        <v>0</v>
      </c>
      <c r="DS1459">
        <v>0</v>
      </c>
      <c r="DT1459">
        <v>0</v>
      </c>
      <c r="DU1459">
        <v>0</v>
      </c>
      <c r="DV1459">
        <v>0</v>
      </c>
      <c r="DW1459">
        <v>0</v>
      </c>
      <c r="DX1459">
        <v>0</v>
      </c>
      <c r="DY1459">
        <v>0</v>
      </c>
      <c r="DZ1459">
        <v>0</v>
      </c>
      <c r="EA1459">
        <v>0</v>
      </c>
      <c r="EB1459">
        <v>0</v>
      </c>
      <c r="EC1459">
        <v>0</v>
      </c>
      <c r="ED1459">
        <v>0</v>
      </c>
      <c r="EE1459">
        <v>0</v>
      </c>
      <c r="EF1459">
        <v>0</v>
      </c>
      <c r="EG1459">
        <v>0</v>
      </c>
      <c r="EH1459">
        <v>0</v>
      </c>
      <c r="EI1459">
        <v>103</v>
      </c>
      <c r="EJ1459" t="e">
        <f>VLOOKUP($A1459,таксономия!$1:$1048576,7,0)</f>
        <v>#N/A</v>
      </c>
      <c r="EK1459" t="e">
        <f>VLOOKUP($A1459,таксономия!$1:$1048576,8,0)</f>
        <v>#N/A</v>
      </c>
      <c r="EL1459" s="3" t="e">
        <f>VLOOKUP($A1459,таксономия!$1:$1048576,9,0)</f>
        <v>#N/A</v>
      </c>
      <c r="EM1459" t="e">
        <f>VLOOKUP($A1459,таксономия!$1:$1048576,10,0)</f>
        <v>#N/A</v>
      </c>
      <c r="EN1459" t="e">
        <f>VLOOKUP($A1459,таксономия!$1:$1048576,11,0)</f>
        <v>#N/A</v>
      </c>
      <c r="EO1459" t="e">
        <f>VLOOKUP($A1459,таксономия!$1:$1048576,12,0)</f>
        <v>#N/A</v>
      </c>
      <c r="EP1459" t="e">
        <f>VLOOKUP($A1459,таксономия!$1:$1048576,13,0)</f>
        <v>#N/A</v>
      </c>
      <c r="EQ1459" t="e">
        <f>VLOOKUP($A1459,таксономия!$1:$1048576,14,0)</f>
        <v>#N/A</v>
      </c>
    </row>
    <row r="1460" spans="1:147" x14ac:dyDescent="0.25">
      <c r="A1460" t="s">
        <v>1389</v>
      </c>
      <c r="C1460">
        <f t="shared" si="28"/>
        <v>0</v>
      </c>
      <c r="D1460" s="1">
        <v>1</v>
      </c>
      <c r="E1460">
        <v>0</v>
      </c>
      <c r="F1460">
        <v>0</v>
      </c>
      <c r="G1460">
        <v>0</v>
      </c>
      <c r="H1460">
        <v>0</v>
      </c>
      <c r="I1460">
        <v>0</v>
      </c>
      <c r="J1460" s="2">
        <v>0</v>
      </c>
      <c r="K1460">
        <v>0</v>
      </c>
      <c r="L1460">
        <v>0</v>
      </c>
      <c r="M1460">
        <v>0</v>
      </c>
      <c r="N1460">
        <v>1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1</v>
      </c>
      <c r="BS1460">
        <v>0</v>
      </c>
      <c r="BT1460">
        <v>0</v>
      </c>
      <c r="BU1460">
        <v>0</v>
      </c>
      <c r="BV1460">
        <v>0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0</v>
      </c>
      <c r="CQ1460">
        <v>0</v>
      </c>
      <c r="CR1460">
        <v>0</v>
      </c>
      <c r="CS1460">
        <v>0</v>
      </c>
      <c r="CT1460">
        <v>0</v>
      </c>
      <c r="CU1460">
        <v>0</v>
      </c>
      <c r="CV1460">
        <v>0</v>
      </c>
      <c r="CW1460">
        <v>0</v>
      </c>
      <c r="CX1460">
        <v>0</v>
      </c>
      <c r="CY1460">
        <v>0</v>
      </c>
      <c r="CZ1460">
        <v>0</v>
      </c>
      <c r="DA1460">
        <v>0</v>
      </c>
      <c r="DB1460">
        <v>0</v>
      </c>
      <c r="DC1460">
        <v>0</v>
      </c>
      <c r="DD1460">
        <v>0</v>
      </c>
      <c r="DE1460">
        <v>0</v>
      </c>
      <c r="DF1460">
        <v>0</v>
      </c>
      <c r="DG1460">
        <v>0</v>
      </c>
      <c r="DH1460">
        <v>0</v>
      </c>
      <c r="DI1460">
        <v>0</v>
      </c>
      <c r="DJ1460">
        <v>0</v>
      </c>
      <c r="DK1460">
        <v>0</v>
      </c>
      <c r="DL1460">
        <v>0</v>
      </c>
      <c r="DM1460">
        <v>0</v>
      </c>
      <c r="DN1460">
        <v>0</v>
      </c>
      <c r="DO1460">
        <v>0</v>
      </c>
      <c r="DP1460">
        <v>0</v>
      </c>
      <c r="DQ1460">
        <v>0</v>
      </c>
      <c r="DR1460">
        <v>0</v>
      </c>
      <c r="DS1460">
        <v>0</v>
      </c>
      <c r="DT1460">
        <v>0</v>
      </c>
      <c r="DU1460">
        <v>0</v>
      </c>
      <c r="DV1460">
        <v>0</v>
      </c>
      <c r="DW1460">
        <v>0</v>
      </c>
      <c r="DX1460">
        <v>0</v>
      </c>
      <c r="DY1460">
        <v>0</v>
      </c>
      <c r="DZ1460">
        <v>0</v>
      </c>
      <c r="EA1460">
        <v>0</v>
      </c>
      <c r="EB1460">
        <v>0</v>
      </c>
      <c r="EC1460">
        <v>0</v>
      </c>
      <c r="ED1460">
        <v>0</v>
      </c>
      <c r="EE1460">
        <v>0</v>
      </c>
      <c r="EF1460">
        <v>0</v>
      </c>
      <c r="EG1460">
        <v>0</v>
      </c>
      <c r="EH1460">
        <v>0</v>
      </c>
      <c r="EI1460">
        <v>100</v>
      </c>
      <c r="EJ1460" t="e">
        <f>VLOOKUP($A1460,таксономия!$1:$1048576,7,0)</f>
        <v>#N/A</v>
      </c>
      <c r="EK1460" t="e">
        <f>VLOOKUP($A1460,таксономия!$1:$1048576,8,0)</f>
        <v>#N/A</v>
      </c>
      <c r="EL1460" s="3" t="e">
        <f>VLOOKUP($A1460,таксономия!$1:$1048576,9,0)</f>
        <v>#N/A</v>
      </c>
      <c r="EM1460" t="e">
        <f>VLOOKUP($A1460,таксономия!$1:$1048576,10,0)</f>
        <v>#N/A</v>
      </c>
      <c r="EN1460" t="e">
        <f>VLOOKUP($A1460,таксономия!$1:$1048576,11,0)</f>
        <v>#N/A</v>
      </c>
      <c r="EO1460" t="e">
        <f>VLOOKUP($A1460,таксономия!$1:$1048576,12,0)</f>
        <v>#N/A</v>
      </c>
      <c r="EP1460" t="e">
        <f>VLOOKUP($A1460,таксономия!$1:$1048576,13,0)</f>
        <v>#N/A</v>
      </c>
      <c r="EQ1460" t="e">
        <f>VLOOKUP($A1460,таксономия!$1:$1048576,14,0)</f>
        <v>#N/A</v>
      </c>
    </row>
    <row r="1461" spans="1:147" x14ac:dyDescent="0.25">
      <c r="A1461" t="s">
        <v>1407</v>
      </c>
      <c r="C1461">
        <f t="shared" si="28"/>
        <v>0</v>
      </c>
      <c r="D1461" s="1">
        <v>1</v>
      </c>
      <c r="E1461">
        <v>0</v>
      </c>
      <c r="F1461">
        <v>0</v>
      </c>
      <c r="G1461">
        <v>0</v>
      </c>
      <c r="H1461">
        <v>0</v>
      </c>
      <c r="I1461">
        <v>0</v>
      </c>
      <c r="J1461" s="2">
        <v>0</v>
      </c>
      <c r="K1461">
        <v>0</v>
      </c>
      <c r="L1461">
        <v>0</v>
      </c>
      <c r="M1461">
        <v>1</v>
      </c>
      <c r="N1461">
        <v>1</v>
      </c>
      <c r="O1461">
        <v>1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>
        <v>0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v>0</v>
      </c>
      <c r="CR1461">
        <v>0</v>
      </c>
      <c r="CS1461">
        <v>0</v>
      </c>
      <c r="CT1461">
        <v>0</v>
      </c>
      <c r="CU1461">
        <v>0</v>
      </c>
      <c r="CV1461">
        <v>0</v>
      </c>
      <c r="CW1461">
        <v>0</v>
      </c>
      <c r="CX1461">
        <v>0</v>
      </c>
      <c r="CY1461">
        <v>0</v>
      </c>
      <c r="CZ1461">
        <v>0</v>
      </c>
      <c r="DA1461">
        <v>0</v>
      </c>
      <c r="DB1461">
        <v>0</v>
      </c>
      <c r="DC1461">
        <v>0</v>
      </c>
      <c r="DD1461">
        <v>0</v>
      </c>
      <c r="DE1461">
        <v>0</v>
      </c>
      <c r="DF1461">
        <v>0</v>
      </c>
      <c r="DG1461">
        <v>0</v>
      </c>
      <c r="DH1461">
        <v>0</v>
      </c>
      <c r="DI1461">
        <v>0</v>
      </c>
      <c r="DJ1461">
        <v>0</v>
      </c>
      <c r="DK1461">
        <v>0</v>
      </c>
      <c r="DL1461">
        <v>0</v>
      </c>
      <c r="DM1461">
        <v>0</v>
      </c>
      <c r="DN1461">
        <v>0</v>
      </c>
      <c r="DO1461">
        <v>0</v>
      </c>
      <c r="DP1461">
        <v>0</v>
      </c>
      <c r="DQ1461">
        <v>0</v>
      </c>
      <c r="DR1461">
        <v>0</v>
      </c>
      <c r="DS1461">
        <v>0</v>
      </c>
      <c r="DT1461">
        <v>0</v>
      </c>
      <c r="DU1461">
        <v>0</v>
      </c>
      <c r="DV1461">
        <v>0</v>
      </c>
      <c r="DW1461">
        <v>0</v>
      </c>
      <c r="DX1461">
        <v>0</v>
      </c>
      <c r="DY1461">
        <v>0</v>
      </c>
      <c r="DZ1461">
        <v>0</v>
      </c>
      <c r="EA1461">
        <v>0</v>
      </c>
      <c r="EB1461">
        <v>0</v>
      </c>
      <c r="EC1461">
        <v>0</v>
      </c>
      <c r="ED1461">
        <v>0</v>
      </c>
      <c r="EE1461">
        <v>0</v>
      </c>
      <c r="EF1461">
        <v>0</v>
      </c>
      <c r="EG1461">
        <v>0</v>
      </c>
      <c r="EH1461">
        <v>0</v>
      </c>
      <c r="EI1461">
        <v>102</v>
      </c>
      <c r="EJ1461" t="str">
        <f>VLOOKUP($A1461,таксономия!$1:$1048576,7,0)</f>
        <v>Bacteria</v>
      </c>
      <c r="EK1461" t="str">
        <f>VLOOKUP($A1461,таксономия!$1:$1048576,8,0)</f>
        <v xml:space="preserve"> Fusobacteria</v>
      </c>
      <c r="EL1461" s="3" t="str">
        <f>VLOOKUP($A1461,таксономия!$1:$1048576,9,0)</f>
        <v xml:space="preserve"> Fusobacteriales</v>
      </c>
      <c r="EM1461" t="str">
        <f>VLOOKUP($A1461,таксономия!$1:$1048576,10,0)</f>
        <v xml:space="preserve"> Fusobacteriaceae</v>
      </c>
      <c r="EN1461" t="str">
        <f>VLOOKUP($A1461,таксономия!$1:$1048576,11,0)</f>
        <v>Fusobacterium.</v>
      </c>
      <c r="EO1461">
        <f>VLOOKUP($A1461,таксономия!$1:$1048576,12,0)</f>
        <v>0</v>
      </c>
      <c r="EP1461">
        <f>VLOOKUP($A1461,таксономия!$1:$1048576,13,0)</f>
        <v>0</v>
      </c>
      <c r="EQ1461">
        <f>VLOOKUP($A1461,таксономия!$1:$1048576,14,0)</f>
        <v>0</v>
      </c>
    </row>
    <row r="1462" spans="1:147" x14ac:dyDescent="0.25">
      <c r="A1462" t="s">
        <v>1409</v>
      </c>
      <c r="C1462">
        <f t="shared" si="28"/>
        <v>0</v>
      </c>
      <c r="D1462" s="1">
        <v>1</v>
      </c>
      <c r="E1462">
        <v>0</v>
      </c>
      <c r="F1462">
        <v>0</v>
      </c>
      <c r="G1462">
        <v>0</v>
      </c>
      <c r="H1462">
        <v>0</v>
      </c>
      <c r="I1462">
        <v>0</v>
      </c>
      <c r="J1462" s="2">
        <v>0</v>
      </c>
      <c r="K1462">
        <v>0</v>
      </c>
      <c r="L1462">
        <v>0</v>
      </c>
      <c r="M1462">
        <v>2</v>
      </c>
      <c r="N1462">
        <v>1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1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>
        <v>0</v>
      </c>
      <c r="CC1462">
        <v>0</v>
      </c>
      <c r="CD1462">
        <v>0</v>
      </c>
      <c r="CE1462">
        <v>0</v>
      </c>
      <c r="CF1462">
        <v>0</v>
      </c>
      <c r="CG1462">
        <v>0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0</v>
      </c>
      <c r="CR1462">
        <v>0</v>
      </c>
      <c r="CS1462">
        <v>0</v>
      </c>
      <c r="CT1462">
        <v>0</v>
      </c>
      <c r="CU1462">
        <v>0</v>
      </c>
      <c r="CV1462">
        <v>0</v>
      </c>
      <c r="CW1462">
        <v>0</v>
      </c>
      <c r="CX1462">
        <v>0</v>
      </c>
      <c r="CY1462">
        <v>0</v>
      </c>
      <c r="CZ1462">
        <v>0</v>
      </c>
      <c r="DA1462">
        <v>0</v>
      </c>
      <c r="DB1462">
        <v>0</v>
      </c>
      <c r="DC1462">
        <v>0</v>
      </c>
      <c r="DD1462">
        <v>0</v>
      </c>
      <c r="DE1462">
        <v>0</v>
      </c>
      <c r="DF1462">
        <v>0</v>
      </c>
      <c r="DG1462">
        <v>0</v>
      </c>
      <c r="DH1462">
        <v>0</v>
      </c>
      <c r="DI1462">
        <v>0</v>
      </c>
      <c r="DJ1462">
        <v>0</v>
      </c>
      <c r="DK1462">
        <v>0</v>
      </c>
      <c r="DL1462">
        <v>0</v>
      </c>
      <c r="DM1462">
        <v>0</v>
      </c>
      <c r="DN1462">
        <v>0</v>
      </c>
      <c r="DO1462">
        <v>0</v>
      </c>
      <c r="DP1462">
        <v>0</v>
      </c>
      <c r="DQ1462">
        <v>0</v>
      </c>
      <c r="DR1462">
        <v>0</v>
      </c>
      <c r="DS1462">
        <v>0</v>
      </c>
      <c r="DT1462">
        <v>0</v>
      </c>
      <c r="DU1462">
        <v>0</v>
      </c>
      <c r="DV1462">
        <v>0</v>
      </c>
      <c r="DW1462">
        <v>0</v>
      </c>
      <c r="DX1462">
        <v>0</v>
      </c>
      <c r="DY1462">
        <v>0</v>
      </c>
      <c r="DZ1462">
        <v>0</v>
      </c>
      <c r="EA1462">
        <v>0</v>
      </c>
      <c r="EB1462">
        <v>0</v>
      </c>
      <c r="EC1462">
        <v>0</v>
      </c>
      <c r="ED1462">
        <v>0</v>
      </c>
      <c r="EE1462">
        <v>0</v>
      </c>
      <c r="EF1462">
        <v>0</v>
      </c>
      <c r="EG1462">
        <v>0</v>
      </c>
      <c r="EH1462">
        <v>0</v>
      </c>
      <c r="EI1462">
        <v>100</v>
      </c>
      <c r="EJ1462" t="e">
        <f>VLOOKUP($A1462,таксономия!$1:$1048576,7,0)</f>
        <v>#N/A</v>
      </c>
      <c r="EK1462" t="e">
        <f>VLOOKUP($A1462,таксономия!$1:$1048576,8,0)</f>
        <v>#N/A</v>
      </c>
      <c r="EL1462" s="3" t="e">
        <f>VLOOKUP($A1462,таксономия!$1:$1048576,9,0)</f>
        <v>#N/A</v>
      </c>
      <c r="EM1462" t="e">
        <f>VLOOKUP($A1462,таксономия!$1:$1048576,10,0)</f>
        <v>#N/A</v>
      </c>
      <c r="EN1462" t="e">
        <f>VLOOKUP($A1462,таксономия!$1:$1048576,11,0)</f>
        <v>#N/A</v>
      </c>
      <c r="EO1462" t="e">
        <f>VLOOKUP($A1462,таксономия!$1:$1048576,12,0)</f>
        <v>#N/A</v>
      </c>
      <c r="EP1462" t="e">
        <f>VLOOKUP($A1462,таксономия!$1:$1048576,13,0)</f>
        <v>#N/A</v>
      </c>
      <c r="EQ1462" t="e">
        <f>VLOOKUP($A1462,таксономия!$1:$1048576,14,0)</f>
        <v>#N/A</v>
      </c>
    </row>
    <row r="1463" spans="1:147" x14ac:dyDescent="0.25">
      <c r="A1463" t="s">
        <v>1416</v>
      </c>
      <c r="C1463">
        <f t="shared" si="28"/>
        <v>0</v>
      </c>
      <c r="D1463" s="1">
        <v>1</v>
      </c>
      <c r="E1463">
        <v>0</v>
      </c>
      <c r="F1463">
        <v>0</v>
      </c>
      <c r="G1463">
        <v>0</v>
      </c>
      <c r="H1463">
        <v>0</v>
      </c>
      <c r="I1463">
        <v>0</v>
      </c>
      <c r="J1463" s="2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1</v>
      </c>
      <c r="AT1463">
        <v>0</v>
      </c>
      <c r="AU1463">
        <v>1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0</v>
      </c>
      <c r="CN1463">
        <v>0</v>
      </c>
      <c r="CO1463">
        <v>0</v>
      </c>
      <c r="CP1463">
        <v>0</v>
      </c>
      <c r="CQ1463">
        <v>0</v>
      </c>
      <c r="CR1463">
        <v>0</v>
      </c>
      <c r="CS1463">
        <v>0</v>
      </c>
      <c r="CT1463">
        <v>0</v>
      </c>
      <c r="CU1463">
        <v>0</v>
      </c>
      <c r="CV1463">
        <v>0</v>
      </c>
      <c r="CW1463">
        <v>0</v>
      </c>
      <c r="CX1463">
        <v>0</v>
      </c>
      <c r="CY1463">
        <v>0</v>
      </c>
      <c r="CZ1463">
        <v>0</v>
      </c>
      <c r="DA1463">
        <v>0</v>
      </c>
      <c r="DB1463">
        <v>0</v>
      </c>
      <c r="DC1463">
        <v>0</v>
      </c>
      <c r="DD1463">
        <v>0</v>
      </c>
      <c r="DE1463">
        <v>0</v>
      </c>
      <c r="DF1463">
        <v>0</v>
      </c>
      <c r="DG1463">
        <v>0</v>
      </c>
      <c r="DH1463">
        <v>0</v>
      </c>
      <c r="DI1463">
        <v>0</v>
      </c>
      <c r="DJ1463">
        <v>0</v>
      </c>
      <c r="DK1463">
        <v>0</v>
      </c>
      <c r="DL1463">
        <v>0</v>
      </c>
      <c r="DM1463">
        <v>0</v>
      </c>
      <c r="DN1463">
        <v>0</v>
      </c>
      <c r="DO1463">
        <v>0</v>
      </c>
      <c r="DP1463">
        <v>0</v>
      </c>
      <c r="DQ1463">
        <v>0</v>
      </c>
      <c r="DR1463">
        <v>0</v>
      </c>
      <c r="DS1463">
        <v>0</v>
      </c>
      <c r="DT1463">
        <v>0</v>
      </c>
      <c r="DU1463">
        <v>0</v>
      </c>
      <c r="DV1463">
        <v>0</v>
      </c>
      <c r="DW1463">
        <v>0</v>
      </c>
      <c r="DX1463">
        <v>0</v>
      </c>
      <c r="DY1463">
        <v>0</v>
      </c>
      <c r="DZ1463">
        <v>0</v>
      </c>
      <c r="EA1463">
        <v>0</v>
      </c>
      <c r="EB1463">
        <v>0</v>
      </c>
      <c r="EC1463">
        <v>0</v>
      </c>
      <c r="ED1463">
        <v>0</v>
      </c>
      <c r="EE1463">
        <v>0</v>
      </c>
      <c r="EF1463">
        <v>0</v>
      </c>
      <c r="EG1463">
        <v>0</v>
      </c>
      <c r="EH1463">
        <v>0</v>
      </c>
      <c r="EI1463">
        <v>78</v>
      </c>
      <c r="EJ1463" t="e">
        <f>VLOOKUP($A1463,таксономия!$1:$1048576,7,0)</f>
        <v>#N/A</v>
      </c>
      <c r="EK1463" t="e">
        <f>VLOOKUP($A1463,таксономия!$1:$1048576,8,0)</f>
        <v>#N/A</v>
      </c>
      <c r="EL1463" s="3" t="e">
        <f>VLOOKUP($A1463,таксономия!$1:$1048576,9,0)</f>
        <v>#N/A</v>
      </c>
      <c r="EM1463" t="e">
        <f>VLOOKUP($A1463,таксономия!$1:$1048576,10,0)</f>
        <v>#N/A</v>
      </c>
      <c r="EN1463" t="e">
        <f>VLOOKUP($A1463,таксономия!$1:$1048576,11,0)</f>
        <v>#N/A</v>
      </c>
      <c r="EO1463" t="e">
        <f>VLOOKUP($A1463,таксономия!$1:$1048576,12,0)</f>
        <v>#N/A</v>
      </c>
      <c r="EP1463" t="e">
        <f>VLOOKUP($A1463,таксономия!$1:$1048576,13,0)</f>
        <v>#N/A</v>
      </c>
      <c r="EQ1463" t="e">
        <f>VLOOKUP($A1463,таксономия!$1:$1048576,14,0)</f>
        <v>#N/A</v>
      </c>
    </row>
    <row r="1464" spans="1:147" x14ac:dyDescent="0.25">
      <c r="A1464" t="s">
        <v>1422</v>
      </c>
      <c r="C1464">
        <f t="shared" si="28"/>
        <v>0</v>
      </c>
      <c r="D1464" s="1">
        <v>1</v>
      </c>
      <c r="E1464">
        <v>0</v>
      </c>
      <c r="F1464">
        <v>0</v>
      </c>
      <c r="G1464">
        <v>0</v>
      </c>
      <c r="H1464">
        <v>0</v>
      </c>
      <c r="I1464">
        <v>0</v>
      </c>
      <c r="J1464" s="2">
        <v>1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>
        <v>0</v>
      </c>
      <c r="CC1464">
        <v>0</v>
      </c>
      <c r="CD1464">
        <v>0</v>
      </c>
      <c r="CE1464">
        <v>0</v>
      </c>
      <c r="CF1464">
        <v>0</v>
      </c>
      <c r="CG1464">
        <v>0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0</v>
      </c>
      <c r="CQ1464">
        <v>0</v>
      </c>
      <c r="CR1464">
        <v>0</v>
      </c>
      <c r="CS1464">
        <v>0</v>
      </c>
      <c r="CT1464">
        <v>0</v>
      </c>
      <c r="CU1464">
        <v>0</v>
      </c>
      <c r="CV1464">
        <v>0</v>
      </c>
      <c r="CW1464">
        <v>0</v>
      </c>
      <c r="CX1464">
        <v>0</v>
      </c>
      <c r="CY1464">
        <v>0</v>
      </c>
      <c r="CZ1464">
        <v>0</v>
      </c>
      <c r="DA1464">
        <v>0</v>
      </c>
      <c r="DB1464">
        <v>0</v>
      </c>
      <c r="DC1464">
        <v>0</v>
      </c>
      <c r="DD1464">
        <v>0</v>
      </c>
      <c r="DE1464">
        <v>0</v>
      </c>
      <c r="DF1464">
        <v>0</v>
      </c>
      <c r="DG1464">
        <v>1</v>
      </c>
      <c r="DH1464">
        <v>0</v>
      </c>
      <c r="DI1464">
        <v>0</v>
      </c>
      <c r="DJ1464">
        <v>0</v>
      </c>
      <c r="DK1464">
        <v>0</v>
      </c>
      <c r="DL1464">
        <v>0</v>
      </c>
      <c r="DM1464">
        <v>0</v>
      </c>
      <c r="DN1464">
        <v>0</v>
      </c>
      <c r="DO1464">
        <v>0</v>
      </c>
      <c r="DP1464">
        <v>0</v>
      </c>
      <c r="DQ1464">
        <v>0</v>
      </c>
      <c r="DR1464">
        <v>0</v>
      </c>
      <c r="DS1464">
        <v>0</v>
      </c>
      <c r="DT1464">
        <v>0</v>
      </c>
      <c r="DU1464">
        <v>0</v>
      </c>
      <c r="DV1464">
        <v>0</v>
      </c>
      <c r="DW1464">
        <v>0</v>
      </c>
      <c r="DX1464">
        <v>0</v>
      </c>
      <c r="DY1464">
        <v>0</v>
      </c>
      <c r="DZ1464">
        <v>0</v>
      </c>
      <c r="EA1464">
        <v>0</v>
      </c>
      <c r="EB1464">
        <v>0</v>
      </c>
      <c r="EC1464">
        <v>0</v>
      </c>
      <c r="ED1464">
        <v>0</v>
      </c>
      <c r="EE1464">
        <v>0</v>
      </c>
      <c r="EF1464">
        <v>0</v>
      </c>
      <c r="EG1464">
        <v>0</v>
      </c>
      <c r="EH1464">
        <v>0</v>
      </c>
      <c r="EI1464">
        <v>70</v>
      </c>
      <c r="EJ1464" t="str">
        <f>VLOOKUP($A1464,таксономия!$1:$1048576,7,0)</f>
        <v>Bacteria</v>
      </c>
      <c r="EK1464" t="str">
        <f>VLOOKUP($A1464,таксономия!$1:$1048576,8,0)</f>
        <v xml:space="preserve"> Actinobacteria</v>
      </c>
      <c r="EL1464" s="3" t="str">
        <f>VLOOKUP($A1464,таксономия!$1:$1048576,9,0)</f>
        <v xml:space="preserve"> Corynebacteriales</v>
      </c>
      <c r="EM1464" t="str">
        <f>VLOOKUP($A1464,таксономия!$1:$1048576,10,0)</f>
        <v xml:space="preserve"> Mycobacteriaceae</v>
      </c>
      <c r="EN1464" t="str">
        <f>VLOOKUP($A1464,таксономия!$1:$1048576,11,0)</f>
        <v>Mycobacterium.</v>
      </c>
      <c r="EO1464">
        <f>VLOOKUP($A1464,таксономия!$1:$1048576,12,0)</f>
        <v>0</v>
      </c>
      <c r="EP1464">
        <f>VLOOKUP($A1464,таксономия!$1:$1048576,13,0)</f>
        <v>0</v>
      </c>
      <c r="EQ1464">
        <f>VLOOKUP($A1464,таксономия!$1:$1048576,14,0)</f>
        <v>0</v>
      </c>
    </row>
    <row r="1465" spans="1:147" x14ac:dyDescent="0.25">
      <c r="A1465" t="s">
        <v>1425</v>
      </c>
      <c r="C1465">
        <f t="shared" ref="C1465:C1496" si="29">IF(SUM(D1465:EH1465)=2,2,)</f>
        <v>0</v>
      </c>
      <c r="D1465" s="1">
        <v>1</v>
      </c>
      <c r="E1465">
        <v>0</v>
      </c>
      <c r="F1465">
        <v>0</v>
      </c>
      <c r="G1465">
        <v>0</v>
      </c>
      <c r="H1465">
        <v>0</v>
      </c>
      <c r="I1465">
        <v>0</v>
      </c>
      <c r="J1465" s="2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1</v>
      </c>
      <c r="AB1465">
        <v>1</v>
      </c>
      <c r="AC1465">
        <v>1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>
        <v>0</v>
      </c>
      <c r="CC1465">
        <v>0</v>
      </c>
      <c r="CD1465">
        <v>0</v>
      </c>
      <c r="CE1465">
        <v>0</v>
      </c>
      <c r="CF1465">
        <v>0</v>
      </c>
      <c r="CG1465">
        <v>0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0</v>
      </c>
      <c r="CN1465">
        <v>0</v>
      </c>
      <c r="CO1465">
        <v>0</v>
      </c>
      <c r="CP1465">
        <v>0</v>
      </c>
      <c r="CQ1465">
        <v>0</v>
      </c>
      <c r="CR1465">
        <v>0</v>
      </c>
      <c r="CS1465">
        <v>0</v>
      </c>
      <c r="CT1465">
        <v>0</v>
      </c>
      <c r="CU1465">
        <v>0</v>
      </c>
      <c r="CV1465">
        <v>0</v>
      </c>
      <c r="CW1465">
        <v>0</v>
      </c>
      <c r="CX1465">
        <v>0</v>
      </c>
      <c r="CY1465">
        <v>0</v>
      </c>
      <c r="CZ1465">
        <v>0</v>
      </c>
      <c r="DA1465">
        <v>0</v>
      </c>
      <c r="DB1465">
        <v>0</v>
      </c>
      <c r="DC1465">
        <v>0</v>
      </c>
      <c r="DD1465">
        <v>0</v>
      </c>
      <c r="DE1465">
        <v>0</v>
      </c>
      <c r="DF1465">
        <v>0</v>
      </c>
      <c r="DG1465">
        <v>0</v>
      </c>
      <c r="DH1465">
        <v>0</v>
      </c>
      <c r="DI1465">
        <v>0</v>
      </c>
      <c r="DJ1465">
        <v>0</v>
      </c>
      <c r="DK1465">
        <v>0</v>
      </c>
      <c r="DL1465">
        <v>0</v>
      </c>
      <c r="DM1465">
        <v>0</v>
      </c>
      <c r="DN1465">
        <v>0</v>
      </c>
      <c r="DO1465">
        <v>0</v>
      </c>
      <c r="DP1465">
        <v>0</v>
      </c>
      <c r="DQ1465">
        <v>0</v>
      </c>
      <c r="DR1465">
        <v>0</v>
      </c>
      <c r="DS1465">
        <v>0</v>
      </c>
      <c r="DT1465">
        <v>0</v>
      </c>
      <c r="DU1465">
        <v>0</v>
      </c>
      <c r="DV1465">
        <v>0</v>
      </c>
      <c r="DW1465">
        <v>0</v>
      </c>
      <c r="DX1465">
        <v>0</v>
      </c>
      <c r="DY1465">
        <v>0</v>
      </c>
      <c r="DZ1465">
        <v>0</v>
      </c>
      <c r="EA1465">
        <v>0</v>
      </c>
      <c r="EB1465">
        <v>0</v>
      </c>
      <c r="EC1465">
        <v>0</v>
      </c>
      <c r="ED1465">
        <v>0</v>
      </c>
      <c r="EE1465">
        <v>0</v>
      </c>
      <c r="EF1465">
        <v>0</v>
      </c>
      <c r="EG1465">
        <v>0</v>
      </c>
      <c r="EH1465">
        <v>0</v>
      </c>
      <c r="EI1465">
        <v>109</v>
      </c>
      <c r="EJ1465" t="str">
        <f>VLOOKUP($A1465,таксономия!$1:$1048576,7,0)</f>
        <v>Bacteria</v>
      </c>
      <c r="EK1465" t="str">
        <f>VLOOKUP($A1465,таксономия!$1:$1048576,8,0)</f>
        <v xml:space="preserve"> Proteobacteria</v>
      </c>
      <c r="EL1465" s="3" t="str">
        <f>VLOOKUP($A1465,таксономия!$1:$1048576,9,0)</f>
        <v xml:space="preserve"> Alphaproteobacteria</v>
      </c>
      <c r="EM1465" t="str">
        <f>VLOOKUP($A1465,таксономия!$1:$1048576,10,0)</f>
        <v xml:space="preserve"> Rhizobiales</v>
      </c>
      <c r="EN1465" t="str">
        <f>VLOOKUP($A1465,таксономия!$1:$1048576,11,0)</f>
        <v>Bradyrhizobiaceae</v>
      </c>
      <c r="EO1465" t="str">
        <f>VLOOKUP($A1465,таксономия!$1:$1048576,12,0)</f>
        <v xml:space="preserve"> Bradyrhizobium.</v>
      </c>
      <c r="EP1465">
        <f>VLOOKUP($A1465,таксономия!$1:$1048576,13,0)</f>
        <v>0</v>
      </c>
      <c r="EQ1465">
        <f>VLOOKUP($A1465,таксономия!$1:$1048576,14,0)</f>
        <v>0</v>
      </c>
    </row>
    <row r="1466" spans="1:147" x14ac:dyDescent="0.25">
      <c r="A1466" t="s">
        <v>1430</v>
      </c>
      <c r="C1466">
        <f t="shared" si="29"/>
        <v>0</v>
      </c>
      <c r="D1466" s="1">
        <v>1</v>
      </c>
      <c r="E1466">
        <v>0</v>
      </c>
      <c r="F1466">
        <v>0</v>
      </c>
      <c r="G1466">
        <v>0</v>
      </c>
      <c r="H1466">
        <v>0</v>
      </c>
      <c r="I1466">
        <v>0</v>
      </c>
      <c r="J1466" s="2">
        <v>0</v>
      </c>
      <c r="K1466">
        <v>0</v>
      </c>
      <c r="L1466">
        <v>0</v>
      </c>
      <c r="M1466">
        <v>0</v>
      </c>
      <c r="N1466">
        <v>1</v>
      </c>
      <c r="O1466">
        <v>1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>
        <v>0</v>
      </c>
      <c r="CC1466">
        <v>0</v>
      </c>
      <c r="CD1466">
        <v>0</v>
      </c>
      <c r="CE1466">
        <v>0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0</v>
      </c>
      <c r="DA1466">
        <v>0</v>
      </c>
      <c r="DB1466">
        <v>0</v>
      </c>
      <c r="DC1466">
        <v>0</v>
      </c>
      <c r="DD1466">
        <v>0</v>
      </c>
      <c r="DE1466">
        <v>0</v>
      </c>
      <c r="DF1466">
        <v>0</v>
      </c>
      <c r="DG1466">
        <v>0</v>
      </c>
      <c r="DH1466">
        <v>0</v>
      </c>
      <c r="DI1466">
        <v>0</v>
      </c>
      <c r="DJ1466">
        <v>0</v>
      </c>
      <c r="DK1466">
        <v>0</v>
      </c>
      <c r="DL1466">
        <v>0</v>
      </c>
      <c r="DM1466">
        <v>0</v>
      </c>
      <c r="DN1466">
        <v>0</v>
      </c>
      <c r="DO1466">
        <v>0</v>
      </c>
      <c r="DP1466">
        <v>0</v>
      </c>
      <c r="DQ1466">
        <v>0</v>
      </c>
      <c r="DR1466">
        <v>0</v>
      </c>
      <c r="DS1466">
        <v>0</v>
      </c>
      <c r="DT1466">
        <v>0</v>
      </c>
      <c r="DU1466">
        <v>0</v>
      </c>
      <c r="DV1466">
        <v>0</v>
      </c>
      <c r="DW1466">
        <v>0</v>
      </c>
      <c r="DX1466">
        <v>0</v>
      </c>
      <c r="DY1466">
        <v>0</v>
      </c>
      <c r="DZ1466">
        <v>0</v>
      </c>
      <c r="EA1466">
        <v>0</v>
      </c>
      <c r="EB1466">
        <v>0</v>
      </c>
      <c r="EC1466">
        <v>0</v>
      </c>
      <c r="ED1466">
        <v>0</v>
      </c>
      <c r="EE1466">
        <v>0</v>
      </c>
      <c r="EF1466">
        <v>0</v>
      </c>
      <c r="EG1466">
        <v>0</v>
      </c>
      <c r="EH1466">
        <v>0</v>
      </c>
      <c r="EI1466">
        <v>104</v>
      </c>
      <c r="EJ1466" t="str">
        <f>VLOOKUP($A1466,таксономия!$1:$1048576,7,0)</f>
        <v>Bacteria</v>
      </c>
      <c r="EK1466" t="str">
        <f>VLOOKUP($A1466,таксономия!$1:$1048576,8,0)</f>
        <v xml:space="preserve"> Actinobacteria</v>
      </c>
      <c r="EL1466" s="3" t="str">
        <f>VLOOKUP($A1466,таксономия!$1:$1048576,9,0)</f>
        <v xml:space="preserve"> Corynebacteriales</v>
      </c>
      <c r="EM1466" t="str">
        <f>VLOOKUP($A1466,таксономия!$1:$1048576,10,0)</f>
        <v xml:space="preserve"> Corynebacteriaceae</v>
      </c>
      <c r="EN1466" t="str">
        <f>VLOOKUP($A1466,таксономия!$1:$1048576,11,0)</f>
        <v>Corynebacterium.</v>
      </c>
      <c r="EO1466">
        <f>VLOOKUP($A1466,таксономия!$1:$1048576,12,0)</f>
        <v>0</v>
      </c>
      <c r="EP1466">
        <f>VLOOKUP($A1466,таксономия!$1:$1048576,13,0)</f>
        <v>0</v>
      </c>
      <c r="EQ1466">
        <f>VLOOKUP($A1466,таксономия!$1:$1048576,14,0)</f>
        <v>0</v>
      </c>
    </row>
    <row r="1467" spans="1:147" x14ac:dyDescent="0.25">
      <c r="A1467" t="s">
        <v>1439</v>
      </c>
      <c r="C1467">
        <f t="shared" si="29"/>
        <v>0</v>
      </c>
      <c r="D1467" s="1">
        <v>1</v>
      </c>
      <c r="E1467">
        <v>0</v>
      </c>
      <c r="F1467">
        <v>0</v>
      </c>
      <c r="G1467">
        <v>0</v>
      </c>
      <c r="H1467">
        <v>0</v>
      </c>
      <c r="I1467">
        <v>0</v>
      </c>
      <c r="J1467" s="2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1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v>0</v>
      </c>
      <c r="CR1467">
        <v>0</v>
      </c>
      <c r="CS1467">
        <v>0</v>
      </c>
      <c r="CT1467">
        <v>0</v>
      </c>
      <c r="CU1467">
        <v>0</v>
      </c>
      <c r="CV1467">
        <v>0</v>
      </c>
      <c r="CW1467">
        <v>0</v>
      </c>
      <c r="CX1467">
        <v>0</v>
      </c>
      <c r="CY1467">
        <v>0</v>
      </c>
      <c r="CZ1467">
        <v>0</v>
      </c>
      <c r="DA1467">
        <v>0</v>
      </c>
      <c r="DB1467">
        <v>0</v>
      </c>
      <c r="DC1467">
        <v>0</v>
      </c>
      <c r="DD1467">
        <v>0</v>
      </c>
      <c r="DE1467">
        <v>0</v>
      </c>
      <c r="DF1467">
        <v>0</v>
      </c>
      <c r="DG1467">
        <v>0</v>
      </c>
      <c r="DH1467">
        <v>0</v>
      </c>
      <c r="DI1467">
        <v>1</v>
      </c>
      <c r="DJ1467">
        <v>0</v>
      </c>
      <c r="DK1467">
        <v>0</v>
      </c>
      <c r="DL1467">
        <v>0</v>
      </c>
      <c r="DM1467">
        <v>0</v>
      </c>
      <c r="DN1467">
        <v>0</v>
      </c>
      <c r="DO1467">
        <v>0</v>
      </c>
      <c r="DP1467">
        <v>0</v>
      </c>
      <c r="DQ1467">
        <v>0</v>
      </c>
      <c r="DR1467">
        <v>0</v>
      </c>
      <c r="DS1467">
        <v>0</v>
      </c>
      <c r="DT1467">
        <v>0</v>
      </c>
      <c r="DU1467">
        <v>0</v>
      </c>
      <c r="DV1467">
        <v>0</v>
      </c>
      <c r="DW1467">
        <v>0</v>
      </c>
      <c r="DX1467">
        <v>0</v>
      </c>
      <c r="DY1467">
        <v>0</v>
      </c>
      <c r="DZ1467">
        <v>0</v>
      </c>
      <c r="EA1467">
        <v>0</v>
      </c>
      <c r="EB1467">
        <v>0</v>
      </c>
      <c r="EC1467">
        <v>0</v>
      </c>
      <c r="ED1467">
        <v>0</v>
      </c>
      <c r="EE1467">
        <v>0</v>
      </c>
      <c r="EF1467">
        <v>0</v>
      </c>
      <c r="EG1467">
        <v>0</v>
      </c>
      <c r="EH1467">
        <v>0</v>
      </c>
      <c r="EI1467">
        <v>108</v>
      </c>
      <c r="EJ1467" t="str">
        <f>VLOOKUP($A1467,таксономия!$1:$1048576,7,0)</f>
        <v>Bacteria</v>
      </c>
      <c r="EK1467" t="str">
        <f>VLOOKUP($A1467,таксономия!$1:$1048576,8,0)</f>
        <v xml:space="preserve"> Proteobacteria</v>
      </c>
      <c r="EL1467" s="3" t="str">
        <f>VLOOKUP($A1467,таксономия!$1:$1048576,9,0)</f>
        <v xml:space="preserve"> Gammaproteobacteria</v>
      </c>
      <c r="EM1467" t="str">
        <f>VLOOKUP($A1467,таксономия!$1:$1048576,10,0)</f>
        <v xml:space="preserve"> Xanthomonadales</v>
      </c>
      <c r="EN1467" t="str">
        <f>VLOOKUP($A1467,таксономия!$1:$1048576,11,0)</f>
        <v>Xanthomonadaceae</v>
      </c>
      <c r="EO1467" t="str">
        <f>VLOOKUP($A1467,таксономия!$1:$1048576,12,0)</f>
        <v xml:space="preserve"> Pseudoxanthomonas.</v>
      </c>
      <c r="EP1467">
        <f>VLOOKUP($A1467,таксономия!$1:$1048576,13,0)</f>
        <v>0</v>
      </c>
      <c r="EQ1467">
        <f>VLOOKUP($A1467,таксономия!$1:$1048576,14,0)</f>
        <v>0</v>
      </c>
    </row>
    <row r="1468" spans="1:147" x14ac:dyDescent="0.25">
      <c r="A1468" t="s">
        <v>1441</v>
      </c>
      <c r="C1468">
        <f t="shared" si="29"/>
        <v>0</v>
      </c>
      <c r="D1468" s="1">
        <v>1</v>
      </c>
      <c r="E1468">
        <v>0</v>
      </c>
      <c r="F1468">
        <v>0</v>
      </c>
      <c r="G1468">
        <v>0</v>
      </c>
      <c r="H1468">
        <v>0</v>
      </c>
      <c r="I1468">
        <v>0</v>
      </c>
      <c r="J1468" s="2">
        <v>0</v>
      </c>
      <c r="K1468">
        <v>0</v>
      </c>
      <c r="L1468">
        <v>0</v>
      </c>
      <c r="M1468">
        <v>1</v>
      </c>
      <c r="N1468">
        <v>1</v>
      </c>
      <c r="O1468">
        <v>1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0</v>
      </c>
      <c r="CR1468">
        <v>0</v>
      </c>
      <c r="CS1468">
        <v>0</v>
      </c>
      <c r="CT1468">
        <v>0</v>
      </c>
      <c r="CU1468">
        <v>0</v>
      </c>
      <c r="CV1468">
        <v>0</v>
      </c>
      <c r="CW1468">
        <v>0</v>
      </c>
      <c r="CX1468">
        <v>0</v>
      </c>
      <c r="CY1468">
        <v>0</v>
      </c>
      <c r="CZ1468">
        <v>0</v>
      </c>
      <c r="DA1468">
        <v>0</v>
      </c>
      <c r="DB1468">
        <v>0</v>
      </c>
      <c r="DC1468">
        <v>0</v>
      </c>
      <c r="DD1468">
        <v>0</v>
      </c>
      <c r="DE1468">
        <v>0</v>
      </c>
      <c r="DF1468">
        <v>0</v>
      </c>
      <c r="DG1468">
        <v>0</v>
      </c>
      <c r="DH1468">
        <v>0</v>
      </c>
      <c r="DI1468">
        <v>0</v>
      </c>
      <c r="DJ1468">
        <v>0</v>
      </c>
      <c r="DK1468">
        <v>0</v>
      </c>
      <c r="DL1468">
        <v>0</v>
      </c>
      <c r="DM1468">
        <v>0</v>
      </c>
      <c r="DN1468">
        <v>0</v>
      </c>
      <c r="DO1468">
        <v>0</v>
      </c>
      <c r="DP1468">
        <v>0</v>
      </c>
      <c r="DQ1468">
        <v>0</v>
      </c>
      <c r="DR1468">
        <v>0</v>
      </c>
      <c r="DS1468">
        <v>0</v>
      </c>
      <c r="DT1468">
        <v>0</v>
      </c>
      <c r="DU1468">
        <v>0</v>
      </c>
      <c r="DV1468">
        <v>0</v>
      </c>
      <c r="DW1468">
        <v>0</v>
      </c>
      <c r="DX1468">
        <v>0</v>
      </c>
      <c r="DY1468">
        <v>0</v>
      </c>
      <c r="DZ1468">
        <v>0</v>
      </c>
      <c r="EA1468">
        <v>0</v>
      </c>
      <c r="EB1468">
        <v>0</v>
      </c>
      <c r="EC1468">
        <v>0</v>
      </c>
      <c r="ED1468">
        <v>0</v>
      </c>
      <c r="EE1468">
        <v>0</v>
      </c>
      <c r="EF1468">
        <v>0</v>
      </c>
      <c r="EG1468">
        <v>0</v>
      </c>
      <c r="EH1468">
        <v>0</v>
      </c>
      <c r="EI1468">
        <v>113</v>
      </c>
      <c r="EJ1468" t="str">
        <f>VLOOKUP($A1468,таксономия!$1:$1048576,7,0)</f>
        <v>Bacteria</v>
      </c>
      <c r="EK1468" t="str">
        <f>VLOOKUP($A1468,таксономия!$1:$1048576,8,0)</f>
        <v xml:space="preserve"> Firmicutes</v>
      </c>
      <c r="EL1468" s="3" t="str">
        <f>VLOOKUP($A1468,таксономия!$1:$1048576,9,0)</f>
        <v xml:space="preserve"> Clostridia</v>
      </c>
      <c r="EM1468" t="str">
        <f>VLOOKUP($A1468,таксономия!$1:$1048576,10,0)</f>
        <v xml:space="preserve"> Clostridiales</v>
      </c>
      <c r="EN1468" t="str">
        <f>VLOOKUP($A1468,таксономия!$1:$1048576,11,0)</f>
        <v xml:space="preserve"> Peptococcaceae</v>
      </c>
      <c r="EO1468" t="str">
        <f>VLOOKUP($A1468,таксономия!$1:$1048576,12,0)</f>
        <v>Desulfosporosinus.</v>
      </c>
      <c r="EP1468">
        <f>VLOOKUP($A1468,таксономия!$1:$1048576,13,0)</f>
        <v>0</v>
      </c>
      <c r="EQ1468">
        <f>VLOOKUP($A1468,таксономия!$1:$1048576,14,0)</f>
        <v>0</v>
      </c>
    </row>
    <row r="1469" spans="1:147" x14ac:dyDescent="0.25">
      <c r="A1469" t="s">
        <v>1448</v>
      </c>
      <c r="C1469">
        <f t="shared" si="29"/>
        <v>0</v>
      </c>
      <c r="D1469" s="1">
        <v>1</v>
      </c>
      <c r="E1469">
        <v>0</v>
      </c>
      <c r="F1469">
        <v>0</v>
      </c>
      <c r="G1469">
        <v>0</v>
      </c>
      <c r="H1469">
        <v>0</v>
      </c>
      <c r="I1469">
        <v>0</v>
      </c>
      <c r="J1469" s="2">
        <v>0</v>
      </c>
      <c r="K1469">
        <v>0</v>
      </c>
      <c r="L1469">
        <v>0</v>
      </c>
      <c r="M1469">
        <v>1</v>
      </c>
      <c r="N1469">
        <v>1</v>
      </c>
      <c r="O1469">
        <v>1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1</v>
      </c>
      <c r="AP1469">
        <v>0</v>
      </c>
      <c r="AQ1469">
        <v>0</v>
      </c>
      <c r="AR1469">
        <v>1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0</v>
      </c>
      <c r="CN1469">
        <v>0</v>
      </c>
      <c r="CO1469">
        <v>0</v>
      </c>
      <c r="CP1469">
        <v>0</v>
      </c>
      <c r="CQ1469">
        <v>0</v>
      </c>
      <c r="CR1469">
        <v>0</v>
      </c>
      <c r="CS1469">
        <v>0</v>
      </c>
      <c r="CT1469">
        <v>0</v>
      </c>
      <c r="CU1469">
        <v>0</v>
      </c>
      <c r="CV1469">
        <v>0</v>
      </c>
      <c r="CW1469">
        <v>0</v>
      </c>
      <c r="CX1469">
        <v>0</v>
      </c>
      <c r="CY1469">
        <v>0</v>
      </c>
      <c r="CZ1469">
        <v>0</v>
      </c>
      <c r="DA1469">
        <v>0</v>
      </c>
      <c r="DB1469">
        <v>0</v>
      </c>
      <c r="DC1469">
        <v>0</v>
      </c>
      <c r="DD1469">
        <v>0</v>
      </c>
      <c r="DE1469">
        <v>0</v>
      </c>
      <c r="DF1469">
        <v>0</v>
      </c>
      <c r="DG1469">
        <v>0</v>
      </c>
      <c r="DH1469">
        <v>0</v>
      </c>
      <c r="DI1469">
        <v>0</v>
      </c>
      <c r="DJ1469">
        <v>0</v>
      </c>
      <c r="DK1469">
        <v>0</v>
      </c>
      <c r="DL1469">
        <v>0</v>
      </c>
      <c r="DM1469">
        <v>0</v>
      </c>
      <c r="DN1469">
        <v>0</v>
      </c>
      <c r="DO1469">
        <v>0</v>
      </c>
      <c r="DP1469">
        <v>0</v>
      </c>
      <c r="DQ1469">
        <v>0</v>
      </c>
      <c r="DR1469">
        <v>0</v>
      </c>
      <c r="DS1469">
        <v>0</v>
      </c>
      <c r="DT1469">
        <v>0</v>
      </c>
      <c r="DU1469">
        <v>0</v>
      </c>
      <c r="DV1469">
        <v>0</v>
      </c>
      <c r="DW1469">
        <v>0</v>
      </c>
      <c r="DX1469">
        <v>0</v>
      </c>
      <c r="DY1469">
        <v>0</v>
      </c>
      <c r="DZ1469">
        <v>0</v>
      </c>
      <c r="EA1469">
        <v>0</v>
      </c>
      <c r="EB1469">
        <v>0</v>
      </c>
      <c r="EC1469">
        <v>0</v>
      </c>
      <c r="ED1469">
        <v>0</v>
      </c>
      <c r="EE1469">
        <v>0</v>
      </c>
      <c r="EF1469">
        <v>0</v>
      </c>
      <c r="EG1469">
        <v>0</v>
      </c>
      <c r="EH1469">
        <v>0</v>
      </c>
      <c r="EI1469">
        <v>59</v>
      </c>
      <c r="EJ1469" t="str">
        <f>VLOOKUP($A1469,таксономия!$1:$1048576,7,0)</f>
        <v>Bacteria</v>
      </c>
      <c r="EK1469" t="str">
        <f>VLOOKUP($A1469,таксономия!$1:$1048576,8,0)</f>
        <v xml:space="preserve"> Proteobacteria</v>
      </c>
      <c r="EL1469" s="3" t="str">
        <f>VLOOKUP($A1469,таксономия!$1:$1048576,9,0)</f>
        <v xml:space="preserve"> Alphaproteobacteria</v>
      </c>
      <c r="EM1469" t="str">
        <f>VLOOKUP($A1469,таксономия!$1:$1048576,10,0)</f>
        <v xml:space="preserve"> Rhodobacterales</v>
      </c>
      <c r="EN1469" t="str">
        <f>VLOOKUP($A1469,таксономия!$1:$1048576,11,0)</f>
        <v>Rhodobacteraceae</v>
      </c>
      <c r="EO1469" t="str">
        <f>VLOOKUP($A1469,таксономия!$1:$1048576,12,0)</f>
        <v xml:space="preserve"> Pseudovibrio.</v>
      </c>
      <c r="EP1469">
        <f>VLOOKUP($A1469,таксономия!$1:$1048576,13,0)</f>
        <v>0</v>
      </c>
      <c r="EQ1469">
        <f>VLOOKUP($A1469,таксономия!$1:$1048576,14,0)</f>
        <v>0</v>
      </c>
    </row>
    <row r="1470" spans="1:147" x14ac:dyDescent="0.25">
      <c r="A1470" t="s">
        <v>1454</v>
      </c>
      <c r="C1470">
        <f t="shared" si="29"/>
        <v>0</v>
      </c>
      <c r="D1470" s="1">
        <v>1</v>
      </c>
      <c r="E1470">
        <v>0</v>
      </c>
      <c r="F1470">
        <v>0</v>
      </c>
      <c r="G1470">
        <v>0</v>
      </c>
      <c r="H1470">
        <v>0</v>
      </c>
      <c r="I1470">
        <v>0</v>
      </c>
      <c r="J1470" s="2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0</v>
      </c>
      <c r="CQ1470">
        <v>0</v>
      </c>
      <c r="CR1470">
        <v>0</v>
      </c>
      <c r="CS1470">
        <v>0</v>
      </c>
      <c r="CT1470">
        <v>0</v>
      </c>
      <c r="CU1470">
        <v>0</v>
      </c>
      <c r="CV1470">
        <v>0</v>
      </c>
      <c r="CW1470">
        <v>0</v>
      </c>
      <c r="CX1470">
        <v>0</v>
      </c>
      <c r="CY1470">
        <v>0</v>
      </c>
      <c r="CZ1470">
        <v>0</v>
      </c>
      <c r="DA1470">
        <v>0</v>
      </c>
      <c r="DB1470">
        <v>0</v>
      </c>
      <c r="DC1470">
        <v>0</v>
      </c>
      <c r="DD1470">
        <v>0</v>
      </c>
      <c r="DE1470">
        <v>0</v>
      </c>
      <c r="DF1470">
        <v>0</v>
      </c>
      <c r="DG1470">
        <v>0</v>
      </c>
      <c r="DH1470">
        <v>0</v>
      </c>
      <c r="DI1470">
        <v>0</v>
      </c>
      <c r="DJ1470">
        <v>1</v>
      </c>
      <c r="DK1470">
        <v>2</v>
      </c>
      <c r="DL1470">
        <v>0</v>
      </c>
      <c r="DM1470">
        <v>0</v>
      </c>
      <c r="DN1470">
        <v>0</v>
      </c>
      <c r="DO1470">
        <v>0</v>
      </c>
      <c r="DP1470">
        <v>0</v>
      </c>
      <c r="DQ1470">
        <v>0</v>
      </c>
      <c r="DR1470">
        <v>0</v>
      </c>
      <c r="DS1470">
        <v>0</v>
      </c>
      <c r="DT1470">
        <v>0</v>
      </c>
      <c r="DU1470">
        <v>0</v>
      </c>
      <c r="DV1470">
        <v>0</v>
      </c>
      <c r="DW1470">
        <v>0</v>
      </c>
      <c r="DX1470">
        <v>0</v>
      </c>
      <c r="DY1470">
        <v>0</v>
      </c>
      <c r="DZ1470">
        <v>0</v>
      </c>
      <c r="EA1470">
        <v>0</v>
      </c>
      <c r="EB1470">
        <v>0</v>
      </c>
      <c r="EC1470">
        <v>0</v>
      </c>
      <c r="ED1470">
        <v>0</v>
      </c>
      <c r="EE1470">
        <v>0</v>
      </c>
      <c r="EF1470">
        <v>0</v>
      </c>
      <c r="EG1470">
        <v>0</v>
      </c>
      <c r="EH1470">
        <v>0</v>
      </c>
      <c r="EI1470">
        <v>109</v>
      </c>
      <c r="EJ1470" t="str">
        <f>VLOOKUP($A1470,таксономия!$1:$1048576,7,0)</f>
        <v>Bacteria</v>
      </c>
      <c r="EK1470" t="str">
        <f>VLOOKUP($A1470,таксономия!$1:$1048576,8,0)</f>
        <v xml:space="preserve"> Bacteroidetes</v>
      </c>
      <c r="EL1470" s="3" t="str">
        <f>VLOOKUP($A1470,таксономия!$1:$1048576,9,0)</f>
        <v xml:space="preserve"> Sphingobacteriia</v>
      </c>
      <c r="EM1470" t="str">
        <f>VLOOKUP($A1470,таксономия!$1:$1048576,10,0)</f>
        <v xml:space="preserve"> Sphingobacteriales</v>
      </c>
      <c r="EN1470" t="str">
        <f>VLOOKUP($A1470,таксономия!$1:$1048576,11,0)</f>
        <v>Chitinophagaceae</v>
      </c>
      <c r="EO1470" t="str">
        <f>VLOOKUP($A1470,таксономия!$1:$1048576,12,0)</f>
        <v xml:space="preserve"> Niastella.</v>
      </c>
      <c r="EP1470">
        <f>VLOOKUP($A1470,таксономия!$1:$1048576,13,0)</f>
        <v>0</v>
      </c>
      <c r="EQ1470">
        <f>VLOOKUP($A1470,таксономия!$1:$1048576,14,0)</f>
        <v>0</v>
      </c>
    </row>
    <row r="1471" spans="1:147" x14ac:dyDescent="0.25">
      <c r="A1471" t="s">
        <v>1463</v>
      </c>
      <c r="C1471">
        <f t="shared" si="29"/>
        <v>0</v>
      </c>
      <c r="D1471" s="1">
        <v>1</v>
      </c>
      <c r="E1471">
        <v>1</v>
      </c>
      <c r="F1471">
        <v>1</v>
      </c>
      <c r="G1471">
        <v>1</v>
      </c>
      <c r="H1471">
        <v>1</v>
      </c>
      <c r="I1471">
        <v>0</v>
      </c>
      <c r="J1471" s="2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0</v>
      </c>
      <c r="CN1471">
        <v>0</v>
      </c>
      <c r="CO1471">
        <v>0</v>
      </c>
      <c r="CP1471">
        <v>0</v>
      </c>
      <c r="CQ1471">
        <v>0</v>
      </c>
      <c r="CR1471">
        <v>0</v>
      </c>
      <c r="CS1471">
        <v>0</v>
      </c>
      <c r="CT1471">
        <v>0</v>
      </c>
      <c r="CU1471">
        <v>0</v>
      </c>
      <c r="CV1471">
        <v>0</v>
      </c>
      <c r="CW1471">
        <v>0</v>
      </c>
      <c r="CX1471">
        <v>0</v>
      </c>
      <c r="CY1471">
        <v>0</v>
      </c>
      <c r="CZ1471">
        <v>0</v>
      </c>
      <c r="DA1471">
        <v>0</v>
      </c>
      <c r="DB1471">
        <v>0</v>
      </c>
      <c r="DC1471">
        <v>0</v>
      </c>
      <c r="DD1471">
        <v>0</v>
      </c>
      <c r="DE1471">
        <v>0</v>
      </c>
      <c r="DF1471">
        <v>0</v>
      </c>
      <c r="DG1471">
        <v>0</v>
      </c>
      <c r="DH1471">
        <v>0</v>
      </c>
      <c r="DI1471">
        <v>0</v>
      </c>
      <c r="DJ1471">
        <v>0</v>
      </c>
      <c r="DK1471">
        <v>0</v>
      </c>
      <c r="DL1471">
        <v>0</v>
      </c>
      <c r="DM1471">
        <v>0</v>
      </c>
      <c r="DN1471">
        <v>0</v>
      </c>
      <c r="DO1471">
        <v>0</v>
      </c>
      <c r="DP1471">
        <v>0</v>
      </c>
      <c r="DQ1471">
        <v>0</v>
      </c>
      <c r="DR1471">
        <v>0</v>
      </c>
      <c r="DS1471">
        <v>0</v>
      </c>
      <c r="DT1471">
        <v>0</v>
      </c>
      <c r="DU1471">
        <v>0</v>
      </c>
      <c r="DV1471">
        <v>0</v>
      </c>
      <c r="DW1471">
        <v>0</v>
      </c>
      <c r="DX1471">
        <v>0</v>
      </c>
      <c r="DY1471">
        <v>0</v>
      </c>
      <c r="DZ1471">
        <v>0</v>
      </c>
      <c r="EA1471">
        <v>0</v>
      </c>
      <c r="EB1471">
        <v>0</v>
      </c>
      <c r="EC1471">
        <v>0</v>
      </c>
      <c r="ED1471">
        <v>0</v>
      </c>
      <c r="EE1471">
        <v>0</v>
      </c>
      <c r="EF1471">
        <v>0</v>
      </c>
      <c r="EG1471">
        <v>0</v>
      </c>
      <c r="EH1471">
        <v>0</v>
      </c>
      <c r="EI1471">
        <v>110</v>
      </c>
      <c r="EJ1471" t="str">
        <f>VLOOKUP($A1471,таксономия!$1:$1048576,7,0)</f>
        <v>Bacteria</v>
      </c>
      <c r="EK1471" t="str">
        <f>VLOOKUP($A1471,таксономия!$1:$1048576,8,0)</f>
        <v xml:space="preserve"> Bacteroidetes</v>
      </c>
      <c r="EL1471" s="3" t="str">
        <f>VLOOKUP($A1471,таксономия!$1:$1048576,9,0)</f>
        <v xml:space="preserve"> Flavobacteriia</v>
      </c>
      <c r="EM1471" t="str">
        <f>VLOOKUP($A1471,таксономия!$1:$1048576,10,0)</f>
        <v xml:space="preserve"> Flavobacteriales</v>
      </c>
      <c r="EN1471" t="str">
        <f>VLOOKUP($A1471,таксономия!$1:$1048576,11,0)</f>
        <v>Flavobacteriaceae</v>
      </c>
      <c r="EO1471" t="str">
        <f>VLOOKUP($A1471,таксономия!$1:$1048576,12,0)</f>
        <v xml:space="preserve"> Flavobacterium.</v>
      </c>
      <c r="EP1471">
        <f>VLOOKUP($A1471,таксономия!$1:$1048576,13,0)</f>
        <v>0</v>
      </c>
      <c r="EQ1471">
        <f>VLOOKUP($A1471,таксономия!$1:$1048576,14,0)</f>
        <v>0</v>
      </c>
    </row>
    <row r="1472" spans="1:147" x14ac:dyDescent="0.25">
      <c r="A1472" t="s">
        <v>1468</v>
      </c>
      <c r="C1472">
        <f t="shared" si="29"/>
        <v>0</v>
      </c>
      <c r="D1472" s="1">
        <v>1</v>
      </c>
      <c r="E1472">
        <v>0</v>
      </c>
      <c r="F1472">
        <v>0</v>
      </c>
      <c r="G1472">
        <v>0</v>
      </c>
      <c r="H1472">
        <v>0</v>
      </c>
      <c r="I1472">
        <v>0</v>
      </c>
      <c r="J1472" s="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1</v>
      </c>
      <c r="CE1472">
        <v>0</v>
      </c>
      <c r="CF1472">
        <v>0</v>
      </c>
      <c r="CG1472">
        <v>0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0</v>
      </c>
      <c r="CN1472">
        <v>0</v>
      </c>
      <c r="CO1472">
        <v>0</v>
      </c>
      <c r="CP1472">
        <v>0</v>
      </c>
      <c r="CQ1472">
        <v>0</v>
      </c>
      <c r="CR1472">
        <v>0</v>
      </c>
      <c r="CS1472">
        <v>0</v>
      </c>
      <c r="CT1472">
        <v>0</v>
      </c>
      <c r="CU1472">
        <v>0</v>
      </c>
      <c r="CV1472">
        <v>0</v>
      </c>
      <c r="CW1472">
        <v>0</v>
      </c>
      <c r="CX1472">
        <v>0</v>
      </c>
      <c r="CY1472">
        <v>0</v>
      </c>
      <c r="CZ1472">
        <v>0</v>
      </c>
      <c r="DA1472">
        <v>0</v>
      </c>
      <c r="DB1472">
        <v>0</v>
      </c>
      <c r="DC1472">
        <v>0</v>
      </c>
      <c r="DD1472">
        <v>0</v>
      </c>
      <c r="DE1472">
        <v>0</v>
      </c>
      <c r="DF1472">
        <v>0</v>
      </c>
      <c r="DG1472">
        <v>0</v>
      </c>
      <c r="DH1472">
        <v>0</v>
      </c>
      <c r="DI1472">
        <v>0</v>
      </c>
      <c r="DJ1472">
        <v>0</v>
      </c>
      <c r="DK1472">
        <v>0</v>
      </c>
      <c r="DL1472">
        <v>1</v>
      </c>
      <c r="DM1472">
        <v>0</v>
      </c>
      <c r="DN1472">
        <v>0</v>
      </c>
      <c r="DO1472">
        <v>0</v>
      </c>
      <c r="DP1472">
        <v>0</v>
      </c>
      <c r="DQ1472">
        <v>0</v>
      </c>
      <c r="DR1472">
        <v>0</v>
      </c>
      <c r="DS1472">
        <v>0</v>
      </c>
      <c r="DT1472">
        <v>0</v>
      </c>
      <c r="DU1472">
        <v>0</v>
      </c>
      <c r="DV1472">
        <v>0</v>
      </c>
      <c r="DW1472">
        <v>0</v>
      </c>
      <c r="DX1472">
        <v>0</v>
      </c>
      <c r="DY1472">
        <v>0</v>
      </c>
      <c r="DZ1472">
        <v>0</v>
      </c>
      <c r="EA1472">
        <v>0</v>
      </c>
      <c r="EB1472">
        <v>0</v>
      </c>
      <c r="EC1472">
        <v>0</v>
      </c>
      <c r="ED1472">
        <v>0</v>
      </c>
      <c r="EE1472">
        <v>0</v>
      </c>
      <c r="EF1472">
        <v>0</v>
      </c>
      <c r="EG1472">
        <v>0</v>
      </c>
      <c r="EH1472">
        <v>0</v>
      </c>
      <c r="EI1472">
        <v>90</v>
      </c>
      <c r="EJ1472" t="str">
        <f>VLOOKUP($A1472,таксономия!$1:$1048576,7,0)</f>
        <v>Bacteria</v>
      </c>
      <c r="EK1472" t="str">
        <f>VLOOKUP($A1472,таксономия!$1:$1048576,8,0)</f>
        <v xml:space="preserve"> Firmicutes</v>
      </c>
      <c r="EL1472" s="3" t="str">
        <f>VLOOKUP($A1472,таксономия!$1:$1048576,9,0)</f>
        <v xml:space="preserve"> Bacilli</v>
      </c>
      <c r="EM1472" t="str">
        <f>VLOOKUP($A1472,таксономия!$1:$1048576,10,0)</f>
        <v xml:space="preserve"> Bacillales</v>
      </c>
      <c r="EN1472" t="str">
        <f>VLOOKUP($A1472,таксономия!$1:$1048576,11,0)</f>
        <v xml:space="preserve"> Bacillaceae</v>
      </c>
      <c r="EO1472" t="str">
        <f>VLOOKUP($A1472,таксономия!$1:$1048576,12,0)</f>
        <v xml:space="preserve"> Bacillus.</v>
      </c>
      <c r="EP1472">
        <f>VLOOKUP($A1472,таксономия!$1:$1048576,13,0)</f>
        <v>0</v>
      </c>
      <c r="EQ1472">
        <f>VLOOKUP($A1472,таксономия!$1:$1048576,14,0)</f>
        <v>0</v>
      </c>
    </row>
    <row r="1473" spans="1:147" x14ac:dyDescent="0.25">
      <c r="A1473" t="s">
        <v>1470</v>
      </c>
      <c r="C1473">
        <f t="shared" si="29"/>
        <v>0</v>
      </c>
      <c r="D1473" s="1">
        <v>1</v>
      </c>
      <c r="E1473">
        <v>0</v>
      </c>
      <c r="F1473">
        <v>0</v>
      </c>
      <c r="G1473">
        <v>0</v>
      </c>
      <c r="H1473">
        <v>0</v>
      </c>
      <c r="I1473">
        <v>0</v>
      </c>
      <c r="J1473" s="2">
        <v>0</v>
      </c>
      <c r="K1473">
        <v>0</v>
      </c>
      <c r="L1473">
        <v>0</v>
      </c>
      <c r="M1473">
        <v>1</v>
      </c>
      <c r="N1473">
        <v>1</v>
      </c>
      <c r="O1473">
        <v>1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1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0</v>
      </c>
      <c r="CH1473">
        <v>0</v>
      </c>
      <c r="CI1473">
        <v>0</v>
      </c>
      <c r="CJ1473">
        <v>0</v>
      </c>
      <c r="CK1473">
        <v>0</v>
      </c>
      <c r="CL1473">
        <v>0</v>
      </c>
      <c r="CM1473">
        <v>0</v>
      </c>
      <c r="CN1473">
        <v>0</v>
      </c>
      <c r="CO1473">
        <v>0</v>
      </c>
      <c r="CP1473">
        <v>0</v>
      </c>
      <c r="CQ1473">
        <v>0</v>
      </c>
      <c r="CR1473">
        <v>0</v>
      </c>
      <c r="CS1473">
        <v>0</v>
      </c>
      <c r="CT1473">
        <v>0</v>
      </c>
      <c r="CU1473">
        <v>0</v>
      </c>
      <c r="CV1473">
        <v>0</v>
      </c>
      <c r="CW1473">
        <v>0</v>
      </c>
      <c r="CX1473">
        <v>0</v>
      </c>
      <c r="CY1473">
        <v>0</v>
      </c>
      <c r="CZ1473">
        <v>0</v>
      </c>
      <c r="DA1473">
        <v>0</v>
      </c>
      <c r="DB1473">
        <v>0</v>
      </c>
      <c r="DC1473">
        <v>0</v>
      </c>
      <c r="DD1473">
        <v>0</v>
      </c>
      <c r="DE1473">
        <v>0</v>
      </c>
      <c r="DF1473">
        <v>0</v>
      </c>
      <c r="DG1473">
        <v>0</v>
      </c>
      <c r="DH1473">
        <v>0</v>
      </c>
      <c r="DI1473">
        <v>0</v>
      </c>
      <c r="DJ1473">
        <v>0</v>
      </c>
      <c r="DK1473">
        <v>0</v>
      </c>
      <c r="DL1473">
        <v>0</v>
      </c>
      <c r="DM1473">
        <v>0</v>
      </c>
      <c r="DN1473">
        <v>0</v>
      </c>
      <c r="DO1473">
        <v>0</v>
      </c>
      <c r="DP1473">
        <v>0</v>
      </c>
      <c r="DQ1473">
        <v>0</v>
      </c>
      <c r="DR1473">
        <v>0</v>
      </c>
      <c r="DS1473">
        <v>0</v>
      </c>
      <c r="DT1473">
        <v>0</v>
      </c>
      <c r="DU1473">
        <v>0</v>
      </c>
      <c r="DV1473">
        <v>0</v>
      </c>
      <c r="DW1473">
        <v>0</v>
      </c>
      <c r="DX1473">
        <v>0</v>
      </c>
      <c r="DY1473">
        <v>0</v>
      </c>
      <c r="DZ1473">
        <v>0</v>
      </c>
      <c r="EA1473">
        <v>0</v>
      </c>
      <c r="EB1473">
        <v>0</v>
      </c>
      <c r="EC1473">
        <v>0</v>
      </c>
      <c r="ED1473">
        <v>0</v>
      </c>
      <c r="EE1473">
        <v>0</v>
      </c>
      <c r="EF1473">
        <v>0</v>
      </c>
      <c r="EG1473">
        <v>0</v>
      </c>
      <c r="EH1473">
        <v>0</v>
      </c>
      <c r="EI1473">
        <v>97</v>
      </c>
      <c r="EJ1473" t="e">
        <f>VLOOKUP($A1473,таксономия!$1:$1048576,7,0)</f>
        <v>#N/A</v>
      </c>
      <c r="EK1473" t="e">
        <f>VLOOKUP($A1473,таксономия!$1:$1048576,8,0)</f>
        <v>#N/A</v>
      </c>
      <c r="EL1473" s="3" t="e">
        <f>VLOOKUP($A1473,таксономия!$1:$1048576,9,0)</f>
        <v>#N/A</v>
      </c>
      <c r="EM1473" t="e">
        <f>VLOOKUP($A1473,таксономия!$1:$1048576,10,0)</f>
        <v>#N/A</v>
      </c>
      <c r="EN1473" t="e">
        <f>VLOOKUP($A1473,таксономия!$1:$1048576,11,0)</f>
        <v>#N/A</v>
      </c>
      <c r="EO1473" t="e">
        <f>VLOOKUP($A1473,таксономия!$1:$1048576,12,0)</f>
        <v>#N/A</v>
      </c>
      <c r="EP1473" t="e">
        <f>VLOOKUP($A1473,таксономия!$1:$1048576,13,0)</f>
        <v>#N/A</v>
      </c>
      <c r="EQ1473" t="e">
        <f>VLOOKUP($A1473,таксономия!$1:$1048576,14,0)</f>
        <v>#N/A</v>
      </c>
    </row>
    <row r="1474" spans="1:147" x14ac:dyDescent="0.25">
      <c r="A1474" t="s">
        <v>1475</v>
      </c>
      <c r="C1474">
        <f t="shared" si="29"/>
        <v>0</v>
      </c>
      <c r="D1474" s="1">
        <v>1</v>
      </c>
      <c r="E1474">
        <v>0</v>
      </c>
      <c r="F1474">
        <v>0</v>
      </c>
      <c r="G1474">
        <v>0</v>
      </c>
      <c r="H1474">
        <v>0</v>
      </c>
      <c r="I1474">
        <v>0</v>
      </c>
      <c r="J1474" s="2">
        <v>0</v>
      </c>
      <c r="K1474">
        <v>0</v>
      </c>
      <c r="L1474">
        <v>0</v>
      </c>
      <c r="M1474">
        <v>0</v>
      </c>
      <c r="N1474">
        <v>1</v>
      </c>
      <c r="O1474">
        <v>1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1</v>
      </c>
      <c r="BS1474">
        <v>0</v>
      </c>
      <c r="BT1474">
        <v>0</v>
      </c>
      <c r="BU1474">
        <v>0</v>
      </c>
      <c r="BV1474">
        <v>0</v>
      </c>
      <c r="BW1474">
        <v>0</v>
      </c>
      <c r="BX1474">
        <v>0</v>
      </c>
      <c r="BY1474">
        <v>1</v>
      </c>
      <c r="BZ1474">
        <v>0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>
        <v>0</v>
      </c>
      <c r="CG1474">
        <v>0</v>
      </c>
      <c r="CH1474">
        <v>0</v>
      </c>
      <c r="CI1474">
        <v>0</v>
      </c>
      <c r="CJ1474">
        <v>0</v>
      </c>
      <c r="CK1474">
        <v>0</v>
      </c>
      <c r="CL1474">
        <v>0</v>
      </c>
      <c r="CM1474">
        <v>0</v>
      </c>
      <c r="CN1474">
        <v>0</v>
      </c>
      <c r="CO1474">
        <v>0</v>
      </c>
      <c r="CP1474">
        <v>0</v>
      </c>
      <c r="CQ1474">
        <v>0</v>
      </c>
      <c r="CR1474">
        <v>0</v>
      </c>
      <c r="CS1474">
        <v>0</v>
      </c>
      <c r="CT1474">
        <v>0</v>
      </c>
      <c r="CU1474">
        <v>0</v>
      </c>
      <c r="CV1474">
        <v>0</v>
      </c>
      <c r="CW1474">
        <v>0</v>
      </c>
      <c r="CX1474">
        <v>0</v>
      </c>
      <c r="CY1474">
        <v>0</v>
      </c>
      <c r="CZ1474">
        <v>0</v>
      </c>
      <c r="DA1474">
        <v>0</v>
      </c>
      <c r="DB1474">
        <v>0</v>
      </c>
      <c r="DC1474">
        <v>0</v>
      </c>
      <c r="DD1474">
        <v>0</v>
      </c>
      <c r="DE1474">
        <v>0</v>
      </c>
      <c r="DF1474">
        <v>0</v>
      </c>
      <c r="DG1474">
        <v>0</v>
      </c>
      <c r="DH1474">
        <v>0</v>
      </c>
      <c r="DI1474">
        <v>0</v>
      </c>
      <c r="DJ1474">
        <v>0</v>
      </c>
      <c r="DK1474">
        <v>0</v>
      </c>
      <c r="DL1474">
        <v>0</v>
      </c>
      <c r="DM1474">
        <v>0</v>
      </c>
      <c r="DN1474">
        <v>0</v>
      </c>
      <c r="DO1474">
        <v>0</v>
      </c>
      <c r="DP1474">
        <v>0</v>
      </c>
      <c r="DQ1474">
        <v>0</v>
      </c>
      <c r="DR1474">
        <v>0</v>
      </c>
      <c r="DS1474">
        <v>0</v>
      </c>
      <c r="DT1474">
        <v>0</v>
      </c>
      <c r="DU1474">
        <v>0</v>
      </c>
      <c r="DV1474">
        <v>0</v>
      </c>
      <c r="DW1474">
        <v>0</v>
      </c>
      <c r="DX1474">
        <v>0</v>
      </c>
      <c r="DY1474">
        <v>0</v>
      </c>
      <c r="DZ1474">
        <v>0</v>
      </c>
      <c r="EA1474">
        <v>0</v>
      </c>
      <c r="EB1474">
        <v>0</v>
      </c>
      <c r="EC1474">
        <v>0</v>
      </c>
      <c r="ED1474">
        <v>0</v>
      </c>
      <c r="EE1474">
        <v>0</v>
      </c>
      <c r="EF1474">
        <v>0</v>
      </c>
      <c r="EG1474">
        <v>0</v>
      </c>
      <c r="EH1474">
        <v>0</v>
      </c>
      <c r="EI1474">
        <v>96</v>
      </c>
      <c r="EJ1474" t="str">
        <f>VLOOKUP($A1474,таксономия!$1:$1048576,7,0)</f>
        <v>Bacteria</v>
      </c>
      <c r="EK1474" t="str">
        <f>VLOOKUP($A1474,таксономия!$1:$1048576,8,0)</f>
        <v xml:space="preserve"> Actinobacteria</v>
      </c>
      <c r="EL1474" s="3" t="str">
        <f>VLOOKUP($A1474,таксономия!$1:$1048576,9,0)</f>
        <v xml:space="preserve"> Streptomycetales</v>
      </c>
      <c r="EM1474" t="str">
        <f>VLOOKUP($A1474,таксономия!$1:$1048576,10,0)</f>
        <v xml:space="preserve"> Streptomycetaceae</v>
      </c>
      <c r="EN1474" t="str">
        <f>VLOOKUP($A1474,таксономия!$1:$1048576,11,0)</f>
        <v>Streptomyces.</v>
      </c>
      <c r="EO1474">
        <f>VLOOKUP($A1474,таксономия!$1:$1048576,12,0)</f>
        <v>0</v>
      </c>
      <c r="EP1474">
        <f>VLOOKUP($A1474,таксономия!$1:$1048576,13,0)</f>
        <v>0</v>
      </c>
      <c r="EQ1474">
        <f>VLOOKUP($A1474,таксономия!$1:$1048576,14,0)</f>
        <v>0</v>
      </c>
    </row>
    <row r="1475" spans="1:147" x14ac:dyDescent="0.25">
      <c r="A1475" t="s">
        <v>1489</v>
      </c>
      <c r="C1475">
        <f t="shared" si="29"/>
        <v>0</v>
      </c>
      <c r="D1475" s="1">
        <v>1</v>
      </c>
      <c r="E1475">
        <v>0</v>
      </c>
      <c r="F1475">
        <v>0</v>
      </c>
      <c r="G1475">
        <v>0</v>
      </c>
      <c r="H1475">
        <v>0</v>
      </c>
      <c r="I1475">
        <v>0</v>
      </c>
      <c r="J1475" s="2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0</v>
      </c>
      <c r="CF1475">
        <v>0</v>
      </c>
      <c r="CG1475">
        <v>0</v>
      </c>
      <c r="CH1475">
        <v>0</v>
      </c>
      <c r="CI1475">
        <v>0</v>
      </c>
      <c r="CJ1475">
        <v>0</v>
      </c>
      <c r="CK1475">
        <v>0</v>
      </c>
      <c r="CL1475">
        <v>0</v>
      </c>
      <c r="CM1475">
        <v>0</v>
      </c>
      <c r="CN1475">
        <v>0</v>
      </c>
      <c r="CO1475">
        <v>0</v>
      </c>
      <c r="CP1475">
        <v>0</v>
      </c>
      <c r="CQ1475">
        <v>0</v>
      </c>
      <c r="CR1475">
        <v>0</v>
      </c>
      <c r="CS1475">
        <v>0</v>
      </c>
      <c r="CT1475">
        <v>0</v>
      </c>
      <c r="CU1475">
        <v>0</v>
      </c>
      <c r="CV1475">
        <v>0</v>
      </c>
      <c r="CW1475">
        <v>0</v>
      </c>
      <c r="CX1475">
        <v>0</v>
      </c>
      <c r="CY1475">
        <v>0</v>
      </c>
      <c r="CZ1475">
        <v>0</v>
      </c>
      <c r="DA1475">
        <v>0</v>
      </c>
      <c r="DB1475">
        <v>0</v>
      </c>
      <c r="DC1475">
        <v>0</v>
      </c>
      <c r="DD1475">
        <v>0</v>
      </c>
      <c r="DE1475">
        <v>0</v>
      </c>
      <c r="DF1475">
        <v>0</v>
      </c>
      <c r="DG1475">
        <v>0</v>
      </c>
      <c r="DH1475">
        <v>0</v>
      </c>
      <c r="DI1475">
        <v>0</v>
      </c>
      <c r="DJ1475">
        <v>0</v>
      </c>
      <c r="DK1475">
        <v>0</v>
      </c>
      <c r="DL1475">
        <v>0</v>
      </c>
      <c r="DM1475">
        <v>1</v>
      </c>
      <c r="DN1475">
        <v>1</v>
      </c>
      <c r="DO1475">
        <v>0</v>
      </c>
      <c r="DP1475">
        <v>0</v>
      </c>
      <c r="DQ1475">
        <v>0</v>
      </c>
      <c r="DR1475">
        <v>0</v>
      </c>
      <c r="DS1475">
        <v>0</v>
      </c>
      <c r="DT1475">
        <v>0</v>
      </c>
      <c r="DU1475">
        <v>0</v>
      </c>
      <c r="DV1475">
        <v>0</v>
      </c>
      <c r="DW1475">
        <v>0</v>
      </c>
      <c r="DX1475">
        <v>0</v>
      </c>
      <c r="DY1475">
        <v>0</v>
      </c>
      <c r="DZ1475">
        <v>0</v>
      </c>
      <c r="EA1475">
        <v>0</v>
      </c>
      <c r="EB1475">
        <v>0</v>
      </c>
      <c r="EC1475">
        <v>0</v>
      </c>
      <c r="ED1475">
        <v>0</v>
      </c>
      <c r="EE1475">
        <v>0</v>
      </c>
      <c r="EF1475">
        <v>0</v>
      </c>
      <c r="EG1475">
        <v>0</v>
      </c>
      <c r="EH1475">
        <v>0</v>
      </c>
      <c r="EI1475">
        <v>69</v>
      </c>
      <c r="EJ1475" t="e">
        <f>VLOOKUP($A1475,таксономия!$1:$1048576,7,0)</f>
        <v>#N/A</v>
      </c>
      <c r="EK1475" t="e">
        <f>VLOOKUP($A1475,таксономия!$1:$1048576,8,0)</f>
        <v>#N/A</v>
      </c>
      <c r="EL1475" s="3" t="e">
        <f>VLOOKUP($A1475,таксономия!$1:$1048576,9,0)</f>
        <v>#N/A</v>
      </c>
      <c r="EM1475" t="e">
        <f>VLOOKUP($A1475,таксономия!$1:$1048576,10,0)</f>
        <v>#N/A</v>
      </c>
      <c r="EN1475" t="e">
        <f>VLOOKUP($A1475,таксономия!$1:$1048576,11,0)</f>
        <v>#N/A</v>
      </c>
      <c r="EO1475" t="e">
        <f>VLOOKUP($A1475,таксономия!$1:$1048576,12,0)</f>
        <v>#N/A</v>
      </c>
      <c r="EP1475" t="e">
        <f>VLOOKUP($A1475,таксономия!$1:$1048576,13,0)</f>
        <v>#N/A</v>
      </c>
      <c r="EQ1475" t="e">
        <f>VLOOKUP($A1475,таксономия!$1:$1048576,14,0)</f>
        <v>#N/A</v>
      </c>
    </row>
    <row r="1476" spans="1:147" x14ac:dyDescent="0.25">
      <c r="A1476" t="s">
        <v>1490</v>
      </c>
      <c r="C1476">
        <f t="shared" si="29"/>
        <v>0</v>
      </c>
      <c r="D1476" s="1">
        <v>1</v>
      </c>
      <c r="E1476">
        <v>0</v>
      </c>
      <c r="F1476">
        <v>0</v>
      </c>
      <c r="G1476">
        <v>0</v>
      </c>
      <c r="H1476">
        <v>0</v>
      </c>
      <c r="I1476">
        <v>0</v>
      </c>
      <c r="J1476" s="2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1</v>
      </c>
      <c r="AT1476">
        <v>0</v>
      </c>
      <c r="AU1476">
        <v>1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0</v>
      </c>
      <c r="CQ1476">
        <v>0</v>
      </c>
      <c r="CR1476">
        <v>0</v>
      </c>
      <c r="CS1476">
        <v>0</v>
      </c>
      <c r="CT1476">
        <v>0</v>
      </c>
      <c r="CU1476">
        <v>0</v>
      </c>
      <c r="CV1476">
        <v>0</v>
      </c>
      <c r="CW1476">
        <v>0</v>
      </c>
      <c r="CX1476">
        <v>0</v>
      </c>
      <c r="CY1476">
        <v>0</v>
      </c>
      <c r="CZ1476">
        <v>0</v>
      </c>
      <c r="DA1476">
        <v>0</v>
      </c>
      <c r="DB1476">
        <v>0</v>
      </c>
      <c r="DC1476">
        <v>0</v>
      </c>
      <c r="DD1476">
        <v>0</v>
      </c>
      <c r="DE1476">
        <v>0</v>
      </c>
      <c r="DF1476">
        <v>0</v>
      </c>
      <c r="DG1476">
        <v>0</v>
      </c>
      <c r="DH1476">
        <v>0</v>
      </c>
      <c r="DI1476">
        <v>0</v>
      </c>
      <c r="DJ1476">
        <v>0</v>
      </c>
      <c r="DK1476">
        <v>0</v>
      </c>
      <c r="DL1476">
        <v>0</v>
      </c>
      <c r="DM1476">
        <v>0</v>
      </c>
      <c r="DN1476">
        <v>0</v>
      </c>
      <c r="DO1476">
        <v>0</v>
      </c>
      <c r="DP1476">
        <v>0</v>
      </c>
      <c r="DQ1476">
        <v>0</v>
      </c>
      <c r="DR1476">
        <v>0</v>
      </c>
      <c r="DS1476">
        <v>0</v>
      </c>
      <c r="DT1476">
        <v>0</v>
      </c>
      <c r="DU1476">
        <v>0</v>
      </c>
      <c r="DV1476">
        <v>0</v>
      </c>
      <c r="DW1476">
        <v>0</v>
      </c>
      <c r="DX1476">
        <v>0</v>
      </c>
      <c r="DY1476">
        <v>0</v>
      </c>
      <c r="DZ1476">
        <v>0</v>
      </c>
      <c r="EA1476">
        <v>0</v>
      </c>
      <c r="EB1476">
        <v>0</v>
      </c>
      <c r="EC1476">
        <v>0</v>
      </c>
      <c r="ED1476">
        <v>0</v>
      </c>
      <c r="EE1476">
        <v>0</v>
      </c>
      <c r="EF1476">
        <v>0</v>
      </c>
      <c r="EG1476">
        <v>0</v>
      </c>
      <c r="EH1476">
        <v>0</v>
      </c>
      <c r="EI1476">
        <v>78</v>
      </c>
      <c r="EJ1476" t="e">
        <f>VLOOKUP($A1476,таксономия!$1:$1048576,7,0)</f>
        <v>#N/A</v>
      </c>
      <c r="EK1476" t="e">
        <f>VLOOKUP($A1476,таксономия!$1:$1048576,8,0)</f>
        <v>#N/A</v>
      </c>
      <c r="EL1476" s="3" t="e">
        <f>VLOOKUP($A1476,таксономия!$1:$1048576,9,0)</f>
        <v>#N/A</v>
      </c>
      <c r="EM1476" t="e">
        <f>VLOOKUP($A1476,таксономия!$1:$1048576,10,0)</f>
        <v>#N/A</v>
      </c>
      <c r="EN1476" t="e">
        <f>VLOOKUP($A1476,таксономия!$1:$1048576,11,0)</f>
        <v>#N/A</v>
      </c>
      <c r="EO1476" t="e">
        <f>VLOOKUP($A1476,таксономия!$1:$1048576,12,0)</f>
        <v>#N/A</v>
      </c>
      <c r="EP1476" t="e">
        <f>VLOOKUP($A1476,таксономия!$1:$1048576,13,0)</f>
        <v>#N/A</v>
      </c>
      <c r="EQ1476" t="e">
        <f>VLOOKUP($A1476,таксономия!$1:$1048576,14,0)</f>
        <v>#N/A</v>
      </c>
    </row>
    <row r="1477" spans="1:147" x14ac:dyDescent="0.25">
      <c r="A1477" t="s">
        <v>1493</v>
      </c>
      <c r="C1477">
        <f t="shared" si="29"/>
        <v>0</v>
      </c>
      <c r="D1477" s="1">
        <v>1</v>
      </c>
      <c r="E1477">
        <v>0</v>
      </c>
      <c r="F1477">
        <v>0</v>
      </c>
      <c r="G1477">
        <v>0</v>
      </c>
      <c r="H1477">
        <v>0</v>
      </c>
      <c r="I1477">
        <v>0</v>
      </c>
      <c r="J1477" s="2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1</v>
      </c>
      <c r="AT1477">
        <v>1</v>
      </c>
      <c r="AU1477">
        <v>1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>
        <v>0</v>
      </c>
      <c r="CG1477">
        <v>0</v>
      </c>
      <c r="CH1477">
        <v>0</v>
      </c>
      <c r="CI1477">
        <v>0</v>
      </c>
      <c r="CJ1477">
        <v>0</v>
      </c>
      <c r="CK1477">
        <v>0</v>
      </c>
      <c r="CL1477">
        <v>0</v>
      </c>
      <c r="CM1477">
        <v>0</v>
      </c>
      <c r="CN1477">
        <v>0</v>
      </c>
      <c r="CO1477">
        <v>0</v>
      </c>
      <c r="CP1477">
        <v>0</v>
      </c>
      <c r="CQ1477">
        <v>0</v>
      </c>
      <c r="CR1477">
        <v>0</v>
      </c>
      <c r="CS1477">
        <v>0</v>
      </c>
      <c r="CT1477">
        <v>0</v>
      </c>
      <c r="CU1477">
        <v>0</v>
      </c>
      <c r="CV1477">
        <v>0</v>
      </c>
      <c r="CW1477">
        <v>0</v>
      </c>
      <c r="CX1477">
        <v>0</v>
      </c>
      <c r="CY1477">
        <v>0</v>
      </c>
      <c r="CZ1477">
        <v>0</v>
      </c>
      <c r="DA1477">
        <v>0</v>
      </c>
      <c r="DB1477">
        <v>0</v>
      </c>
      <c r="DC1477">
        <v>0</v>
      </c>
      <c r="DD1477">
        <v>0</v>
      </c>
      <c r="DE1477">
        <v>0</v>
      </c>
      <c r="DF1477">
        <v>0</v>
      </c>
      <c r="DG1477">
        <v>0</v>
      </c>
      <c r="DH1477">
        <v>0</v>
      </c>
      <c r="DI1477">
        <v>0</v>
      </c>
      <c r="DJ1477">
        <v>0</v>
      </c>
      <c r="DK1477">
        <v>0</v>
      </c>
      <c r="DL1477">
        <v>0</v>
      </c>
      <c r="DM1477">
        <v>0</v>
      </c>
      <c r="DN1477">
        <v>0</v>
      </c>
      <c r="DO1477">
        <v>0</v>
      </c>
      <c r="DP1477">
        <v>0</v>
      </c>
      <c r="DQ1477">
        <v>0</v>
      </c>
      <c r="DR1477">
        <v>0</v>
      </c>
      <c r="DS1477">
        <v>0</v>
      </c>
      <c r="DT1477">
        <v>0</v>
      </c>
      <c r="DU1477">
        <v>0</v>
      </c>
      <c r="DV1477">
        <v>0</v>
      </c>
      <c r="DW1477">
        <v>0</v>
      </c>
      <c r="DX1477">
        <v>0</v>
      </c>
      <c r="DY1477">
        <v>0</v>
      </c>
      <c r="DZ1477">
        <v>0</v>
      </c>
      <c r="EA1477">
        <v>0</v>
      </c>
      <c r="EB1477">
        <v>0</v>
      </c>
      <c r="EC1477">
        <v>0</v>
      </c>
      <c r="ED1477">
        <v>0</v>
      </c>
      <c r="EE1477">
        <v>0</v>
      </c>
      <c r="EF1477">
        <v>0</v>
      </c>
      <c r="EG1477">
        <v>0</v>
      </c>
      <c r="EH1477">
        <v>0</v>
      </c>
      <c r="EI1477">
        <v>78</v>
      </c>
      <c r="EJ1477" t="str">
        <f>VLOOKUP($A1477,таксономия!$1:$1048576,7,0)</f>
        <v>Bacteria</v>
      </c>
      <c r="EK1477" t="str">
        <f>VLOOKUP($A1477,таксономия!$1:$1048576,8,0)</f>
        <v xml:space="preserve"> Actinobacteria</v>
      </c>
      <c r="EL1477" s="3" t="str">
        <f>VLOOKUP($A1477,таксономия!$1:$1048576,9,0)</f>
        <v xml:space="preserve"> Corynebacteriales</v>
      </c>
      <c r="EM1477" t="str">
        <f>VLOOKUP($A1477,таксономия!$1:$1048576,10,0)</f>
        <v xml:space="preserve"> Mycobacteriaceae</v>
      </c>
      <c r="EN1477" t="str">
        <f>VLOOKUP($A1477,таксономия!$1:$1048576,11,0)</f>
        <v>Mycobacterium</v>
      </c>
      <c r="EO1477" t="str">
        <f>VLOOKUP($A1477,таксономия!$1:$1048576,12,0)</f>
        <v xml:space="preserve"> Mycobacterium abscessus.</v>
      </c>
      <c r="EP1477">
        <f>VLOOKUP($A1477,таксономия!$1:$1048576,13,0)</f>
        <v>0</v>
      </c>
      <c r="EQ1477">
        <f>VLOOKUP($A1477,таксономия!$1:$1048576,14,0)</f>
        <v>0</v>
      </c>
    </row>
    <row r="1478" spans="1:147" x14ac:dyDescent="0.25">
      <c r="A1478" t="s">
        <v>1498</v>
      </c>
      <c r="C1478">
        <f t="shared" si="29"/>
        <v>0</v>
      </c>
      <c r="D1478" s="1">
        <v>1</v>
      </c>
      <c r="E1478">
        <v>0</v>
      </c>
      <c r="F1478">
        <v>0</v>
      </c>
      <c r="G1478">
        <v>0</v>
      </c>
      <c r="H1478">
        <v>0</v>
      </c>
      <c r="I1478">
        <v>0</v>
      </c>
      <c r="J1478" s="2">
        <v>1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0</v>
      </c>
      <c r="CQ1478">
        <v>0</v>
      </c>
      <c r="CR1478">
        <v>0</v>
      </c>
      <c r="CS1478">
        <v>0</v>
      </c>
      <c r="CT1478">
        <v>0</v>
      </c>
      <c r="CU1478">
        <v>0</v>
      </c>
      <c r="CV1478">
        <v>0</v>
      </c>
      <c r="CW1478">
        <v>0</v>
      </c>
      <c r="CX1478">
        <v>0</v>
      </c>
      <c r="CY1478">
        <v>0</v>
      </c>
      <c r="CZ1478">
        <v>0</v>
      </c>
      <c r="DA1478">
        <v>0</v>
      </c>
      <c r="DB1478">
        <v>0</v>
      </c>
      <c r="DC1478">
        <v>0</v>
      </c>
      <c r="DD1478">
        <v>0</v>
      </c>
      <c r="DE1478">
        <v>0</v>
      </c>
      <c r="DF1478">
        <v>0</v>
      </c>
      <c r="DG1478">
        <v>0</v>
      </c>
      <c r="DH1478">
        <v>0</v>
      </c>
      <c r="DI1478">
        <v>0</v>
      </c>
      <c r="DJ1478">
        <v>0</v>
      </c>
      <c r="DK1478">
        <v>0</v>
      </c>
      <c r="DL1478">
        <v>0</v>
      </c>
      <c r="DM1478">
        <v>0</v>
      </c>
      <c r="DN1478">
        <v>0</v>
      </c>
      <c r="DO1478">
        <v>1</v>
      </c>
      <c r="DP1478">
        <v>0</v>
      </c>
      <c r="DQ1478">
        <v>0</v>
      </c>
      <c r="DR1478">
        <v>0</v>
      </c>
      <c r="DS1478">
        <v>0</v>
      </c>
      <c r="DT1478">
        <v>0</v>
      </c>
      <c r="DU1478">
        <v>0</v>
      </c>
      <c r="DV1478">
        <v>0</v>
      </c>
      <c r="DW1478">
        <v>0</v>
      </c>
      <c r="DX1478">
        <v>0</v>
      </c>
      <c r="DY1478">
        <v>0</v>
      </c>
      <c r="DZ1478">
        <v>0</v>
      </c>
      <c r="EA1478">
        <v>0</v>
      </c>
      <c r="EB1478">
        <v>0</v>
      </c>
      <c r="EC1478">
        <v>0</v>
      </c>
      <c r="ED1478">
        <v>0</v>
      </c>
      <c r="EE1478">
        <v>0</v>
      </c>
      <c r="EF1478">
        <v>0</v>
      </c>
      <c r="EG1478">
        <v>0</v>
      </c>
      <c r="EH1478">
        <v>0</v>
      </c>
      <c r="EI1478">
        <v>72</v>
      </c>
      <c r="EJ1478" t="str">
        <f>VLOOKUP($A1478,таксономия!$1:$1048576,7,0)</f>
        <v>Bacteria</v>
      </c>
      <c r="EK1478" t="str">
        <f>VLOOKUP($A1478,таксономия!$1:$1048576,8,0)</f>
        <v xml:space="preserve"> Actinobacteria</v>
      </c>
      <c r="EL1478" s="3" t="str">
        <f>VLOOKUP($A1478,таксономия!$1:$1048576,9,0)</f>
        <v xml:space="preserve"> Corynebacteriales</v>
      </c>
      <c r="EM1478" t="str">
        <f>VLOOKUP($A1478,таксономия!$1:$1048576,10,0)</f>
        <v xml:space="preserve"> Nocardiaceae</v>
      </c>
      <c r="EN1478" t="str">
        <f>VLOOKUP($A1478,таксономия!$1:$1048576,11,0)</f>
        <v>Rhodococcus.</v>
      </c>
      <c r="EO1478">
        <f>VLOOKUP($A1478,таксономия!$1:$1048576,12,0)</f>
        <v>0</v>
      </c>
      <c r="EP1478">
        <f>VLOOKUP($A1478,таксономия!$1:$1048576,13,0)</f>
        <v>0</v>
      </c>
      <c r="EQ1478">
        <f>VLOOKUP($A1478,таксономия!$1:$1048576,14,0)</f>
        <v>0</v>
      </c>
    </row>
    <row r="1479" spans="1:147" x14ac:dyDescent="0.25">
      <c r="A1479" t="s">
        <v>1511</v>
      </c>
      <c r="C1479">
        <f t="shared" si="29"/>
        <v>0</v>
      </c>
      <c r="D1479" s="1">
        <v>1</v>
      </c>
      <c r="E1479">
        <v>0</v>
      </c>
      <c r="F1479">
        <v>0</v>
      </c>
      <c r="G1479">
        <v>0</v>
      </c>
      <c r="H1479">
        <v>0</v>
      </c>
      <c r="I1479">
        <v>0</v>
      </c>
      <c r="J1479" s="2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0</v>
      </c>
      <c r="CQ1479">
        <v>0</v>
      </c>
      <c r="CR1479">
        <v>0</v>
      </c>
      <c r="CS1479">
        <v>0</v>
      </c>
      <c r="CT1479">
        <v>0</v>
      </c>
      <c r="CU1479">
        <v>0</v>
      </c>
      <c r="CV1479">
        <v>0</v>
      </c>
      <c r="CW1479">
        <v>0</v>
      </c>
      <c r="CX1479">
        <v>0</v>
      </c>
      <c r="CY1479">
        <v>0</v>
      </c>
      <c r="CZ1479">
        <v>0</v>
      </c>
      <c r="DA1479">
        <v>0</v>
      </c>
      <c r="DB1479">
        <v>0</v>
      </c>
      <c r="DC1479">
        <v>0</v>
      </c>
      <c r="DD1479">
        <v>0</v>
      </c>
      <c r="DE1479">
        <v>0</v>
      </c>
      <c r="DF1479">
        <v>0</v>
      </c>
      <c r="DG1479">
        <v>0</v>
      </c>
      <c r="DH1479">
        <v>0</v>
      </c>
      <c r="DI1479">
        <v>0</v>
      </c>
      <c r="DJ1479">
        <v>0</v>
      </c>
      <c r="DK1479">
        <v>0</v>
      </c>
      <c r="DL1479">
        <v>0</v>
      </c>
      <c r="DM1479">
        <v>0</v>
      </c>
      <c r="DN1479">
        <v>0</v>
      </c>
      <c r="DO1479">
        <v>0</v>
      </c>
      <c r="DP1479">
        <v>1</v>
      </c>
      <c r="DQ1479">
        <v>1</v>
      </c>
      <c r="DR1479">
        <v>0</v>
      </c>
      <c r="DS1479">
        <v>0</v>
      </c>
      <c r="DT1479">
        <v>0</v>
      </c>
      <c r="DU1479">
        <v>0</v>
      </c>
      <c r="DV1479">
        <v>0</v>
      </c>
      <c r="DW1479">
        <v>0</v>
      </c>
      <c r="DX1479">
        <v>0</v>
      </c>
      <c r="DY1479">
        <v>0</v>
      </c>
      <c r="DZ1479">
        <v>0</v>
      </c>
      <c r="EA1479">
        <v>0</v>
      </c>
      <c r="EB1479">
        <v>0</v>
      </c>
      <c r="EC1479">
        <v>0</v>
      </c>
      <c r="ED1479">
        <v>0</v>
      </c>
      <c r="EE1479">
        <v>0</v>
      </c>
      <c r="EF1479">
        <v>0</v>
      </c>
      <c r="EG1479">
        <v>0</v>
      </c>
      <c r="EH1479">
        <v>0</v>
      </c>
      <c r="EI1479">
        <v>97</v>
      </c>
      <c r="EJ1479" t="str">
        <f>VLOOKUP($A1479,таксономия!$1:$1048576,7,0)</f>
        <v>Bacteria</v>
      </c>
      <c r="EK1479" t="str">
        <f>VLOOKUP($A1479,таксономия!$1:$1048576,8,0)</f>
        <v xml:space="preserve"> Actinobacteria</v>
      </c>
      <c r="EL1479" s="3" t="str">
        <f>VLOOKUP($A1479,таксономия!$1:$1048576,9,0)</f>
        <v xml:space="preserve"> Corynebacteriales</v>
      </c>
      <c r="EM1479" t="str">
        <f>VLOOKUP($A1479,таксономия!$1:$1048576,10,0)</f>
        <v xml:space="preserve"> Gordoniaceae</v>
      </c>
      <c r="EN1479" t="str">
        <f>VLOOKUP($A1479,таксономия!$1:$1048576,11,0)</f>
        <v xml:space="preserve"> Gordonia.</v>
      </c>
      <c r="EO1479">
        <f>VLOOKUP($A1479,таксономия!$1:$1048576,12,0)</f>
        <v>0</v>
      </c>
      <c r="EP1479">
        <f>VLOOKUP($A1479,таксономия!$1:$1048576,13,0)</f>
        <v>0</v>
      </c>
      <c r="EQ1479">
        <f>VLOOKUP($A1479,таксономия!$1:$1048576,14,0)</f>
        <v>0</v>
      </c>
    </row>
    <row r="1480" spans="1:147" x14ac:dyDescent="0.25">
      <c r="A1480" t="s">
        <v>1512</v>
      </c>
      <c r="C1480">
        <f t="shared" si="29"/>
        <v>0</v>
      </c>
      <c r="D1480" s="1">
        <v>1</v>
      </c>
      <c r="E1480">
        <v>0</v>
      </c>
      <c r="F1480">
        <v>0</v>
      </c>
      <c r="G1480">
        <v>0</v>
      </c>
      <c r="H1480">
        <v>0</v>
      </c>
      <c r="I1480">
        <v>0</v>
      </c>
      <c r="J1480" s="2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1</v>
      </c>
      <c r="AB1480">
        <v>1</v>
      </c>
      <c r="AC1480">
        <v>1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0</v>
      </c>
      <c r="CQ1480">
        <v>0</v>
      </c>
      <c r="CR1480">
        <v>0</v>
      </c>
      <c r="CS1480">
        <v>0</v>
      </c>
      <c r="CT1480">
        <v>0</v>
      </c>
      <c r="CU1480">
        <v>0</v>
      </c>
      <c r="CV1480">
        <v>0</v>
      </c>
      <c r="CW1480">
        <v>0</v>
      </c>
      <c r="CX1480">
        <v>0</v>
      </c>
      <c r="CY1480">
        <v>0</v>
      </c>
      <c r="CZ1480">
        <v>0</v>
      </c>
      <c r="DA1480">
        <v>0</v>
      </c>
      <c r="DB1480">
        <v>0</v>
      </c>
      <c r="DC1480">
        <v>0</v>
      </c>
      <c r="DD1480">
        <v>0</v>
      </c>
      <c r="DE1480">
        <v>0</v>
      </c>
      <c r="DF1480">
        <v>0</v>
      </c>
      <c r="DG1480">
        <v>0</v>
      </c>
      <c r="DH1480">
        <v>0</v>
      </c>
      <c r="DI1480">
        <v>0</v>
      </c>
      <c r="DJ1480">
        <v>0</v>
      </c>
      <c r="DK1480">
        <v>0</v>
      </c>
      <c r="DL1480">
        <v>0</v>
      </c>
      <c r="DM1480">
        <v>0</v>
      </c>
      <c r="DN1480">
        <v>0</v>
      </c>
      <c r="DO1480">
        <v>0</v>
      </c>
      <c r="DP1480">
        <v>0</v>
      </c>
      <c r="DQ1480">
        <v>0</v>
      </c>
      <c r="DR1480">
        <v>0</v>
      </c>
      <c r="DS1480">
        <v>0</v>
      </c>
      <c r="DT1480">
        <v>0</v>
      </c>
      <c r="DU1480">
        <v>0</v>
      </c>
      <c r="DV1480">
        <v>0</v>
      </c>
      <c r="DW1480">
        <v>0</v>
      </c>
      <c r="DX1480">
        <v>0</v>
      </c>
      <c r="DY1480">
        <v>0</v>
      </c>
      <c r="DZ1480">
        <v>0</v>
      </c>
      <c r="EA1480">
        <v>0</v>
      </c>
      <c r="EB1480">
        <v>0</v>
      </c>
      <c r="EC1480">
        <v>0</v>
      </c>
      <c r="ED1480">
        <v>0</v>
      </c>
      <c r="EE1480">
        <v>0</v>
      </c>
      <c r="EF1480">
        <v>0</v>
      </c>
      <c r="EG1480">
        <v>0</v>
      </c>
      <c r="EH1480">
        <v>0</v>
      </c>
      <c r="EI1480">
        <v>108</v>
      </c>
      <c r="EJ1480" t="str">
        <f>VLOOKUP($A1480,таксономия!$1:$1048576,7,0)</f>
        <v>Bacteria</v>
      </c>
      <c r="EK1480" t="str">
        <f>VLOOKUP($A1480,таксономия!$1:$1048576,8,0)</f>
        <v xml:space="preserve"> Proteobacteria</v>
      </c>
      <c r="EL1480" s="3" t="str">
        <f>VLOOKUP($A1480,таксономия!$1:$1048576,9,0)</f>
        <v xml:space="preserve"> Alphaproteobacteria</v>
      </c>
      <c r="EM1480" t="str">
        <f>VLOOKUP($A1480,таксономия!$1:$1048576,10,0)</f>
        <v xml:space="preserve"> Rhizobiales</v>
      </c>
      <c r="EN1480" t="str">
        <f>VLOOKUP($A1480,таксономия!$1:$1048576,11,0)</f>
        <v>Bradyrhizobiaceae</v>
      </c>
      <c r="EO1480" t="str">
        <f>VLOOKUP($A1480,таксономия!$1:$1048576,12,0)</f>
        <v xml:space="preserve"> Bradyrhizobium.</v>
      </c>
      <c r="EP1480">
        <f>VLOOKUP($A1480,таксономия!$1:$1048576,13,0)</f>
        <v>0</v>
      </c>
      <c r="EQ1480">
        <f>VLOOKUP($A1480,таксономия!$1:$1048576,14,0)</f>
        <v>0</v>
      </c>
    </row>
    <row r="1481" spans="1:147" x14ac:dyDescent="0.25">
      <c r="A1481" t="s">
        <v>1516</v>
      </c>
      <c r="C1481">
        <f t="shared" si="29"/>
        <v>0</v>
      </c>
      <c r="D1481" s="1">
        <v>1</v>
      </c>
      <c r="E1481">
        <v>0</v>
      </c>
      <c r="F1481">
        <v>0</v>
      </c>
      <c r="G1481">
        <v>0</v>
      </c>
      <c r="H1481">
        <v>0</v>
      </c>
      <c r="I1481">
        <v>0</v>
      </c>
      <c r="J1481" s="2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1</v>
      </c>
      <c r="AB1481">
        <v>1</v>
      </c>
      <c r="AC1481">
        <v>1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0</v>
      </c>
      <c r="CQ1481">
        <v>0</v>
      </c>
      <c r="CR1481">
        <v>0</v>
      </c>
      <c r="CS1481">
        <v>0</v>
      </c>
      <c r="CT1481">
        <v>0</v>
      </c>
      <c r="CU1481">
        <v>0</v>
      </c>
      <c r="CV1481">
        <v>0</v>
      </c>
      <c r="CW1481">
        <v>0</v>
      </c>
      <c r="CX1481">
        <v>0</v>
      </c>
      <c r="CY1481">
        <v>0</v>
      </c>
      <c r="CZ1481">
        <v>0</v>
      </c>
      <c r="DA1481">
        <v>0</v>
      </c>
      <c r="DB1481">
        <v>0</v>
      </c>
      <c r="DC1481">
        <v>0</v>
      </c>
      <c r="DD1481">
        <v>0</v>
      </c>
      <c r="DE1481">
        <v>0</v>
      </c>
      <c r="DF1481">
        <v>0</v>
      </c>
      <c r="DG1481">
        <v>0</v>
      </c>
      <c r="DH1481">
        <v>0</v>
      </c>
      <c r="DI1481">
        <v>0</v>
      </c>
      <c r="DJ1481">
        <v>0</v>
      </c>
      <c r="DK1481">
        <v>0</v>
      </c>
      <c r="DL1481">
        <v>0</v>
      </c>
      <c r="DM1481">
        <v>0</v>
      </c>
      <c r="DN1481">
        <v>0</v>
      </c>
      <c r="DO1481">
        <v>0</v>
      </c>
      <c r="DP1481">
        <v>0</v>
      </c>
      <c r="DQ1481">
        <v>0</v>
      </c>
      <c r="DR1481">
        <v>0</v>
      </c>
      <c r="DS1481">
        <v>0</v>
      </c>
      <c r="DT1481">
        <v>0</v>
      </c>
      <c r="DU1481">
        <v>0</v>
      </c>
      <c r="DV1481">
        <v>0</v>
      </c>
      <c r="DW1481">
        <v>0</v>
      </c>
      <c r="DX1481">
        <v>0</v>
      </c>
      <c r="DY1481">
        <v>0</v>
      </c>
      <c r="DZ1481">
        <v>0</v>
      </c>
      <c r="EA1481">
        <v>0</v>
      </c>
      <c r="EB1481">
        <v>0</v>
      </c>
      <c r="EC1481">
        <v>0</v>
      </c>
      <c r="ED1481">
        <v>0</v>
      </c>
      <c r="EE1481">
        <v>0</v>
      </c>
      <c r="EF1481">
        <v>0</v>
      </c>
      <c r="EG1481">
        <v>0</v>
      </c>
      <c r="EH1481">
        <v>0</v>
      </c>
      <c r="EI1481">
        <v>108</v>
      </c>
      <c r="EJ1481" t="str">
        <f>VLOOKUP($A1481,таксономия!$1:$1048576,7,0)</f>
        <v>Bacteria</v>
      </c>
      <c r="EK1481" t="str">
        <f>VLOOKUP($A1481,таксономия!$1:$1048576,8,0)</f>
        <v xml:space="preserve"> Proteobacteria</v>
      </c>
      <c r="EL1481" s="3" t="str">
        <f>VLOOKUP($A1481,таксономия!$1:$1048576,9,0)</f>
        <v xml:space="preserve"> Alphaproteobacteria</v>
      </c>
      <c r="EM1481" t="str">
        <f>VLOOKUP($A1481,таксономия!$1:$1048576,10,0)</f>
        <v xml:space="preserve"> Rhizobiales</v>
      </c>
      <c r="EN1481" t="str">
        <f>VLOOKUP($A1481,таксономия!$1:$1048576,11,0)</f>
        <v>Bradyrhizobiaceae</v>
      </c>
      <c r="EO1481" t="str">
        <f>VLOOKUP($A1481,таксономия!$1:$1048576,12,0)</f>
        <v xml:space="preserve"> Bradyrhizobium.</v>
      </c>
      <c r="EP1481">
        <f>VLOOKUP($A1481,таксономия!$1:$1048576,13,0)</f>
        <v>0</v>
      </c>
      <c r="EQ1481">
        <f>VLOOKUP($A1481,таксономия!$1:$1048576,14,0)</f>
        <v>0</v>
      </c>
    </row>
    <row r="1482" spans="1:147" x14ac:dyDescent="0.25">
      <c r="A1482" t="s">
        <v>1518</v>
      </c>
      <c r="C1482">
        <f t="shared" si="29"/>
        <v>0</v>
      </c>
      <c r="D1482" s="1">
        <v>1</v>
      </c>
      <c r="E1482">
        <v>0</v>
      </c>
      <c r="F1482">
        <v>0</v>
      </c>
      <c r="G1482">
        <v>0</v>
      </c>
      <c r="H1482">
        <v>0</v>
      </c>
      <c r="I1482">
        <v>0</v>
      </c>
      <c r="J1482" s="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1</v>
      </c>
      <c r="AB1482">
        <v>1</v>
      </c>
      <c r="AC1482">
        <v>1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0</v>
      </c>
      <c r="CQ1482">
        <v>0</v>
      </c>
      <c r="CR1482">
        <v>0</v>
      </c>
      <c r="CS1482">
        <v>0</v>
      </c>
      <c r="CT1482">
        <v>0</v>
      </c>
      <c r="CU1482">
        <v>0</v>
      </c>
      <c r="CV1482">
        <v>0</v>
      </c>
      <c r="CW1482">
        <v>0</v>
      </c>
      <c r="CX1482">
        <v>0</v>
      </c>
      <c r="CY1482">
        <v>0</v>
      </c>
      <c r="CZ1482">
        <v>0</v>
      </c>
      <c r="DA1482">
        <v>0</v>
      </c>
      <c r="DB1482">
        <v>0</v>
      </c>
      <c r="DC1482">
        <v>0</v>
      </c>
      <c r="DD1482">
        <v>0</v>
      </c>
      <c r="DE1482">
        <v>0</v>
      </c>
      <c r="DF1482">
        <v>0</v>
      </c>
      <c r="DG1482">
        <v>0</v>
      </c>
      <c r="DH1482">
        <v>0</v>
      </c>
      <c r="DI1482">
        <v>0</v>
      </c>
      <c r="DJ1482">
        <v>0</v>
      </c>
      <c r="DK1482">
        <v>0</v>
      </c>
      <c r="DL1482">
        <v>0</v>
      </c>
      <c r="DM1482">
        <v>0</v>
      </c>
      <c r="DN1482">
        <v>0</v>
      </c>
      <c r="DO1482">
        <v>0</v>
      </c>
      <c r="DP1482">
        <v>0</v>
      </c>
      <c r="DQ1482">
        <v>0</v>
      </c>
      <c r="DR1482">
        <v>0</v>
      </c>
      <c r="DS1482">
        <v>0</v>
      </c>
      <c r="DT1482">
        <v>0</v>
      </c>
      <c r="DU1482">
        <v>0</v>
      </c>
      <c r="DV1482">
        <v>0</v>
      </c>
      <c r="DW1482">
        <v>0</v>
      </c>
      <c r="DX1482">
        <v>0</v>
      </c>
      <c r="DY1482">
        <v>0</v>
      </c>
      <c r="DZ1482">
        <v>0</v>
      </c>
      <c r="EA1482">
        <v>0</v>
      </c>
      <c r="EB1482">
        <v>0</v>
      </c>
      <c r="EC1482">
        <v>0</v>
      </c>
      <c r="ED1482">
        <v>0</v>
      </c>
      <c r="EE1482">
        <v>0</v>
      </c>
      <c r="EF1482">
        <v>0</v>
      </c>
      <c r="EG1482">
        <v>0</v>
      </c>
      <c r="EH1482">
        <v>0</v>
      </c>
      <c r="EI1482">
        <v>108</v>
      </c>
      <c r="EJ1482" t="str">
        <f>VLOOKUP($A1482,таксономия!$1:$1048576,7,0)</f>
        <v>Bacteria</v>
      </c>
      <c r="EK1482" t="str">
        <f>VLOOKUP($A1482,таксономия!$1:$1048576,8,0)</f>
        <v xml:space="preserve"> Proteobacteria</v>
      </c>
      <c r="EL1482" s="3" t="str">
        <f>VLOOKUP($A1482,таксономия!$1:$1048576,9,0)</f>
        <v xml:space="preserve"> Alphaproteobacteria</v>
      </c>
      <c r="EM1482" t="str">
        <f>VLOOKUP($A1482,таксономия!$1:$1048576,10,0)</f>
        <v xml:space="preserve"> Rhizobiales</v>
      </c>
      <c r="EN1482" t="str">
        <f>VLOOKUP($A1482,таксономия!$1:$1048576,11,0)</f>
        <v>Bradyrhizobiaceae</v>
      </c>
      <c r="EO1482" t="str">
        <f>VLOOKUP($A1482,таксономия!$1:$1048576,12,0)</f>
        <v xml:space="preserve"> Bradyrhizobium.</v>
      </c>
      <c r="EP1482">
        <f>VLOOKUP($A1482,таксономия!$1:$1048576,13,0)</f>
        <v>0</v>
      </c>
      <c r="EQ1482">
        <f>VLOOKUP($A1482,таксономия!$1:$1048576,14,0)</f>
        <v>0</v>
      </c>
    </row>
    <row r="1483" spans="1:147" x14ac:dyDescent="0.25">
      <c r="A1483" t="s">
        <v>1520</v>
      </c>
      <c r="C1483">
        <f t="shared" si="29"/>
        <v>0</v>
      </c>
      <c r="D1483" s="1">
        <v>1</v>
      </c>
      <c r="E1483">
        <v>0</v>
      </c>
      <c r="F1483">
        <v>0</v>
      </c>
      <c r="G1483">
        <v>0</v>
      </c>
      <c r="H1483">
        <v>0</v>
      </c>
      <c r="I1483">
        <v>0</v>
      </c>
      <c r="J1483" s="2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1</v>
      </c>
      <c r="AB1483">
        <v>1</v>
      </c>
      <c r="AC1483">
        <v>1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0</v>
      </c>
      <c r="CQ1483">
        <v>0</v>
      </c>
      <c r="CR1483">
        <v>0</v>
      </c>
      <c r="CS1483">
        <v>0</v>
      </c>
      <c r="CT1483">
        <v>0</v>
      </c>
      <c r="CU1483">
        <v>0</v>
      </c>
      <c r="CV1483">
        <v>0</v>
      </c>
      <c r="CW1483">
        <v>0</v>
      </c>
      <c r="CX1483">
        <v>0</v>
      </c>
      <c r="CY1483">
        <v>0</v>
      </c>
      <c r="CZ1483">
        <v>0</v>
      </c>
      <c r="DA1483">
        <v>0</v>
      </c>
      <c r="DB1483">
        <v>0</v>
      </c>
      <c r="DC1483">
        <v>0</v>
      </c>
      <c r="DD1483">
        <v>0</v>
      </c>
      <c r="DE1483">
        <v>0</v>
      </c>
      <c r="DF1483">
        <v>0</v>
      </c>
      <c r="DG1483">
        <v>0</v>
      </c>
      <c r="DH1483">
        <v>0</v>
      </c>
      <c r="DI1483">
        <v>0</v>
      </c>
      <c r="DJ1483">
        <v>0</v>
      </c>
      <c r="DK1483">
        <v>0</v>
      </c>
      <c r="DL1483">
        <v>0</v>
      </c>
      <c r="DM1483">
        <v>0</v>
      </c>
      <c r="DN1483">
        <v>0</v>
      </c>
      <c r="DO1483">
        <v>0</v>
      </c>
      <c r="DP1483">
        <v>0</v>
      </c>
      <c r="DQ1483">
        <v>0</v>
      </c>
      <c r="DR1483">
        <v>0</v>
      </c>
      <c r="DS1483">
        <v>0</v>
      </c>
      <c r="DT1483">
        <v>0</v>
      </c>
      <c r="DU1483">
        <v>0</v>
      </c>
      <c r="DV1483">
        <v>0</v>
      </c>
      <c r="DW1483">
        <v>0</v>
      </c>
      <c r="DX1483">
        <v>0</v>
      </c>
      <c r="DY1483">
        <v>0</v>
      </c>
      <c r="DZ1483">
        <v>0</v>
      </c>
      <c r="EA1483">
        <v>0</v>
      </c>
      <c r="EB1483">
        <v>0</v>
      </c>
      <c r="EC1483">
        <v>0</v>
      </c>
      <c r="ED1483">
        <v>0</v>
      </c>
      <c r="EE1483">
        <v>0</v>
      </c>
      <c r="EF1483">
        <v>0</v>
      </c>
      <c r="EG1483">
        <v>0</v>
      </c>
      <c r="EH1483">
        <v>0</v>
      </c>
      <c r="EI1483">
        <v>107</v>
      </c>
      <c r="EJ1483" t="str">
        <f>VLOOKUP($A1483,таксономия!$1:$1048576,7,0)</f>
        <v>Bacteria</v>
      </c>
      <c r="EK1483" t="str">
        <f>VLOOKUP($A1483,таксономия!$1:$1048576,8,0)</f>
        <v xml:space="preserve"> Proteobacteria</v>
      </c>
      <c r="EL1483" s="3" t="str">
        <f>VLOOKUP($A1483,таксономия!$1:$1048576,9,0)</f>
        <v xml:space="preserve"> Alphaproteobacteria</v>
      </c>
      <c r="EM1483" t="str">
        <f>VLOOKUP($A1483,таксономия!$1:$1048576,10,0)</f>
        <v xml:space="preserve"> Rhizobiales</v>
      </c>
      <c r="EN1483" t="str">
        <f>VLOOKUP($A1483,таксономия!$1:$1048576,11,0)</f>
        <v>Bradyrhizobiaceae</v>
      </c>
      <c r="EO1483" t="str">
        <f>VLOOKUP($A1483,таксономия!$1:$1048576,12,0)</f>
        <v xml:space="preserve"> Bradyrhizobium.</v>
      </c>
      <c r="EP1483">
        <f>VLOOKUP($A1483,таксономия!$1:$1048576,13,0)</f>
        <v>0</v>
      </c>
      <c r="EQ1483">
        <f>VLOOKUP($A1483,таксономия!$1:$1048576,14,0)</f>
        <v>0</v>
      </c>
    </row>
    <row r="1484" spans="1:147" x14ac:dyDescent="0.25">
      <c r="A1484" t="s">
        <v>1528</v>
      </c>
      <c r="C1484">
        <f t="shared" si="29"/>
        <v>0</v>
      </c>
      <c r="D1484" s="1">
        <v>1</v>
      </c>
      <c r="E1484">
        <v>0</v>
      </c>
      <c r="F1484">
        <v>0</v>
      </c>
      <c r="G1484">
        <v>0</v>
      </c>
      <c r="H1484">
        <v>0</v>
      </c>
      <c r="I1484">
        <v>0</v>
      </c>
      <c r="J1484" s="2">
        <v>0</v>
      </c>
      <c r="K1484">
        <v>0</v>
      </c>
      <c r="L1484">
        <v>0</v>
      </c>
      <c r="M1484">
        <v>1</v>
      </c>
      <c r="N1484">
        <v>1</v>
      </c>
      <c r="O1484">
        <v>1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1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0</v>
      </c>
      <c r="CQ1484">
        <v>0</v>
      </c>
      <c r="CR1484">
        <v>0</v>
      </c>
      <c r="CS1484">
        <v>0</v>
      </c>
      <c r="CT1484">
        <v>0</v>
      </c>
      <c r="CU1484">
        <v>0</v>
      </c>
      <c r="CV1484">
        <v>0</v>
      </c>
      <c r="CW1484">
        <v>0</v>
      </c>
      <c r="CX1484">
        <v>0</v>
      </c>
      <c r="CY1484">
        <v>0</v>
      </c>
      <c r="CZ1484">
        <v>0</v>
      </c>
      <c r="DA1484">
        <v>0</v>
      </c>
      <c r="DB1484">
        <v>0</v>
      </c>
      <c r="DC1484">
        <v>0</v>
      </c>
      <c r="DD1484">
        <v>0</v>
      </c>
      <c r="DE1484">
        <v>0</v>
      </c>
      <c r="DF1484">
        <v>0</v>
      </c>
      <c r="DG1484">
        <v>0</v>
      </c>
      <c r="DH1484">
        <v>0</v>
      </c>
      <c r="DI1484">
        <v>0</v>
      </c>
      <c r="DJ1484">
        <v>0</v>
      </c>
      <c r="DK1484">
        <v>0</v>
      </c>
      <c r="DL1484">
        <v>0</v>
      </c>
      <c r="DM1484">
        <v>0</v>
      </c>
      <c r="DN1484">
        <v>0</v>
      </c>
      <c r="DO1484">
        <v>0</v>
      </c>
      <c r="DP1484">
        <v>0</v>
      </c>
      <c r="DQ1484">
        <v>0</v>
      </c>
      <c r="DR1484">
        <v>0</v>
      </c>
      <c r="DS1484">
        <v>0</v>
      </c>
      <c r="DT1484">
        <v>0</v>
      </c>
      <c r="DU1484">
        <v>0</v>
      </c>
      <c r="DV1484">
        <v>0</v>
      </c>
      <c r="DW1484">
        <v>0</v>
      </c>
      <c r="DX1484">
        <v>0</v>
      </c>
      <c r="DY1484">
        <v>0</v>
      </c>
      <c r="DZ1484">
        <v>0</v>
      </c>
      <c r="EA1484">
        <v>0</v>
      </c>
      <c r="EB1484">
        <v>0</v>
      </c>
      <c r="EC1484">
        <v>0</v>
      </c>
      <c r="ED1484">
        <v>0</v>
      </c>
      <c r="EE1484">
        <v>0</v>
      </c>
      <c r="EF1484">
        <v>0</v>
      </c>
      <c r="EG1484">
        <v>0</v>
      </c>
      <c r="EH1484">
        <v>0</v>
      </c>
      <c r="EI1484">
        <v>100</v>
      </c>
      <c r="EJ1484" t="str">
        <f>VLOOKUP($A1484,таксономия!$1:$1048576,7,0)</f>
        <v>Bacteria</v>
      </c>
      <c r="EK1484" t="str">
        <f>VLOOKUP($A1484,таксономия!$1:$1048576,8,0)</f>
        <v xml:space="preserve"> Fusobacteria</v>
      </c>
      <c r="EL1484" s="3" t="str">
        <f>VLOOKUP($A1484,таксономия!$1:$1048576,9,0)</f>
        <v xml:space="preserve"> Fusobacteriales</v>
      </c>
      <c r="EM1484" t="str">
        <f>VLOOKUP($A1484,таксономия!$1:$1048576,10,0)</f>
        <v xml:space="preserve"> Fusobacteriaceae</v>
      </c>
      <c r="EN1484" t="str">
        <f>VLOOKUP($A1484,таксономия!$1:$1048576,11,0)</f>
        <v>Fusobacterium.</v>
      </c>
      <c r="EO1484">
        <f>VLOOKUP($A1484,таксономия!$1:$1048576,12,0)</f>
        <v>0</v>
      </c>
      <c r="EP1484">
        <f>VLOOKUP($A1484,таксономия!$1:$1048576,13,0)</f>
        <v>0</v>
      </c>
      <c r="EQ1484">
        <f>VLOOKUP($A1484,таксономия!$1:$1048576,14,0)</f>
        <v>0</v>
      </c>
    </row>
    <row r="1485" spans="1:147" x14ac:dyDescent="0.25">
      <c r="A1485" t="s">
        <v>1542</v>
      </c>
      <c r="C1485">
        <f t="shared" si="29"/>
        <v>0</v>
      </c>
      <c r="D1485" s="1">
        <v>1</v>
      </c>
      <c r="E1485">
        <v>0</v>
      </c>
      <c r="F1485">
        <v>0</v>
      </c>
      <c r="G1485">
        <v>0</v>
      </c>
      <c r="H1485">
        <v>0</v>
      </c>
      <c r="I1485">
        <v>0</v>
      </c>
      <c r="J1485" s="2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0</v>
      </c>
      <c r="V1485">
        <v>0</v>
      </c>
      <c r="W1485">
        <v>1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  <c r="CD1485">
        <v>0</v>
      </c>
      <c r="CE1485">
        <v>0</v>
      </c>
      <c r="CF1485">
        <v>0</v>
      </c>
      <c r="CG1485">
        <v>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0</v>
      </c>
      <c r="CN1485">
        <v>0</v>
      </c>
      <c r="CO1485">
        <v>0</v>
      </c>
      <c r="CP1485">
        <v>0</v>
      </c>
      <c r="CQ1485">
        <v>0</v>
      </c>
      <c r="CR1485">
        <v>0</v>
      </c>
      <c r="CS1485">
        <v>0</v>
      </c>
      <c r="CT1485">
        <v>0</v>
      </c>
      <c r="CU1485">
        <v>0</v>
      </c>
      <c r="CV1485">
        <v>0</v>
      </c>
      <c r="CW1485">
        <v>0</v>
      </c>
      <c r="CX1485">
        <v>0</v>
      </c>
      <c r="CY1485">
        <v>0</v>
      </c>
      <c r="CZ1485">
        <v>0</v>
      </c>
      <c r="DA1485">
        <v>0</v>
      </c>
      <c r="DB1485">
        <v>0</v>
      </c>
      <c r="DC1485">
        <v>0</v>
      </c>
      <c r="DD1485">
        <v>0</v>
      </c>
      <c r="DE1485">
        <v>0</v>
      </c>
      <c r="DF1485">
        <v>0</v>
      </c>
      <c r="DG1485">
        <v>0</v>
      </c>
      <c r="DH1485">
        <v>0</v>
      </c>
      <c r="DI1485">
        <v>0</v>
      </c>
      <c r="DJ1485">
        <v>0</v>
      </c>
      <c r="DK1485">
        <v>0</v>
      </c>
      <c r="DL1485">
        <v>0</v>
      </c>
      <c r="DM1485">
        <v>0</v>
      </c>
      <c r="DN1485">
        <v>0</v>
      </c>
      <c r="DO1485">
        <v>0</v>
      </c>
      <c r="DP1485">
        <v>0</v>
      </c>
      <c r="DQ1485">
        <v>0</v>
      </c>
      <c r="DR1485">
        <v>0</v>
      </c>
      <c r="DS1485">
        <v>0</v>
      </c>
      <c r="DT1485">
        <v>0</v>
      </c>
      <c r="DU1485">
        <v>0</v>
      </c>
      <c r="DV1485">
        <v>0</v>
      </c>
      <c r="DW1485">
        <v>0</v>
      </c>
      <c r="DX1485">
        <v>0</v>
      </c>
      <c r="DY1485">
        <v>0</v>
      </c>
      <c r="DZ1485">
        <v>0</v>
      </c>
      <c r="EA1485">
        <v>0</v>
      </c>
      <c r="EB1485">
        <v>0</v>
      </c>
      <c r="EC1485">
        <v>0</v>
      </c>
      <c r="ED1485">
        <v>0</v>
      </c>
      <c r="EE1485">
        <v>0</v>
      </c>
      <c r="EF1485">
        <v>0</v>
      </c>
      <c r="EG1485">
        <v>0</v>
      </c>
      <c r="EH1485">
        <v>0</v>
      </c>
      <c r="EI1485">
        <v>86</v>
      </c>
      <c r="EJ1485" t="str">
        <f>VLOOKUP($A1485,таксономия!$1:$1048576,7,0)</f>
        <v>Bacteria</v>
      </c>
      <c r="EK1485" t="str">
        <f>VLOOKUP($A1485,таксономия!$1:$1048576,8,0)</f>
        <v xml:space="preserve"> Actinobacteria</v>
      </c>
      <c r="EL1485" s="3" t="str">
        <f>VLOOKUP($A1485,таксономия!$1:$1048576,9,0)</f>
        <v xml:space="preserve"> Streptomycetales</v>
      </c>
      <c r="EM1485" t="str">
        <f>VLOOKUP($A1485,таксономия!$1:$1048576,10,0)</f>
        <v xml:space="preserve"> Streptomycetaceae</v>
      </c>
      <c r="EN1485" t="str">
        <f>VLOOKUP($A1485,таксономия!$1:$1048576,11,0)</f>
        <v>Streptomyces.</v>
      </c>
      <c r="EO1485">
        <f>VLOOKUP($A1485,таксономия!$1:$1048576,12,0)</f>
        <v>0</v>
      </c>
      <c r="EP1485">
        <f>VLOOKUP($A1485,таксономия!$1:$1048576,13,0)</f>
        <v>0</v>
      </c>
      <c r="EQ1485">
        <f>VLOOKUP($A1485,таксономия!$1:$1048576,14,0)</f>
        <v>0</v>
      </c>
    </row>
    <row r="1486" spans="1:147" x14ac:dyDescent="0.25">
      <c r="A1486" t="s">
        <v>1544</v>
      </c>
      <c r="C1486">
        <f t="shared" si="29"/>
        <v>0</v>
      </c>
      <c r="D1486" s="1">
        <v>1</v>
      </c>
      <c r="E1486">
        <v>0</v>
      </c>
      <c r="F1486">
        <v>0</v>
      </c>
      <c r="G1486">
        <v>0</v>
      </c>
      <c r="H1486">
        <v>0</v>
      </c>
      <c r="I1486">
        <v>0</v>
      </c>
      <c r="J1486" s="2">
        <v>0</v>
      </c>
      <c r="K1486">
        <v>0</v>
      </c>
      <c r="L1486">
        <v>0</v>
      </c>
      <c r="M1486">
        <v>1</v>
      </c>
      <c r="N1486">
        <v>1</v>
      </c>
      <c r="O1486">
        <v>1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1</v>
      </c>
      <c r="AP1486">
        <v>0</v>
      </c>
      <c r="AQ1486">
        <v>0</v>
      </c>
      <c r="AR1486">
        <v>1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>
        <v>0</v>
      </c>
      <c r="CO1486">
        <v>0</v>
      </c>
      <c r="CP1486">
        <v>0</v>
      </c>
      <c r="CQ1486">
        <v>0</v>
      </c>
      <c r="CR1486">
        <v>0</v>
      </c>
      <c r="CS1486">
        <v>0</v>
      </c>
      <c r="CT1486">
        <v>0</v>
      </c>
      <c r="CU1486">
        <v>0</v>
      </c>
      <c r="CV1486">
        <v>0</v>
      </c>
      <c r="CW1486">
        <v>0</v>
      </c>
      <c r="CX1486">
        <v>0</v>
      </c>
      <c r="CY1486">
        <v>0</v>
      </c>
      <c r="CZ1486">
        <v>0</v>
      </c>
      <c r="DA1486">
        <v>0</v>
      </c>
      <c r="DB1486">
        <v>0</v>
      </c>
      <c r="DC1486">
        <v>0</v>
      </c>
      <c r="DD1486">
        <v>0</v>
      </c>
      <c r="DE1486">
        <v>0</v>
      </c>
      <c r="DF1486">
        <v>0</v>
      </c>
      <c r="DG1486">
        <v>0</v>
      </c>
      <c r="DH1486">
        <v>0</v>
      </c>
      <c r="DI1486">
        <v>0</v>
      </c>
      <c r="DJ1486">
        <v>0</v>
      </c>
      <c r="DK1486">
        <v>0</v>
      </c>
      <c r="DL1486">
        <v>0</v>
      </c>
      <c r="DM1486">
        <v>0</v>
      </c>
      <c r="DN1486">
        <v>0</v>
      </c>
      <c r="DO1486">
        <v>0</v>
      </c>
      <c r="DP1486">
        <v>0</v>
      </c>
      <c r="DQ1486">
        <v>0</v>
      </c>
      <c r="DR1486">
        <v>0</v>
      </c>
      <c r="DS1486">
        <v>0</v>
      </c>
      <c r="DT1486">
        <v>0</v>
      </c>
      <c r="DU1486">
        <v>0</v>
      </c>
      <c r="DV1486">
        <v>0</v>
      </c>
      <c r="DW1486">
        <v>0</v>
      </c>
      <c r="DX1486">
        <v>0</v>
      </c>
      <c r="DY1486">
        <v>0</v>
      </c>
      <c r="DZ1486">
        <v>0</v>
      </c>
      <c r="EA1486">
        <v>0</v>
      </c>
      <c r="EB1486">
        <v>0</v>
      </c>
      <c r="EC1486">
        <v>0</v>
      </c>
      <c r="ED1486">
        <v>0</v>
      </c>
      <c r="EE1486">
        <v>0</v>
      </c>
      <c r="EF1486">
        <v>0</v>
      </c>
      <c r="EG1486">
        <v>0</v>
      </c>
      <c r="EH1486">
        <v>0</v>
      </c>
      <c r="EI1486">
        <v>103</v>
      </c>
      <c r="EJ1486" t="str">
        <f>VLOOKUP($A1486,таксономия!$1:$1048576,7,0)</f>
        <v>Bacteria</v>
      </c>
      <c r="EK1486" t="str">
        <f>VLOOKUP($A1486,таксономия!$1:$1048576,8,0)</f>
        <v xml:space="preserve"> Proteobacteria</v>
      </c>
      <c r="EL1486" s="3" t="str">
        <f>VLOOKUP($A1486,таксономия!$1:$1048576,9,0)</f>
        <v xml:space="preserve"> Betaproteobacteria</v>
      </c>
      <c r="EM1486" t="str">
        <f>VLOOKUP($A1486,таксономия!$1:$1048576,10,0)</f>
        <v xml:space="preserve"> Burkholderiales</v>
      </c>
      <c r="EN1486" t="str">
        <f>VLOOKUP($A1486,таксономия!$1:$1048576,11,0)</f>
        <v>Comamonadaceae</v>
      </c>
      <c r="EO1486" t="str">
        <f>VLOOKUP($A1486,таксономия!$1:$1048576,12,0)</f>
        <v xml:space="preserve"> Comamonas.</v>
      </c>
      <c r="EP1486">
        <f>VLOOKUP($A1486,таксономия!$1:$1048576,13,0)</f>
        <v>0</v>
      </c>
      <c r="EQ1486">
        <f>VLOOKUP($A1486,таксономия!$1:$1048576,14,0)</f>
        <v>0</v>
      </c>
    </row>
    <row r="1487" spans="1:147" x14ac:dyDescent="0.25">
      <c r="A1487" t="s">
        <v>1548</v>
      </c>
      <c r="C1487">
        <f t="shared" si="29"/>
        <v>0</v>
      </c>
      <c r="D1487" s="1">
        <v>1</v>
      </c>
      <c r="E1487">
        <v>0</v>
      </c>
      <c r="F1487">
        <v>0</v>
      </c>
      <c r="G1487">
        <v>0</v>
      </c>
      <c r="H1487">
        <v>0</v>
      </c>
      <c r="I1487">
        <v>0</v>
      </c>
      <c r="J1487" s="2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1</v>
      </c>
      <c r="AF1487">
        <v>0</v>
      </c>
      <c r="AG1487">
        <v>1</v>
      </c>
      <c r="AH1487">
        <v>1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0</v>
      </c>
      <c r="CQ1487">
        <v>0</v>
      </c>
      <c r="CR1487">
        <v>0</v>
      </c>
      <c r="CS1487">
        <v>0</v>
      </c>
      <c r="CT1487">
        <v>0</v>
      </c>
      <c r="CU1487">
        <v>0</v>
      </c>
      <c r="CV1487">
        <v>0</v>
      </c>
      <c r="CW1487">
        <v>0</v>
      </c>
      <c r="CX1487">
        <v>0</v>
      </c>
      <c r="CY1487">
        <v>0</v>
      </c>
      <c r="CZ1487">
        <v>0</v>
      </c>
      <c r="DA1487">
        <v>0</v>
      </c>
      <c r="DB1487">
        <v>0</v>
      </c>
      <c r="DC1487">
        <v>0</v>
      </c>
      <c r="DD1487">
        <v>0</v>
      </c>
      <c r="DE1487">
        <v>0</v>
      </c>
      <c r="DF1487">
        <v>0</v>
      </c>
      <c r="DG1487">
        <v>0</v>
      </c>
      <c r="DH1487">
        <v>0</v>
      </c>
      <c r="DI1487">
        <v>0</v>
      </c>
      <c r="DJ1487">
        <v>0</v>
      </c>
      <c r="DK1487">
        <v>0</v>
      </c>
      <c r="DL1487">
        <v>0</v>
      </c>
      <c r="DM1487">
        <v>0</v>
      </c>
      <c r="DN1487">
        <v>0</v>
      </c>
      <c r="DO1487">
        <v>0</v>
      </c>
      <c r="DP1487">
        <v>0</v>
      </c>
      <c r="DQ1487">
        <v>0</v>
      </c>
      <c r="DR1487">
        <v>0</v>
      </c>
      <c r="DS1487">
        <v>0</v>
      </c>
      <c r="DT1487">
        <v>0</v>
      </c>
      <c r="DU1487">
        <v>0</v>
      </c>
      <c r="DV1487">
        <v>0</v>
      </c>
      <c r="DW1487">
        <v>0</v>
      </c>
      <c r="DX1487">
        <v>0</v>
      </c>
      <c r="DY1487">
        <v>0</v>
      </c>
      <c r="DZ1487">
        <v>0</v>
      </c>
      <c r="EA1487">
        <v>0</v>
      </c>
      <c r="EB1487">
        <v>0</v>
      </c>
      <c r="EC1487">
        <v>0</v>
      </c>
      <c r="ED1487">
        <v>0</v>
      </c>
      <c r="EE1487">
        <v>0</v>
      </c>
      <c r="EF1487">
        <v>0</v>
      </c>
      <c r="EG1487">
        <v>0</v>
      </c>
      <c r="EH1487">
        <v>0</v>
      </c>
      <c r="EI1487">
        <v>107</v>
      </c>
      <c r="EJ1487" t="str">
        <f>VLOOKUP($A1487,таксономия!$1:$1048576,7,0)</f>
        <v>Bacteria</v>
      </c>
      <c r="EK1487" t="str">
        <f>VLOOKUP($A1487,таксономия!$1:$1048576,8,0)</f>
        <v xml:space="preserve"> Bacteroidetes</v>
      </c>
      <c r="EL1487" s="3" t="str">
        <f>VLOOKUP($A1487,таксономия!$1:$1048576,9,0)</f>
        <v xml:space="preserve"> Sphingobacteriia</v>
      </c>
      <c r="EM1487" t="str">
        <f>VLOOKUP($A1487,таксономия!$1:$1048576,10,0)</f>
        <v xml:space="preserve"> Sphingobacteriales</v>
      </c>
      <c r="EN1487" t="str">
        <f>VLOOKUP($A1487,таксономия!$1:$1048576,11,0)</f>
        <v>Sphingobacteriaceae</v>
      </c>
      <c r="EO1487" t="str">
        <f>VLOOKUP($A1487,таксономия!$1:$1048576,12,0)</f>
        <v xml:space="preserve"> Mucilaginibacter.</v>
      </c>
      <c r="EP1487">
        <f>VLOOKUP($A1487,таксономия!$1:$1048576,13,0)</f>
        <v>0</v>
      </c>
      <c r="EQ1487">
        <f>VLOOKUP($A1487,таксономия!$1:$1048576,14,0)</f>
        <v>0</v>
      </c>
    </row>
    <row r="1488" spans="1:147" x14ac:dyDescent="0.25">
      <c r="A1488" t="s">
        <v>1549</v>
      </c>
      <c r="C1488">
        <f t="shared" si="29"/>
        <v>0</v>
      </c>
      <c r="D1488" s="1">
        <v>1</v>
      </c>
      <c r="E1488">
        <v>0</v>
      </c>
      <c r="F1488">
        <v>0</v>
      </c>
      <c r="G1488">
        <v>0</v>
      </c>
      <c r="H1488">
        <v>0</v>
      </c>
      <c r="I1488">
        <v>0</v>
      </c>
      <c r="J1488" s="2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1</v>
      </c>
      <c r="AF1488">
        <v>1</v>
      </c>
      <c r="AG1488">
        <v>1</v>
      </c>
      <c r="AH1488">
        <v>1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0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0</v>
      </c>
      <c r="CQ1488">
        <v>0</v>
      </c>
      <c r="CR1488">
        <v>0</v>
      </c>
      <c r="CS1488">
        <v>0</v>
      </c>
      <c r="CT1488">
        <v>0</v>
      </c>
      <c r="CU1488">
        <v>0</v>
      </c>
      <c r="CV1488">
        <v>0</v>
      </c>
      <c r="CW1488">
        <v>0</v>
      </c>
      <c r="CX1488">
        <v>0</v>
      </c>
      <c r="CY1488">
        <v>0</v>
      </c>
      <c r="CZ1488">
        <v>0</v>
      </c>
      <c r="DA1488">
        <v>0</v>
      </c>
      <c r="DB1488">
        <v>0</v>
      </c>
      <c r="DC1488">
        <v>0</v>
      </c>
      <c r="DD1488">
        <v>0</v>
      </c>
      <c r="DE1488">
        <v>0</v>
      </c>
      <c r="DF1488">
        <v>0</v>
      </c>
      <c r="DG1488">
        <v>0</v>
      </c>
      <c r="DH1488">
        <v>0</v>
      </c>
      <c r="DI1488">
        <v>0</v>
      </c>
      <c r="DJ1488">
        <v>0</v>
      </c>
      <c r="DK1488">
        <v>0</v>
      </c>
      <c r="DL1488">
        <v>0</v>
      </c>
      <c r="DM1488">
        <v>0</v>
      </c>
      <c r="DN1488">
        <v>0</v>
      </c>
      <c r="DO1488">
        <v>0</v>
      </c>
      <c r="DP1488">
        <v>0</v>
      </c>
      <c r="DQ1488">
        <v>0</v>
      </c>
      <c r="DR1488">
        <v>0</v>
      </c>
      <c r="DS1488">
        <v>1</v>
      </c>
      <c r="DT1488">
        <v>0</v>
      </c>
      <c r="DU1488">
        <v>0</v>
      </c>
      <c r="DV1488">
        <v>0</v>
      </c>
      <c r="DW1488">
        <v>0</v>
      </c>
      <c r="DX1488">
        <v>0</v>
      </c>
      <c r="DY1488">
        <v>0</v>
      </c>
      <c r="DZ1488">
        <v>0</v>
      </c>
      <c r="EA1488">
        <v>0</v>
      </c>
      <c r="EB1488">
        <v>0</v>
      </c>
      <c r="EC1488">
        <v>0</v>
      </c>
      <c r="ED1488">
        <v>0</v>
      </c>
      <c r="EE1488">
        <v>0</v>
      </c>
      <c r="EF1488">
        <v>0</v>
      </c>
      <c r="EG1488">
        <v>0</v>
      </c>
      <c r="EH1488">
        <v>0</v>
      </c>
      <c r="EI1488">
        <v>107</v>
      </c>
      <c r="EJ1488" t="str">
        <f>VLOOKUP($A1488,таксономия!$1:$1048576,7,0)</f>
        <v>Bacteria</v>
      </c>
      <c r="EK1488" t="str">
        <f>VLOOKUP($A1488,таксономия!$1:$1048576,8,0)</f>
        <v xml:space="preserve"> Bacteroidetes</v>
      </c>
      <c r="EL1488" s="3" t="str">
        <f>VLOOKUP($A1488,таксономия!$1:$1048576,9,0)</f>
        <v xml:space="preserve"> Flavobacteriia</v>
      </c>
      <c r="EM1488" t="str">
        <f>VLOOKUP($A1488,таксономия!$1:$1048576,10,0)</f>
        <v xml:space="preserve"> Flavobacteriales</v>
      </c>
      <c r="EN1488" t="str">
        <f>VLOOKUP($A1488,таксономия!$1:$1048576,11,0)</f>
        <v>Flavobacteriaceae</v>
      </c>
      <c r="EO1488" t="str">
        <f>VLOOKUP($A1488,таксономия!$1:$1048576,12,0)</f>
        <v xml:space="preserve"> Gillisia.</v>
      </c>
      <c r="EP1488">
        <f>VLOOKUP($A1488,таксономия!$1:$1048576,13,0)</f>
        <v>0</v>
      </c>
      <c r="EQ1488">
        <f>VLOOKUP($A1488,таксономия!$1:$1048576,14,0)</f>
        <v>0</v>
      </c>
    </row>
    <row r="1489" spans="1:147" x14ac:dyDescent="0.25">
      <c r="A1489" t="s">
        <v>1550</v>
      </c>
      <c r="C1489">
        <f t="shared" si="29"/>
        <v>0</v>
      </c>
      <c r="D1489" s="1">
        <v>1</v>
      </c>
      <c r="E1489">
        <v>1</v>
      </c>
      <c r="F1489">
        <v>1</v>
      </c>
      <c r="G1489">
        <v>1</v>
      </c>
      <c r="H1489">
        <v>1</v>
      </c>
      <c r="I1489">
        <v>0</v>
      </c>
      <c r="J1489" s="2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>
        <v>0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0</v>
      </c>
      <c r="CQ1489">
        <v>0</v>
      </c>
      <c r="CR1489">
        <v>0</v>
      </c>
      <c r="CS1489">
        <v>0</v>
      </c>
      <c r="CT1489">
        <v>0</v>
      </c>
      <c r="CU1489">
        <v>0</v>
      </c>
      <c r="CV1489">
        <v>0</v>
      </c>
      <c r="CW1489">
        <v>0</v>
      </c>
      <c r="CX1489">
        <v>0</v>
      </c>
      <c r="CY1489">
        <v>0</v>
      </c>
      <c r="CZ1489">
        <v>0</v>
      </c>
      <c r="DA1489">
        <v>0</v>
      </c>
      <c r="DB1489">
        <v>0</v>
      </c>
      <c r="DC1489">
        <v>0</v>
      </c>
      <c r="DD1489">
        <v>0</v>
      </c>
      <c r="DE1489">
        <v>0</v>
      </c>
      <c r="DF1489">
        <v>0</v>
      </c>
      <c r="DG1489">
        <v>0</v>
      </c>
      <c r="DH1489">
        <v>0</v>
      </c>
      <c r="DI1489">
        <v>0</v>
      </c>
      <c r="DJ1489">
        <v>0</v>
      </c>
      <c r="DK1489">
        <v>0</v>
      </c>
      <c r="DL1489">
        <v>0</v>
      </c>
      <c r="DM1489">
        <v>0</v>
      </c>
      <c r="DN1489">
        <v>0</v>
      </c>
      <c r="DO1489">
        <v>0</v>
      </c>
      <c r="DP1489">
        <v>0</v>
      </c>
      <c r="DQ1489">
        <v>0</v>
      </c>
      <c r="DR1489">
        <v>0</v>
      </c>
      <c r="DS1489">
        <v>0</v>
      </c>
      <c r="DT1489">
        <v>0</v>
      </c>
      <c r="DU1489">
        <v>0</v>
      </c>
      <c r="DV1489">
        <v>0</v>
      </c>
      <c r="DW1489">
        <v>0</v>
      </c>
      <c r="DX1489">
        <v>0</v>
      </c>
      <c r="DY1489">
        <v>0</v>
      </c>
      <c r="DZ1489">
        <v>0</v>
      </c>
      <c r="EA1489">
        <v>0</v>
      </c>
      <c r="EB1489">
        <v>0</v>
      </c>
      <c r="EC1489">
        <v>0</v>
      </c>
      <c r="ED1489">
        <v>0</v>
      </c>
      <c r="EE1489">
        <v>0</v>
      </c>
      <c r="EF1489">
        <v>0</v>
      </c>
      <c r="EG1489">
        <v>0</v>
      </c>
      <c r="EH1489">
        <v>0</v>
      </c>
      <c r="EI1489">
        <v>110</v>
      </c>
      <c r="EJ1489" t="str">
        <f>VLOOKUP($A1489,таксономия!$1:$1048576,7,0)</f>
        <v>Bacteria</v>
      </c>
      <c r="EK1489" t="str">
        <f>VLOOKUP($A1489,таксономия!$1:$1048576,8,0)</f>
        <v xml:space="preserve"> Bacteroidetes</v>
      </c>
      <c r="EL1489" s="3" t="str">
        <f>VLOOKUP($A1489,таксономия!$1:$1048576,9,0)</f>
        <v xml:space="preserve"> Flavobacteriia</v>
      </c>
      <c r="EM1489" t="str">
        <f>VLOOKUP($A1489,таксономия!$1:$1048576,10,0)</f>
        <v xml:space="preserve"> Flavobacteriales</v>
      </c>
      <c r="EN1489" t="str">
        <f>VLOOKUP($A1489,таксономия!$1:$1048576,11,0)</f>
        <v>Flavobacteriaceae</v>
      </c>
      <c r="EO1489" t="str">
        <f>VLOOKUP($A1489,таксономия!$1:$1048576,12,0)</f>
        <v xml:space="preserve"> Gillisia.</v>
      </c>
      <c r="EP1489">
        <f>VLOOKUP($A1489,таксономия!$1:$1048576,13,0)</f>
        <v>0</v>
      </c>
      <c r="EQ1489">
        <f>VLOOKUP($A1489,таксономия!$1:$1048576,14,0)</f>
        <v>0</v>
      </c>
    </row>
    <row r="1490" spans="1:147" x14ac:dyDescent="0.25">
      <c r="A1490" t="s">
        <v>1562</v>
      </c>
      <c r="C1490">
        <f t="shared" si="29"/>
        <v>0</v>
      </c>
      <c r="D1490" s="1">
        <v>1</v>
      </c>
      <c r="E1490">
        <v>0</v>
      </c>
      <c r="F1490">
        <v>0</v>
      </c>
      <c r="G1490">
        <v>0</v>
      </c>
      <c r="H1490">
        <v>0</v>
      </c>
      <c r="I1490">
        <v>0</v>
      </c>
      <c r="J1490" s="2">
        <v>1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BX1490">
        <v>0</v>
      </c>
      <c r="BY1490">
        <v>0</v>
      </c>
      <c r="BZ1490">
        <v>0</v>
      </c>
      <c r="CA1490">
        <v>0</v>
      </c>
      <c r="CB1490">
        <v>0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0</v>
      </c>
      <c r="CO1490">
        <v>0</v>
      </c>
      <c r="CP1490">
        <v>0</v>
      </c>
      <c r="CQ1490">
        <v>0</v>
      </c>
      <c r="CR1490">
        <v>0</v>
      </c>
      <c r="CS1490">
        <v>0</v>
      </c>
      <c r="CT1490">
        <v>0</v>
      </c>
      <c r="CU1490">
        <v>0</v>
      </c>
      <c r="CV1490">
        <v>0</v>
      </c>
      <c r="CW1490">
        <v>0</v>
      </c>
      <c r="CX1490">
        <v>0</v>
      </c>
      <c r="CY1490">
        <v>0</v>
      </c>
      <c r="CZ1490">
        <v>0</v>
      </c>
      <c r="DA1490">
        <v>0</v>
      </c>
      <c r="DB1490">
        <v>0</v>
      </c>
      <c r="DC1490">
        <v>0</v>
      </c>
      <c r="DD1490">
        <v>0</v>
      </c>
      <c r="DE1490">
        <v>0</v>
      </c>
      <c r="DF1490">
        <v>0</v>
      </c>
      <c r="DG1490">
        <v>0</v>
      </c>
      <c r="DH1490">
        <v>0</v>
      </c>
      <c r="DI1490">
        <v>0</v>
      </c>
      <c r="DJ1490">
        <v>0</v>
      </c>
      <c r="DK1490">
        <v>0</v>
      </c>
      <c r="DL1490">
        <v>0</v>
      </c>
      <c r="DM1490">
        <v>0</v>
      </c>
      <c r="DN1490">
        <v>0</v>
      </c>
      <c r="DO1490">
        <v>0</v>
      </c>
      <c r="DP1490">
        <v>0</v>
      </c>
      <c r="DQ1490">
        <v>0</v>
      </c>
      <c r="DR1490">
        <v>0</v>
      </c>
      <c r="DS1490">
        <v>0</v>
      </c>
      <c r="DT1490">
        <v>1</v>
      </c>
      <c r="DU1490">
        <v>1</v>
      </c>
      <c r="DV1490">
        <v>0</v>
      </c>
      <c r="DW1490">
        <v>0</v>
      </c>
      <c r="DX1490">
        <v>0</v>
      </c>
      <c r="DY1490">
        <v>0</v>
      </c>
      <c r="DZ1490">
        <v>0</v>
      </c>
      <c r="EA1490">
        <v>0</v>
      </c>
      <c r="EB1490">
        <v>0</v>
      </c>
      <c r="EC1490">
        <v>0</v>
      </c>
      <c r="ED1490">
        <v>0</v>
      </c>
      <c r="EE1490">
        <v>0</v>
      </c>
      <c r="EF1490">
        <v>0</v>
      </c>
      <c r="EG1490">
        <v>0</v>
      </c>
      <c r="EH1490">
        <v>0</v>
      </c>
      <c r="EI1490">
        <v>107</v>
      </c>
      <c r="EJ1490" t="e">
        <f>VLOOKUP($A1490,таксономия!$1:$1048576,7,0)</f>
        <v>#N/A</v>
      </c>
      <c r="EK1490" t="e">
        <f>VLOOKUP($A1490,таксономия!$1:$1048576,8,0)</f>
        <v>#N/A</v>
      </c>
      <c r="EL1490" s="3" t="e">
        <f>VLOOKUP($A1490,таксономия!$1:$1048576,9,0)</f>
        <v>#N/A</v>
      </c>
      <c r="EM1490" t="e">
        <f>VLOOKUP($A1490,таксономия!$1:$1048576,10,0)</f>
        <v>#N/A</v>
      </c>
      <c r="EN1490" t="e">
        <f>VLOOKUP($A1490,таксономия!$1:$1048576,11,0)</f>
        <v>#N/A</v>
      </c>
      <c r="EO1490" t="e">
        <f>VLOOKUP($A1490,таксономия!$1:$1048576,12,0)</f>
        <v>#N/A</v>
      </c>
      <c r="EP1490" t="e">
        <f>VLOOKUP($A1490,таксономия!$1:$1048576,13,0)</f>
        <v>#N/A</v>
      </c>
      <c r="EQ1490" t="e">
        <f>VLOOKUP($A1490,таксономия!$1:$1048576,14,0)</f>
        <v>#N/A</v>
      </c>
    </row>
    <row r="1491" spans="1:147" x14ac:dyDescent="0.25">
      <c r="A1491" t="s">
        <v>1619</v>
      </c>
      <c r="C1491">
        <f t="shared" si="29"/>
        <v>0</v>
      </c>
      <c r="D1491" s="1">
        <v>1</v>
      </c>
      <c r="E1491">
        <v>0</v>
      </c>
      <c r="F1491">
        <v>0</v>
      </c>
      <c r="G1491">
        <v>0</v>
      </c>
      <c r="H1491">
        <v>0</v>
      </c>
      <c r="I1491">
        <v>0</v>
      </c>
      <c r="J1491" s="2">
        <v>1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0</v>
      </c>
      <c r="CN1491">
        <v>0</v>
      </c>
      <c r="CO1491">
        <v>0</v>
      </c>
      <c r="CP1491">
        <v>0</v>
      </c>
      <c r="CQ1491">
        <v>0</v>
      </c>
      <c r="CR1491">
        <v>0</v>
      </c>
      <c r="CS1491">
        <v>0</v>
      </c>
      <c r="CT1491">
        <v>0</v>
      </c>
      <c r="CU1491">
        <v>0</v>
      </c>
      <c r="CV1491">
        <v>0</v>
      </c>
      <c r="CW1491">
        <v>0</v>
      </c>
      <c r="CX1491">
        <v>0</v>
      </c>
      <c r="CY1491">
        <v>0</v>
      </c>
      <c r="CZ1491">
        <v>0</v>
      </c>
      <c r="DA1491">
        <v>0</v>
      </c>
      <c r="DB1491">
        <v>0</v>
      </c>
      <c r="DC1491">
        <v>0</v>
      </c>
      <c r="DD1491">
        <v>0</v>
      </c>
      <c r="DE1491">
        <v>0</v>
      </c>
      <c r="DF1491">
        <v>0</v>
      </c>
      <c r="DG1491">
        <v>0</v>
      </c>
      <c r="DH1491">
        <v>0</v>
      </c>
      <c r="DI1491">
        <v>0</v>
      </c>
      <c r="DJ1491">
        <v>0</v>
      </c>
      <c r="DK1491">
        <v>0</v>
      </c>
      <c r="DL1491">
        <v>0</v>
      </c>
      <c r="DM1491">
        <v>0</v>
      </c>
      <c r="DN1491">
        <v>0</v>
      </c>
      <c r="DO1491">
        <v>0</v>
      </c>
      <c r="DP1491">
        <v>0</v>
      </c>
      <c r="DQ1491">
        <v>0</v>
      </c>
      <c r="DR1491">
        <v>0</v>
      </c>
      <c r="DS1491">
        <v>0</v>
      </c>
      <c r="DT1491">
        <v>0</v>
      </c>
      <c r="DU1491">
        <v>0</v>
      </c>
      <c r="DV1491">
        <v>1</v>
      </c>
      <c r="DW1491">
        <v>0</v>
      </c>
      <c r="DX1491">
        <v>0</v>
      </c>
      <c r="DY1491">
        <v>0</v>
      </c>
      <c r="DZ1491">
        <v>0</v>
      </c>
      <c r="EA1491">
        <v>0</v>
      </c>
      <c r="EB1491">
        <v>0</v>
      </c>
      <c r="EC1491">
        <v>0</v>
      </c>
      <c r="ED1491">
        <v>0</v>
      </c>
      <c r="EE1491">
        <v>0</v>
      </c>
      <c r="EF1491">
        <v>0</v>
      </c>
      <c r="EG1491">
        <v>0</v>
      </c>
      <c r="EH1491">
        <v>0</v>
      </c>
      <c r="EI1491">
        <v>96</v>
      </c>
      <c r="EJ1491" t="str">
        <f>VLOOKUP($A1491,таксономия!$1:$1048576,7,0)</f>
        <v>Bacteria</v>
      </c>
      <c r="EK1491" t="str">
        <f>VLOOKUP($A1491,таксономия!$1:$1048576,8,0)</f>
        <v xml:space="preserve"> Actinobacteria</v>
      </c>
      <c r="EL1491" s="3" t="str">
        <f>VLOOKUP($A1491,таксономия!$1:$1048576,9,0)</f>
        <v xml:space="preserve"> Corynebacteriales</v>
      </c>
      <c r="EM1491" t="str">
        <f>VLOOKUP($A1491,таксономия!$1:$1048576,10,0)</f>
        <v xml:space="preserve"> Gordoniaceae</v>
      </c>
      <c r="EN1491" t="str">
        <f>VLOOKUP($A1491,таксономия!$1:$1048576,11,0)</f>
        <v xml:space="preserve"> Gordonia.</v>
      </c>
      <c r="EO1491">
        <f>VLOOKUP($A1491,таксономия!$1:$1048576,12,0)</f>
        <v>0</v>
      </c>
      <c r="EP1491">
        <f>VLOOKUP($A1491,таксономия!$1:$1048576,13,0)</f>
        <v>0</v>
      </c>
      <c r="EQ1491">
        <f>VLOOKUP($A1491,таксономия!$1:$1048576,14,0)</f>
        <v>0</v>
      </c>
    </row>
    <row r="1492" spans="1:147" x14ac:dyDescent="0.25">
      <c r="A1492" t="s">
        <v>1627</v>
      </c>
      <c r="C1492">
        <f t="shared" si="29"/>
        <v>0</v>
      </c>
      <c r="D1492" s="1">
        <v>1</v>
      </c>
      <c r="E1492">
        <v>0</v>
      </c>
      <c r="F1492">
        <v>0</v>
      </c>
      <c r="G1492">
        <v>0</v>
      </c>
      <c r="H1492">
        <v>0</v>
      </c>
      <c r="I1492">
        <v>0</v>
      </c>
      <c r="J1492" s="2">
        <v>0</v>
      </c>
      <c r="K1492">
        <v>0</v>
      </c>
      <c r="L1492">
        <v>0</v>
      </c>
      <c r="M1492">
        <v>1</v>
      </c>
      <c r="N1492">
        <v>1</v>
      </c>
      <c r="O1492">
        <v>1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BX1492">
        <v>0</v>
      </c>
      <c r="BY1492">
        <v>0</v>
      </c>
      <c r="BZ1492">
        <v>1</v>
      </c>
      <c r="CA1492">
        <v>0</v>
      </c>
      <c r="CB1492">
        <v>0</v>
      </c>
      <c r="CC1492">
        <v>0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0</v>
      </c>
      <c r="CN1492">
        <v>0</v>
      </c>
      <c r="CO1492">
        <v>0</v>
      </c>
      <c r="CP1492">
        <v>0</v>
      </c>
      <c r="CQ1492">
        <v>0</v>
      </c>
      <c r="CR1492">
        <v>0</v>
      </c>
      <c r="CS1492">
        <v>0</v>
      </c>
      <c r="CT1492">
        <v>0</v>
      </c>
      <c r="CU1492">
        <v>0</v>
      </c>
      <c r="CV1492">
        <v>0</v>
      </c>
      <c r="CW1492">
        <v>0</v>
      </c>
      <c r="CX1492">
        <v>0</v>
      </c>
      <c r="CY1492">
        <v>0</v>
      </c>
      <c r="CZ1492">
        <v>0</v>
      </c>
      <c r="DA1492">
        <v>0</v>
      </c>
      <c r="DB1492">
        <v>0</v>
      </c>
      <c r="DC1492">
        <v>0</v>
      </c>
      <c r="DD1492">
        <v>0</v>
      </c>
      <c r="DE1492">
        <v>0</v>
      </c>
      <c r="DF1492">
        <v>0</v>
      </c>
      <c r="DG1492">
        <v>0</v>
      </c>
      <c r="DH1492">
        <v>0</v>
      </c>
      <c r="DI1492">
        <v>0</v>
      </c>
      <c r="DJ1492">
        <v>0</v>
      </c>
      <c r="DK1492">
        <v>0</v>
      </c>
      <c r="DL1492">
        <v>0</v>
      </c>
      <c r="DM1492">
        <v>0</v>
      </c>
      <c r="DN1492">
        <v>0</v>
      </c>
      <c r="DO1492">
        <v>0</v>
      </c>
      <c r="DP1492">
        <v>0</v>
      </c>
      <c r="DQ1492">
        <v>0</v>
      </c>
      <c r="DR1492">
        <v>0</v>
      </c>
      <c r="DS1492">
        <v>0</v>
      </c>
      <c r="DT1492">
        <v>0</v>
      </c>
      <c r="DU1492">
        <v>0</v>
      </c>
      <c r="DV1492">
        <v>0</v>
      </c>
      <c r="DW1492">
        <v>0</v>
      </c>
      <c r="DX1492">
        <v>0</v>
      </c>
      <c r="DY1492">
        <v>0</v>
      </c>
      <c r="DZ1492">
        <v>0</v>
      </c>
      <c r="EA1492">
        <v>0</v>
      </c>
      <c r="EB1492">
        <v>0</v>
      </c>
      <c r="EC1492">
        <v>0</v>
      </c>
      <c r="ED1492">
        <v>0</v>
      </c>
      <c r="EE1492">
        <v>0</v>
      </c>
      <c r="EF1492">
        <v>0</v>
      </c>
      <c r="EG1492">
        <v>0</v>
      </c>
      <c r="EH1492">
        <v>0</v>
      </c>
      <c r="EI1492">
        <v>98</v>
      </c>
      <c r="EJ1492" t="str">
        <f>VLOOKUP($A1492,таксономия!$1:$1048576,7,0)</f>
        <v>Bacteria</v>
      </c>
      <c r="EK1492" t="str">
        <f>VLOOKUP($A1492,таксономия!$1:$1048576,8,0)</f>
        <v xml:space="preserve"> Actinobacteria</v>
      </c>
      <c r="EL1492" s="3" t="str">
        <f>VLOOKUP($A1492,таксономия!$1:$1048576,9,0)</f>
        <v xml:space="preserve"> Corynebacteriales</v>
      </c>
      <c r="EM1492" t="str">
        <f>VLOOKUP($A1492,таксономия!$1:$1048576,10,0)</f>
        <v xml:space="preserve"> Gordoniaceae</v>
      </c>
      <c r="EN1492" t="str">
        <f>VLOOKUP($A1492,таксономия!$1:$1048576,11,0)</f>
        <v xml:space="preserve"> Gordonia.</v>
      </c>
      <c r="EO1492">
        <f>VLOOKUP($A1492,таксономия!$1:$1048576,12,0)</f>
        <v>0</v>
      </c>
      <c r="EP1492">
        <f>VLOOKUP($A1492,таксономия!$1:$1048576,13,0)</f>
        <v>0</v>
      </c>
      <c r="EQ1492">
        <f>VLOOKUP($A1492,таксономия!$1:$1048576,14,0)</f>
        <v>0</v>
      </c>
    </row>
    <row r="1493" spans="1:147" x14ac:dyDescent="0.25">
      <c r="A1493" t="s">
        <v>1636</v>
      </c>
      <c r="C1493">
        <f t="shared" si="29"/>
        <v>0</v>
      </c>
      <c r="D1493" s="1">
        <v>1</v>
      </c>
      <c r="E1493">
        <v>0</v>
      </c>
      <c r="F1493">
        <v>0</v>
      </c>
      <c r="G1493">
        <v>0</v>
      </c>
      <c r="H1493">
        <v>0</v>
      </c>
      <c r="I1493">
        <v>0</v>
      </c>
      <c r="J1493" s="2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1</v>
      </c>
      <c r="AB1493">
        <v>1</v>
      </c>
      <c r="AC1493">
        <v>1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  <c r="CK1493">
        <v>0</v>
      </c>
      <c r="CL1493">
        <v>0</v>
      </c>
      <c r="CM1493">
        <v>0</v>
      </c>
      <c r="CN1493">
        <v>0</v>
      </c>
      <c r="CO1493">
        <v>0</v>
      </c>
      <c r="CP1493">
        <v>0</v>
      </c>
      <c r="CQ1493">
        <v>0</v>
      </c>
      <c r="CR1493">
        <v>0</v>
      </c>
      <c r="CS1493">
        <v>0</v>
      </c>
      <c r="CT1493">
        <v>0</v>
      </c>
      <c r="CU1493">
        <v>0</v>
      </c>
      <c r="CV1493">
        <v>0</v>
      </c>
      <c r="CW1493">
        <v>0</v>
      </c>
      <c r="CX1493">
        <v>0</v>
      </c>
      <c r="CY1493">
        <v>0</v>
      </c>
      <c r="CZ1493">
        <v>0</v>
      </c>
      <c r="DA1493">
        <v>0</v>
      </c>
      <c r="DB1493">
        <v>0</v>
      </c>
      <c r="DC1493">
        <v>0</v>
      </c>
      <c r="DD1493">
        <v>0</v>
      </c>
      <c r="DE1493">
        <v>0</v>
      </c>
      <c r="DF1493">
        <v>0</v>
      </c>
      <c r="DG1493">
        <v>0</v>
      </c>
      <c r="DH1493">
        <v>0</v>
      </c>
      <c r="DI1493">
        <v>0</v>
      </c>
      <c r="DJ1493">
        <v>0</v>
      </c>
      <c r="DK1493">
        <v>0</v>
      </c>
      <c r="DL1493">
        <v>0</v>
      </c>
      <c r="DM1493">
        <v>0</v>
      </c>
      <c r="DN1493">
        <v>0</v>
      </c>
      <c r="DO1493">
        <v>0</v>
      </c>
      <c r="DP1493">
        <v>0</v>
      </c>
      <c r="DQ1493">
        <v>0</v>
      </c>
      <c r="DR1493">
        <v>0</v>
      </c>
      <c r="DS1493">
        <v>0</v>
      </c>
      <c r="DT1493">
        <v>0</v>
      </c>
      <c r="DU1493">
        <v>0</v>
      </c>
      <c r="DV1493">
        <v>0</v>
      </c>
      <c r="DW1493">
        <v>0</v>
      </c>
      <c r="DX1493">
        <v>0</v>
      </c>
      <c r="DY1493">
        <v>0</v>
      </c>
      <c r="DZ1493">
        <v>0</v>
      </c>
      <c r="EA1493">
        <v>0</v>
      </c>
      <c r="EB1493">
        <v>0</v>
      </c>
      <c r="EC1493">
        <v>0</v>
      </c>
      <c r="ED1493">
        <v>0</v>
      </c>
      <c r="EE1493">
        <v>0</v>
      </c>
      <c r="EF1493">
        <v>0</v>
      </c>
      <c r="EG1493">
        <v>0</v>
      </c>
      <c r="EH1493">
        <v>0</v>
      </c>
      <c r="EI1493">
        <v>109</v>
      </c>
      <c r="EJ1493" t="str">
        <f>VLOOKUP($A1493,таксономия!$1:$1048576,7,0)</f>
        <v>Bacteria</v>
      </c>
      <c r="EK1493" t="str">
        <f>VLOOKUP($A1493,таксономия!$1:$1048576,8,0)</f>
        <v xml:space="preserve"> Proteobacteria</v>
      </c>
      <c r="EL1493" s="3" t="str">
        <f>VLOOKUP($A1493,таксономия!$1:$1048576,9,0)</f>
        <v xml:space="preserve"> Alphaproteobacteria</v>
      </c>
      <c r="EM1493" t="str">
        <f>VLOOKUP($A1493,таксономия!$1:$1048576,10,0)</f>
        <v xml:space="preserve"> Rhizobiales</v>
      </c>
      <c r="EN1493" t="str">
        <f>VLOOKUP($A1493,таксономия!$1:$1048576,11,0)</f>
        <v>Bradyrhizobiaceae</v>
      </c>
      <c r="EO1493" t="str">
        <f>VLOOKUP($A1493,таксономия!$1:$1048576,12,0)</f>
        <v xml:space="preserve"> Bradyrhizobium.</v>
      </c>
      <c r="EP1493">
        <f>VLOOKUP($A1493,таксономия!$1:$1048576,13,0)</f>
        <v>0</v>
      </c>
      <c r="EQ1493">
        <f>VLOOKUP($A1493,таксономия!$1:$1048576,14,0)</f>
        <v>0</v>
      </c>
    </row>
    <row r="1494" spans="1:147" x14ac:dyDescent="0.25">
      <c r="A1494" t="s">
        <v>1673</v>
      </c>
      <c r="C1494">
        <f t="shared" si="29"/>
        <v>0</v>
      </c>
      <c r="D1494" s="1">
        <v>1</v>
      </c>
      <c r="E1494">
        <v>0</v>
      </c>
      <c r="F1494">
        <v>0</v>
      </c>
      <c r="G1494">
        <v>0</v>
      </c>
      <c r="H1494">
        <v>0</v>
      </c>
      <c r="I1494">
        <v>0</v>
      </c>
      <c r="J1494" s="2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1</v>
      </c>
      <c r="R1494">
        <v>1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>
        <v>0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0</v>
      </c>
      <c r="CJ1494">
        <v>0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0</v>
      </c>
      <c r="CQ1494">
        <v>0</v>
      </c>
      <c r="CR1494">
        <v>0</v>
      </c>
      <c r="CS1494">
        <v>0</v>
      </c>
      <c r="CT1494">
        <v>0</v>
      </c>
      <c r="CU1494">
        <v>0</v>
      </c>
      <c r="CV1494">
        <v>0</v>
      </c>
      <c r="CW1494">
        <v>0</v>
      </c>
      <c r="CX1494">
        <v>0</v>
      </c>
      <c r="CY1494">
        <v>0</v>
      </c>
      <c r="CZ1494">
        <v>0</v>
      </c>
      <c r="DA1494">
        <v>0</v>
      </c>
      <c r="DB1494">
        <v>0</v>
      </c>
      <c r="DC1494">
        <v>0</v>
      </c>
      <c r="DD1494">
        <v>0</v>
      </c>
      <c r="DE1494">
        <v>0</v>
      </c>
      <c r="DF1494">
        <v>0</v>
      </c>
      <c r="DG1494">
        <v>0</v>
      </c>
      <c r="DH1494">
        <v>0</v>
      </c>
      <c r="DI1494">
        <v>0</v>
      </c>
      <c r="DJ1494">
        <v>0</v>
      </c>
      <c r="DK1494">
        <v>0</v>
      </c>
      <c r="DL1494">
        <v>0</v>
      </c>
      <c r="DM1494">
        <v>0</v>
      </c>
      <c r="DN1494">
        <v>0</v>
      </c>
      <c r="DO1494">
        <v>0</v>
      </c>
      <c r="DP1494">
        <v>0</v>
      </c>
      <c r="DQ1494">
        <v>0</v>
      </c>
      <c r="DR1494">
        <v>0</v>
      </c>
      <c r="DS1494">
        <v>0</v>
      </c>
      <c r="DT1494">
        <v>0</v>
      </c>
      <c r="DU1494">
        <v>0</v>
      </c>
      <c r="DV1494">
        <v>0</v>
      </c>
      <c r="DW1494">
        <v>0</v>
      </c>
      <c r="DX1494">
        <v>0</v>
      </c>
      <c r="DY1494">
        <v>1</v>
      </c>
      <c r="DZ1494">
        <v>0</v>
      </c>
      <c r="EA1494">
        <v>0</v>
      </c>
      <c r="EB1494">
        <v>0</v>
      </c>
      <c r="EC1494">
        <v>0</v>
      </c>
      <c r="ED1494">
        <v>0</v>
      </c>
      <c r="EE1494">
        <v>0</v>
      </c>
      <c r="EF1494">
        <v>0</v>
      </c>
      <c r="EG1494">
        <v>0</v>
      </c>
      <c r="EH1494">
        <v>0</v>
      </c>
      <c r="EI1494">
        <v>108</v>
      </c>
      <c r="EJ1494" t="str">
        <f>VLOOKUP($A1494,таксономия!$1:$1048576,7,0)</f>
        <v>Bacteria</v>
      </c>
      <c r="EK1494" t="str">
        <f>VLOOKUP($A1494,таксономия!$1:$1048576,8,0)</f>
        <v xml:space="preserve"> Bacteroidetes</v>
      </c>
      <c r="EL1494" s="3" t="str">
        <f>VLOOKUP($A1494,таксономия!$1:$1048576,9,0)</f>
        <v xml:space="preserve"> Flavobacteriia</v>
      </c>
      <c r="EM1494" t="str">
        <f>VLOOKUP($A1494,таксономия!$1:$1048576,10,0)</f>
        <v xml:space="preserve"> Flavobacteriales</v>
      </c>
      <c r="EN1494" t="str">
        <f>VLOOKUP($A1494,таксономия!$1:$1048576,11,0)</f>
        <v>Flavobacteriaceae</v>
      </c>
      <c r="EO1494" t="str">
        <f>VLOOKUP($A1494,таксономия!$1:$1048576,12,0)</f>
        <v xml:space="preserve"> Flavobacterium.</v>
      </c>
      <c r="EP1494">
        <f>VLOOKUP($A1494,таксономия!$1:$1048576,13,0)</f>
        <v>0</v>
      </c>
      <c r="EQ1494">
        <f>VLOOKUP($A1494,таксономия!$1:$1048576,14,0)</f>
        <v>0</v>
      </c>
    </row>
    <row r="1495" spans="1:147" x14ac:dyDescent="0.25">
      <c r="A1495" t="s">
        <v>1674</v>
      </c>
      <c r="C1495">
        <f t="shared" si="29"/>
        <v>0</v>
      </c>
      <c r="D1495" s="1">
        <v>1</v>
      </c>
      <c r="E1495">
        <v>0</v>
      </c>
      <c r="F1495">
        <v>0</v>
      </c>
      <c r="G1495">
        <v>0</v>
      </c>
      <c r="H1495">
        <v>0</v>
      </c>
      <c r="I1495">
        <v>0</v>
      </c>
      <c r="J1495" s="2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0</v>
      </c>
      <c r="V1495">
        <v>0</v>
      </c>
      <c r="W1495">
        <v>1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>
        <v>0</v>
      </c>
      <c r="CG1495">
        <v>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0</v>
      </c>
      <c r="CN1495">
        <v>0</v>
      </c>
      <c r="CO1495">
        <v>0</v>
      </c>
      <c r="CP1495">
        <v>0</v>
      </c>
      <c r="CQ1495">
        <v>0</v>
      </c>
      <c r="CR1495">
        <v>0</v>
      </c>
      <c r="CS1495">
        <v>0</v>
      </c>
      <c r="CT1495">
        <v>0</v>
      </c>
      <c r="CU1495">
        <v>0</v>
      </c>
      <c r="CV1495">
        <v>0</v>
      </c>
      <c r="CW1495">
        <v>0</v>
      </c>
      <c r="CX1495">
        <v>0</v>
      </c>
      <c r="CY1495">
        <v>0</v>
      </c>
      <c r="CZ1495">
        <v>0</v>
      </c>
      <c r="DA1495">
        <v>0</v>
      </c>
      <c r="DB1495">
        <v>0</v>
      </c>
      <c r="DC1495">
        <v>0</v>
      </c>
      <c r="DD1495">
        <v>0</v>
      </c>
      <c r="DE1495">
        <v>0</v>
      </c>
      <c r="DF1495">
        <v>0</v>
      </c>
      <c r="DG1495">
        <v>0</v>
      </c>
      <c r="DH1495">
        <v>0</v>
      </c>
      <c r="DI1495">
        <v>0</v>
      </c>
      <c r="DJ1495">
        <v>0</v>
      </c>
      <c r="DK1495">
        <v>0</v>
      </c>
      <c r="DL1495">
        <v>0</v>
      </c>
      <c r="DM1495">
        <v>0</v>
      </c>
      <c r="DN1495">
        <v>0</v>
      </c>
      <c r="DO1495">
        <v>0</v>
      </c>
      <c r="DP1495">
        <v>0</v>
      </c>
      <c r="DQ1495">
        <v>0</v>
      </c>
      <c r="DR1495">
        <v>0</v>
      </c>
      <c r="DS1495">
        <v>0</v>
      </c>
      <c r="DT1495">
        <v>0</v>
      </c>
      <c r="DU1495">
        <v>0</v>
      </c>
      <c r="DV1495">
        <v>0</v>
      </c>
      <c r="DW1495">
        <v>0</v>
      </c>
      <c r="DX1495">
        <v>0</v>
      </c>
      <c r="DY1495">
        <v>0</v>
      </c>
      <c r="DZ1495">
        <v>1</v>
      </c>
      <c r="EA1495">
        <v>0</v>
      </c>
      <c r="EB1495">
        <v>0</v>
      </c>
      <c r="EC1495">
        <v>0</v>
      </c>
      <c r="ED1495">
        <v>0</v>
      </c>
      <c r="EE1495">
        <v>0</v>
      </c>
      <c r="EF1495">
        <v>0</v>
      </c>
      <c r="EG1495">
        <v>0</v>
      </c>
      <c r="EH1495">
        <v>0</v>
      </c>
      <c r="EI1495">
        <v>76</v>
      </c>
      <c r="EJ1495" t="str">
        <f>VLOOKUP($A1495,таксономия!$1:$1048576,7,0)</f>
        <v>Bacteria</v>
      </c>
      <c r="EK1495" t="str">
        <f>VLOOKUP($A1495,таксономия!$1:$1048576,8,0)</f>
        <v xml:space="preserve"> Proteobacteria</v>
      </c>
      <c r="EL1495" s="3" t="str">
        <f>VLOOKUP($A1495,таксономия!$1:$1048576,9,0)</f>
        <v xml:space="preserve"> Gammaproteobacteria</v>
      </c>
      <c r="EM1495" t="str">
        <f>VLOOKUP($A1495,таксономия!$1:$1048576,10,0)</f>
        <v xml:space="preserve"> Chromatiales</v>
      </c>
      <c r="EN1495" t="str">
        <f>VLOOKUP($A1495,таксономия!$1:$1048576,11,0)</f>
        <v>Chromatiaceae</v>
      </c>
      <c r="EO1495" t="str">
        <f>VLOOKUP($A1495,таксономия!$1:$1048576,12,0)</f>
        <v xml:space="preserve"> Thiorhodovibrio.</v>
      </c>
      <c r="EP1495">
        <f>VLOOKUP($A1495,таксономия!$1:$1048576,13,0)</f>
        <v>0</v>
      </c>
      <c r="EQ1495">
        <f>VLOOKUP($A1495,таксономия!$1:$1048576,14,0)</f>
        <v>0</v>
      </c>
    </row>
    <row r="1496" spans="1:147" x14ac:dyDescent="0.25">
      <c r="A1496" t="s">
        <v>1678</v>
      </c>
      <c r="C1496">
        <f t="shared" si="29"/>
        <v>0</v>
      </c>
      <c r="D1496" s="1">
        <v>1</v>
      </c>
      <c r="E1496">
        <v>1</v>
      </c>
      <c r="F1496">
        <v>1</v>
      </c>
      <c r="G1496">
        <v>1</v>
      </c>
      <c r="H1496">
        <v>1</v>
      </c>
      <c r="I1496">
        <v>0</v>
      </c>
      <c r="J1496" s="2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>
        <v>0</v>
      </c>
      <c r="CC1496">
        <v>0</v>
      </c>
      <c r="CD1496">
        <v>0</v>
      </c>
      <c r="CE1496">
        <v>0</v>
      </c>
      <c r="CF1496">
        <v>0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0</v>
      </c>
      <c r="CQ1496">
        <v>0</v>
      </c>
      <c r="CR1496">
        <v>0</v>
      </c>
      <c r="CS1496">
        <v>0</v>
      </c>
      <c r="CT1496">
        <v>0</v>
      </c>
      <c r="CU1496">
        <v>0</v>
      </c>
      <c r="CV1496">
        <v>1</v>
      </c>
      <c r="CW1496">
        <v>0</v>
      </c>
      <c r="CX1496">
        <v>0</v>
      </c>
      <c r="CY1496">
        <v>0</v>
      </c>
      <c r="CZ1496">
        <v>0</v>
      </c>
      <c r="DA1496">
        <v>0</v>
      </c>
      <c r="DB1496">
        <v>0</v>
      </c>
      <c r="DC1496">
        <v>0</v>
      </c>
      <c r="DD1496">
        <v>0</v>
      </c>
      <c r="DE1496">
        <v>0</v>
      </c>
      <c r="DF1496">
        <v>0</v>
      </c>
      <c r="DG1496">
        <v>0</v>
      </c>
      <c r="DH1496">
        <v>0</v>
      </c>
      <c r="DI1496">
        <v>0</v>
      </c>
      <c r="DJ1496">
        <v>0</v>
      </c>
      <c r="DK1496">
        <v>0</v>
      </c>
      <c r="DL1496">
        <v>0</v>
      </c>
      <c r="DM1496">
        <v>0</v>
      </c>
      <c r="DN1496">
        <v>0</v>
      </c>
      <c r="DO1496">
        <v>0</v>
      </c>
      <c r="DP1496">
        <v>0</v>
      </c>
      <c r="DQ1496">
        <v>0</v>
      </c>
      <c r="DR1496">
        <v>0</v>
      </c>
      <c r="DS1496">
        <v>0</v>
      </c>
      <c r="DT1496">
        <v>0</v>
      </c>
      <c r="DU1496">
        <v>0</v>
      </c>
      <c r="DV1496">
        <v>0</v>
      </c>
      <c r="DW1496">
        <v>0</v>
      </c>
      <c r="DX1496">
        <v>0</v>
      </c>
      <c r="DY1496">
        <v>0</v>
      </c>
      <c r="DZ1496">
        <v>0</v>
      </c>
      <c r="EA1496">
        <v>0</v>
      </c>
      <c r="EB1496">
        <v>0</v>
      </c>
      <c r="EC1496">
        <v>0</v>
      </c>
      <c r="ED1496">
        <v>0</v>
      </c>
      <c r="EE1496">
        <v>0</v>
      </c>
      <c r="EF1496">
        <v>0</v>
      </c>
      <c r="EG1496">
        <v>0</v>
      </c>
      <c r="EH1496">
        <v>0</v>
      </c>
      <c r="EI1496">
        <v>109</v>
      </c>
      <c r="EJ1496" t="str">
        <f>VLOOKUP($A1496,таксономия!$1:$1048576,7,0)</f>
        <v>Bacteria</v>
      </c>
      <c r="EK1496" t="str">
        <f>VLOOKUP($A1496,таксономия!$1:$1048576,8,0)</f>
        <v xml:space="preserve"> Ignavibacteriae</v>
      </c>
      <c r="EL1496" s="3" t="str">
        <f>VLOOKUP($A1496,таксономия!$1:$1048576,9,0)</f>
        <v xml:space="preserve"> Ignavibacteria</v>
      </c>
      <c r="EM1496" t="str">
        <f>VLOOKUP($A1496,таксономия!$1:$1048576,10,0)</f>
        <v xml:space="preserve"> Ignavibacteriales</v>
      </c>
      <c r="EN1496" t="str">
        <f>VLOOKUP($A1496,таксономия!$1:$1048576,11,0)</f>
        <v>Ignavibacteriaceae</v>
      </c>
      <c r="EO1496" t="str">
        <f>VLOOKUP($A1496,таксономия!$1:$1048576,12,0)</f>
        <v xml:space="preserve"> Ignavibacterium.</v>
      </c>
      <c r="EP1496">
        <f>VLOOKUP($A1496,таксономия!$1:$1048576,13,0)</f>
        <v>0</v>
      </c>
      <c r="EQ1496">
        <f>VLOOKUP($A1496,таксономия!$1:$1048576,14,0)</f>
        <v>0</v>
      </c>
    </row>
    <row r="1497" spans="1:147" x14ac:dyDescent="0.25">
      <c r="A1497" t="s">
        <v>1683</v>
      </c>
      <c r="C1497">
        <f t="shared" ref="C1497:C1528" si="30">IF(SUM(D1497:EH1497)=2,2,)</f>
        <v>0</v>
      </c>
      <c r="D1497" s="1">
        <v>1</v>
      </c>
      <c r="E1497">
        <v>0</v>
      </c>
      <c r="F1497">
        <v>0</v>
      </c>
      <c r="G1497">
        <v>0</v>
      </c>
      <c r="H1497">
        <v>0</v>
      </c>
      <c r="I1497">
        <v>0</v>
      </c>
      <c r="J1497" s="2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1</v>
      </c>
      <c r="AB1497">
        <v>0</v>
      </c>
      <c r="AC1497">
        <v>1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>
        <v>0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0</v>
      </c>
      <c r="CQ1497">
        <v>0</v>
      </c>
      <c r="CR1497">
        <v>0</v>
      </c>
      <c r="CS1497">
        <v>0</v>
      </c>
      <c r="CT1497">
        <v>0</v>
      </c>
      <c r="CU1497">
        <v>0</v>
      </c>
      <c r="CV1497">
        <v>0</v>
      </c>
      <c r="CW1497">
        <v>0</v>
      </c>
      <c r="CX1497">
        <v>0</v>
      </c>
      <c r="CY1497">
        <v>0</v>
      </c>
      <c r="CZ1497">
        <v>0</v>
      </c>
      <c r="DA1497">
        <v>0</v>
      </c>
      <c r="DB1497">
        <v>0</v>
      </c>
      <c r="DC1497">
        <v>0</v>
      </c>
      <c r="DD1497">
        <v>0</v>
      </c>
      <c r="DE1497">
        <v>0</v>
      </c>
      <c r="DF1497">
        <v>0</v>
      </c>
      <c r="DG1497">
        <v>0</v>
      </c>
      <c r="DH1497">
        <v>0</v>
      </c>
      <c r="DI1497">
        <v>0</v>
      </c>
      <c r="DJ1497">
        <v>0</v>
      </c>
      <c r="DK1497">
        <v>0</v>
      </c>
      <c r="DL1497">
        <v>0</v>
      </c>
      <c r="DM1497">
        <v>0</v>
      </c>
      <c r="DN1497">
        <v>0</v>
      </c>
      <c r="DO1497">
        <v>0</v>
      </c>
      <c r="DP1497">
        <v>0</v>
      </c>
      <c r="DQ1497">
        <v>0</v>
      </c>
      <c r="DR1497">
        <v>0</v>
      </c>
      <c r="DS1497">
        <v>0</v>
      </c>
      <c r="DT1497">
        <v>0</v>
      </c>
      <c r="DU1497">
        <v>0</v>
      </c>
      <c r="DV1497">
        <v>0</v>
      </c>
      <c r="DW1497">
        <v>0</v>
      </c>
      <c r="DX1497">
        <v>0</v>
      </c>
      <c r="DY1497">
        <v>0</v>
      </c>
      <c r="DZ1497">
        <v>0</v>
      </c>
      <c r="EA1497">
        <v>0</v>
      </c>
      <c r="EB1497">
        <v>0</v>
      </c>
      <c r="EC1497">
        <v>0</v>
      </c>
      <c r="ED1497">
        <v>0</v>
      </c>
      <c r="EE1497">
        <v>0</v>
      </c>
      <c r="EF1497">
        <v>0</v>
      </c>
      <c r="EG1497">
        <v>0</v>
      </c>
      <c r="EH1497">
        <v>0</v>
      </c>
      <c r="EI1497">
        <v>109</v>
      </c>
      <c r="EJ1497" t="str">
        <f>VLOOKUP($A1497,таксономия!$1:$1048576,7,0)</f>
        <v>Bacteria</v>
      </c>
      <c r="EK1497" t="str">
        <f>VLOOKUP($A1497,таксономия!$1:$1048576,8,0)</f>
        <v xml:space="preserve"> Proteobacteria</v>
      </c>
      <c r="EL1497" s="3" t="str">
        <f>VLOOKUP($A1497,таксономия!$1:$1048576,9,0)</f>
        <v xml:space="preserve"> Alphaproteobacteria</v>
      </c>
      <c r="EM1497" t="str">
        <f>VLOOKUP($A1497,таксономия!$1:$1048576,10,0)</f>
        <v xml:space="preserve"> Rhizobiales</v>
      </c>
      <c r="EN1497" t="str">
        <f>VLOOKUP($A1497,таксономия!$1:$1048576,11,0)</f>
        <v>Bradyrhizobiaceae</v>
      </c>
      <c r="EO1497" t="str">
        <f>VLOOKUP($A1497,таксономия!$1:$1048576,12,0)</f>
        <v xml:space="preserve"> Bradyrhizobium.</v>
      </c>
      <c r="EP1497">
        <f>VLOOKUP($A1497,таксономия!$1:$1048576,13,0)</f>
        <v>0</v>
      </c>
      <c r="EQ1497">
        <f>VLOOKUP($A1497,таксономия!$1:$1048576,14,0)</f>
        <v>0</v>
      </c>
    </row>
    <row r="1498" spans="1:147" x14ac:dyDescent="0.25">
      <c r="A1498" t="s">
        <v>1687</v>
      </c>
      <c r="C1498">
        <f t="shared" si="30"/>
        <v>0</v>
      </c>
      <c r="D1498" s="1">
        <v>1</v>
      </c>
      <c r="E1498">
        <v>0</v>
      </c>
      <c r="F1498">
        <v>0</v>
      </c>
      <c r="G1498">
        <v>0</v>
      </c>
      <c r="H1498">
        <v>0</v>
      </c>
      <c r="I1498">
        <v>0</v>
      </c>
      <c r="J1498" s="2">
        <v>0</v>
      </c>
      <c r="K1498">
        <v>0</v>
      </c>
      <c r="L1498">
        <v>0</v>
      </c>
      <c r="M1498">
        <v>0</v>
      </c>
      <c r="N1498">
        <v>1</v>
      </c>
      <c r="O1498">
        <v>1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1</v>
      </c>
      <c r="BS1498">
        <v>0</v>
      </c>
      <c r="BT1498">
        <v>0</v>
      </c>
      <c r="BU1498">
        <v>0</v>
      </c>
      <c r="BV1498">
        <v>0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>
        <v>0</v>
      </c>
      <c r="CC1498">
        <v>0</v>
      </c>
      <c r="CD1498">
        <v>0</v>
      </c>
      <c r="CE1498">
        <v>0</v>
      </c>
      <c r="CF1498">
        <v>0</v>
      </c>
      <c r="CG1498">
        <v>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0</v>
      </c>
      <c r="CT1498">
        <v>0</v>
      </c>
      <c r="CU1498">
        <v>0</v>
      </c>
      <c r="CV1498">
        <v>0</v>
      </c>
      <c r="CW1498">
        <v>0</v>
      </c>
      <c r="CX1498">
        <v>0</v>
      </c>
      <c r="CY1498">
        <v>0</v>
      </c>
      <c r="CZ1498">
        <v>0</v>
      </c>
      <c r="DA1498">
        <v>0</v>
      </c>
      <c r="DB1498">
        <v>0</v>
      </c>
      <c r="DC1498">
        <v>0</v>
      </c>
      <c r="DD1498">
        <v>0</v>
      </c>
      <c r="DE1498">
        <v>0</v>
      </c>
      <c r="DF1498">
        <v>0</v>
      </c>
      <c r="DG1498">
        <v>0</v>
      </c>
      <c r="DH1498">
        <v>0</v>
      </c>
      <c r="DI1498">
        <v>0</v>
      </c>
      <c r="DJ1498">
        <v>0</v>
      </c>
      <c r="DK1498">
        <v>0</v>
      </c>
      <c r="DL1498">
        <v>0</v>
      </c>
      <c r="DM1498">
        <v>0</v>
      </c>
      <c r="DN1498">
        <v>0</v>
      </c>
      <c r="DO1498">
        <v>0</v>
      </c>
      <c r="DP1498">
        <v>0</v>
      </c>
      <c r="DQ1498">
        <v>0</v>
      </c>
      <c r="DR1498">
        <v>0</v>
      </c>
      <c r="DS1498">
        <v>0</v>
      </c>
      <c r="DT1498">
        <v>0</v>
      </c>
      <c r="DU1498">
        <v>0</v>
      </c>
      <c r="DV1498">
        <v>0</v>
      </c>
      <c r="DW1498">
        <v>0</v>
      </c>
      <c r="DX1498">
        <v>0</v>
      </c>
      <c r="DY1498">
        <v>0</v>
      </c>
      <c r="DZ1498">
        <v>0</v>
      </c>
      <c r="EA1498">
        <v>0</v>
      </c>
      <c r="EB1498">
        <v>0</v>
      </c>
      <c r="EC1498">
        <v>0</v>
      </c>
      <c r="ED1498">
        <v>0</v>
      </c>
      <c r="EE1498">
        <v>0</v>
      </c>
      <c r="EF1498">
        <v>0</v>
      </c>
      <c r="EG1498">
        <v>0</v>
      </c>
      <c r="EH1498">
        <v>0</v>
      </c>
      <c r="EI1498">
        <v>113</v>
      </c>
      <c r="EJ1498" t="str">
        <f>VLOOKUP($A1498,таксономия!$1:$1048576,7,0)</f>
        <v>Bacteria</v>
      </c>
      <c r="EK1498" t="str">
        <f>VLOOKUP($A1498,таксономия!$1:$1048576,8,0)</f>
        <v xml:space="preserve"> Verrucomicrobia</v>
      </c>
      <c r="EL1498" s="3" t="str">
        <f>VLOOKUP($A1498,таксономия!$1:$1048576,9,0)</f>
        <v xml:space="preserve"> unclassified Verrucomicrobia</v>
      </c>
      <c r="EM1498" t="str">
        <f>VLOOKUP($A1498,таксономия!$1:$1048576,10,0)</f>
        <v>Methylacidiphilales</v>
      </c>
      <c r="EN1498" t="str">
        <f>VLOOKUP($A1498,таксономия!$1:$1048576,11,0)</f>
        <v xml:space="preserve"> Methylacidiphilaceae</v>
      </c>
      <c r="EO1498" t="str">
        <f>VLOOKUP($A1498,таксономия!$1:$1048576,12,0)</f>
        <v xml:space="preserve"> Methylacidiphilum.</v>
      </c>
      <c r="EP1498">
        <f>VLOOKUP($A1498,таксономия!$1:$1048576,13,0)</f>
        <v>0</v>
      </c>
      <c r="EQ1498">
        <f>VLOOKUP($A1498,таксономия!$1:$1048576,14,0)</f>
        <v>0</v>
      </c>
    </row>
    <row r="1499" spans="1:147" x14ac:dyDescent="0.25">
      <c r="A1499" t="s">
        <v>1696</v>
      </c>
      <c r="C1499">
        <f t="shared" si="30"/>
        <v>0</v>
      </c>
      <c r="D1499" s="1">
        <v>1</v>
      </c>
      <c r="E1499">
        <v>0</v>
      </c>
      <c r="F1499">
        <v>0</v>
      </c>
      <c r="G1499">
        <v>0</v>
      </c>
      <c r="H1499">
        <v>0</v>
      </c>
      <c r="I1499">
        <v>0</v>
      </c>
      <c r="J1499" s="2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1</v>
      </c>
      <c r="AT1499">
        <v>1</v>
      </c>
      <c r="AU1499">
        <v>1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BX1499">
        <v>0</v>
      </c>
      <c r="BY1499">
        <v>0</v>
      </c>
      <c r="BZ1499">
        <v>0</v>
      </c>
      <c r="CA1499">
        <v>0</v>
      </c>
      <c r="CB1499">
        <v>0</v>
      </c>
      <c r="CC1499">
        <v>0</v>
      </c>
      <c r="CD1499">
        <v>0</v>
      </c>
      <c r="CE1499">
        <v>0</v>
      </c>
      <c r="CF1499">
        <v>0</v>
      </c>
      <c r="CG1499">
        <v>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0</v>
      </c>
      <c r="CR1499">
        <v>0</v>
      </c>
      <c r="CS1499">
        <v>0</v>
      </c>
      <c r="CT1499">
        <v>0</v>
      </c>
      <c r="CU1499">
        <v>0</v>
      </c>
      <c r="CV1499">
        <v>0</v>
      </c>
      <c r="CW1499">
        <v>0</v>
      </c>
      <c r="CX1499">
        <v>0</v>
      </c>
      <c r="CY1499">
        <v>0</v>
      </c>
      <c r="CZ1499">
        <v>0</v>
      </c>
      <c r="DA1499">
        <v>0</v>
      </c>
      <c r="DB1499">
        <v>0</v>
      </c>
      <c r="DC1499">
        <v>0</v>
      </c>
      <c r="DD1499">
        <v>0</v>
      </c>
      <c r="DE1499">
        <v>0</v>
      </c>
      <c r="DF1499">
        <v>0</v>
      </c>
      <c r="DG1499">
        <v>0</v>
      </c>
      <c r="DH1499">
        <v>0</v>
      </c>
      <c r="DI1499">
        <v>0</v>
      </c>
      <c r="DJ1499">
        <v>0</v>
      </c>
      <c r="DK1499">
        <v>0</v>
      </c>
      <c r="DL1499">
        <v>0</v>
      </c>
      <c r="DM1499">
        <v>0</v>
      </c>
      <c r="DN1499">
        <v>0</v>
      </c>
      <c r="DO1499">
        <v>0</v>
      </c>
      <c r="DP1499">
        <v>0</v>
      </c>
      <c r="DQ1499">
        <v>0</v>
      </c>
      <c r="DR1499">
        <v>0</v>
      </c>
      <c r="DS1499">
        <v>0</v>
      </c>
      <c r="DT1499">
        <v>0</v>
      </c>
      <c r="DU1499">
        <v>0</v>
      </c>
      <c r="DV1499">
        <v>0</v>
      </c>
      <c r="DW1499">
        <v>0</v>
      </c>
      <c r="DX1499">
        <v>0</v>
      </c>
      <c r="DY1499">
        <v>0</v>
      </c>
      <c r="DZ1499">
        <v>0</v>
      </c>
      <c r="EA1499">
        <v>0</v>
      </c>
      <c r="EB1499">
        <v>0</v>
      </c>
      <c r="EC1499">
        <v>0</v>
      </c>
      <c r="ED1499">
        <v>0</v>
      </c>
      <c r="EE1499">
        <v>0</v>
      </c>
      <c r="EF1499">
        <v>0</v>
      </c>
      <c r="EG1499">
        <v>0</v>
      </c>
      <c r="EH1499">
        <v>0</v>
      </c>
      <c r="EI1499">
        <v>79</v>
      </c>
      <c r="EJ1499" t="e">
        <f>VLOOKUP($A1499,таксономия!$1:$1048576,7,0)</f>
        <v>#N/A</v>
      </c>
      <c r="EK1499" t="e">
        <f>VLOOKUP($A1499,таксономия!$1:$1048576,8,0)</f>
        <v>#N/A</v>
      </c>
      <c r="EL1499" s="3" t="e">
        <f>VLOOKUP($A1499,таксономия!$1:$1048576,9,0)</f>
        <v>#N/A</v>
      </c>
      <c r="EM1499" t="e">
        <f>VLOOKUP($A1499,таксономия!$1:$1048576,10,0)</f>
        <v>#N/A</v>
      </c>
      <c r="EN1499" t="e">
        <f>VLOOKUP($A1499,таксономия!$1:$1048576,11,0)</f>
        <v>#N/A</v>
      </c>
      <c r="EO1499" t="e">
        <f>VLOOKUP($A1499,таксономия!$1:$1048576,12,0)</f>
        <v>#N/A</v>
      </c>
      <c r="EP1499" t="e">
        <f>VLOOKUP($A1499,таксономия!$1:$1048576,13,0)</f>
        <v>#N/A</v>
      </c>
      <c r="EQ1499" t="e">
        <f>VLOOKUP($A1499,таксономия!$1:$1048576,14,0)</f>
        <v>#N/A</v>
      </c>
    </row>
    <row r="1500" spans="1:147" x14ac:dyDescent="0.25">
      <c r="A1500" t="s">
        <v>1699</v>
      </c>
      <c r="C1500">
        <f t="shared" si="30"/>
        <v>0</v>
      </c>
      <c r="D1500" s="1">
        <v>1</v>
      </c>
      <c r="E1500">
        <v>0</v>
      </c>
      <c r="F1500">
        <v>0</v>
      </c>
      <c r="G1500">
        <v>0</v>
      </c>
      <c r="H1500">
        <v>0</v>
      </c>
      <c r="I1500">
        <v>0</v>
      </c>
      <c r="J1500" s="2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1</v>
      </c>
      <c r="AT1500">
        <v>1</v>
      </c>
      <c r="AU1500">
        <v>1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0</v>
      </c>
      <c r="CT1500">
        <v>0</v>
      </c>
      <c r="CU1500">
        <v>0</v>
      </c>
      <c r="CV1500">
        <v>0</v>
      </c>
      <c r="CW1500">
        <v>0</v>
      </c>
      <c r="CX1500">
        <v>0</v>
      </c>
      <c r="CY1500">
        <v>0</v>
      </c>
      <c r="CZ1500">
        <v>0</v>
      </c>
      <c r="DA1500">
        <v>0</v>
      </c>
      <c r="DB1500">
        <v>0</v>
      </c>
      <c r="DC1500">
        <v>0</v>
      </c>
      <c r="DD1500">
        <v>0</v>
      </c>
      <c r="DE1500">
        <v>0</v>
      </c>
      <c r="DF1500">
        <v>0</v>
      </c>
      <c r="DG1500">
        <v>0</v>
      </c>
      <c r="DH1500">
        <v>0</v>
      </c>
      <c r="DI1500">
        <v>0</v>
      </c>
      <c r="DJ1500">
        <v>0</v>
      </c>
      <c r="DK1500">
        <v>0</v>
      </c>
      <c r="DL1500">
        <v>0</v>
      </c>
      <c r="DM1500">
        <v>0</v>
      </c>
      <c r="DN1500">
        <v>0</v>
      </c>
      <c r="DO1500">
        <v>0</v>
      </c>
      <c r="DP1500">
        <v>0</v>
      </c>
      <c r="DQ1500">
        <v>0</v>
      </c>
      <c r="DR1500">
        <v>0</v>
      </c>
      <c r="DS1500">
        <v>0</v>
      </c>
      <c r="DT1500">
        <v>0</v>
      </c>
      <c r="DU1500">
        <v>0</v>
      </c>
      <c r="DV1500">
        <v>0</v>
      </c>
      <c r="DW1500">
        <v>0</v>
      </c>
      <c r="DX1500">
        <v>0</v>
      </c>
      <c r="DY1500">
        <v>0</v>
      </c>
      <c r="DZ1500">
        <v>0</v>
      </c>
      <c r="EA1500">
        <v>0</v>
      </c>
      <c r="EB1500">
        <v>0</v>
      </c>
      <c r="EC1500">
        <v>0</v>
      </c>
      <c r="ED1500">
        <v>0</v>
      </c>
      <c r="EE1500">
        <v>0</v>
      </c>
      <c r="EF1500">
        <v>0</v>
      </c>
      <c r="EG1500">
        <v>0</v>
      </c>
      <c r="EH1500">
        <v>0</v>
      </c>
      <c r="EI1500">
        <v>78</v>
      </c>
      <c r="EJ1500" t="str">
        <f>VLOOKUP($A1500,таксономия!$1:$1048576,7,0)</f>
        <v>Bacteria</v>
      </c>
      <c r="EK1500" t="str">
        <f>VLOOKUP($A1500,таксономия!$1:$1048576,8,0)</f>
        <v xml:space="preserve"> Actinobacteria</v>
      </c>
      <c r="EL1500" s="3" t="str">
        <f>VLOOKUP($A1500,таксономия!$1:$1048576,9,0)</f>
        <v xml:space="preserve"> Corynebacteriales</v>
      </c>
      <c r="EM1500" t="str">
        <f>VLOOKUP($A1500,таксономия!$1:$1048576,10,0)</f>
        <v xml:space="preserve"> Mycobacteriaceae</v>
      </c>
      <c r="EN1500" t="str">
        <f>VLOOKUP($A1500,таксономия!$1:$1048576,11,0)</f>
        <v>Mycobacterium</v>
      </c>
      <c r="EO1500" t="str">
        <f>VLOOKUP($A1500,таксономия!$1:$1048576,12,0)</f>
        <v xml:space="preserve"> Mycobacterium abscessus.</v>
      </c>
      <c r="EP1500">
        <f>VLOOKUP($A1500,таксономия!$1:$1048576,13,0)</f>
        <v>0</v>
      </c>
      <c r="EQ1500">
        <f>VLOOKUP($A1500,таксономия!$1:$1048576,14,0)</f>
        <v>0</v>
      </c>
    </row>
    <row r="1501" spans="1:147" x14ac:dyDescent="0.25">
      <c r="A1501" t="s">
        <v>1701</v>
      </c>
      <c r="C1501">
        <f t="shared" si="30"/>
        <v>0</v>
      </c>
      <c r="D1501" s="1">
        <v>1</v>
      </c>
      <c r="E1501">
        <v>0</v>
      </c>
      <c r="F1501">
        <v>0</v>
      </c>
      <c r="G1501">
        <v>0</v>
      </c>
      <c r="H1501">
        <v>0</v>
      </c>
      <c r="I1501">
        <v>0</v>
      </c>
      <c r="J1501" s="2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>
        <v>0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v>0</v>
      </c>
      <c r="CR1501">
        <v>0</v>
      </c>
      <c r="CS1501">
        <v>0</v>
      </c>
      <c r="CT1501">
        <v>0</v>
      </c>
      <c r="CU1501">
        <v>0</v>
      </c>
      <c r="CV1501">
        <v>0</v>
      </c>
      <c r="CW1501">
        <v>0</v>
      </c>
      <c r="CX1501">
        <v>0</v>
      </c>
      <c r="CY1501">
        <v>0</v>
      </c>
      <c r="CZ1501">
        <v>0</v>
      </c>
      <c r="DA1501">
        <v>0</v>
      </c>
      <c r="DB1501">
        <v>0</v>
      </c>
      <c r="DC1501">
        <v>0</v>
      </c>
      <c r="DD1501">
        <v>0</v>
      </c>
      <c r="DE1501">
        <v>0</v>
      </c>
      <c r="DF1501">
        <v>0</v>
      </c>
      <c r="DG1501">
        <v>0</v>
      </c>
      <c r="DH1501">
        <v>0</v>
      </c>
      <c r="DI1501">
        <v>0</v>
      </c>
      <c r="DJ1501">
        <v>0</v>
      </c>
      <c r="DK1501">
        <v>0</v>
      </c>
      <c r="DL1501">
        <v>0</v>
      </c>
      <c r="DM1501">
        <v>1</v>
      </c>
      <c r="DN1501">
        <v>1</v>
      </c>
      <c r="DO1501">
        <v>0</v>
      </c>
      <c r="DP1501">
        <v>0</v>
      </c>
      <c r="DQ1501">
        <v>0</v>
      </c>
      <c r="DR1501">
        <v>0</v>
      </c>
      <c r="DS1501">
        <v>0</v>
      </c>
      <c r="DT1501">
        <v>0</v>
      </c>
      <c r="DU1501">
        <v>0</v>
      </c>
      <c r="DV1501">
        <v>0</v>
      </c>
      <c r="DW1501">
        <v>0</v>
      </c>
      <c r="DX1501">
        <v>0</v>
      </c>
      <c r="DY1501">
        <v>0</v>
      </c>
      <c r="DZ1501">
        <v>0</v>
      </c>
      <c r="EA1501">
        <v>0</v>
      </c>
      <c r="EB1501">
        <v>0</v>
      </c>
      <c r="EC1501">
        <v>0</v>
      </c>
      <c r="ED1501">
        <v>0</v>
      </c>
      <c r="EE1501">
        <v>0</v>
      </c>
      <c r="EF1501">
        <v>0</v>
      </c>
      <c r="EG1501">
        <v>0</v>
      </c>
      <c r="EH1501">
        <v>0</v>
      </c>
      <c r="EI1501">
        <v>70</v>
      </c>
      <c r="EJ1501" t="str">
        <f>VLOOKUP($A1501,таксономия!$1:$1048576,7,0)</f>
        <v>Bacteria</v>
      </c>
      <c r="EK1501" t="str">
        <f>VLOOKUP($A1501,таксономия!$1:$1048576,8,0)</f>
        <v xml:space="preserve"> Actinobacteria</v>
      </c>
      <c r="EL1501" s="3" t="str">
        <f>VLOOKUP($A1501,таксономия!$1:$1048576,9,0)</f>
        <v xml:space="preserve"> Corynebacteriales</v>
      </c>
      <c r="EM1501" t="str">
        <f>VLOOKUP($A1501,таксономия!$1:$1048576,10,0)</f>
        <v xml:space="preserve"> Mycobacteriaceae</v>
      </c>
      <c r="EN1501" t="str">
        <f>VLOOKUP($A1501,таксономия!$1:$1048576,11,0)</f>
        <v>Mycobacterium</v>
      </c>
      <c r="EO1501" t="str">
        <f>VLOOKUP($A1501,таксономия!$1:$1048576,12,0)</f>
        <v xml:space="preserve"> Mycobacterium abscessus.</v>
      </c>
      <c r="EP1501">
        <f>VLOOKUP($A1501,таксономия!$1:$1048576,13,0)</f>
        <v>0</v>
      </c>
      <c r="EQ1501">
        <f>VLOOKUP($A1501,таксономия!$1:$1048576,14,0)</f>
        <v>0</v>
      </c>
    </row>
    <row r="1502" spans="1:147" x14ac:dyDescent="0.25">
      <c r="A1502" t="s">
        <v>1714</v>
      </c>
      <c r="C1502">
        <f t="shared" si="30"/>
        <v>0</v>
      </c>
      <c r="D1502" s="1">
        <v>1</v>
      </c>
      <c r="E1502">
        <v>0</v>
      </c>
      <c r="F1502">
        <v>0</v>
      </c>
      <c r="G1502">
        <v>0</v>
      </c>
      <c r="H1502">
        <v>0</v>
      </c>
      <c r="I1502">
        <v>0</v>
      </c>
      <c r="J1502" s="2">
        <v>0</v>
      </c>
      <c r="K1502">
        <v>0</v>
      </c>
      <c r="L1502">
        <v>0</v>
      </c>
      <c r="M1502">
        <v>1</v>
      </c>
      <c r="N1502">
        <v>1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1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0</v>
      </c>
      <c r="CT1502">
        <v>0</v>
      </c>
      <c r="CU1502">
        <v>0</v>
      </c>
      <c r="CV1502">
        <v>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0</v>
      </c>
      <c r="DE1502">
        <v>0</v>
      </c>
      <c r="DF1502">
        <v>0</v>
      </c>
      <c r="DG1502">
        <v>0</v>
      </c>
      <c r="DH1502">
        <v>0</v>
      </c>
      <c r="DI1502">
        <v>0</v>
      </c>
      <c r="DJ1502">
        <v>0</v>
      </c>
      <c r="DK1502">
        <v>0</v>
      </c>
      <c r="DL1502">
        <v>0</v>
      </c>
      <c r="DM1502">
        <v>0</v>
      </c>
      <c r="DN1502">
        <v>0</v>
      </c>
      <c r="DO1502">
        <v>0</v>
      </c>
      <c r="DP1502">
        <v>0</v>
      </c>
      <c r="DQ1502">
        <v>0</v>
      </c>
      <c r="DR1502">
        <v>0</v>
      </c>
      <c r="DS1502">
        <v>0</v>
      </c>
      <c r="DT1502">
        <v>0</v>
      </c>
      <c r="DU1502">
        <v>0</v>
      </c>
      <c r="DV1502">
        <v>0</v>
      </c>
      <c r="DW1502">
        <v>0</v>
      </c>
      <c r="DX1502">
        <v>0</v>
      </c>
      <c r="DY1502">
        <v>0</v>
      </c>
      <c r="DZ1502">
        <v>0</v>
      </c>
      <c r="EA1502">
        <v>0</v>
      </c>
      <c r="EB1502">
        <v>0</v>
      </c>
      <c r="EC1502">
        <v>0</v>
      </c>
      <c r="ED1502">
        <v>0</v>
      </c>
      <c r="EE1502">
        <v>0</v>
      </c>
      <c r="EF1502">
        <v>0</v>
      </c>
      <c r="EG1502">
        <v>0</v>
      </c>
      <c r="EH1502">
        <v>0</v>
      </c>
      <c r="EI1502">
        <v>97</v>
      </c>
      <c r="EJ1502" t="e">
        <f>VLOOKUP($A1502,таксономия!$1:$1048576,7,0)</f>
        <v>#N/A</v>
      </c>
      <c r="EK1502" t="e">
        <f>VLOOKUP($A1502,таксономия!$1:$1048576,8,0)</f>
        <v>#N/A</v>
      </c>
      <c r="EL1502" s="3" t="e">
        <f>VLOOKUP($A1502,таксономия!$1:$1048576,9,0)</f>
        <v>#N/A</v>
      </c>
      <c r="EM1502" t="e">
        <f>VLOOKUP($A1502,таксономия!$1:$1048576,10,0)</f>
        <v>#N/A</v>
      </c>
      <c r="EN1502" t="e">
        <f>VLOOKUP($A1502,таксономия!$1:$1048576,11,0)</f>
        <v>#N/A</v>
      </c>
      <c r="EO1502" t="e">
        <f>VLOOKUP($A1502,таксономия!$1:$1048576,12,0)</f>
        <v>#N/A</v>
      </c>
      <c r="EP1502" t="e">
        <f>VLOOKUP($A1502,таксономия!$1:$1048576,13,0)</f>
        <v>#N/A</v>
      </c>
      <c r="EQ1502" t="e">
        <f>VLOOKUP($A1502,таксономия!$1:$1048576,14,0)</f>
        <v>#N/A</v>
      </c>
    </row>
    <row r="1503" spans="1:147" x14ac:dyDescent="0.25">
      <c r="A1503" t="s">
        <v>1715</v>
      </c>
      <c r="C1503">
        <f t="shared" si="30"/>
        <v>0</v>
      </c>
      <c r="D1503" s="1">
        <v>1</v>
      </c>
      <c r="E1503">
        <v>0</v>
      </c>
      <c r="F1503">
        <v>0</v>
      </c>
      <c r="G1503">
        <v>0</v>
      </c>
      <c r="H1503">
        <v>0</v>
      </c>
      <c r="I1503">
        <v>0</v>
      </c>
      <c r="J1503" s="2">
        <v>0</v>
      </c>
      <c r="K1503">
        <v>0</v>
      </c>
      <c r="L1503">
        <v>0</v>
      </c>
      <c r="M1503">
        <v>1</v>
      </c>
      <c r="N1503">
        <v>1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1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0</v>
      </c>
      <c r="CJ1503"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0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0</v>
      </c>
      <c r="DC1503">
        <v>0</v>
      </c>
      <c r="DD1503">
        <v>0</v>
      </c>
      <c r="DE1503">
        <v>0</v>
      </c>
      <c r="DF1503">
        <v>0</v>
      </c>
      <c r="DG1503">
        <v>0</v>
      </c>
      <c r="DH1503">
        <v>0</v>
      </c>
      <c r="DI1503">
        <v>0</v>
      </c>
      <c r="DJ1503">
        <v>0</v>
      </c>
      <c r="DK1503">
        <v>0</v>
      </c>
      <c r="DL1503">
        <v>0</v>
      </c>
      <c r="DM1503">
        <v>0</v>
      </c>
      <c r="DN1503">
        <v>0</v>
      </c>
      <c r="DO1503">
        <v>0</v>
      </c>
      <c r="DP1503">
        <v>0</v>
      </c>
      <c r="DQ1503">
        <v>0</v>
      </c>
      <c r="DR1503">
        <v>0</v>
      </c>
      <c r="DS1503">
        <v>0</v>
      </c>
      <c r="DT1503">
        <v>0</v>
      </c>
      <c r="DU1503">
        <v>0</v>
      </c>
      <c r="DV1503">
        <v>0</v>
      </c>
      <c r="DW1503">
        <v>0</v>
      </c>
      <c r="DX1503">
        <v>0</v>
      </c>
      <c r="DY1503">
        <v>0</v>
      </c>
      <c r="DZ1503">
        <v>0</v>
      </c>
      <c r="EA1503">
        <v>0</v>
      </c>
      <c r="EB1503">
        <v>0</v>
      </c>
      <c r="EC1503">
        <v>0</v>
      </c>
      <c r="ED1503">
        <v>0</v>
      </c>
      <c r="EE1503">
        <v>0</v>
      </c>
      <c r="EF1503">
        <v>0</v>
      </c>
      <c r="EG1503">
        <v>0</v>
      </c>
      <c r="EH1503">
        <v>0</v>
      </c>
      <c r="EI1503">
        <v>109</v>
      </c>
      <c r="EJ1503" t="e">
        <f>VLOOKUP($A1503,таксономия!$1:$1048576,7,0)</f>
        <v>#N/A</v>
      </c>
      <c r="EK1503" t="e">
        <f>VLOOKUP($A1503,таксономия!$1:$1048576,8,0)</f>
        <v>#N/A</v>
      </c>
      <c r="EL1503" s="3" t="e">
        <f>VLOOKUP($A1503,таксономия!$1:$1048576,9,0)</f>
        <v>#N/A</v>
      </c>
      <c r="EM1503" t="e">
        <f>VLOOKUP($A1503,таксономия!$1:$1048576,10,0)</f>
        <v>#N/A</v>
      </c>
      <c r="EN1503" t="e">
        <f>VLOOKUP($A1503,таксономия!$1:$1048576,11,0)</f>
        <v>#N/A</v>
      </c>
      <c r="EO1503" t="e">
        <f>VLOOKUP($A1503,таксономия!$1:$1048576,12,0)</f>
        <v>#N/A</v>
      </c>
      <c r="EP1503" t="e">
        <f>VLOOKUP($A1503,таксономия!$1:$1048576,13,0)</f>
        <v>#N/A</v>
      </c>
      <c r="EQ1503" t="e">
        <f>VLOOKUP($A1503,таксономия!$1:$1048576,14,0)</f>
        <v>#N/A</v>
      </c>
    </row>
    <row r="1504" spans="1:147" x14ac:dyDescent="0.25">
      <c r="A1504" t="s">
        <v>1716</v>
      </c>
      <c r="C1504">
        <f t="shared" si="30"/>
        <v>0</v>
      </c>
      <c r="D1504" s="1">
        <v>1</v>
      </c>
      <c r="E1504">
        <v>0</v>
      </c>
      <c r="F1504">
        <v>0</v>
      </c>
      <c r="G1504">
        <v>0</v>
      </c>
      <c r="H1504">
        <v>0</v>
      </c>
      <c r="I1504">
        <v>0</v>
      </c>
      <c r="J1504" s="2">
        <v>0</v>
      </c>
      <c r="K1504">
        <v>0</v>
      </c>
      <c r="L1504">
        <v>0</v>
      </c>
      <c r="M1504">
        <v>1</v>
      </c>
      <c r="N1504">
        <v>1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1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0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0</v>
      </c>
      <c r="CM1504">
        <v>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0</v>
      </c>
      <c r="CT1504">
        <v>0</v>
      </c>
      <c r="CU1504">
        <v>0</v>
      </c>
      <c r="CV1504">
        <v>0</v>
      </c>
      <c r="CW1504">
        <v>0</v>
      </c>
      <c r="CX1504">
        <v>0</v>
      </c>
      <c r="CY1504">
        <v>0</v>
      </c>
      <c r="CZ1504">
        <v>0</v>
      </c>
      <c r="DA1504">
        <v>0</v>
      </c>
      <c r="DB1504">
        <v>0</v>
      </c>
      <c r="DC1504">
        <v>0</v>
      </c>
      <c r="DD1504">
        <v>0</v>
      </c>
      <c r="DE1504">
        <v>0</v>
      </c>
      <c r="DF1504">
        <v>0</v>
      </c>
      <c r="DG1504">
        <v>0</v>
      </c>
      <c r="DH1504">
        <v>0</v>
      </c>
      <c r="DI1504">
        <v>0</v>
      </c>
      <c r="DJ1504">
        <v>0</v>
      </c>
      <c r="DK1504">
        <v>0</v>
      </c>
      <c r="DL1504">
        <v>0</v>
      </c>
      <c r="DM1504">
        <v>0</v>
      </c>
      <c r="DN1504">
        <v>0</v>
      </c>
      <c r="DO1504">
        <v>0</v>
      </c>
      <c r="DP1504">
        <v>0</v>
      </c>
      <c r="DQ1504">
        <v>0</v>
      </c>
      <c r="DR1504">
        <v>0</v>
      </c>
      <c r="DS1504">
        <v>0</v>
      </c>
      <c r="DT1504">
        <v>0</v>
      </c>
      <c r="DU1504">
        <v>0</v>
      </c>
      <c r="DV1504">
        <v>0</v>
      </c>
      <c r="DW1504">
        <v>0</v>
      </c>
      <c r="DX1504">
        <v>0</v>
      </c>
      <c r="DY1504">
        <v>0</v>
      </c>
      <c r="DZ1504">
        <v>0</v>
      </c>
      <c r="EA1504">
        <v>0</v>
      </c>
      <c r="EB1504">
        <v>0</v>
      </c>
      <c r="EC1504">
        <v>0</v>
      </c>
      <c r="ED1504">
        <v>0</v>
      </c>
      <c r="EE1504">
        <v>0</v>
      </c>
      <c r="EF1504">
        <v>0</v>
      </c>
      <c r="EG1504">
        <v>0</v>
      </c>
      <c r="EH1504">
        <v>0</v>
      </c>
      <c r="EI1504">
        <v>109</v>
      </c>
      <c r="EJ1504" t="e">
        <f>VLOOKUP($A1504,таксономия!$1:$1048576,7,0)</f>
        <v>#N/A</v>
      </c>
      <c r="EK1504" t="e">
        <f>VLOOKUP($A1504,таксономия!$1:$1048576,8,0)</f>
        <v>#N/A</v>
      </c>
      <c r="EL1504" s="3" t="e">
        <f>VLOOKUP($A1504,таксономия!$1:$1048576,9,0)</f>
        <v>#N/A</v>
      </c>
      <c r="EM1504" t="e">
        <f>VLOOKUP($A1504,таксономия!$1:$1048576,10,0)</f>
        <v>#N/A</v>
      </c>
      <c r="EN1504" t="e">
        <f>VLOOKUP($A1504,таксономия!$1:$1048576,11,0)</f>
        <v>#N/A</v>
      </c>
      <c r="EO1504" t="e">
        <f>VLOOKUP($A1504,таксономия!$1:$1048576,12,0)</f>
        <v>#N/A</v>
      </c>
      <c r="EP1504" t="e">
        <f>VLOOKUP($A1504,таксономия!$1:$1048576,13,0)</f>
        <v>#N/A</v>
      </c>
      <c r="EQ1504" t="e">
        <f>VLOOKUP($A1504,таксономия!$1:$1048576,14,0)</f>
        <v>#N/A</v>
      </c>
    </row>
    <row r="1505" spans="1:147" x14ac:dyDescent="0.25">
      <c r="A1505" t="s">
        <v>1717</v>
      </c>
      <c r="C1505">
        <f t="shared" si="30"/>
        <v>0</v>
      </c>
      <c r="D1505" s="1">
        <v>1</v>
      </c>
      <c r="E1505">
        <v>0</v>
      </c>
      <c r="F1505">
        <v>0</v>
      </c>
      <c r="G1505">
        <v>0</v>
      </c>
      <c r="H1505">
        <v>0</v>
      </c>
      <c r="I1505">
        <v>0</v>
      </c>
      <c r="J1505" s="2">
        <v>0</v>
      </c>
      <c r="K1505">
        <v>0</v>
      </c>
      <c r="L1505">
        <v>0</v>
      </c>
      <c r="M1505">
        <v>1</v>
      </c>
      <c r="N1505">
        <v>1</v>
      </c>
      <c r="O1505">
        <v>1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1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>
        <v>0</v>
      </c>
      <c r="CC1505">
        <v>0</v>
      </c>
      <c r="CD1505">
        <v>0</v>
      </c>
      <c r="CE1505">
        <v>0</v>
      </c>
      <c r="CF1505">
        <v>0</v>
      </c>
      <c r="CG1505">
        <v>0</v>
      </c>
      <c r="CH1505">
        <v>0</v>
      </c>
      <c r="CI1505">
        <v>0</v>
      </c>
      <c r="CJ1505">
        <v>0</v>
      </c>
      <c r="CK1505">
        <v>0</v>
      </c>
      <c r="CL1505">
        <v>0</v>
      </c>
      <c r="CM1505">
        <v>0</v>
      </c>
      <c r="CN1505">
        <v>0</v>
      </c>
      <c r="CO1505">
        <v>0</v>
      </c>
      <c r="CP1505">
        <v>0</v>
      </c>
      <c r="CQ1505">
        <v>0</v>
      </c>
      <c r="CR1505">
        <v>0</v>
      </c>
      <c r="CS1505">
        <v>0</v>
      </c>
      <c r="CT1505">
        <v>0</v>
      </c>
      <c r="CU1505">
        <v>0</v>
      </c>
      <c r="CV1505">
        <v>0</v>
      </c>
      <c r="CW1505">
        <v>0</v>
      </c>
      <c r="CX1505">
        <v>0</v>
      </c>
      <c r="CY1505">
        <v>0</v>
      </c>
      <c r="CZ1505">
        <v>0</v>
      </c>
      <c r="DA1505">
        <v>0</v>
      </c>
      <c r="DB1505">
        <v>0</v>
      </c>
      <c r="DC1505">
        <v>0</v>
      </c>
      <c r="DD1505">
        <v>0</v>
      </c>
      <c r="DE1505">
        <v>0</v>
      </c>
      <c r="DF1505">
        <v>0</v>
      </c>
      <c r="DG1505">
        <v>0</v>
      </c>
      <c r="DH1505">
        <v>0</v>
      </c>
      <c r="DI1505">
        <v>0</v>
      </c>
      <c r="DJ1505">
        <v>0</v>
      </c>
      <c r="DK1505">
        <v>0</v>
      </c>
      <c r="DL1505">
        <v>0</v>
      </c>
      <c r="DM1505">
        <v>0</v>
      </c>
      <c r="DN1505">
        <v>0</v>
      </c>
      <c r="DO1505">
        <v>0</v>
      </c>
      <c r="DP1505">
        <v>0</v>
      </c>
      <c r="DQ1505">
        <v>0</v>
      </c>
      <c r="DR1505">
        <v>0</v>
      </c>
      <c r="DS1505">
        <v>0</v>
      </c>
      <c r="DT1505">
        <v>0</v>
      </c>
      <c r="DU1505">
        <v>0</v>
      </c>
      <c r="DV1505">
        <v>0</v>
      </c>
      <c r="DW1505">
        <v>0</v>
      </c>
      <c r="DX1505">
        <v>0</v>
      </c>
      <c r="DY1505">
        <v>0</v>
      </c>
      <c r="DZ1505">
        <v>0</v>
      </c>
      <c r="EA1505">
        <v>1</v>
      </c>
      <c r="EB1505">
        <v>0</v>
      </c>
      <c r="EC1505">
        <v>0</v>
      </c>
      <c r="ED1505">
        <v>0</v>
      </c>
      <c r="EE1505">
        <v>0</v>
      </c>
      <c r="EF1505">
        <v>0</v>
      </c>
      <c r="EG1505">
        <v>0</v>
      </c>
      <c r="EH1505">
        <v>0</v>
      </c>
      <c r="EI1505">
        <v>109</v>
      </c>
      <c r="EJ1505" t="e">
        <f>VLOOKUP($A1505,таксономия!$1:$1048576,7,0)</f>
        <v>#N/A</v>
      </c>
      <c r="EK1505" t="e">
        <f>VLOOKUP($A1505,таксономия!$1:$1048576,8,0)</f>
        <v>#N/A</v>
      </c>
      <c r="EL1505" s="3" t="e">
        <f>VLOOKUP($A1505,таксономия!$1:$1048576,9,0)</f>
        <v>#N/A</v>
      </c>
      <c r="EM1505" t="e">
        <f>VLOOKUP($A1505,таксономия!$1:$1048576,10,0)</f>
        <v>#N/A</v>
      </c>
      <c r="EN1505" t="e">
        <f>VLOOKUP($A1505,таксономия!$1:$1048576,11,0)</f>
        <v>#N/A</v>
      </c>
      <c r="EO1505" t="e">
        <f>VLOOKUP($A1505,таксономия!$1:$1048576,12,0)</f>
        <v>#N/A</v>
      </c>
      <c r="EP1505" t="e">
        <f>VLOOKUP($A1505,таксономия!$1:$1048576,13,0)</f>
        <v>#N/A</v>
      </c>
      <c r="EQ1505" t="e">
        <f>VLOOKUP($A1505,таксономия!$1:$1048576,14,0)</f>
        <v>#N/A</v>
      </c>
    </row>
    <row r="1506" spans="1:147" x14ac:dyDescent="0.25">
      <c r="A1506" t="s">
        <v>1718</v>
      </c>
      <c r="C1506">
        <f t="shared" si="30"/>
        <v>0</v>
      </c>
      <c r="D1506" s="1">
        <v>1</v>
      </c>
      <c r="E1506">
        <v>0</v>
      </c>
      <c r="F1506">
        <v>0</v>
      </c>
      <c r="G1506">
        <v>0</v>
      </c>
      <c r="H1506">
        <v>0</v>
      </c>
      <c r="I1506">
        <v>0</v>
      </c>
      <c r="J1506" s="2">
        <v>0</v>
      </c>
      <c r="K1506">
        <v>0</v>
      </c>
      <c r="L1506">
        <v>0</v>
      </c>
      <c r="M1506">
        <v>1</v>
      </c>
      <c r="N1506">
        <v>1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1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  <c r="CK1506">
        <v>0</v>
      </c>
      <c r="CL1506">
        <v>0</v>
      </c>
      <c r="CM1506">
        <v>0</v>
      </c>
      <c r="CN1506">
        <v>0</v>
      </c>
      <c r="CO1506">
        <v>0</v>
      </c>
      <c r="CP1506">
        <v>0</v>
      </c>
      <c r="CQ1506">
        <v>0</v>
      </c>
      <c r="CR1506">
        <v>0</v>
      </c>
      <c r="CS1506">
        <v>0</v>
      </c>
      <c r="CT1506">
        <v>0</v>
      </c>
      <c r="CU1506">
        <v>0</v>
      </c>
      <c r="CV1506">
        <v>0</v>
      </c>
      <c r="CW1506">
        <v>0</v>
      </c>
      <c r="CX1506">
        <v>0</v>
      </c>
      <c r="CY1506">
        <v>0</v>
      </c>
      <c r="CZ1506">
        <v>0</v>
      </c>
      <c r="DA1506">
        <v>0</v>
      </c>
      <c r="DB1506">
        <v>0</v>
      </c>
      <c r="DC1506">
        <v>0</v>
      </c>
      <c r="DD1506">
        <v>0</v>
      </c>
      <c r="DE1506">
        <v>0</v>
      </c>
      <c r="DF1506">
        <v>0</v>
      </c>
      <c r="DG1506">
        <v>0</v>
      </c>
      <c r="DH1506">
        <v>0</v>
      </c>
      <c r="DI1506">
        <v>0</v>
      </c>
      <c r="DJ1506">
        <v>0</v>
      </c>
      <c r="DK1506">
        <v>0</v>
      </c>
      <c r="DL1506">
        <v>0</v>
      </c>
      <c r="DM1506">
        <v>0</v>
      </c>
      <c r="DN1506">
        <v>0</v>
      </c>
      <c r="DO1506">
        <v>0</v>
      </c>
      <c r="DP1506">
        <v>0</v>
      </c>
      <c r="DQ1506">
        <v>0</v>
      </c>
      <c r="DR1506">
        <v>0</v>
      </c>
      <c r="DS1506">
        <v>0</v>
      </c>
      <c r="DT1506">
        <v>0</v>
      </c>
      <c r="DU1506">
        <v>0</v>
      </c>
      <c r="DV1506">
        <v>0</v>
      </c>
      <c r="DW1506">
        <v>0</v>
      </c>
      <c r="DX1506">
        <v>0</v>
      </c>
      <c r="DY1506">
        <v>0</v>
      </c>
      <c r="DZ1506">
        <v>0</v>
      </c>
      <c r="EA1506">
        <v>0</v>
      </c>
      <c r="EB1506">
        <v>0</v>
      </c>
      <c r="EC1506">
        <v>0</v>
      </c>
      <c r="ED1506">
        <v>0</v>
      </c>
      <c r="EE1506">
        <v>0</v>
      </c>
      <c r="EF1506">
        <v>0</v>
      </c>
      <c r="EG1506">
        <v>0</v>
      </c>
      <c r="EH1506">
        <v>0</v>
      </c>
      <c r="EI1506">
        <v>109</v>
      </c>
      <c r="EJ1506" t="str">
        <f>VLOOKUP($A1506,таксономия!$1:$1048576,7,0)</f>
        <v>Bacteria</v>
      </c>
      <c r="EK1506" t="str">
        <f>VLOOKUP($A1506,таксономия!$1:$1048576,8,0)</f>
        <v xml:space="preserve"> Tenericutes</v>
      </c>
      <c r="EL1506" s="3" t="str">
        <f>VLOOKUP($A1506,таксономия!$1:$1048576,9,0)</f>
        <v xml:space="preserve"> Mollicutes</v>
      </c>
      <c r="EM1506" t="str">
        <f>VLOOKUP($A1506,таксономия!$1:$1048576,10,0)</f>
        <v xml:space="preserve"> Mycoplasmataceae</v>
      </c>
      <c r="EN1506" t="str">
        <f>VLOOKUP($A1506,таксономия!$1:$1048576,11,0)</f>
        <v xml:space="preserve"> Mycoplasma.</v>
      </c>
      <c r="EO1506">
        <f>VLOOKUP($A1506,таксономия!$1:$1048576,12,0)</f>
        <v>0</v>
      </c>
      <c r="EP1506">
        <f>VLOOKUP($A1506,таксономия!$1:$1048576,13,0)</f>
        <v>0</v>
      </c>
      <c r="EQ1506">
        <f>VLOOKUP($A1506,таксономия!$1:$1048576,14,0)</f>
        <v>0</v>
      </c>
    </row>
    <row r="1507" spans="1:147" x14ac:dyDescent="0.25">
      <c r="A1507" t="s">
        <v>1719</v>
      </c>
      <c r="C1507">
        <f t="shared" si="30"/>
        <v>0</v>
      </c>
      <c r="D1507" s="1">
        <v>1</v>
      </c>
      <c r="E1507">
        <v>0</v>
      </c>
      <c r="F1507">
        <v>0</v>
      </c>
      <c r="G1507">
        <v>0</v>
      </c>
      <c r="H1507">
        <v>0</v>
      </c>
      <c r="I1507">
        <v>0</v>
      </c>
      <c r="J1507" s="2">
        <v>0</v>
      </c>
      <c r="K1507">
        <v>0</v>
      </c>
      <c r="L1507">
        <v>0</v>
      </c>
      <c r="M1507">
        <v>1</v>
      </c>
      <c r="N1507">
        <v>1</v>
      </c>
      <c r="O1507">
        <v>1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1</v>
      </c>
      <c r="AP1507">
        <v>0</v>
      </c>
      <c r="AQ1507">
        <v>0</v>
      </c>
      <c r="AR1507">
        <v>1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0</v>
      </c>
      <c r="CH1507">
        <v>0</v>
      </c>
      <c r="CI1507">
        <v>0</v>
      </c>
      <c r="CJ1507">
        <v>0</v>
      </c>
      <c r="CK1507">
        <v>0</v>
      </c>
      <c r="CL1507">
        <v>0</v>
      </c>
      <c r="CM1507">
        <v>0</v>
      </c>
      <c r="CN1507">
        <v>0</v>
      </c>
      <c r="CO1507">
        <v>0</v>
      </c>
      <c r="CP1507">
        <v>0</v>
      </c>
      <c r="CQ1507">
        <v>0</v>
      </c>
      <c r="CR1507">
        <v>0</v>
      </c>
      <c r="CS1507">
        <v>0</v>
      </c>
      <c r="CT1507">
        <v>0</v>
      </c>
      <c r="CU1507">
        <v>0</v>
      </c>
      <c r="CV1507">
        <v>0</v>
      </c>
      <c r="CW1507">
        <v>0</v>
      </c>
      <c r="CX1507">
        <v>0</v>
      </c>
      <c r="CY1507">
        <v>0</v>
      </c>
      <c r="CZ1507">
        <v>0</v>
      </c>
      <c r="DA1507">
        <v>0</v>
      </c>
      <c r="DB1507">
        <v>0</v>
      </c>
      <c r="DC1507">
        <v>0</v>
      </c>
      <c r="DD1507">
        <v>0</v>
      </c>
      <c r="DE1507">
        <v>0</v>
      </c>
      <c r="DF1507">
        <v>0</v>
      </c>
      <c r="DG1507">
        <v>0</v>
      </c>
      <c r="DH1507">
        <v>0</v>
      </c>
      <c r="DI1507">
        <v>0</v>
      </c>
      <c r="DJ1507">
        <v>0</v>
      </c>
      <c r="DK1507">
        <v>0</v>
      </c>
      <c r="DL1507">
        <v>0</v>
      </c>
      <c r="DM1507">
        <v>0</v>
      </c>
      <c r="DN1507">
        <v>0</v>
      </c>
      <c r="DO1507">
        <v>0</v>
      </c>
      <c r="DP1507">
        <v>0</v>
      </c>
      <c r="DQ1507">
        <v>0</v>
      </c>
      <c r="DR1507">
        <v>0</v>
      </c>
      <c r="DS1507">
        <v>0</v>
      </c>
      <c r="DT1507">
        <v>0</v>
      </c>
      <c r="DU1507">
        <v>0</v>
      </c>
      <c r="DV1507">
        <v>0</v>
      </c>
      <c r="DW1507">
        <v>0</v>
      </c>
      <c r="DX1507">
        <v>0</v>
      </c>
      <c r="DY1507">
        <v>0</v>
      </c>
      <c r="DZ1507">
        <v>0</v>
      </c>
      <c r="EA1507">
        <v>0</v>
      </c>
      <c r="EB1507">
        <v>0</v>
      </c>
      <c r="EC1507">
        <v>0</v>
      </c>
      <c r="ED1507">
        <v>0</v>
      </c>
      <c r="EE1507">
        <v>0</v>
      </c>
      <c r="EF1507">
        <v>0</v>
      </c>
      <c r="EG1507">
        <v>0</v>
      </c>
      <c r="EH1507">
        <v>0</v>
      </c>
      <c r="EI1507">
        <v>61</v>
      </c>
      <c r="EJ1507" t="str">
        <f>VLOOKUP($A1507,таксономия!$1:$1048576,7,0)</f>
        <v>Bacteria</v>
      </c>
      <c r="EK1507" t="str">
        <f>VLOOKUP($A1507,таксономия!$1:$1048576,8,0)</f>
        <v xml:space="preserve"> Proteobacteria</v>
      </c>
      <c r="EL1507" s="3" t="str">
        <f>VLOOKUP($A1507,таксономия!$1:$1048576,9,0)</f>
        <v xml:space="preserve"> Alphaproteobacteria</v>
      </c>
      <c r="EM1507" t="str">
        <f>VLOOKUP($A1507,таксономия!$1:$1048576,10,0)</f>
        <v xml:space="preserve"> Rhodobacterales</v>
      </c>
      <c r="EN1507" t="str">
        <f>VLOOKUP($A1507,таксономия!$1:$1048576,11,0)</f>
        <v>Rhodobacteraceae</v>
      </c>
      <c r="EO1507" t="str">
        <f>VLOOKUP($A1507,таксономия!$1:$1048576,12,0)</f>
        <v xml:space="preserve"> Citreicella.</v>
      </c>
      <c r="EP1507">
        <f>VLOOKUP($A1507,таксономия!$1:$1048576,13,0)</f>
        <v>0</v>
      </c>
      <c r="EQ1507">
        <f>VLOOKUP($A1507,таксономия!$1:$1048576,14,0)</f>
        <v>0</v>
      </c>
    </row>
    <row r="1508" spans="1:147" x14ac:dyDescent="0.25">
      <c r="A1508" t="s">
        <v>1728</v>
      </c>
      <c r="C1508">
        <f t="shared" si="30"/>
        <v>0</v>
      </c>
      <c r="D1508" s="1">
        <v>1</v>
      </c>
      <c r="E1508">
        <v>0</v>
      </c>
      <c r="F1508">
        <v>0</v>
      </c>
      <c r="G1508">
        <v>0</v>
      </c>
      <c r="H1508">
        <v>0</v>
      </c>
      <c r="I1508">
        <v>0</v>
      </c>
      <c r="J1508" s="2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1</v>
      </c>
      <c r="AB1508">
        <v>1</v>
      </c>
      <c r="AC1508">
        <v>1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0</v>
      </c>
      <c r="CG1508">
        <v>0</v>
      </c>
      <c r="CH1508">
        <v>0</v>
      </c>
      <c r="CI1508">
        <v>0</v>
      </c>
      <c r="CJ1508">
        <v>0</v>
      </c>
      <c r="CK1508">
        <v>0</v>
      </c>
      <c r="CL1508">
        <v>0</v>
      </c>
      <c r="CM1508">
        <v>0</v>
      </c>
      <c r="CN1508">
        <v>0</v>
      </c>
      <c r="CO1508">
        <v>0</v>
      </c>
      <c r="CP1508">
        <v>0</v>
      </c>
      <c r="CQ1508">
        <v>0</v>
      </c>
      <c r="CR1508">
        <v>0</v>
      </c>
      <c r="CS1508">
        <v>0</v>
      </c>
      <c r="CT1508">
        <v>0</v>
      </c>
      <c r="CU1508">
        <v>0</v>
      </c>
      <c r="CV1508">
        <v>0</v>
      </c>
      <c r="CW1508">
        <v>0</v>
      </c>
      <c r="CX1508">
        <v>0</v>
      </c>
      <c r="CY1508">
        <v>0</v>
      </c>
      <c r="CZ1508">
        <v>0</v>
      </c>
      <c r="DA1508">
        <v>0</v>
      </c>
      <c r="DB1508">
        <v>0</v>
      </c>
      <c r="DC1508">
        <v>0</v>
      </c>
      <c r="DD1508">
        <v>0</v>
      </c>
      <c r="DE1508">
        <v>0</v>
      </c>
      <c r="DF1508">
        <v>0</v>
      </c>
      <c r="DG1508">
        <v>0</v>
      </c>
      <c r="DH1508">
        <v>0</v>
      </c>
      <c r="DI1508">
        <v>0</v>
      </c>
      <c r="DJ1508">
        <v>0</v>
      </c>
      <c r="DK1508">
        <v>0</v>
      </c>
      <c r="DL1508">
        <v>0</v>
      </c>
      <c r="DM1508">
        <v>0</v>
      </c>
      <c r="DN1508">
        <v>0</v>
      </c>
      <c r="DO1508">
        <v>0</v>
      </c>
      <c r="DP1508">
        <v>0</v>
      </c>
      <c r="DQ1508">
        <v>0</v>
      </c>
      <c r="DR1508">
        <v>0</v>
      </c>
      <c r="DS1508">
        <v>0</v>
      </c>
      <c r="DT1508">
        <v>0</v>
      </c>
      <c r="DU1508">
        <v>0</v>
      </c>
      <c r="DV1508">
        <v>0</v>
      </c>
      <c r="DW1508">
        <v>0</v>
      </c>
      <c r="DX1508">
        <v>0</v>
      </c>
      <c r="DY1508">
        <v>0</v>
      </c>
      <c r="DZ1508">
        <v>0</v>
      </c>
      <c r="EA1508">
        <v>0</v>
      </c>
      <c r="EB1508">
        <v>0</v>
      </c>
      <c r="EC1508">
        <v>0</v>
      </c>
      <c r="ED1508">
        <v>0</v>
      </c>
      <c r="EE1508">
        <v>0</v>
      </c>
      <c r="EF1508">
        <v>0</v>
      </c>
      <c r="EG1508">
        <v>0</v>
      </c>
      <c r="EH1508">
        <v>0</v>
      </c>
      <c r="EI1508">
        <v>107</v>
      </c>
      <c r="EJ1508" t="str">
        <f>VLOOKUP($A1508,таксономия!$1:$1048576,7,0)</f>
        <v>Bacteria</v>
      </c>
      <c r="EK1508" t="str">
        <f>VLOOKUP($A1508,таксономия!$1:$1048576,8,0)</f>
        <v xml:space="preserve"> Proteobacteria</v>
      </c>
      <c r="EL1508" s="3" t="str">
        <f>VLOOKUP($A1508,таксономия!$1:$1048576,9,0)</f>
        <v xml:space="preserve"> Alphaproteobacteria</v>
      </c>
      <c r="EM1508" t="str">
        <f>VLOOKUP($A1508,таксономия!$1:$1048576,10,0)</f>
        <v xml:space="preserve"> Rhizobiales</v>
      </c>
      <c r="EN1508" t="str">
        <f>VLOOKUP($A1508,таксономия!$1:$1048576,11,0)</f>
        <v>Bradyrhizobiaceae</v>
      </c>
      <c r="EO1508" t="str">
        <f>VLOOKUP($A1508,таксономия!$1:$1048576,12,0)</f>
        <v xml:space="preserve"> Rhodopseudomonas.</v>
      </c>
      <c r="EP1508">
        <f>VLOOKUP($A1508,таксономия!$1:$1048576,13,0)</f>
        <v>0</v>
      </c>
      <c r="EQ1508">
        <f>VLOOKUP($A1508,таксономия!$1:$1048576,14,0)</f>
        <v>0</v>
      </c>
    </row>
    <row r="1509" spans="1:147" x14ac:dyDescent="0.25">
      <c r="A1509" t="s">
        <v>1739</v>
      </c>
      <c r="C1509">
        <f t="shared" si="30"/>
        <v>0</v>
      </c>
      <c r="D1509" s="1">
        <v>1</v>
      </c>
      <c r="E1509">
        <v>0</v>
      </c>
      <c r="F1509">
        <v>0</v>
      </c>
      <c r="G1509">
        <v>0</v>
      </c>
      <c r="H1509">
        <v>0</v>
      </c>
      <c r="I1509">
        <v>0</v>
      </c>
      <c r="J1509" s="2">
        <v>0</v>
      </c>
      <c r="K1509">
        <v>0</v>
      </c>
      <c r="L1509">
        <v>0</v>
      </c>
      <c r="M1509">
        <v>1</v>
      </c>
      <c r="N1509">
        <v>1</v>
      </c>
      <c r="O1509">
        <v>1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1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  <c r="CD1509">
        <v>0</v>
      </c>
      <c r="CE1509">
        <v>0</v>
      </c>
      <c r="CF1509">
        <v>0</v>
      </c>
      <c r="CG1509">
        <v>0</v>
      </c>
      <c r="CH1509">
        <v>0</v>
      </c>
      <c r="CI1509">
        <v>0</v>
      </c>
      <c r="CJ1509">
        <v>0</v>
      </c>
      <c r="CK1509">
        <v>0</v>
      </c>
      <c r="CL1509">
        <v>0</v>
      </c>
      <c r="CM1509">
        <v>0</v>
      </c>
      <c r="CN1509">
        <v>0</v>
      </c>
      <c r="CO1509">
        <v>0</v>
      </c>
      <c r="CP1509">
        <v>0</v>
      </c>
      <c r="CQ1509">
        <v>0</v>
      </c>
      <c r="CR1509">
        <v>0</v>
      </c>
      <c r="CS1509">
        <v>0</v>
      </c>
      <c r="CT1509">
        <v>0</v>
      </c>
      <c r="CU1509">
        <v>0</v>
      </c>
      <c r="CV1509">
        <v>0</v>
      </c>
      <c r="CW1509">
        <v>0</v>
      </c>
      <c r="CX1509">
        <v>0</v>
      </c>
      <c r="CY1509">
        <v>0</v>
      </c>
      <c r="CZ1509">
        <v>0</v>
      </c>
      <c r="DA1509">
        <v>0</v>
      </c>
      <c r="DB1509">
        <v>0</v>
      </c>
      <c r="DC1509">
        <v>0</v>
      </c>
      <c r="DD1509">
        <v>0</v>
      </c>
      <c r="DE1509">
        <v>0</v>
      </c>
      <c r="DF1509">
        <v>0</v>
      </c>
      <c r="DG1509">
        <v>0</v>
      </c>
      <c r="DH1509">
        <v>0</v>
      </c>
      <c r="DI1509">
        <v>0</v>
      </c>
      <c r="DJ1509">
        <v>0</v>
      </c>
      <c r="DK1509">
        <v>0</v>
      </c>
      <c r="DL1509">
        <v>0</v>
      </c>
      <c r="DM1509">
        <v>0</v>
      </c>
      <c r="DN1509">
        <v>0</v>
      </c>
      <c r="DO1509">
        <v>0</v>
      </c>
      <c r="DP1509">
        <v>0</v>
      </c>
      <c r="DQ1509">
        <v>0</v>
      </c>
      <c r="DR1509">
        <v>0</v>
      </c>
      <c r="DS1509">
        <v>0</v>
      </c>
      <c r="DT1509">
        <v>0</v>
      </c>
      <c r="DU1509">
        <v>0</v>
      </c>
      <c r="DV1509">
        <v>0</v>
      </c>
      <c r="DW1509">
        <v>0</v>
      </c>
      <c r="DX1509">
        <v>0</v>
      </c>
      <c r="DY1509">
        <v>0</v>
      </c>
      <c r="DZ1509">
        <v>0</v>
      </c>
      <c r="EA1509">
        <v>0</v>
      </c>
      <c r="EB1509">
        <v>0</v>
      </c>
      <c r="EC1509">
        <v>0</v>
      </c>
      <c r="ED1509">
        <v>0</v>
      </c>
      <c r="EE1509">
        <v>0</v>
      </c>
      <c r="EF1509">
        <v>0</v>
      </c>
      <c r="EG1509">
        <v>0</v>
      </c>
      <c r="EH1509">
        <v>0</v>
      </c>
      <c r="EI1509">
        <v>92</v>
      </c>
      <c r="EJ1509" t="str">
        <f>VLOOKUP($A1509,таксономия!$1:$1048576,7,0)</f>
        <v>Bacteria</v>
      </c>
      <c r="EK1509" t="str">
        <f>VLOOKUP($A1509,таксономия!$1:$1048576,8,0)</f>
        <v xml:space="preserve"> Proteobacteria</v>
      </c>
      <c r="EL1509" s="3" t="str">
        <f>VLOOKUP($A1509,таксономия!$1:$1048576,9,0)</f>
        <v xml:space="preserve"> Gammaproteobacteria</v>
      </c>
      <c r="EM1509" t="str">
        <f>VLOOKUP($A1509,таксономия!$1:$1048576,10,0)</f>
        <v xml:space="preserve"> Alteromonadales</v>
      </c>
      <c r="EN1509" t="str">
        <f>VLOOKUP($A1509,таксономия!$1:$1048576,11,0)</f>
        <v>Shewanellaceae</v>
      </c>
      <c r="EO1509" t="str">
        <f>VLOOKUP($A1509,таксономия!$1:$1048576,12,0)</f>
        <v xml:space="preserve"> Shewanella.</v>
      </c>
      <c r="EP1509">
        <f>VLOOKUP($A1509,таксономия!$1:$1048576,13,0)</f>
        <v>0</v>
      </c>
      <c r="EQ1509">
        <f>VLOOKUP($A1509,таксономия!$1:$1048576,14,0)</f>
        <v>0</v>
      </c>
    </row>
    <row r="1510" spans="1:147" x14ac:dyDescent="0.25">
      <c r="A1510" t="s">
        <v>1741</v>
      </c>
      <c r="C1510">
        <f t="shared" si="30"/>
        <v>0</v>
      </c>
      <c r="D1510" s="1">
        <v>1</v>
      </c>
      <c r="E1510">
        <v>0</v>
      </c>
      <c r="F1510">
        <v>0</v>
      </c>
      <c r="G1510">
        <v>0</v>
      </c>
      <c r="H1510">
        <v>0</v>
      </c>
      <c r="I1510">
        <v>0</v>
      </c>
      <c r="J1510" s="2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1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>
        <v>0</v>
      </c>
      <c r="CG1510">
        <v>0</v>
      </c>
      <c r="CH1510">
        <v>0</v>
      </c>
      <c r="CI1510">
        <v>0</v>
      </c>
      <c r="CJ1510">
        <v>0</v>
      </c>
      <c r="CK1510">
        <v>0</v>
      </c>
      <c r="CL1510">
        <v>0</v>
      </c>
      <c r="CM1510">
        <v>0</v>
      </c>
      <c r="CN1510">
        <v>0</v>
      </c>
      <c r="CO1510">
        <v>0</v>
      </c>
      <c r="CP1510">
        <v>0</v>
      </c>
      <c r="CQ1510">
        <v>1</v>
      </c>
      <c r="CR1510">
        <v>0</v>
      </c>
      <c r="CS1510">
        <v>0</v>
      </c>
      <c r="CT1510">
        <v>0</v>
      </c>
      <c r="CU1510">
        <v>0</v>
      </c>
      <c r="CV1510">
        <v>0</v>
      </c>
      <c r="CW1510">
        <v>0</v>
      </c>
      <c r="CX1510">
        <v>0</v>
      </c>
      <c r="CY1510">
        <v>0</v>
      </c>
      <c r="CZ1510">
        <v>0</v>
      </c>
      <c r="DA1510">
        <v>0</v>
      </c>
      <c r="DB1510">
        <v>0</v>
      </c>
      <c r="DC1510">
        <v>0</v>
      </c>
      <c r="DD1510">
        <v>0</v>
      </c>
      <c r="DE1510">
        <v>0</v>
      </c>
      <c r="DF1510">
        <v>0</v>
      </c>
      <c r="DG1510">
        <v>0</v>
      </c>
      <c r="DH1510">
        <v>0</v>
      </c>
      <c r="DI1510">
        <v>0</v>
      </c>
      <c r="DJ1510">
        <v>0</v>
      </c>
      <c r="DK1510">
        <v>0</v>
      </c>
      <c r="DL1510">
        <v>0</v>
      </c>
      <c r="DM1510">
        <v>0</v>
      </c>
      <c r="DN1510">
        <v>0</v>
      </c>
      <c r="DO1510">
        <v>0</v>
      </c>
      <c r="DP1510">
        <v>0</v>
      </c>
      <c r="DQ1510">
        <v>0</v>
      </c>
      <c r="DR1510">
        <v>0</v>
      </c>
      <c r="DS1510">
        <v>0</v>
      </c>
      <c r="DT1510">
        <v>0</v>
      </c>
      <c r="DU1510">
        <v>0</v>
      </c>
      <c r="DV1510">
        <v>0</v>
      </c>
      <c r="DW1510">
        <v>0</v>
      </c>
      <c r="DX1510">
        <v>0</v>
      </c>
      <c r="DY1510">
        <v>0</v>
      </c>
      <c r="DZ1510">
        <v>0</v>
      </c>
      <c r="EA1510">
        <v>0</v>
      </c>
      <c r="EB1510">
        <v>0</v>
      </c>
      <c r="EC1510">
        <v>0</v>
      </c>
      <c r="ED1510">
        <v>0</v>
      </c>
      <c r="EE1510">
        <v>0</v>
      </c>
      <c r="EF1510">
        <v>0</v>
      </c>
      <c r="EG1510">
        <v>0</v>
      </c>
      <c r="EH1510">
        <v>0</v>
      </c>
      <c r="EI1510">
        <v>103</v>
      </c>
      <c r="EJ1510" t="str">
        <f>VLOOKUP($A1510,таксономия!$1:$1048576,7,0)</f>
        <v>Bacteria</v>
      </c>
      <c r="EK1510" t="str">
        <f>VLOOKUP($A1510,таксономия!$1:$1048576,8,0)</f>
        <v xml:space="preserve"> Actinobacteria</v>
      </c>
      <c r="EL1510" s="3" t="str">
        <f>VLOOKUP($A1510,таксономия!$1:$1048576,9,0)</f>
        <v xml:space="preserve"> Frankiales</v>
      </c>
      <c r="EM1510" t="str">
        <f>VLOOKUP($A1510,таксономия!$1:$1048576,10,0)</f>
        <v xml:space="preserve"> Frankiaceae</v>
      </c>
      <c r="EN1510" t="str">
        <f>VLOOKUP($A1510,таксономия!$1:$1048576,11,0)</f>
        <v xml:space="preserve"> Frankia.</v>
      </c>
      <c r="EO1510">
        <f>VLOOKUP($A1510,таксономия!$1:$1048576,12,0)</f>
        <v>0</v>
      </c>
      <c r="EP1510">
        <f>VLOOKUP($A1510,таксономия!$1:$1048576,13,0)</f>
        <v>0</v>
      </c>
      <c r="EQ1510">
        <f>VLOOKUP($A1510,таксономия!$1:$1048576,14,0)</f>
        <v>0</v>
      </c>
    </row>
    <row r="1511" spans="1:147" x14ac:dyDescent="0.25">
      <c r="A1511" t="s">
        <v>1751</v>
      </c>
      <c r="C1511">
        <f t="shared" si="30"/>
        <v>0</v>
      </c>
      <c r="D1511" s="1">
        <v>1</v>
      </c>
      <c r="E1511">
        <v>0</v>
      </c>
      <c r="F1511">
        <v>0</v>
      </c>
      <c r="G1511">
        <v>0</v>
      </c>
      <c r="H1511">
        <v>0</v>
      </c>
      <c r="I1511">
        <v>0</v>
      </c>
      <c r="J1511" s="2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1</v>
      </c>
      <c r="AB1511">
        <v>1</v>
      </c>
      <c r="AC1511">
        <v>1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  <c r="CD1511">
        <v>0</v>
      </c>
      <c r="CE1511">
        <v>0</v>
      </c>
      <c r="CF1511">
        <v>0</v>
      </c>
      <c r="CG1511">
        <v>0</v>
      </c>
      <c r="CH1511">
        <v>0</v>
      </c>
      <c r="CI1511">
        <v>0</v>
      </c>
      <c r="CJ1511">
        <v>0</v>
      </c>
      <c r="CK1511">
        <v>0</v>
      </c>
      <c r="CL1511">
        <v>0</v>
      </c>
      <c r="CM1511">
        <v>0</v>
      </c>
      <c r="CN1511">
        <v>0</v>
      </c>
      <c r="CO1511">
        <v>0</v>
      </c>
      <c r="CP1511">
        <v>0</v>
      </c>
      <c r="CQ1511">
        <v>0</v>
      </c>
      <c r="CR1511">
        <v>0</v>
      </c>
      <c r="CS1511">
        <v>0</v>
      </c>
      <c r="CT1511">
        <v>0</v>
      </c>
      <c r="CU1511">
        <v>0</v>
      </c>
      <c r="CV1511">
        <v>0</v>
      </c>
      <c r="CW1511">
        <v>0</v>
      </c>
      <c r="CX1511">
        <v>0</v>
      </c>
      <c r="CY1511">
        <v>0</v>
      </c>
      <c r="CZ1511">
        <v>0</v>
      </c>
      <c r="DA1511">
        <v>0</v>
      </c>
      <c r="DB1511">
        <v>0</v>
      </c>
      <c r="DC1511">
        <v>0</v>
      </c>
      <c r="DD1511">
        <v>0</v>
      </c>
      <c r="DE1511">
        <v>0</v>
      </c>
      <c r="DF1511">
        <v>0</v>
      </c>
      <c r="DG1511">
        <v>0</v>
      </c>
      <c r="DH1511">
        <v>0</v>
      </c>
      <c r="DI1511">
        <v>0</v>
      </c>
      <c r="DJ1511">
        <v>0</v>
      </c>
      <c r="DK1511">
        <v>0</v>
      </c>
      <c r="DL1511">
        <v>0</v>
      </c>
      <c r="DM1511">
        <v>0</v>
      </c>
      <c r="DN1511">
        <v>0</v>
      </c>
      <c r="DO1511">
        <v>0</v>
      </c>
      <c r="DP1511">
        <v>0</v>
      </c>
      <c r="DQ1511">
        <v>0</v>
      </c>
      <c r="DR1511">
        <v>0</v>
      </c>
      <c r="DS1511">
        <v>0</v>
      </c>
      <c r="DT1511">
        <v>0</v>
      </c>
      <c r="DU1511">
        <v>0</v>
      </c>
      <c r="DV1511">
        <v>0</v>
      </c>
      <c r="DW1511">
        <v>0</v>
      </c>
      <c r="DX1511">
        <v>0</v>
      </c>
      <c r="DY1511">
        <v>0</v>
      </c>
      <c r="DZ1511">
        <v>0</v>
      </c>
      <c r="EA1511">
        <v>0</v>
      </c>
      <c r="EB1511">
        <v>0</v>
      </c>
      <c r="EC1511">
        <v>0</v>
      </c>
      <c r="ED1511">
        <v>0</v>
      </c>
      <c r="EE1511">
        <v>0</v>
      </c>
      <c r="EF1511">
        <v>0</v>
      </c>
      <c r="EG1511">
        <v>0</v>
      </c>
      <c r="EH1511">
        <v>0</v>
      </c>
      <c r="EI1511">
        <v>108</v>
      </c>
      <c r="EJ1511" t="str">
        <f>VLOOKUP($A1511,таксономия!$1:$1048576,7,0)</f>
        <v>Bacteria</v>
      </c>
      <c r="EK1511" t="str">
        <f>VLOOKUP($A1511,таксономия!$1:$1048576,8,0)</f>
        <v xml:space="preserve"> Proteobacteria</v>
      </c>
      <c r="EL1511" s="3" t="str">
        <f>VLOOKUP($A1511,таксономия!$1:$1048576,9,0)</f>
        <v xml:space="preserve"> Alphaproteobacteria</v>
      </c>
      <c r="EM1511" t="str">
        <f>VLOOKUP($A1511,таксономия!$1:$1048576,10,0)</f>
        <v xml:space="preserve"> Rhizobiales</v>
      </c>
      <c r="EN1511" t="str">
        <f>VLOOKUP($A1511,таксономия!$1:$1048576,11,0)</f>
        <v>Bradyrhizobiaceae</v>
      </c>
      <c r="EO1511" t="str">
        <f>VLOOKUP($A1511,таксономия!$1:$1048576,12,0)</f>
        <v xml:space="preserve"> Rhodopseudomonas.</v>
      </c>
      <c r="EP1511">
        <f>VLOOKUP($A1511,таксономия!$1:$1048576,13,0)</f>
        <v>0</v>
      </c>
      <c r="EQ1511">
        <f>VLOOKUP($A1511,таксономия!$1:$1048576,14,0)</f>
        <v>0</v>
      </c>
    </row>
    <row r="1512" spans="1:147" x14ac:dyDescent="0.25">
      <c r="A1512" t="s">
        <v>1770</v>
      </c>
      <c r="C1512">
        <f t="shared" si="30"/>
        <v>0</v>
      </c>
      <c r="D1512" s="1">
        <v>1</v>
      </c>
      <c r="E1512">
        <v>0</v>
      </c>
      <c r="F1512">
        <v>0</v>
      </c>
      <c r="G1512">
        <v>0</v>
      </c>
      <c r="H1512">
        <v>0</v>
      </c>
      <c r="I1512">
        <v>0</v>
      </c>
      <c r="J1512" s="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1</v>
      </c>
      <c r="AB1512">
        <v>1</v>
      </c>
      <c r="AC1512">
        <v>1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0</v>
      </c>
      <c r="CQ1512">
        <v>0</v>
      </c>
      <c r="CR1512">
        <v>0</v>
      </c>
      <c r="CS1512">
        <v>0</v>
      </c>
      <c r="CT1512">
        <v>0</v>
      </c>
      <c r="CU1512">
        <v>0</v>
      </c>
      <c r="CV1512">
        <v>0</v>
      </c>
      <c r="CW1512">
        <v>0</v>
      </c>
      <c r="CX1512">
        <v>0</v>
      </c>
      <c r="CY1512">
        <v>0</v>
      </c>
      <c r="CZ1512">
        <v>0</v>
      </c>
      <c r="DA1512">
        <v>0</v>
      </c>
      <c r="DB1512">
        <v>0</v>
      </c>
      <c r="DC1512">
        <v>0</v>
      </c>
      <c r="DD1512">
        <v>0</v>
      </c>
      <c r="DE1512">
        <v>0</v>
      </c>
      <c r="DF1512">
        <v>0</v>
      </c>
      <c r="DG1512">
        <v>0</v>
      </c>
      <c r="DH1512">
        <v>0</v>
      </c>
      <c r="DI1512">
        <v>0</v>
      </c>
      <c r="DJ1512">
        <v>0</v>
      </c>
      <c r="DK1512">
        <v>0</v>
      </c>
      <c r="DL1512">
        <v>0</v>
      </c>
      <c r="DM1512">
        <v>0</v>
      </c>
      <c r="DN1512">
        <v>0</v>
      </c>
      <c r="DO1512">
        <v>0</v>
      </c>
      <c r="DP1512">
        <v>0</v>
      </c>
      <c r="DQ1512">
        <v>0</v>
      </c>
      <c r="DR1512">
        <v>0</v>
      </c>
      <c r="DS1512">
        <v>0</v>
      </c>
      <c r="DT1512">
        <v>0</v>
      </c>
      <c r="DU1512">
        <v>0</v>
      </c>
      <c r="DV1512">
        <v>0</v>
      </c>
      <c r="DW1512">
        <v>0</v>
      </c>
      <c r="DX1512">
        <v>0</v>
      </c>
      <c r="DY1512">
        <v>0</v>
      </c>
      <c r="DZ1512">
        <v>0</v>
      </c>
      <c r="EA1512">
        <v>0</v>
      </c>
      <c r="EB1512">
        <v>0</v>
      </c>
      <c r="EC1512">
        <v>0</v>
      </c>
      <c r="ED1512">
        <v>0</v>
      </c>
      <c r="EE1512">
        <v>0</v>
      </c>
      <c r="EF1512">
        <v>0</v>
      </c>
      <c r="EG1512">
        <v>0</v>
      </c>
      <c r="EH1512">
        <v>0</v>
      </c>
      <c r="EI1512">
        <v>109</v>
      </c>
      <c r="EJ1512" t="str">
        <f>VLOOKUP($A1512,таксономия!$1:$1048576,7,0)</f>
        <v>Bacteria</v>
      </c>
      <c r="EK1512" t="str">
        <f>VLOOKUP($A1512,таксономия!$1:$1048576,8,0)</f>
        <v xml:space="preserve"> Proteobacteria</v>
      </c>
      <c r="EL1512" s="3" t="str">
        <f>VLOOKUP($A1512,таксономия!$1:$1048576,9,0)</f>
        <v xml:space="preserve"> Alphaproteobacteria</v>
      </c>
      <c r="EM1512" t="str">
        <f>VLOOKUP($A1512,таксономия!$1:$1048576,10,0)</f>
        <v xml:space="preserve"> Rhizobiales</v>
      </c>
      <c r="EN1512" t="str">
        <f>VLOOKUP($A1512,таксономия!$1:$1048576,11,0)</f>
        <v>Bradyrhizobiaceae</v>
      </c>
      <c r="EO1512" t="str">
        <f>VLOOKUP($A1512,таксономия!$1:$1048576,12,0)</f>
        <v xml:space="preserve"> Nitrobacter.</v>
      </c>
      <c r="EP1512">
        <f>VLOOKUP($A1512,таксономия!$1:$1048576,13,0)</f>
        <v>0</v>
      </c>
      <c r="EQ1512">
        <f>VLOOKUP($A1512,таксономия!$1:$1048576,14,0)</f>
        <v>0</v>
      </c>
    </row>
    <row r="1513" spans="1:147" x14ac:dyDescent="0.25">
      <c r="A1513" t="s">
        <v>1772</v>
      </c>
      <c r="C1513">
        <f t="shared" si="30"/>
        <v>0</v>
      </c>
      <c r="D1513" s="1">
        <v>1</v>
      </c>
      <c r="E1513">
        <v>0</v>
      </c>
      <c r="F1513">
        <v>0</v>
      </c>
      <c r="G1513">
        <v>0</v>
      </c>
      <c r="H1513">
        <v>0</v>
      </c>
      <c r="I1513">
        <v>0</v>
      </c>
      <c r="J1513" s="2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1</v>
      </c>
      <c r="AF1513">
        <v>2</v>
      </c>
      <c r="AG1513">
        <v>1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>
        <v>0</v>
      </c>
      <c r="CC1513">
        <v>0</v>
      </c>
      <c r="CD1513">
        <v>0</v>
      </c>
      <c r="CE1513">
        <v>0</v>
      </c>
      <c r="CF1513">
        <v>0</v>
      </c>
      <c r="CG1513">
        <v>0</v>
      </c>
      <c r="CH1513">
        <v>0</v>
      </c>
      <c r="CI1513">
        <v>0</v>
      </c>
      <c r="CJ1513"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0</v>
      </c>
      <c r="CQ1513">
        <v>0</v>
      </c>
      <c r="CR1513">
        <v>0</v>
      </c>
      <c r="CS1513">
        <v>0</v>
      </c>
      <c r="CT1513">
        <v>0</v>
      </c>
      <c r="CU1513">
        <v>0</v>
      </c>
      <c r="CV1513">
        <v>0</v>
      </c>
      <c r="CW1513">
        <v>0</v>
      </c>
      <c r="CX1513">
        <v>0</v>
      </c>
      <c r="CY1513">
        <v>0</v>
      </c>
      <c r="CZ1513">
        <v>0</v>
      </c>
      <c r="DA1513">
        <v>0</v>
      </c>
      <c r="DB1513">
        <v>0</v>
      </c>
      <c r="DC1513">
        <v>0</v>
      </c>
      <c r="DD1513">
        <v>0</v>
      </c>
      <c r="DE1513">
        <v>0</v>
      </c>
      <c r="DF1513">
        <v>0</v>
      </c>
      <c r="DG1513">
        <v>0</v>
      </c>
      <c r="DH1513">
        <v>0</v>
      </c>
      <c r="DI1513">
        <v>0</v>
      </c>
      <c r="DJ1513">
        <v>0</v>
      </c>
      <c r="DK1513">
        <v>0</v>
      </c>
      <c r="DL1513">
        <v>0</v>
      </c>
      <c r="DM1513">
        <v>0</v>
      </c>
      <c r="DN1513">
        <v>0</v>
      </c>
      <c r="DO1513">
        <v>0</v>
      </c>
      <c r="DP1513">
        <v>0</v>
      </c>
      <c r="DQ1513">
        <v>0</v>
      </c>
      <c r="DR1513">
        <v>0</v>
      </c>
      <c r="DS1513">
        <v>0</v>
      </c>
      <c r="DT1513">
        <v>0</v>
      </c>
      <c r="DU1513">
        <v>0</v>
      </c>
      <c r="DV1513">
        <v>0</v>
      </c>
      <c r="DW1513">
        <v>0</v>
      </c>
      <c r="DX1513">
        <v>0</v>
      </c>
      <c r="DY1513">
        <v>0</v>
      </c>
      <c r="DZ1513">
        <v>0</v>
      </c>
      <c r="EA1513">
        <v>0</v>
      </c>
      <c r="EB1513">
        <v>0</v>
      </c>
      <c r="EC1513">
        <v>0</v>
      </c>
      <c r="ED1513">
        <v>0</v>
      </c>
      <c r="EE1513">
        <v>0</v>
      </c>
      <c r="EF1513">
        <v>0</v>
      </c>
      <c r="EG1513">
        <v>0</v>
      </c>
      <c r="EH1513">
        <v>0</v>
      </c>
      <c r="EI1513">
        <v>108</v>
      </c>
      <c r="EJ1513" t="e">
        <f>VLOOKUP($A1513,таксономия!$1:$1048576,7,0)</f>
        <v>#N/A</v>
      </c>
      <c r="EK1513" t="e">
        <f>VLOOKUP($A1513,таксономия!$1:$1048576,8,0)</f>
        <v>#N/A</v>
      </c>
      <c r="EL1513" s="3" t="e">
        <f>VLOOKUP($A1513,таксономия!$1:$1048576,9,0)</f>
        <v>#N/A</v>
      </c>
      <c r="EM1513" t="e">
        <f>VLOOKUP($A1513,таксономия!$1:$1048576,10,0)</f>
        <v>#N/A</v>
      </c>
      <c r="EN1513" t="e">
        <f>VLOOKUP($A1513,таксономия!$1:$1048576,11,0)</f>
        <v>#N/A</v>
      </c>
      <c r="EO1513" t="e">
        <f>VLOOKUP($A1513,таксономия!$1:$1048576,12,0)</f>
        <v>#N/A</v>
      </c>
      <c r="EP1513" t="e">
        <f>VLOOKUP($A1513,таксономия!$1:$1048576,13,0)</f>
        <v>#N/A</v>
      </c>
      <c r="EQ1513" t="e">
        <f>VLOOKUP($A1513,таксономия!$1:$1048576,14,0)</f>
        <v>#N/A</v>
      </c>
    </row>
    <row r="1514" spans="1:147" x14ac:dyDescent="0.25">
      <c r="A1514" t="s">
        <v>1773</v>
      </c>
      <c r="C1514">
        <f t="shared" si="30"/>
        <v>0</v>
      </c>
      <c r="D1514" s="1">
        <v>1</v>
      </c>
      <c r="E1514">
        <v>0</v>
      </c>
      <c r="F1514">
        <v>0</v>
      </c>
      <c r="G1514">
        <v>0</v>
      </c>
      <c r="H1514">
        <v>0</v>
      </c>
      <c r="I1514">
        <v>0</v>
      </c>
      <c r="J1514" s="2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1</v>
      </c>
      <c r="AB1514">
        <v>1</v>
      </c>
      <c r="AC1514">
        <v>1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v>0</v>
      </c>
      <c r="CR1514">
        <v>0</v>
      </c>
      <c r="CS1514">
        <v>0</v>
      </c>
      <c r="CT1514">
        <v>0</v>
      </c>
      <c r="CU1514">
        <v>0</v>
      </c>
      <c r="CV1514">
        <v>0</v>
      </c>
      <c r="CW1514">
        <v>0</v>
      </c>
      <c r="CX1514">
        <v>0</v>
      </c>
      <c r="CY1514">
        <v>0</v>
      </c>
      <c r="CZ1514">
        <v>0</v>
      </c>
      <c r="DA1514">
        <v>0</v>
      </c>
      <c r="DB1514">
        <v>0</v>
      </c>
      <c r="DC1514">
        <v>0</v>
      </c>
      <c r="DD1514">
        <v>0</v>
      </c>
      <c r="DE1514">
        <v>0</v>
      </c>
      <c r="DF1514">
        <v>0</v>
      </c>
      <c r="DG1514">
        <v>0</v>
      </c>
      <c r="DH1514">
        <v>0</v>
      </c>
      <c r="DI1514">
        <v>0</v>
      </c>
      <c r="DJ1514">
        <v>0</v>
      </c>
      <c r="DK1514">
        <v>0</v>
      </c>
      <c r="DL1514">
        <v>0</v>
      </c>
      <c r="DM1514">
        <v>0</v>
      </c>
      <c r="DN1514">
        <v>0</v>
      </c>
      <c r="DO1514">
        <v>0</v>
      </c>
      <c r="DP1514">
        <v>0</v>
      </c>
      <c r="DQ1514">
        <v>0</v>
      </c>
      <c r="DR1514">
        <v>0</v>
      </c>
      <c r="DS1514">
        <v>0</v>
      </c>
      <c r="DT1514">
        <v>0</v>
      </c>
      <c r="DU1514">
        <v>0</v>
      </c>
      <c r="DV1514">
        <v>0</v>
      </c>
      <c r="DW1514">
        <v>0</v>
      </c>
      <c r="DX1514">
        <v>0</v>
      </c>
      <c r="DY1514">
        <v>0</v>
      </c>
      <c r="DZ1514">
        <v>0</v>
      </c>
      <c r="EA1514">
        <v>0</v>
      </c>
      <c r="EB1514">
        <v>0</v>
      </c>
      <c r="EC1514">
        <v>0</v>
      </c>
      <c r="ED1514">
        <v>0</v>
      </c>
      <c r="EE1514">
        <v>0</v>
      </c>
      <c r="EF1514">
        <v>0</v>
      </c>
      <c r="EG1514">
        <v>0</v>
      </c>
      <c r="EH1514">
        <v>0</v>
      </c>
      <c r="EI1514">
        <v>107</v>
      </c>
      <c r="EJ1514" t="str">
        <f>VLOOKUP($A1514,таксономия!$1:$1048576,7,0)</f>
        <v>Bacteria</v>
      </c>
      <c r="EK1514" t="str">
        <f>VLOOKUP($A1514,таксономия!$1:$1048576,8,0)</f>
        <v xml:space="preserve"> Proteobacteria</v>
      </c>
      <c r="EL1514" s="3" t="str">
        <f>VLOOKUP($A1514,таксономия!$1:$1048576,9,0)</f>
        <v xml:space="preserve"> Alphaproteobacteria</v>
      </c>
      <c r="EM1514" t="str">
        <f>VLOOKUP($A1514,таксономия!$1:$1048576,10,0)</f>
        <v xml:space="preserve"> Rhizobiales</v>
      </c>
      <c r="EN1514" t="str">
        <f>VLOOKUP($A1514,таксономия!$1:$1048576,11,0)</f>
        <v>Bradyrhizobiaceae</v>
      </c>
      <c r="EO1514" t="str">
        <f>VLOOKUP($A1514,таксономия!$1:$1048576,12,0)</f>
        <v xml:space="preserve"> Rhodopseudomonas.</v>
      </c>
      <c r="EP1514">
        <f>VLOOKUP($A1514,таксономия!$1:$1048576,13,0)</f>
        <v>0</v>
      </c>
      <c r="EQ1514">
        <f>VLOOKUP($A1514,таксономия!$1:$1048576,14,0)</f>
        <v>0</v>
      </c>
    </row>
    <row r="1515" spans="1:147" x14ac:dyDescent="0.25">
      <c r="A1515" t="s">
        <v>1780</v>
      </c>
      <c r="C1515">
        <f t="shared" si="30"/>
        <v>0</v>
      </c>
      <c r="D1515" s="1">
        <v>1</v>
      </c>
      <c r="E1515">
        <v>0</v>
      </c>
      <c r="F1515">
        <v>0</v>
      </c>
      <c r="G1515">
        <v>0</v>
      </c>
      <c r="H1515">
        <v>0</v>
      </c>
      <c r="I1515">
        <v>0</v>
      </c>
      <c r="J1515" s="2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1</v>
      </c>
      <c r="AB1515">
        <v>1</v>
      </c>
      <c r="AC1515">
        <v>1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BX1515">
        <v>0</v>
      </c>
      <c r="BY1515">
        <v>0</v>
      </c>
      <c r="BZ1515">
        <v>0</v>
      </c>
      <c r="CA1515">
        <v>0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0</v>
      </c>
      <c r="CJ1515">
        <v>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0</v>
      </c>
      <c r="CQ1515">
        <v>0</v>
      </c>
      <c r="CR1515">
        <v>0</v>
      </c>
      <c r="CS1515">
        <v>0</v>
      </c>
      <c r="CT1515">
        <v>0</v>
      </c>
      <c r="CU1515">
        <v>0</v>
      </c>
      <c r="CV1515">
        <v>0</v>
      </c>
      <c r="CW1515">
        <v>0</v>
      </c>
      <c r="CX1515">
        <v>0</v>
      </c>
      <c r="CY1515">
        <v>0</v>
      </c>
      <c r="CZ1515">
        <v>0</v>
      </c>
      <c r="DA1515">
        <v>0</v>
      </c>
      <c r="DB1515">
        <v>0</v>
      </c>
      <c r="DC1515">
        <v>0</v>
      </c>
      <c r="DD1515">
        <v>0</v>
      </c>
      <c r="DE1515">
        <v>0</v>
      </c>
      <c r="DF1515">
        <v>0</v>
      </c>
      <c r="DG1515">
        <v>0</v>
      </c>
      <c r="DH1515">
        <v>0</v>
      </c>
      <c r="DI1515">
        <v>0</v>
      </c>
      <c r="DJ1515">
        <v>0</v>
      </c>
      <c r="DK1515">
        <v>0</v>
      </c>
      <c r="DL1515">
        <v>0</v>
      </c>
      <c r="DM1515">
        <v>0</v>
      </c>
      <c r="DN1515">
        <v>0</v>
      </c>
      <c r="DO1515">
        <v>0</v>
      </c>
      <c r="DP1515">
        <v>0</v>
      </c>
      <c r="DQ1515">
        <v>0</v>
      </c>
      <c r="DR1515">
        <v>0</v>
      </c>
      <c r="DS1515">
        <v>0</v>
      </c>
      <c r="DT1515">
        <v>0</v>
      </c>
      <c r="DU1515">
        <v>0</v>
      </c>
      <c r="DV1515">
        <v>0</v>
      </c>
      <c r="DW1515">
        <v>0</v>
      </c>
      <c r="DX1515">
        <v>0</v>
      </c>
      <c r="DY1515">
        <v>0</v>
      </c>
      <c r="DZ1515">
        <v>0</v>
      </c>
      <c r="EA1515">
        <v>0</v>
      </c>
      <c r="EB1515">
        <v>0</v>
      </c>
      <c r="EC1515">
        <v>0</v>
      </c>
      <c r="ED1515">
        <v>0</v>
      </c>
      <c r="EE1515">
        <v>0</v>
      </c>
      <c r="EF1515">
        <v>0</v>
      </c>
      <c r="EG1515">
        <v>0</v>
      </c>
      <c r="EH1515">
        <v>0</v>
      </c>
      <c r="EI1515">
        <v>108</v>
      </c>
      <c r="EJ1515" t="str">
        <f>VLOOKUP($A1515,таксономия!$1:$1048576,7,0)</f>
        <v>Bacteria</v>
      </c>
      <c r="EK1515" t="str">
        <f>VLOOKUP($A1515,таксономия!$1:$1048576,8,0)</f>
        <v xml:space="preserve"> Proteobacteria</v>
      </c>
      <c r="EL1515" s="3" t="str">
        <f>VLOOKUP($A1515,таксономия!$1:$1048576,9,0)</f>
        <v xml:space="preserve"> Alphaproteobacteria</v>
      </c>
      <c r="EM1515" t="str">
        <f>VLOOKUP($A1515,таксономия!$1:$1048576,10,0)</f>
        <v xml:space="preserve"> Rhizobiales</v>
      </c>
      <c r="EN1515" t="str">
        <f>VLOOKUP($A1515,таксономия!$1:$1048576,11,0)</f>
        <v>Bradyrhizobiaceae</v>
      </c>
      <c r="EO1515" t="str">
        <f>VLOOKUP($A1515,таксономия!$1:$1048576,12,0)</f>
        <v xml:space="preserve"> Rhodopseudomonas.</v>
      </c>
      <c r="EP1515">
        <f>VLOOKUP($A1515,таксономия!$1:$1048576,13,0)</f>
        <v>0</v>
      </c>
      <c r="EQ1515">
        <f>VLOOKUP($A1515,таксономия!$1:$1048576,14,0)</f>
        <v>0</v>
      </c>
    </row>
    <row r="1516" spans="1:147" x14ac:dyDescent="0.25">
      <c r="A1516" t="s">
        <v>1786</v>
      </c>
      <c r="C1516">
        <f t="shared" si="30"/>
        <v>0</v>
      </c>
      <c r="D1516" s="1">
        <v>1</v>
      </c>
      <c r="E1516">
        <v>0</v>
      </c>
      <c r="F1516">
        <v>0</v>
      </c>
      <c r="G1516">
        <v>0</v>
      </c>
      <c r="H1516">
        <v>0</v>
      </c>
      <c r="I1516">
        <v>0</v>
      </c>
      <c r="J1516" s="2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1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>
        <v>1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0</v>
      </c>
      <c r="CQ1516">
        <v>0</v>
      </c>
      <c r="CR1516">
        <v>0</v>
      </c>
      <c r="CS1516">
        <v>0</v>
      </c>
      <c r="CT1516">
        <v>0</v>
      </c>
      <c r="CU1516">
        <v>0</v>
      </c>
      <c r="CV1516">
        <v>0</v>
      </c>
      <c r="CW1516">
        <v>0</v>
      </c>
      <c r="CX1516">
        <v>0</v>
      </c>
      <c r="CY1516">
        <v>0</v>
      </c>
      <c r="CZ1516">
        <v>0</v>
      </c>
      <c r="DA1516">
        <v>0</v>
      </c>
      <c r="DB1516">
        <v>0</v>
      </c>
      <c r="DC1516">
        <v>0</v>
      </c>
      <c r="DD1516">
        <v>0</v>
      </c>
      <c r="DE1516">
        <v>0</v>
      </c>
      <c r="DF1516">
        <v>0</v>
      </c>
      <c r="DG1516">
        <v>0</v>
      </c>
      <c r="DH1516">
        <v>0</v>
      </c>
      <c r="DI1516">
        <v>0</v>
      </c>
      <c r="DJ1516">
        <v>0</v>
      </c>
      <c r="DK1516">
        <v>0</v>
      </c>
      <c r="DL1516">
        <v>0</v>
      </c>
      <c r="DM1516">
        <v>0</v>
      </c>
      <c r="DN1516">
        <v>0</v>
      </c>
      <c r="DO1516">
        <v>0</v>
      </c>
      <c r="DP1516">
        <v>0</v>
      </c>
      <c r="DQ1516">
        <v>0</v>
      </c>
      <c r="DR1516">
        <v>0</v>
      </c>
      <c r="DS1516">
        <v>0</v>
      </c>
      <c r="DT1516">
        <v>0</v>
      </c>
      <c r="DU1516">
        <v>0</v>
      </c>
      <c r="DV1516">
        <v>0</v>
      </c>
      <c r="DW1516">
        <v>0</v>
      </c>
      <c r="DX1516">
        <v>0</v>
      </c>
      <c r="DY1516">
        <v>0</v>
      </c>
      <c r="DZ1516">
        <v>0</v>
      </c>
      <c r="EA1516">
        <v>0</v>
      </c>
      <c r="EB1516">
        <v>0</v>
      </c>
      <c r="EC1516">
        <v>1</v>
      </c>
      <c r="ED1516">
        <v>0</v>
      </c>
      <c r="EE1516">
        <v>0</v>
      </c>
      <c r="EF1516">
        <v>0</v>
      </c>
      <c r="EG1516">
        <v>0</v>
      </c>
      <c r="EH1516">
        <v>0</v>
      </c>
      <c r="EI1516">
        <v>110</v>
      </c>
      <c r="EJ1516" t="str">
        <f>VLOOKUP($A1516,таксономия!$1:$1048576,7,0)</f>
        <v>Bacteria</v>
      </c>
      <c r="EK1516" t="str">
        <f>VLOOKUP($A1516,таксономия!$1:$1048576,8,0)</f>
        <v xml:space="preserve"> Cyanobacteria</v>
      </c>
      <c r="EL1516" s="3" t="str">
        <f>VLOOKUP($A1516,таксономия!$1:$1048576,9,0)</f>
        <v xml:space="preserve"> Oscillatoriophycideae</v>
      </c>
      <c r="EM1516" t="str">
        <f>VLOOKUP($A1516,таксономия!$1:$1048576,10,0)</f>
        <v xml:space="preserve"> Chroococcales</v>
      </c>
      <c r="EN1516" t="str">
        <f>VLOOKUP($A1516,таксономия!$1:$1048576,11,0)</f>
        <v>Synechococcus.</v>
      </c>
      <c r="EO1516">
        <f>VLOOKUP($A1516,таксономия!$1:$1048576,12,0)</f>
        <v>0</v>
      </c>
      <c r="EP1516">
        <f>VLOOKUP($A1516,таксономия!$1:$1048576,13,0)</f>
        <v>0</v>
      </c>
      <c r="EQ1516">
        <f>VLOOKUP($A1516,таксономия!$1:$1048576,14,0)</f>
        <v>0</v>
      </c>
    </row>
    <row r="1517" spans="1:147" x14ac:dyDescent="0.25">
      <c r="A1517" t="s">
        <v>1788</v>
      </c>
      <c r="C1517">
        <f t="shared" si="30"/>
        <v>0</v>
      </c>
      <c r="D1517" s="1">
        <v>1</v>
      </c>
      <c r="E1517">
        <v>0</v>
      </c>
      <c r="F1517">
        <v>0</v>
      </c>
      <c r="G1517">
        <v>0</v>
      </c>
      <c r="H1517">
        <v>0</v>
      </c>
      <c r="I1517">
        <v>0</v>
      </c>
      <c r="J1517" s="2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1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>
        <v>1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v>0</v>
      </c>
      <c r="CR1517">
        <v>0</v>
      </c>
      <c r="CS1517">
        <v>0</v>
      </c>
      <c r="CT1517">
        <v>0</v>
      </c>
      <c r="CU1517">
        <v>0</v>
      </c>
      <c r="CV1517">
        <v>0</v>
      </c>
      <c r="CW1517">
        <v>0</v>
      </c>
      <c r="CX1517">
        <v>0</v>
      </c>
      <c r="CY1517">
        <v>0</v>
      </c>
      <c r="CZ1517">
        <v>0</v>
      </c>
      <c r="DA1517">
        <v>0</v>
      </c>
      <c r="DB1517">
        <v>0</v>
      </c>
      <c r="DC1517">
        <v>0</v>
      </c>
      <c r="DD1517">
        <v>0</v>
      </c>
      <c r="DE1517">
        <v>0</v>
      </c>
      <c r="DF1517">
        <v>0</v>
      </c>
      <c r="DG1517">
        <v>0</v>
      </c>
      <c r="DH1517">
        <v>0</v>
      </c>
      <c r="DI1517">
        <v>0</v>
      </c>
      <c r="DJ1517">
        <v>0</v>
      </c>
      <c r="DK1517">
        <v>0</v>
      </c>
      <c r="DL1517">
        <v>0</v>
      </c>
      <c r="DM1517">
        <v>0</v>
      </c>
      <c r="DN1517">
        <v>0</v>
      </c>
      <c r="DO1517">
        <v>0</v>
      </c>
      <c r="DP1517">
        <v>0</v>
      </c>
      <c r="DQ1517">
        <v>0</v>
      </c>
      <c r="DR1517">
        <v>0</v>
      </c>
      <c r="DS1517">
        <v>0</v>
      </c>
      <c r="DT1517">
        <v>0</v>
      </c>
      <c r="DU1517">
        <v>0</v>
      </c>
      <c r="DV1517">
        <v>0</v>
      </c>
      <c r="DW1517">
        <v>0</v>
      </c>
      <c r="DX1517">
        <v>0</v>
      </c>
      <c r="DY1517">
        <v>0</v>
      </c>
      <c r="DZ1517">
        <v>0</v>
      </c>
      <c r="EA1517">
        <v>0</v>
      </c>
      <c r="EB1517">
        <v>0</v>
      </c>
      <c r="EC1517">
        <v>0</v>
      </c>
      <c r="ED1517">
        <v>1</v>
      </c>
      <c r="EE1517">
        <v>0</v>
      </c>
      <c r="EF1517">
        <v>0</v>
      </c>
      <c r="EG1517">
        <v>0</v>
      </c>
      <c r="EH1517">
        <v>0</v>
      </c>
      <c r="EI1517">
        <v>110</v>
      </c>
      <c r="EJ1517" t="str">
        <f>VLOOKUP($A1517,таксономия!$1:$1048576,7,0)</f>
        <v>Bacteria</v>
      </c>
      <c r="EK1517" t="str">
        <f>VLOOKUP($A1517,таксономия!$1:$1048576,8,0)</f>
        <v xml:space="preserve"> Cyanobacteria</v>
      </c>
      <c r="EL1517" s="3" t="str">
        <f>VLOOKUP($A1517,таксономия!$1:$1048576,9,0)</f>
        <v xml:space="preserve"> Oscillatoriophycideae</v>
      </c>
      <c r="EM1517" t="str">
        <f>VLOOKUP($A1517,таксономия!$1:$1048576,10,0)</f>
        <v xml:space="preserve"> Chroococcales</v>
      </c>
      <c r="EN1517" t="str">
        <f>VLOOKUP($A1517,таксономия!$1:$1048576,11,0)</f>
        <v>Synechococcus.</v>
      </c>
      <c r="EO1517">
        <f>VLOOKUP($A1517,таксономия!$1:$1048576,12,0)</f>
        <v>0</v>
      </c>
      <c r="EP1517">
        <f>VLOOKUP($A1517,таксономия!$1:$1048576,13,0)</f>
        <v>0</v>
      </c>
      <c r="EQ1517">
        <f>VLOOKUP($A1517,таксономия!$1:$1048576,14,0)</f>
        <v>0</v>
      </c>
    </row>
    <row r="1518" spans="1:147" x14ac:dyDescent="0.25">
      <c r="A1518" t="s">
        <v>1791</v>
      </c>
      <c r="C1518">
        <f t="shared" si="30"/>
        <v>0</v>
      </c>
      <c r="D1518" s="1">
        <v>1</v>
      </c>
      <c r="E1518">
        <v>0</v>
      </c>
      <c r="F1518">
        <v>0</v>
      </c>
      <c r="G1518">
        <v>0</v>
      </c>
      <c r="H1518">
        <v>0</v>
      </c>
      <c r="I1518">
        <v>0</v>
      </c>
      <c r="J1518" s="2">
        <v>0</v>
      </c>
      <c r="K1518">
        <v>0</v>
      </c>
      <c r="L1518">
        <v>0</v>
      </c>
      <c r="M1518">
        <v>0</v>
      </c>
      <c r="N1518">
        <v>1</v>
      </c>
      <c r="O1518">
        <v>1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v>0</v>
      </c>
      <c r="CR1518">
        <v>0</v>
      </c>
      <c r="CS1518">
        <v>0</v>
      </c>
      <c r="CT1518">
        <v>0</v>
      </c>
      <c r="CU1518">
        <v>0</v>
      </c>
      <c r="CV1518">
        <v>0</v>
      </c>
      <c r="CW1518">
        <v>0</v>
      </c>
      <c r="CX1518">
        <v>0</v>
      </c>
      <c r="CY1518">
        <v>0</v>
      </c>
      <c r="CZ1518">
        <v>0</v>
      </c>
      <c r="DA1518">
        <v>0</v>
      </c>
      <c r="DB1518">
        <v>0</v>
      </c>
      <c r="DC1518">
        <v>0</v>
      </c>
      <c r="DD1518">
        <v>0</v>
      </c>
      <c r="DE1518">
        <v>0</v>
      </c>
      <c r="DF1518">
        <v>0</v>
      </c>
      <c r="DG1518">
        <v>0</v>
      </c>
      <c r="DH1518">
        <v>0</v>
      </c>
      <c r="DI1518">
        <v>0</v>
      </c>
      <c r="DJ1518">
        <v>0</v>
      </c>
      <c r="DK1518">
        <v>0</v>
      </c>
      <c r="DL1518">
        <v>0</v>
      </c>
      <c r="DM1518">
        <v>0</v>
      </c>
      <c r="DN1518">
        <v>0</v>
      </c>
      <c r="DO1518">
        <v>0</v>
      </c>
      <c r="DP1518">
        <v>0</v>
      </c>
      <c r="DQ1518">
        <v>0</v>
      </c>
      <c r="DR1518">
        <v>0</v>
      </c>
      <c r="DS1518">
        <v>0</v>
      </c>
      <c r="DT1518">
        <v>0</v>
      </c>
      <c r="DU1518">
        <v>0</v>
      </c>
      <c r="DV1518">
        <v>0</v>
      </c>
      <c r="DW1518">
        <v>0</v>
      </c>
      <c r="DX1518">
        <v>0</v>
      </c>
      <c r="DY1518">
        <v>0</v>
      </c>
      <c r="DZ1518">
        <v>0</v>
      </c>
      <c r="EA1518">
        <v>0</v>
      </c>
      <c r="EB1518">
        <v>0</v>
      </c>
      <c r="EC1518">
        <v>0</v>
      </c>
      <c r="ED1518">
        <v>0</v>
      </c>
      <c r="EE1518">
        <v>0</v>
      </c>
      <c r="EF1518">
        <v>0</v>
      </c>
      <c r="EG1518">
        <v>0</v>
      </c>
      <c r="EH1518">
        <v>0</v>
      </c>
      <c r="EI1518">
        <v>110</v>
      </c>
      <c r="EJ1518" t="str">
        <f>VLOOKUP($A1518,таксономия!$1:$1048576,7,0)</f>
        <v>Bacteria</v>
      </c>
      <c r="EK1518" t="str">
        <f>VLOOKUP($A1518,таксономия!$1:$1048576,8,0)</f>
        <v xml:space="preserve"> Proteobacteria</v>
      </c>
      <c r="EL1518" s="3" t="str">
        <f>VLOOKUP($A1518,таксономия!$1:$1048576,9,0)</f>
        <v xml:space="preserve"> Betaproteobacteria</v>
      </c>
      <c r="EM1518" t="str">
        <f>VLOOKUP($A1518,таксономия!$1:$1048576,10,0)</f>
        <v xml:space="preserve"> Burkholderiales</v>
      </c>
      <c r="EN1518" t="str">
        <f>VLOOKUP($A1518,таксономия!$1:$1048576,11,0)</f>
        <v>Alcaligenaceae</v>
      </c>
      <c r="EO1518" t="str">
        <f>VLOOKUP($A1518,таксономия!$1:$1048576,12,0)</f>
        <v xml:space="preserve"> Bordetella.</v>
      </c>
      <c r="EP1518">
        <f>VLOOKUP($A1518,таксономия!$1:$1048576,13,0)</f>
        <v>0</v>
      </c>
      <c r="EQ1518">
        <f>VLOOKUP($A1518,таксономия!$1:$1048576,14,0)</f>
        <v>0</v>
      </c>
    </row>
    <row r="1519" spans="1:147" x14ac:dyDescent="0.25">
      <c r="A1519" t="s">
        <v>1792</v>
      </c>
      <c r="C1519">
        <f t="shared" si="30"/>
        <v>0</v>
      </c>
      <c r="D1519" s="1">
        <v>1</v>
      </c>
      <c r="E1519">
        <v>0</v>
      </c>
      <c r="F1519">
        <v>0</v>
      </c>
      <c r="G1519">
        <v>0</v>
      </c>
      <c r="H1519">
        <v>0</v>
      </c>
      <c r="I1519">
        <v>0</v>
      </c>
      <c r="J1519" s="2">
        <v>0</v>
      </c>
      <c r="K1519">
        <v>0</v>
      </c>
      <c r="L1519">
        <v>0</v>
      </c>
      <c r="M1519">
        <v>1</v>
      </c>
      <c r="N1519">
        <v>1</v>
      </c>
      <c r="O1519">
        <v>1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1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  <c r="CD1519">
        <v>0</v>
      </c>
      <c r="CE1519">
        <v>0</v>
      </c>
      <c r="CF1519">
        <v>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0</v>
      </c>
      <c r="CQ1519">
        <v>0</v>
      </c>
      <c r="CR1519">
        <v>0</v>
      </c>
      <c r="CS1519">
        <v>0</v>
      </c>
      <c r="CT1519">
        <v>0</v>
      </c>
      <c r="CU1519">
        <v>0</v>
      </c>
      <c r="CV1519">
        <v>0</v>
      </c>
      <c r="CW1519">
        <v>0</v>
      </c>
      <c r="CX1519">
        <v>0</v>
      </c>
      <c r="CY1519">
        <v>0</v>
      </c>
      <c r="CZ1519">
        <v>0</v>
      </c>
      <c r="DA1519">
        <v>0</v>
      </c>
      <c r="DB1519">
        <v>0</v>
      </c>
      <c r="DC1519">
        <v>0</v>
      </c>
      <c r="DD1519">
        <v>0</v>
      </c>
      <c r="DE1519">
        <v>0</v>
      </c>
      <c r="DF1519">
        <v>0</v>
      </c>
      <c r="DG1519">
        <v>0</v>
      </c>
      <c r="DH1519">
        <v>0</v>
      </c>
      <c r="DI1519">
        <v>0</v>
      </c>
      <c r="DJ1519">
        <v>0</v>
      </c>
      <c r="DK1519">
        <v>0</v>
      </c>
      <c r="DL1519">
        <v>0</v>
      </c>
      <c r="DM1519">
        <v>0</v>
      </c>
      <c r="DN1519">
        <v>0</v>
      </c>
      <c r="DO1519">
        <v>0</v>
      </c>
      <c r="DP1519">
        <v>0</v>
      </c>
      <c r="DQ1519">
        <v>0</v>
      </c>
      <c r="DR1519">
        <v>0</v>
      </c>
      <c r="DS1519">
        <v>0</v>
      </c>
      <c r="DT1519">
        <v>0</v>
      </c>
      <c r="DU1519">
        <v>0</v>
      </c>
      <c r="DV1519">
        <v>0</v>
      </c>
      <c r="DW1519">
        <v>0</v>
      </c>
      <c r="DX1519">
        <v>0</v>
      </c>
      <c r="DY1519">
        <v>0</v>
      </c>
      <c r="DZ1519">
        <v>0</v>
      </c>
      <c r="EA1519">
        <v>0</v>
      </c>
      <c r="EB1519">
        <v>0</v>
      </c>
      <c r="EC1519">
        <v>0</v>
      </c>
      <c r="ED1519">
        <v>0</v>
      </c>
      <c r="EE1519">
        <v>0</v>
      </c>
      <c r="EF1519">
        <v>0</v>
      </c>
      <c r="EG1519">
        <v>0</v>
      </c>
      <c r="EH1519">
        <v>0</v>
      </c>
      <c r="EI1519">
        <v>108</v>
      </c>
      <c r="EJ1519" t="str">
        <f>VLOOKUP($A1519,таксономия!$1:$1048576,7,0)</f>
        <v>Bacteria</v>
      </c>
      <c r="EK1519" t="str">
        <f>VLOOKUP($A1519,таксономия!$1:$1048576,8,0)</f>
        <v xml:space="preserve"> Proteobacteria</v>
      </c>
      <c r="EL1519" s="3" t="str">
        <f>VLOOKUP($A1519,таксономия!$1:$1048576,9,0)</f>
        <v xml:space="preserve"> Deltaproteobacteria</v>
      </c>
      <c r="EM1519" t="str">
        <f>VLOOKUP($A1519,таксономия!$1:$1048576,10,0)</f>
        <v xml:space="preserve"> Syntrophobacterales</v>
      </c>
      <c r="EN1519" t="str">
        <f>VLOOKUP($A1519,таксономия!$1:$1048576,11,0)</f>
        <v>Syntrophaceae</v>
      </c>
      <c r="EO1519" t="str">
        <f>VLOOKUP($A1519,таксономия!$1:$1048576,12,0)</f>
        <v xml:space="preserve"> Syntrophus.</v>
      </c>
      <c r="EP1519">
        <f>VLOOKUP($A1519,таксономия!$1:$1048576,13,0)</f>
        <v>0</v>
      </c>
      <c r="EQ1519">
        <f>VLOOKUP($A1519,таксономия!$1:$1048576,14,0)</f>
        <v>0</v>
      </c>
    </row>
    <row r="1520" spans="1:147" x14ac:dyDescent="0.25">
      <c r="A1520" t="s">
        <v>1797</v>
      </c>
      <c r="C1520">
        <f t="shared" si="30"/>
        <v>0</v>
      </c>
      <c r="D1520" s="1">
        <v>1</v>
      </c>
      <c r="E1520">
        <v>0</v>
      </c>
      <c r="F1520">
        <v>0</v>
      </c>
      <c r="G1520">
        <v>0</v>
      </c>
      <c r="H1520">
        <v>0</v>
      </c>
      <c r="I1520">
        <v>0</v>
      </c>
      <c r="J1520" s="2">
        <v>0</v>
      </c>
      <c r="K1520">
        <v>0</v>
      </c>
      <c r="L1520">
        <v>0</v>
      </c>
      <c r="M1520">
        <v>1</v>
      </c>
      <c r="N1520">
        <v>1</v>
      </c>
      <c r="O1520">
        <v>1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v>0</v>
      </c>
      <c r="CR1520">
        <v>0</v>
      </c>
      <c r="CS1520">
        <v>0</v>
      </c>
      <c r="CT1520">
        <v>0</v>
      </c>
      <c r="CU1520">
        <v>0</v>
      </c>
      <c r="CV1520">
        <v>0</v>
      </c>
      <c r="CW1520">
        <v>0</v>
      </c>
      <c r="CX1520">
        <v>0</v>
      </c>
      <c r="CY1520">
        <v>0</v>
      </c>
      <c r="CZ1520">
        <v>0</v>
      </c>
      <c r="DA1520">
        <v>0</v>
      </c>
      <c r="DB1520">
        <v>0</v>
      </c>
      <c r="DC1520">
        <v>0</v>
      </c>
      <c r="DD1520">
        <v>0</v>
      </c>
      <c r="DE1520">
        <v>0</v>
      </c>
      <c r="DF1520">
        <v>0</v>
      </c>
      <c r="DG1520">
        <v>0</v>
      </c>
      <c r="DH1520">
        <v>0</v>
      </c>
      <c r="DI1520">
        <v>0</v>
      </c>
      <c r="DJ1520">
        <v>0</v>
      </c>
      <c r="DK1520">
        <v>0</v>
      </c>
      <c r="DL1520">
        <v>0</v>
      </c>
      <c r="DM1520">
        <v>0</v>
      </c>
      <c r="DN1520">
        <v>0</v>
      </c>
      <c r="DO1520">
        <v>0</v>
      </c>
      <c r="DP1520">
        <v>0</v>
      </c>
      <c r="DQ1520">
        <v>0</v>
      </c>
      <c r="DR1520">
        <v>0</v>
      </c>
      <c r="DS1520">
        <v>0</v>
      </c>
      <c r="DT1520">
        <v>0</v>
      </c>
      <c r="DU1520">
        <v>0</v>
      </c>
      <c r="DV1520">
        <v>0</v>
      </c>
      <c r="DW1520">
        <v>0</v>
      </c>
      <c r="DX1520">
        <v>0</v>
      </c>
      <c r="DY1520">
        <v>0</v>
      </c>
      <c r="DZ1520">
        <v>0</v>
      </c>
      <c r="EA1520">
        <v>0</v>
      </c>
      <c r="EB1520">
        <v>0</v>
      </c>
      <c r="EC1520">
        <v>0</v>
      </c>
      <c r="ED1520">
        <v>0</v>
      </c>
      <c r="EE1520">
        <v>0</v>
      </c>
      <c r="EF1520">
        <v>0</v>
      </c>
      <c r="EG1520">
        <v>0</v>
      </c>
      <c r="EH1520">
        <v>0</v>
      </c>
      <c r="EI1520">
        <v>88</v>
      </c>
      <c r="EJ1520" t="str">
        <f>VLOOKUP($A1520,таксономия!$1:$1048576,7,0)</f>
        <v>Bacteria</v>
      </c>
      <c r="EK1520" t="str">
        <f>VLOOKUP($A1520,таксономия!$1:$1048576,8,0)</f>
        <v xml:space="preserve"> Proteobacteria</v>
      </c>
      <c r="EL1520" s="3" t="str">
        <f>VLOOKUP($A1520,таксономия!$1:$1048576,9,0)</f>
        <v xml:space="preserve"> Alphaproteobacteria</v>
      </c>
      <c r="EM1520" t="str">
        <f>VLOOKUP($A1520,таксономия!$1:$1048576,10,0)</f>
        <v xml:space="preserve"> Rhodospirillales</v>
      </c>
      <c r="EN1520" t="str">
        <f>VLOOKUP($A1520,таксономия!$1:$1048576,11,0)</f>
        <v>Rhodospirillaceae</v>
      </c>
      <c r="EO1520" t="str">
        <f>VLOOKUP($A1520,таксономия!$1:$1048576,12,0)</f>
        <v xml:space="preserve"> Rhodospirillum.</v>
      </c>
      <c r="EP1520">
        <f>VLOOKUP($A1520,таксономия!$1:$1048576,13,0)</f>
        <v>0</v>
      </c>
      <c r="EQ1520">
        <f>VLOOKUP($A1520,таксономия!$1:$1048576,14,0)</f>
        <v>0</v>
      </c>
    </row>
    <row r="1521" spans="1:147" x14ac:dyDescent="0.25">
      <c r="A1521" t="s">
        <v>1803</v>
      </c>
      <c r="C1521">
        <f t="shared" si="30"/>
        <v>0</v>
      </c>
      <c r="D1521" s="1">
        <v>1</v>
      </c>
      <c r="E1521">
        <v>0</v>
      </c>
      <c r="F1521">
        <v>0</v>
      </c>
      <c r="G1521">
        <v>0</v>
      </c>
      <c r="H1521">
        <v>0</v>
      </c>
      <c r="I1521">
        <v>0</v>
      </c>
      <c r="J1521" s="2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1</v>
      </c>
      <c r="BE1521">
        <v>3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0</v>
      </c>
      <c r="CQ1521">
        <v>0</v>
      </c>
      <c r="CR1521">
        <v>0</v>
      </c>
      <c r="CS1521">
        <v>0</v>
      </c>
      <c r="CT1521">
        <v>0</v>
      </c>
      <c r="CU1521">
        <v>0</v>
      </c>
      <c r="CV1521">
        <v>0</v>
      </c>
      <c r="CW1521">
        <v>0</v>
      </c>
      <c r="CX1521">
        <v>0</v>
      </c>
      <c r="CY1521">
        <v>0</v>
      </c>
      <c r="CZ1521">
        <v>0</v>
      </c>
      <c r="DA1521">
        <v>0</v>
      </c>
      <c r="DB1521">
        <v>0</v>
      </c>
      <c r="DC1521">
        <v>0</v>
      </c>
      <c r="DD1521">
        <v>0</v>
      </c>
      <c r="DE1521">
        <v>0</v>
      </c>
      <c r="DF1521">
        <v>0</v>
      </c>
      <c r="DG1521">
        <v>0</v>
      </c>
      <c r="DH1521">
        <v>0</v>
      </c>
      <c r="DI1521">
        <v>0</v>
      </c>
      <c r="DJ1521">
        <v>0</v>
      </c>
      <c r="DK1521">
        <v>0</v>
      </c>
      <c r="DL1521">
        <v>0</v>
      </c>
      <c r="DM1521">
        <v>0</v>
      </c>
      <c r="DN1521">
        <v>0</v>
      </c>
      <c r="DO1521">
        <v>0</v>
      </c>
      <c r="DP1521">
        <v>0</v>
      </c>
      <c r="DQ1521">
        <v>0</v>
      </c>
      <c r="DR1521">
        <v>0</v>
      </c>
      <c r="DS1521">
        <v>0</v>
      </c>
      <c r="DT1521">
        <v>0</v>
      </c>
      <c r="DU1521">
        <v>0</v>
      </c>
      <c r="DV1521">
        <v>0</v>
      </c>
      <c r="DW1521">
        <v>0</v>
      </c>
      <c r="DX1521">
        <v>0</v>
      </c>
      <c r="DY1521">
        <v>0</v>
      </c>
      <c r="DZ1521">
        <v>0</v>
      </c>
      <c r="EA1521">
        <v>0</v>
      </c>
      <c r="EB1521">
        <v>0</v>
      </c>
      <c r="EC1521">
        <v>0</v>
      </c>
      <c r="ED1521">
        <v>0</v>
      </c>
      <c r="EE1521">
        <v>0</v>
      </c>
      <c r="EF1521">
        <v>0</v>
      </c>
      <c r="EG1521">
        <v>0</v>
      </c>
      <c r="EH1521">
        <v>0</v>
      </c>
      <c r="EI1521">
        <v>110</v>
      </c>
      <c r="EJ1521" t="str">
        <f>VLOOKUP($A1521,таксономия!$1:$1048576,7,0)</f>
        <v>Bacteria</v>
      </c>
      <c r="EK1521" t="str">
        <f>VLOOKUP($A1521,таксономия!$1:$1048576,8,0)</f>
        <v xml:space="preserve"> Proteobacteria</v>
      </c>
      <c r="EL1521" s="3" t="str">
        <f>VLOOKUP($A1521,таксономия!$1:$1048576,9,0)</f>
        <v xml:space="preserve"> Gammaproteobacteria</v>
      </c>
      <c r="EM1521" t="str">
        <f>VLOOKUP($A1521,таксономия!$1:$1048576,10,0)</f>
        <v xml:space="preserve"> Chromatiales</v>
      </c>
      <c r="EN1521" t="str">
        <f>VLOOKUP($A1521,таксономия!$1:$1048576,11,0)</f>
        <v>Chromatiaceae</v>
      </c>
      <c r="EO1521" t="str">
        <f>VLOOKUP($A1521,таксономия!$1:$1048576,12,0)</f>
        <v xml:space="preserve"> Nitrosococcus.</v>
      </c>
      <c r="EP1521">
        <f>VLOOKUP($A1521,таксономия!$1:$1048576,13,0)</f>
        <v>0</v>
      </c>
      <c r="EQ1521">
        <f>VLOOKUP($A1521,таксономия!$1:$1048576,14,0)</f>
        <v>0</v>
      </c>
    </row>
    <row r="1522" spans="1:147" x14ac:dyDescent="0.25">
      <c r="A1522" t="s">
        <v>1804</v>
      </c>
      <c r="C1522">
        <f t="shared" si="30"/>
        <v>0</v>
      </c>
      <c r="D1522" s="1">
        <v>1</v>
      </c>
      <c r="E1522">
        <v>0</v>
      </c>
      <c r="F1522">
        <v>0</v>
      </c>
      <c r="G1522">
        <v>0</v>
      </c>
      <c r="H1522">
        <v>0</v>
      </c>
      <c r="I1522">
        <v>0</v>
      </c>
      <c r="J1522" s="2">
        <v>0</v>
      </c>
      <c r="K1522">
        <v>0</v>
      </c>
      <c r="L1522">
        <v>0</v>
      </c>
      <c r="M1522">
        <v>1</v>
      </c>
      <c r="N1522">
        <v>1</v>
      </c>
      <c r="O1522">
        <v>1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1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1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0</v>
      </c>
      <c r="CQ1522">
        <v>0</v>
      </c>
      <c r="CR1522">
        <v>0</v>
      </c>
      <c r="CS1522">
        <v>0</v>
      </c>
      <c r="CT1522">
        <v>0</v>
      </c>
      <c r="CU1522">
        <v>0</v>
      </c>
      <c r="CV1522">
        <v>0</v>
      </c>
      <c r="CW1522">
        <v>0</v>
      </c>
      <c r="CX1522">
        <v>0</v>
      </c>
      <c r="CY1522">
        <v>0</v>
      </c>
      <c r="CZ1522">
        <v>0</v>
      </c>
      <c r="DA1522">
        <v>0</v>
      </c>
      <c r="DB1522">
        <v>0</v>
      </c>
      <c r="DC1522">
        <v>0</v>
      </c>
      <c r="DD1522">
        <v>0</v>
      </c>
      <c r="DE1522">
        <v>0</v>
      </c>
      <c r="DF1522">
        <v>0</v>
      </c>
      <c r="DG1522">
        <v>0</v>
      </c>
      <c r="DH1522">
        <v>0</v>
      </c>
      <c r="DI1522">
        <v>0</v>
      </c>
      <c r="DJ1522">
        <v>0</v>
      </c>
      <c r="DK1522">
        <v>0</v>
      </c>
      <c r="DL1522">
        <v>0</v>
      </c>
      <c r="DM1522">
        <v>0</v>
      </c>
      <c r="DN1522">
        <v>0</v>
      </c>
      <c r="DO1522">
        <v>0</v>
      </c>
      <c r="DP1522">
        <v>0</v>
      </c>
      <c r="DQ1522">
        <v>0</v>
      </c>
      <c r="DR1522">
        <v>0</v>
      </c>
      <c r="DS1522">
        <v>0</v>
      </c>
      <c r="DT1522">
        <v>0</v>
      </c>
      <c r="DU1522">
        <v>0</v>
      </c>
      <c r="DV1522">
        <v>0</v>
      </c>
      <c r="DW1522">
        <v>0</v>
      </c>
      <c r="DX1522">
        <v>0</v>
      </c>
      <c r="DY1522">
        <v>0</v>
      </c>
      <c r="DZ1522">
        <v>0</v>
      </c>
      <c r="EA1522">
        <v>0</v>
      </c>
      <c r="EB1522">
        <v>0</v>
      </c>
      <c r="EC1522">
        <v>0</v>
      </c>
      <c r="ED1522">
        <v>0</v>
      </c>
      <c r="EE1522">
        <v>0</v>
      </c>
      <c r="EF1522">
        <v>0</v>
      </c>
      <c r="EG1522">
        <v>0</v>
      </c>
      <c r="EH1522">
        <v>0</v>
      </c>
      <c r="EI1522">
        <v>88</v>
      </c>
      <c r="EJ1522" t="str">
        <f>VLOOKUP($A1522,таксономия!$1:$1048576,7,0)</f>
        <v>Bacteria</v>
      </c>
      <c r="EK1522" t="str">
        <f>VLOOKUP($A1522,таксономия!$1:$1048576,8,0)</f>
        <v xml:space="preserve"> Proteobacteria</v>
      </c>
      <c r="EL1522" s="3" t="str">
        <f>VLOOKUP($A1522,таксономия!$1:$1048576,9,0)</f>
        <v xml:space="preserve"> Gammaproteobacteria</v>
      </c>
      <c r="EM1522" t="str">
        <f>VLOOKUP($A1522,таксономия!$1:$1048576,10,0)</f>
        <v xml:space="preserve"> Chromatiales</v>
      </c>
      <c r="EN1522" t="str">
        <f>VLOOKUP($A1522,таксономия!$1:$1048576,11,0)</f>
        <v>Chromatiaceae</v>
      </c>
      <c r="EO1522" t="str">
        <f>VLOOKUP($A1522,таксономия!$1:$1048576,12,0)</f>
        <v xml:space="preserve"> Nitrosococcus.</v>
      </c>
      <c r="EP1522">
        <f>VLOOKUP($A1522,таксономия!$1:$1048576,13,0)</f>
        <v>0</v>
      </c>
      <c r="EQ1522">
        <f>VLOOKUP($A1522,таксономия!$1:$1048576,14,0)</f>
        <v>0</v>
      </c>
    </row>
    <row r="1523" spans="1:147" x14ac:dyDescent="0.25">
      <c r="A1523" t="s">
        <v>1810</v>
      </c>
      <c r="C1523">
        <f t="shared" si="30"/>
        <v>0</v>
      </c>
      <c r="D1523" s="1">
        <v>1</v>
      </c>
      <c r="E1523">
        <v>0</v>
      </c>
      <c r="F1523">
        <v>0</v>
      </c>
      <c r="G1523">
        <v>0</v>
      </c>
      <c r="H1523">
        <v>0</v>
      </c>
      <c r="I1523">
        <v>0</v>
      </c>
      <c r="J1523" s="2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1</v>
      </c>
      <c r="AB1523">
        <v>1</v>
      </c>
      <c r="AC1523">
        <v>1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v>0</v>
      </c>
      <c r="CR1523">
        <v>0</v>
      </c>
      <c r="CS1523">
        <v>0</v>
      </c>
      <c r="CT1523">
        <v>0</v>
      </c>
      <c r="CU1523">
        <v>0</v>
      </c>
      <c r="CV1523">
        <v>0</v>
      </c>
      <c r="CW1523">
        <v>0</v>
      </c>
      <c r="CX1523">
        <v>0</v>
      </c>
      <c r="CY1523">
        <v>0</v>
      </c>
      <c r="CZ1523">
        <v>0</v>
      </c>
      <c r="DA1523">
        <v>0</v>
      </c>
      <c r="DB1523">
        <v>0</v>
      </c>
      <c r="DC1523">
        <v>0</v>
      </c>
      <c r="DD1523">
        <v>0</v>
      </c>
      <c r="DE1523">
        <v>0</v>
      </c>
      <c r="DF1523">
        <v>0</v>
      </c>
      <c r="DG1523">
        <v>0</v>
      </c>
      <c r="DH1523">
        <v>0</v>
      </c>
      <c r="DI1523">
        <v>0</v>
      </c>
      <c r="DJ1523">
        <v>0</v>
      </c>
      <c r="DK1523">
        <v>0</v>
      </c>
      <c r="DL1523">
        <v>0</v>
      </c>
      <c r="DM1523">
        <v>0</v>
      </c>
      <c r="DN1523">
        <v>0</v>
      </c>
      <c r="DO1523">
        <v>0</v>
      </c>
      <c r="DP1523">
        <v>0</v>
      </c>
      <c r="DQ1523">
        <v>0</v>
      </c>
      <c r="DR1523">
        <v>0</v>
      </c>
      <c r="DS1523">
        <v>0</v>
      </c>
      <c r="DT1523">
        <v>0</v>
      </c>
      <c r="DU1523">
        <v>0</v>
      </c>
      <c r="DV1523">
        <v>0</v>
      </c>
      <c r="DW1523">
        <v>0</v>
      </c>
      <c r="DX1523">
        <v>0</v>
      </c>
      <c r="DY1523">
        <v>0</v>
      </c>
      <c r="DZ1523">
        <v>0</v>
      </c>
      <c r="EA1523">
        <v>0</v>
      </c>
      <c r="EB1523">
        <v>0</v>
      </c>
      <c r="EC1523">
        <v>0</v>
      </c>
      <c r="ED1523">
        <v>0</v>
      </c>
      <c r="EE1523">
        <v>0</v>
      </c>
      <c r="EF1523">
        <v>0</v>
      </c>
      <c r="EG1523">
        <v>0</v>
      </c>
      <c r="EH1523">
        <v>0</v>
      </c>
      <c r="EI1523">
        <v>109</v>
      </c>
      <c r="EJ1523" t="str">
        <f>VLOOKUP($A1523,таксономия!$1:$1048576,7,0)</f>
        <v>Bacteria</v>
      </c>
      <c r="EK1523" t="str">
        <f>VLOOKUP($A1523,таксономия!$1:$1048576,8,0)</f>
        <v xml:space="preserve"> Proteobacteria</v>
      </c>
      <c r="EL1523" s="3" t="str">
        <f>VLOOKUP($A1523,таксономия!$1:$1048576,9,0)</f>
        <v xml:space="preserve"> Alphaproteobacteria</v>
      </c>
      <c r="EM1523" t="str">
        <f>VLOOKUP($A1523,таксономия!$1:$1048576,10,0)</f>
        <v xml:space="preserve"> Rhizobiales</v>
      </c>
      <c r="EN1523" t="str">
        <f>VLOOKUP($A1523,таксономия!$1:$1048576,11,0)</f>
        <v>Bradyrhizobiaceae</v>
      </c>
      <c r="EO1523" t="str">
        <f>VLOOKUP($A1523,таксономия!$1:$1048576,12,0)</f>
        <v xml:space="preserve"> Nitrobacter.</v>
      </c>
      <c r="EP1523">
        <f>VLOOKUP($A1523,таксономия!$1:$1048576,13,0)</f>
        <v>0</v>
      </c>
      <c r="EQ1523">
        <f>VLOOKUP($A1523,таксономия!$1:$1048576,14,0)</f>
        <v>0</v>
      </c>
    </row>
    <row r="1524" spans="1:147" x14ac:dyDescent="0.25">
      <c r="A1524" t="s">
        <v>1813</v>
      </c>
      <c r="C1524">
        <f t="shared" si="30"/>
        <v>0</v>
      </c>
      <c r="D1524" s="1">
        <v>1</v>
      </c>
      <c r="E1524">
        <v>0</v>
      </c>
      <c r="F1524">
        <v>0</v>
      </c>
      <c r="G1524">
        <v>0</v>
      </c>
      <c r="H1524">
        <v>0</v>
      </c>
      <c r="I1524">
        <v>0</v>
      </c>
      <c r="J1524" s="2">
        <v>0</v>
      </c>
      <c r="K1524">
        <v>0</v>
      </c>
      <c r="L1524">
        <v>0</v>
      </c>
      <c r="M1524">
        <v>0</v>
      </c>
      <c r="N1524">
        <v>1</v>
      </c>
      <c r="O1524">
        <v>1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>
        <v>0</v>
      </c>
      <c r="CJ1524"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0</v>
      </c>
      <c r="CQ1524">
        <v>0</v>
      </c>
      <c r="CR1524">
        <v>0</v>
      </c>
      <c r="CS1524">
        <v>0</v>
      </c>
      <c r="CT1524">
        <v>0</v>
      </c>
      <c r="CU1524">
        <v>0</v>
      </c>
      <c r="CV1524">
        <v>0</v>
      </c>
      <c r="CW1524">
        <v>0</v>
      </c>
      <c r="CX1524">
        <v>0</v>
      </c>
      <c r="CY1524">
        <v>0</v>
      </c>
      <c r="CZ1524">
        <v>0</v>
      </c>
      <c r="DA1524">
        <v>0</v>
      </c>
      <c r="DB1524">
        <v>0</v>
      </c>
      <c r="DC1524">
        <v>0</v>
      </c>
      <c r="DD1524">
        <v>0</v>
      </c>
      <c r="DE1524">
        <v>0</v>
      </c>
      <c r="DF1524">
        <v>0</v>
      </c>
      <c r="DG1524">
        <v>0</v>
      </c>
      <c r="DH1524">
        <v>0</v>
      </c>
      <c r="DI1524">
        <v>0</v>
      </c>
      <c r="DJ1524">
        <v>0</v>
      </c>
      <c r="DK1524">
        <v>0</v>
      </c>
      <c r="DL1524">
        <v>0</v>
      </c>
      <c r="DM1524">
        <v>0</v>
      </c>
      <c r="DN1524">
        <v>0</v>
      </c>
      <c r="DO1524">
        <v>0</v>
      </c>
      <c r="DP1524">
        <v>0</v>
      </c>
      <c r="DQ1524">
        <v>0</v>
      </c>
      <c r="DR1524">
        <v>0</v>
      </c>
      <c r="DS1524">
        <v>0</v>
      </c>
      <c r="DT1524">
        <v>0</v>
      </c>
      <c r="DU1524">
        <v>0</v>
      </c>
      <c r="DV1524">
        <v>0</v>
      </c>
      <c r="DW1524">
        <v>0</v>
      </c>
      <c r="DX1524">
        <v>0</v>
      </c>
      <c r="DY1524">
        <v>0</v>
      </c>
      <c r="DZ1524">
        <v>0</v>
      </c>
      <c r="EA1524">
        <v>0</v>
      </c>
      <c r="EB1524">
        <v>0</v>
      </c>
      <c r="EC1524">
        <v>0</v>
      </c>
      <c r="ED1524">
        <v>0</v>
      </c>
      <c r="EE1524">
        <v>1</v>
      </c>
      <c r="EF1524">
        <v>1</v>
      </c>
      <c r="EG1524">
        <v>0</v>
      </c>
      <c r="EH1524">
        <v>0</v>
      </c>
      <c r="EI1524">
        <v>106</v>
      </c>
      <c r="EJ1524" t="str">
        <f>VLOOKUP($A1524,таксономия!$1:$1048576,7,0)</f>
        <v>Bacteria</v>
      </c>
      <c r="EK1524" t="str">
        <f>VLOOKUP($A1524,таксономия!$1:$1048576,8,0)</f>
        <v xml:space="preserve"> Actinobacteria</v>
      </c>
      <c r="EL1524" s="3" t="str">
        <f>VLOOKUP($A1524,таксономия!$1:$1048576,9,0)</f>
        <v xml:space="preserve"> Streptosporangiales</v>
      </c>
      <c r="EM1524" t="str">
        <f>VLOOKUP($A1524,таксономия!$1:$1048576,10,0)</f>
        <v xml:space="preserve"> Nocardiopsaceae</v>
      </c>
      <c r="EN1524" t="str">
        <f>VLOOKUP($A1524,таксономия!$1:$1048576,11,0)</f>
        <v>Thermobifida.</v>
      </c>
      <c r="EO1524">
        <f>VLOOKUP($A1524,таксономия!$1:$1048576,12,0)</f>
        <v>0</v>
      </c>
      <c r="EP1524">
        <f>VLOOKUP($A1524,таксономия!$1:$1048576,13,0)</f>
        <v>0</v>
      </c>
      <c r="EQ1524">
        <f>VLOOKUP($A1524,таксономия!$1:$1048576,14,0)</f>
        <v>0</v>
      </c>
    </row>
    <row r="1525" spans="1:147" x14ac:dyDescent="0.25">
      <c r="A1525" t="s">
        <v>1837</v>
      </c>
      <c r="C1525">
        <f t="shared" si="30"/>
        <v>0</v>
      </c>
      <c r="D1525" s="1">
        <v>1</v>
      </c>
      <c r="E1525">
        <v>0</v>
      </c>
      <c r="F1525">
        <v>0</v>
      </c>
      <c r="G1525">
        <v>0</v>
      </c>
      <c r="H1525">
        <v>0</v>
      </c>
      <c r="I1525">
        <v>0</v>
      </c>
      <c r="J1525" s="2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1</v>
      </c>
      <c r="AB1525">
        <v>0</v>
      </c>
      <c r="AC1525">
        <v>1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>
        <v>0</v>
      </c>
      <c r="CG1525">
        <v>0</v>
      </c>
      <c r="CH1525">
        <v>0</v>
      </c>
      <c r="CI1525">
        <v>0</v>
      </c>
      <c r="CJ1525"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0</v>
      </c>
      <c r="CQ1525">
        <v>0</v>
      </c>
      <c r="CR1525">
        <v>0</v>
      </c>
      <c r="CS1525">
        <v>0</v>
      </c>
      <c r="CT1525">
        <v>0</v>
      </c>
      <c r="CU1525">
        <v>0</v>
      </c>
      <c r="CV1525">
        <v>0</v>
      </c>
      <c r="CW1525">
        <v>0</v>
      </c>
      <c r="CX1525">
        <v>0</v>
      </c>
      <c r="CY1525">
        <v>0</v>
      </c>
      <c r="CZ1525">
        <v>0</v>
      </c>
      <c r="DA1525">
        <v>0</v>
      </c>
      <c r="DB1525">
        <v>0</v>
      </c>
      <c r="DC1525">
        <v>0</v>
      </c>
      <c r="DD1525">
        <v>0</v>
      </c>
      <c r="DE1525">
        <v>0</v>
      </c>
      <c r="DF1525">
        <v>0</v>
      </c>
      <c r="DG1525">
        <v>0</v>
      </c>
      <c r="DH1525">
        <v>0</v>
      </c>
      <c r="DI1525">
        <v>0</v>
      </c>
      <c r="DJ1525">
        <v>0</v>
      </c>
      <c r="DK1525">
        <v>0</v>
      </c>
      <c r="DL1525">
        <v>0</v>
      </c>
      <c r="DM1525">
        <v>0</v>
      </c>
      <c r="DN1525">
        <v>0</v>
      </c>
      <c r="DO1525">
        <v>0</v>
      </c>
      <c r="DP1525">
        <v>0</v>
      </c>
      <c r="DQ1525">
        <v>0</v>
      </c>
      <c r="DR1525">
        <v>0</v>
      </c>
      <c r="DS1525">
        <v>0</v>
      </c>
      <c r="DT1525">
        <v>0</v>
      </c>
      <c r="DU1525">
        <v>0</v>
      </c>
      <c r="DV1525">
        <v>0</v>
      </c>
      <c r="DW1525">
        <v>0</v>
      </c>
      <c r="DX1525">
        <v>0</v>
      </c>
      <c r="DY1525">
        <v>0</v>
      </c>
      <c r="DZ1525">
        <v>0</v>
      </c>
      <c r="EA1525">
        <v>0</v>
      </c>
      <c r="EB1525">
        <v>0</v>
      </c>
      <c r="EC1525">
        <v>0</v>
      </c>
      <c r="ED1525">
        <v>0</v>
      </c>
      <c r="EE1525">
        <v>0</v>
      </c>
      <c r="EF1525">
        <v>0</v>
      </c>
      <c r="EG1525">
        <v>0</v>
      </c>
      <c r="EH1525">
        <v>0</v>
      </c>
      <c r="EI1525">
        <v>108</v>
      </c>
      <c r="EJ1525" t="str">
        <f>VLOOKUP($A1525,таксономия!$1:$1048576,7,0)</f>
        <v>Bacteria</v>
      </c>
      <c r="EK1525" t="str">
        <f>VLOOKUP($A1525,таксономия!$1:$1048576,8,0)</f>
        <v xml:space="preserve"> Proteobacteria</v>
      </c>
      <c r="EL1525" s="3" t="str">
        <f>VLOOKUP($A1525,таксономия!$1:$1048576,9,0)</f>
        <v xml:space="preserve"> Alphaproteobacteria</v>
      </c>
      <c r="EM1525" t="str">
        <f>VLOOKUP($A1525,таксономия!$1:$1048576,10,0)</f>
        <v xml:space="preserve"> Rhizobiales</v>
      </c>
      <c r="EN1525" t="str">
        <f>VLOOKUP($A1525,таксономия!$1:$1048576,11,0)</f>
        <v>Bradyrhizobiaceae</v>
      </c>
      <c r="EO1525" t="str">
        <f>VLOOKUP($A1525,таксономия!$1:$1048576,12,0)</f>
        <v xml:space="preserve"> Rhodopseudomonas.</v>
      </c>
      <c r="EP1525">
        <f>VLOOKUP($A1525,таксономия!$1:$1048576,13,0)</f>
        <v>0</v>
      </c>
      <c r="EQ1525">
        <f>VLOOKUP($A1525,таксономия!$1:$1048576,14,0)</f>
        <v>0</v>
      </c>
    </row>
    <row r="1526" spans="1:147" x14ac:dyDescent="0.25">
      <c r="A1526" t="s">
        <v>1847</v>
      </c>
      <c r="C1526">
        <f t="shared" si="30"/>
        <v>0</v>
      </c>
      <c r="D1526" s="1">
        <v>1</v>
      </c>
      <c r="E1526">
        <v>0</v>
      </c>
      <c r="F1526">
        <v>0</v>
      </c>
      <c r="G1526">
        <v>0</v>
      </c>
      <c r="H1526">
        <v>0</v>
      </c>
      <c r="I1526">
        <v>0</v>
      </c>
      <c r="J1526" s="2">
        <v>0</v>
      </c>
      <c r="K1526">
        <v>0</v>
      </c>
      <c r="L1526">
        <v>0</v>
      </c>
      <c r="M1526">
        <v>0</v>
      </c>
      <c r="N1526">
        <v>1</v>
      </c>
      <c r="O1526">
        <v>1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1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1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0</v>
      </c>
      <c r="CQ1526">
        <v>0</v>
      </c>
      <c r="CR1526">
        <v>0</v>
      </c>
      <c r="CS1526">
        <v>0</v>
      </c>
      <c r="CT1526">
        <v>0</v>
      </c>
      <c r="CU1526">
        <v>0</v>
      </c>
      <c r="CV1526">
        <v>0</v>
      </c>
      <c r="CW1526">
        <v>0</v>
      </c>
      <c r="CX1526">
        <v>0</v>
      </c>
      <c r="CY1526">
        <v>0</v>
      </c>
      <c r="CZ1526">
        <v>0</v>
      </c>
      <c r="DA1526">
        <v>0</v>
      </c>
      <c r="DB1526">
        <v>0</v>
      </c>
      <c r="DC1526">
        <v>0</v>
      </c>
      <c r="DD1526">
        <v>0</v>
      </c>
      <c r="DE1526">
        <v>0</v>
      </c>
      <c r="DF1526">
        <v>0</v>
      </c>
      <c r="DG1526">
        <v>0</v>
      </c>
      <c r="DH1526">
        <v>0</v>
      </c>
      <c r="DI1526">
        <v>0</v>
      </c>
      <c r="DJ1526">
        <v>0</v>
      </c>
      <c r="DK1526">
        <v>0</v>
      </c>
      <c r="DL1526">
        <v>0</v>
      </c>
      <c r="DM1526">
        <v>0</v>
      </c>
      <c r="DN1526">
        <v>0</v>
      </c>
      <c r="DO1526">
        <v>0</v>
      </c>
      <c r="DP1526">
        <v>0</v>
      </c>
      <c r="DQ1526">
        <v>0</v>
      </c>
      <c r="DR1526">
        <v>0</v>
      </c>
      <c r="DS1526">
        <v>0</v>
      </c>
      <c r="DT1526">
        <v>0</v>
      </c>
      <c r="DU1526">
        <v>0</v>
      </c>
      <c r="DV1526">
        <v>0</v>
      </c>
      <c r="DW1526">
        <v>0</v>
      </c>
      <c r="DX1526">
        <v>0</v>
      </c>
      <c r="DY1526">
        <v>0</v>
      </c>
      <c r="DZ1526">
        <v>0</v>
      </c>
      <c r="EA1526">
        <v>0</v>
      </c>
      <c r="EB1526">
        <v>0</v>
      </c>
      <c r="EC1526">
        <v>0</v>
      </c>
      <c r="ED1526">
        <v>0</v>
      </c>
      <c r="EE1526">
        <v>0</v>
      </c>
      <c r="EF1526">
        <v>0</v>
      </c>
      <c r="EG1526">
        <v>0</v>
      </c>
      <c r="EH1526">
        <v>0</v>
      </c>
      <c r="EI1526">
        <v>101</v>
      </c>
      <c r="EJ1526" t="str">
        <f>VLOOKUP($A1526,таксономия!$1:$1048576,7,0)</f>
        <v>Bacteria</v>
      </c>
      <c r="EK1526" t="str">
        <f>VLOOKUP($A1526,таксономия!$1:$1048576,8,0)</f>
        <v xml:space="preserve"> Fusobacteria</v>
      </c>
      <c r="EL1526" s="3" t="str">
        <f>VLOOKUP($A1526,таксономия!$1:$1048576,9,0)</f>
        <v xml:space="preserve"> Fusobacteriales</v>
      </c>
      <c r="EM1526" t="str">
        <f>VLOOKUP($A1526,таксономия!$1:$1048576,10,0)</f>
        <v xml:space="preserve"> Fusobacteriaceae</v>
      </c>
      <c r="EN1526" t="str">
        <f>VLOOKUP($A1526,таксономия!$1:$1048576,11,0)</f>
        <v>Fusobacterium.</v>
      </c>
      <c r="EO1526">
        <f>VLOOKUP($A1526,таксономия!$1:$1048576,12,0)</f>
        <v>0</v>
      </c>
      <c r="EP1526">
        <f>VLOOKUP($A1526,таксономия!$1:$1048576,13,0)</f>
        <v>0</v>
      </c>
      <c r="EQ1526">
        <f>VLOOKUP($A1526,таксономия!$1:$1048576,14,0)</f>
        <v>0</v>
      </c>
    </row>
    <row r="1527" spans="1:147" x14ac:dyDescent="0.25">
      <c r="A1527" t="s">
        <v>1852</v>
      </c>
      <c r="C1527">
        <f t="shared" si="30"/>
        <v>0</v>
      </c>
      <c r="D1527" s="1">
        <v>1</v>
      </c>
      <c r="E1527">
        <v>0</v>
      </c>
      <c r="F1527">
        <v>0</v>
      </c>
      <c r="G1527">
        <v>0</v>
      </c>
      <c r="H1527">
        <v>0</v>
      </c>
      <c r="I1527">
        <v>0</v>
      </c>
      <c r="J1527" s="2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1</v>
      </c>
      <c r="AB1527">
        <v>1</v>
      </c>
      <c r="AC1527">
        <v>1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0</v>
      </c>
      <c r="CQ1527">
        <v>0</v>
      </c>
      <c r="CR1527">
        <v>0</v>
      </c>
      <c r="CS1527">
        <v>0</v>
      </c>
      <c r="CT1527">
        <v>0</v>
      </c>
      <c r="CU1527">
        <v>0</v>
      </c>
      <c r="CV1527">
        <v>0</v>
      </c>
      <c r="CW1527">
        <v>0</v>
      </c>
      <c r="CX1527">
        <v>0</v>
      </c>
      <c r="CY1527">
        <v>0</v>
      </c>
      <c r="CZ1527">
        <v>0</v>
      </c>
      <c r="DA1527">
        <v>0</v>
      </c>
      <c r="DB1527">
        <v>0</v>
      </c>
      <c r="DC1527">
        <v>0</v>
      </c>
      <c r="DD1527">
        <v>0</v>
      </c>
      <c r="DE1527">
        <v>0</v>
      </c>
      <c r="DF1527">
        <v>0</v>
      </c>
      <c r="DG1527">
        <v>0</v>
      </c>
      <c r="DH1527">
        <v>0</v>
      </c>
      <c r="DI1527">
        <v>0</v>
      </c>
      <c r="DJ1527">
        <v>0</v>
      </c>
      <c r="DK1527">
        <v>0</v>
      </c>
      <c r="DL1527">
        <v>0</v>
      </c>
      <c r="DM1527">
        <v>0</v>
      </c>
      <c r="DN1527">
        <v>0</v>
      </c>
      <c r="DO1527">
        <v>0</v>
      </c>
      <c r="DP1527">
        <v>0</v>
      </c>
      <c r="DQ1527">
        <v>0</v>
      </c>
      <c r="DR1527">
        <v>0</v>
      </c>
      <c r="DS1527">
        <v>0</v>
      </c>
      <c r="DT1527">
        <v>0</v>
      </c>
      <c r="DU1527">
        <v>0</v>
      </c>
      <c r="DV1527">
        <v>0</v>
      </c>
      <c r="DW1527">
        <v>0</v>
      </c>
      <c r="DX1527">
        <v>0</v>
      </c>
      <c r="DY1527">
        <v>0</v>
      </c>
      <c r="DZ1527">
        <v>0</v>
      </c>
      <c r="EA1527">
        <v>0</v>
      </c>
      <c r="EB1527">
        <v>0</v>
      </c>
      <c r="EC1527">
        <v>0</v>
      </c>
      <c r="ED1527">
        <v>0</v>
      </c>
      <c r="EE1527">
        <v>0</v>
      </c>
      <c r="EF1527">
        <v>0</v>
      </c>
      <c r="EG1527">
        <v>0</v>
      </c>
      <c r="EH1527">
        <v>0</v>
      </c>
      <c r="EI1527">
        <v>109</v>
      </c>
      <c r="EJ1527" t="str">
        <f>VLOOKUP($A1527,таксономия!$1:$1048576,7,0)</f>
        <v>Bacteria</v>
      </c>
      <c r="EK1527" t="str">
        <f>VLOOKUP($A1527,таксономия!$1:$1048576,8,0)</f>
        <v xml:space="preserve"> Proteobacteria</v>
      </c>
      <c r="EL1527" s="3" t="str">
        <f>VLOOKUP($A1527,таксономия!$1:$1048576,9,0)</f>
        <v xml:space="preserve"> Alphaproteobacteria</v>
      </c>
      <c r="EM1527" t="str">
        <f>VLOOKUP($A1527,таксономия!$1:$1048576,10,0)</f>
        <v xml:space="preserve"> Rhizobiales</v>
      </c>
      <c r="EN1527" t="str">
        <f>VLOOKUP($A1527,таксономия!$1:$1048576,11,0)</f>
        <v>Bradyrhizobiaceae</v>
      </c>
      <c r="EO1527" t="str">
        <f>VLOOKUP($A1527,таксономия!$1:$1048576,12,0)</f>
        <v xml:space="preserve"> Bradyrhizobium.</v>
      </c>
      <c r="EP1527">
        <f>VLOOKUP($A1527,таксономия!$1:$1048576,13,0)</f>
        <v>0</v>
      </c>
      <c r="EQ1527">
        <f>VLOOKUP($A1527,таксономия!$1:$1048576,14,0)</f>
        <v>0</v>
      </c>
    </row>
    <row r="1528" spans="1:147" x14ac:dyDescent="0.25">
      <c r="A1528" t="s">
        <v>1864</v>
      </c>
      <c r="C1528">
        <f t="shared" si="30"/>
        <v>0</v>
      </c>
      <c r="D1528" s="1">
        <v>1</v>
      </c>
      <c r="E1528">
        <v>0</v>
      </c>
      <c r="F1528">
        <v>0</v>
      </c>
      <c r="G1528">
        <v>0</v>
      </c>
      <c r="H1528">
        <v>0</v>
      </c>
      <c r="I1528">
        <v>0</v>
      </c>
      <c r="J1528" s="2">
        <v>0</v>
      </c>
      <c r="K1528">
        <v>0</v>
      </c>
      <c r="L1528">
        <v>0</v>
      </c>
      <c r="M1528">
        <v>1</v>
      </c>
      <c r="N1528">
        <v>1</v>
      </c>
      <c r="O1528">
        <v>1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1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0</v>
      </c>
      <c r="CR1528">
        <v>0</v>
      </c>
      <c r="CS1528">
        <v>0</v>
      </c>
      <c r="CT1528">
        <v>0</v>
      </c>
      <c r="CU1528">
        <v>0</v>
      </c>
      <c r="CV1528">
        <v>0</v>
      </c>
      <c r="CW1528">
        <v>0</v>
      </c>
      <c r="CX1528">
        <v>0</v>
      </c>
      <c r="CY1528">
        <v>0</v>
      </c>
      <c r="CZ1528">
        <v>0</v>
      </c>
      <c r="DA1528">
        <v>0</v>
      </c>
      <c r="DB1528">
        <v>0</v>
      </c>
      <c r="DC1528">
        <v>0</v>
      </c>
      <c r="DD1528">
        <v>0</v>
      </c>
      <c r="DE1528">
        <v>0</v>
      </c>
      <c r="DF1528">
        <v>0</v>
      </c>
      <c r="DG1528">
        <v>0</v>
      </c>
      <c r="DH1528">
        <v>0</v>
      </c>
      <c r="DI1528">
        <v>0</v>
      </c>
      <c r="DJ1528">
        <v>0</v>
      </c>
      <c r="DK1528">
        <v>0</v>
      </c>
      <c r="DL1528">
        <v>0</v>
      </c>
      <c r="DM1528">
        <v>0</v>
      </c>
      <c r="DN1528">
        <v>0</v>
      </c>
      <c r="DO1528">
        <v>0</v>
      </c>
      <c r="DP1528">
        <v>0</v>
      </c>
      <c r="DQ1528">
        <v>0</v>
      </c>
      <c r="DR1528">
        <v>0</v>
      </c>
      <c r="DS1528">
        <v>0</v>
      </c>
      <c r="DT1528">
        <v>0</v>
      </c>
      <c r="DU1528">
        <v>0</v>
      </c>
      <c r="DV1528">
        <v>0</v>
      </c>
      <c r="DW1528">
        <v>0</v>
      </c>
      <c r="DX1528">
        <v>0</v>
      </c>
      <c r="DY1528">
        <v>0</v>
      </c>
      <c r="DZ1528">
        <v>0</v>
      </c>
      <c r="EA1528">
        <v>0</v>
      </c>
      <c r="EB1528">
        <v>0</v>
      </c>
      <c r="EC1528">
        <v>0</v>
      </c>
      <c r="ED1528">
        <v>0</v>
      </c>
      <c r="EE1528">
        <v>0</v>
      </c>
      <c r="EF1528">
        <v>0</v>
      </c>
      <c r="EG1528">
        <v>0</v>
      </c>
      <c r="EH1528">
        <v>0</v>
      </c>
      <c r="EI1528">
        <v>99</v>
      </c>
      <c r="EJ1528" t="str">
        <f>VLOOKUP($A1528,таксономия!$1:$1048576,7,0)</f>
        <v>Bacteria</v>
      </c>
      <c r="EK1528" t="str">
        <f>VLOOKUP($A1528,таксономия!$1:$1048576,8,0)</f>
        <v xml:space="preserve"> Fusobacteria</v>
      </c>
      <c r="EL1528" s="3" t="str">
        <f>VLOOKUP($A1528,таксономия!$1:$1048576,9,0)</f>
        <v xml:space="preserve"> Fusobacteriales</v>
      </c>
      <c r="EM1528" t="str">
        <f>VLOOKUP($A1528,таксономия!$1:$1048576,10,0)</f>
        <v xml:space="preserve"> Fusobacteriaceae</v>
      </c>
      <c r="EN1528" t="str">
        <f>VLOOKUP($A1528,таксономия!$1:$1048576,11,0)</f>
        <v>Fusobacterium.</v>
      </c>
      <c r="EO1528">
        <f>VLOOKUP($A1528,таксономия!$1:$1048576,12,0)</f>
        <v>0</v>
      </c>
      <c r="EP1528">
        <f>VLOOKUP($A1528,таксономия!$1:$1048576,13,0)</f>
        <v>0</v>
      </c>
      <c r="EQ1528">
        <f>VLOOKUP($A1528,таксономия!$1:$1048576,14,0)</f>
        <v>0</v>
      </c>
    </row>
    <row r="1529" spans="1:147" x14ac:dyDescent="0.25">
      <c r="A1529" t="s">
        <v>139</v>
      </c>
      <c r="D1529" s="1">
        <v>1</v>
      </c>
      <c r="E1529">
        <v>0</v>
      </c>
      <c r="F1529">
        <v>0</v>
      </c>
      <c r="G1529">
        <v>0</v>
      </c>
      <c r="H1529">
        <v>0</v>
      </c>
      <c r="I1529">
        <v>1</v>
      </c>
      <c r="J1529" s="2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>
        <v>0</v>
      </c>
      <c r="CC1529">
        <v>0</v>
      </c>
      <c r="CD1529">
        <v>0</v>
      </c>
      <c r="CE1529">
        <v>0</v>
      </c>
      <c r="CF1529">
        <v>0</v>
      </c>
      <c r="CG1529">
        <v>0</v>
      </c>
      <c r="CH1529">
        <v>0</v>
      </c>
      <c r="CI1529">
        <v>0</v>
      </c>
      <c r="CJ1529"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0</v>
      </c>
      <c r="CQ1529">
        <v>0</v>
      </c>
      <c r="CR1529">
        <v>0</v>
      </c>
      <c r="CS1529">
        <v>0</v>
      </c>
      <c r="CT1529">
        <v>0</v>
      </c>
      <c r="CU1529">
        <v>0</v>
      </c>
      <c r="CV1529">
        <v>0</v>
      </c>
      <c r="CW1529">
        <v>0</v>
      </c>
      <c r="CX1529">
        <v>0</v>
      </c>
      <c r="CY1529">
        <v>0</v>
      </c>
      <c r="CZ1529">
        <v>0</v>
      </c>
      <c r="DA1529">
        <v>0</v>
      </c>
      <c r="DB1529">
        <v>0</v>
      </c>
      <c r="DC1529">
        <v>0</v>
      </c>
      <c r="DD1529">
        <v>0</v>
      </c>
      <c r="DE1529">
        <v>0</v>
      </c>
      <c r="DF1529">
        <v>0</v>
      </c>
      <c r="DG1529">
        <v>0</v>
      </c>
      <c r="DH1529">
        <v>0</v>
      </c>
      <c r="DI1529">
        <v>0</v>
      </c>
      <c r="DJ1529">
        <v>0</v>
      </c>
      <c r="DK1529">
        <v>0</v>
      </c>
      <c r="DL1529">
        <v>0</v>
      </c>
      <c r="DM1529">
        <v>0</v>
      </c>
      <c r="DN1529">
        <v>0</v>
      </c>
      <c r="DO1529">
        <v>0</v>
      </c>
      <c r="DP1529">
        <v>0</v>
      </c>
      <c r="DQ1529">
        <v>0</v>
      </c>
      <c r="DR1529">
        <v>0</v>
      </c>
      <c r="DS1529">
        <v>0</v>
      </c>
      <c r="DT1529">
        <v>0</v>
      </c>
      <c r="DU1529">
        <v>0</v>
      </c>
      <c r="DV1529">
        <v>0</v>
      </c>
      <c r="DW1529">
        <v>0</v>
      </c>
      <c r="DX1529">
        <v>0</v>
      </c>
      <c r="DY1529">
        <v>0</v>
      </c>
      <c r="DZ1529">
        <v>0</v>
      </c>
      <c r="EA1529">
        <v>0</v>
      </c>
      <c r="EB1529">
        <v>0</v>
      </c>
      <c r="EC1529">
        <v>0</v>
      </c>
      <c r="ED1529">
        <v>0</v>
      </c>
      <c r="EE1529">
        <v>0</v>
      </c>
      <c r="EF1529">
        <v>0</v>
      </c>
      <c r="EG1529">
        <v>0</v>
      </c>
      <c r="EH1529">
        <v>0</v>
      </c>
      <c r="EI1529">
        <v>68</v>
      </c>
      <c r="EJ1529" t="str">
        <f>VLOOKUP($A1529,таксономия!$1:$1048576,7,0)</f>
        <v>Bacteria</v>
      </c>
      <c r="EK1529" t="str">
        <f>VLOOKUP($A1529,таксономия!$1:$1048576,8,0)</f>
        <v xml:space="preserve"> Actinobacteria</v>
      </c>
      <c r="EL1529" s="3" t="str">
        <f>VLOOKUP($A1529,таксономия!$1:$1048576,9,0)</f>
        <v xml:space="preserve"> Corynebacteriales</v>
      </c>
      <c r="EM1529" t="str">
        <f>VLOOKUP($A1529,таксономия!$1:$1048576,10,0)</f>
        <v xml:space="preserve"> Mycobacteriaceae</v>
      </c>
      <c r="EN1529" t="str">
        <f>VLOOKUP($A1529,таксономия!$1:$1048576,11,0)</f>
        <v>Mycobacterium.</v>
      </c>
      <c r="EO1529">
        <f>VLOOKUP($A1529,таксономия!$1:$1048576,12,0)</f>
        <v>0</v>
      </c>
      <c r="EP1529">
        <f>VLOOKUP($A1529,таксономия!$1:$1048576,13,0)</f>
        <v>0</v>
      </c>
      <c r="EQ1529">
        <f>VLOOKUP($A1529,таксономия!$1:$1048576,14,0)</f>
        <v>0</v>
      </c>
    </row>
    <row r="1530" spans="1:147" x14ac:dyDescent="0.25">
      <c r="A1530" t="s">
        <v>141</v>
      </c>
      <c r="D1530" s="1">
        <v>1</v>
      </c>
      <c r="E1530">
        <v>0</v>
      </c>
      <c r="F1530">
        <v>0</v>
      </c>
      <c r="G1530">
        <v>0</v>
      </c>
      <c r="H1530">
        <v>0</v>
      </c>
      <c r="I1530">
        <v>0</v>
      </c>
      <c r="J1530" s="2">
        <v>0</v>
      </c>
      <c r="K1530">
        <v>1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>
        <v>0</v>
      </c>
      <c r="CC1530">
        <v>0</v>
      </c>
      <c r="CD1530">
        <v>0</v>
      </c>
      <c r="CE1530">
        <v>0</v>
      </c>
      <c r="CF1530">
        <v>0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v>0</v>
      </c>
      <c r="CR1530">
        <v>0</v>
      </c>
      <c r="CS1530">
        <v>0</v>
      </c>
      <c r="CT1530">
        <v>0</v>
      </c>
      <c r="CU1530">
        <v>0</v>
      </c>
      <c r="CV1530">
        <v>0</v>
      </c>
      <c r="CW1530">
        <v>0</v>
      </c>
      <c r="CX1530">
        <v>0</v>
      </c>
      <c r="CY1530">
        <v>0</v>
      </c>
      <c r="CZ1530">
        <v>0</v>
      </c>
      <c r="DA1530">
        <v>0</v>
      </c>
      <c r="DB1530">
        <v>0</v>
      </c>
      <c r="DC1530">
        <v>0</v>
      </c>
      <c r="DD1530">
        <v>0</v>
      </c>
      <c r="DE1530">
        <v>0</v>
      </c>
      <c r="DF1530">
        <v>0</v>
      </c>
      <c r="DG1530">
        <v>0</v>
      </c>
      <c r="DH1530">
        <v>0</v>
      </c>
      <c r="DI1530">
        <v>0</v>
      </c>
      <c r="DJ1530">
        <v>0</v>
      </c>
      <c r="DK1530">
        <v>0</v>
      </c>
      <c r="DL1530">
        <v>0</v>
      </c>
      <c r="DM1530">
        <v>0</v>
      </c>
      <c r="DN1530">
        <v>0</v>
      </c>
      <c r="DO1530">
        <v>0</v>
      </c>
      <c r="DP1530">
        <v>0</v>
      </c>
      <c r="DQ1530">
        <v>0</v>
      </c>
      <c r="DR1530">
        <v>0</v>
      </c>
      <c r="DS1530">
        <v>0</v>
      </c>
      <c r="DT1530">
        <v>0</v>
      </c>
      <c r="DU1530">
        <v>0</v>
      </c>
      <c r="DV1530">
        <v>0</v>
      </c>
      <c r="DW1530">
        <v>0</v>
      </c>
      <c r="DX1530">
        <v>0</v>
      </c>
      <c r="DY1530">
        <v>0</v>
      </c>
      <c r="DZ1530">
        <v>0</v>
      </c>
      <c r="EA1530">
        <v>0</v>
      </c>
      <c r="EB1530">
        <v>0</v>
      </c>
      <c r="EC1530">
        <v>0</v>
      </c>
      <c r="ED1530">
        <v>0</v>
      </c>
      <c r="EE1530">
        <v>0</v>
      </c>
      <c r="EF1530">
        <v>0</v>
      </c>
      <c r="EG1530">
        <v>0</v>
      </c>
      <c r="EH1530">
        <v>0</v>
      </c>
      <c r="EI1530">
        <v>72</v>
      </c>
      <c r="EJ1530" t="e">
        <f>VLOOKUP($A1530,таксономия!$1:$1048576,7,0)</f>
        <v>#N/A</v>
      </c>
      <c r="EK1530" t="e">
        <f>VLOOKUP($A1530,таксономия!$1:$1048576,8,0)</f>
        <v>#N/A</v>
      </c>
      <c r="EL1530" s="3" t="e">
        <f>VLOOKUP($A1530,таксономия!$1:$1048576,9,0)</f>
        <v>#N/A</v>
      </c>
      <c r="EM1530" t="e">
        <f>VLOOKUP($A1530,таксономия!$1:$1048576,10,0)</f>
        <v>#N/A</v>
      </c>
      <c r="EN1530" t="e">
        <f>VLOOKUP($A1530,таксономия!$1:$1048576,11,0)</f>
        <v>#N/A</v>
      </c>
      <c r="EO1530" t="e">
        <f>VLOOKUP($A1530,таксономия!$1:$1048576,12,0)</f>
        <v>#N/A</v>
      </c>
      <c r="EP1530" t="e">
        <f>VLOOKUP($A1530,таксономия!$1:$1048576,13,0)</f>
        <v>#N/A</v>
      </c>
      <c r="EQ1530" t="e">
        <f>VLOOKUP($A1530,таксономия!$1:$1048576,14,0)</f>
        <v>#N/A</v>
      </c>
    </row>
    <row r="1531" spans="1:147" x14ac:dyDescent="0.25">
      <c r="A1531" t="s">
        <v>143</v>
      </c>
      <c r="D1531" s="1">
        <v>1</v>
      </c>
      <c r="E1531">
        <v>0</v>
      </c>
      <c r="F1531">
        <v>0</v>
      </c>
      <c r="G1531">
        <v>0</v>
      </c>
      <c r="H1531">
        <v>0</v>
      </c>
      <c r="I1531">
        <v>0</v>
      </c>
      <c r="J1531" s="2">
        <v>0</v>
      </c>
      <c r="K1531">
        <v>0</v>
      </c>
      <c r="L1531">
        <v>1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>
        <v>0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0</v>
      </c>
      <c r="CQ1531">
        <v>0</v>
      </c>
      <c r="CR1531">
        <v>0</v>
      </c>
      <c r="CS1531">
        <v>0</v>
      </c>
      <c r="CT1531">
        <v>0</v>
      </c>
      <c r="CU1531">
        <v>0</v>
      </c>
      <c r="CV1531">
        <v>0</v>
      </c>
      <c r="CW1531">
        <v>0</v>
      </c>
      <c r="CX1531">
        <v>0</v>
      </c>
      <c r="CY1531">
        <v>0</v>
      </c>
      <c r="CZ1531">
        <v>0</v>
      </c>
      <c r="DA1531">
        <v>0</v>
      </c>
      <c r="DB1531">
        <v>0</v>
      </c>
      <c r="DC1531">
        <v>0</v>
      </c>
      <c r="DD1531">
        <v>0</v>
      </c>
      <c r="DE1531">
        <v>0</v>
      </c>
      <c r="DF1531">
        <v>0</v>
      </c>
      <c r="DG1531">
        <v>0</v>
      </c>
      <c r="DH1531">
        <v>0</v>
      </c>
      <c r="DI1531">
        <v>0</v>
      </c>
      <c r="DJ1531">
        <v>0</v>
      </c>
      <c r="DK1531">
        <v>0</v>
      </c>
      <c r="DL1531">
        <v>0</v>
      </c>
      <c r="DM1531">
        <v>0</v>
      </c>
      <c r="DN1531">
        <v>0</v>
      </c>
      <c r="DO1531">
        <v>0</v>
      </c>
      <c r="DP1531">
        <v>0</v>
      </c>
      <c r="DQ1531">
        <v>0</v>
      </c>
      <c r="DR1531">
        <v>0</v>
      </c>
      <c r="DS1531">
        <v>0</v>
      </c>
      <c r="DT1531">
        <v>0</v>
      </c>
      <c r="DU1531">
        <v>0</v>
      </c>
      <c r="DV1531">
        <v>0</v>
      </c>
      <c r="DW1531">
        <v>0</v>
      </c>
      <c r="DX1531">
        <v>0</v>
      </c>
      <c r="DY1531">
        <v>0</v>
      </c>
      <c r="DZ1531">
        <v>0</v>
      </c>
      <c r="EA1531">
        <v>0</v>
      </c>
      <c r="EB1531">
        <v>0</v>
      </c>
      <c r="EC1531">
        <v>0</v>
      </c>
      <c r="ED1531">
        <v>0</v>
      </c>
      <c r="EE1531">
        <v>0</v>
      </c>
      <c r="EF1531">
        <v>0</v>
      </c>
      <c r="EG1531">
        <v>0</v>
      </c>
      <c r="EH1531">
        <v>0</v>
      </c>
      <c r="EI1531">
        <v>80</v>
      </c>
      <c r="EJ1531" t="e">
        <f>VLOOKUP($A1531,таксономия!$1:$1048576,7,0)</f>
        <v>#N/A</v>
      </c>
      <c r="EK1531" t="e">
        <f>VLOOKUP($A1531,таксономия!$1:$1048576,8,0)</f>
        <v>#N/A</v>
      </c>
      <c r="EL1531" s="3" t="e">
        <f>VLOOKUP($A1531,таксономия!$1:$1048576,9,0)</f>
        <v>#N/A</v>
      </c>
      <c r="EM1531" t="e">
        <f>VLOOKUP($A1531,таксономия!$1:$1048576,10,0)</f>
        <v>#N/A</v>
      </c>
      <c r="EN1531" t="e">
        <f>VLOOKUP($A1531,таксономия!$1:$1048576,11,0)</f>
        <v>#N/A</v>
      </c>
      <c r="EO1531" t="e">
        <f>VLOOKUP($A1531,таксономия!$1:$1048576,12,0)</f>
        <v>#N/A</v>
      </c>
      <c r="EP1531" t="e">
        <f>VLOOKUP($A1531,таксономия!$1:$1048576,13,0)</f>
        <v>#N/A</v>
      </c>
      <c r="EQ1531" t="e">
        <f>VLOOKUP($A1531,таксономия!$1:$1048576,14,0)</f>
        <v>#N/A</v>
      </c>
    </row>
    <row r="1532" spans="1:147" x14ac:dyDescent="0.25">
      <c r="A1532" t="s">
        <v>144</v>
      </c>
      <c r="D1532" s="1">
        <v>1</v>
      </c>
      <c r="E1532">
        <v>0</v>
      </c>
      <c r="F1532">
        <v>0</v>
      </c>
      <c r="G1532">
        <v>0</v>
      </c>
      <c r="H1532">
        <v>0</v>
      </c>
      <c r="I1532">
        <v>0</v>
      </c>
      <c r="J1532" s="2">
        <v>0</v>
      </c>
      <c r="K1532">
        <v>0</v>
      </c>
      <c r="L1532">
        <v>1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>
        <v>0</v>
      </c>
      <c r="CC1532">
        <v>0</v>
      </c>
      <c r="CD1532">
        <v>0</v>
      </c>
      <c r="CE1532">
        <v>0</v>
      </c>
      <c r="CF1532">
        <v>0</v>
      </c>
      <c r="CG1532">
        <v>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0</v>
      </c>
      <c r="CQ1532">
        <v>0</v>
      </c>
      <c r="CR1532">
        <v>0</v>
      </c>
      <c r="CS1532">
        <v>0</v>
      </c>
      <c r="CT1532">
        <v>0</v>
      </c>
      <c r="CU1532">
        <v>0</v>
      </c>
      <c r="CV1532">
        <v>0</v>
      </c>
      <c r="CW1532">
        <v>0</v>
      </c>
      <c r="CX1532">
        <v>0</v>
      </c>
      <c r="CY1532">
        <v>0</v>
      </c>
      <c r="CZ1532">
        <v>0</v>
      </c>
      <c r="DA1532">
        <v>0</v>
      </c>
      <c r="DB1532">
        <v>0</v>
      </c>
      <c r="DC1532">
        <v>0</v>
      </c>
      <c r="DD1532">
        <v>0</v>
      </c>
      <c r="DE1532">
        <v>0</v>
      </c>
      <c r="DF1532">
        <v>0</v>
      </c>
      <c r="DG1532">
        <v>0</v>
      </c>
      <c r="DH1532">
        <v>0</v>
      </c>
      <c r="DI1532">
        <v>0</v>
      </c>
      <c r="DJ1532">
        <v>0</v>
      </c>
      <c r="DK1532">
        <v>0</v>
      </c>
      <c r="DL1532">
        <v>0</v>
      </c>
      <c r="DM1532">
        <v>0</v>
      </c>
      <c r="DN1532">
        <v>0</v>
      </c>
      <c r="DO1532">
        <v>0</v>
      </c>
      <c r="DP1532">
        <v>0</v>
      </c>
      <c r="DQ1532">
        <v>0</v>
      </c>
      <c r="DR1532">
        <v>0</v>
      </c>
      <c r="DS1532">
        <v>0</v>
      </c>
      <c r="DT1532">
        <v>0</v>
      </c>
      <c r="DU1532">
        <v>0</v>
      </c>
      <c r="DV1532">
        <v>0</v>
      </c>
      <c r="DW1532">
        <v>0</v>
      </c>
      <c r="DX1532">
        <v>0</v>
      </c>
      <c r="DY1532">
        <v>0</v>
      </c>
      <c r="DZ1532">
        <v>0</v>
      </c>
      <c r="EA1532">
        <v>0</v>
      </c>
      <c r="EB1532">
        <v>0</v>
      </c>
      <c r="EC1532">
        <v>0</v>
      </c>
      <c r="ED1532">
        <v>0</v>
      </c>
      <c r="EE1532">
        <v>0</v>
      </c>
      <c r="EF1532">
        <v>0</v>
      </c>
      <c r="EG1532">
        <v>0</v>
      </c>
      <c r="EH1532">
        <v>0</v>
      </c>
      <c r="EI1532">
        <v>69</v>
      </c>
      <c r="EJ1532" t="str">
        <f>VLOOKUP($A1532,таксономия!$1:$1048576,7,0)</f>
        <v>Bacteria</v>
      </c>
      <c r="EK1532" t="str">
        <f>VLOOKUP($A1532,таксономия!$1:$1048576,8,0)</f>
        <v xml:space="preserve"> Actinobacteria</v>
      </c>
      <c r="EL1532" s="3" t="str">
        <f>VLOOKUP($A1532,таксономия!$1:$1048576,9,0)</f>
        <v xml:space="preserve"> Corynebacteriales</v>
      </c>
      <c r="EM1532" t="str">
        <f>VLOOKUP($A1532,таксономия!$1:$1048576,10,0)</f>
        <v xml:space="preserve"> Mycobacteriaceae</v>
      </c>
      <c r="EN1532" t="str">
        <f>VLOOKUP($A1532,таксономия!$1:$1048576,11,0)</f>
        <v>Mycobacterium.</v>
      </c>
      <c r="EO1532">
        <f>VLOOKUP($A1532,таксономия!$1:$1048576,12,0)</f>
        <v>0</v>
      </c>
      <c r="EP1532">
        <f>VLOOKUP($A1532,таксономия!$1:$1048576,13,0)</f>
        <v>0</v>
      </c>
      <c r="EQ1532">
        <f>VLOOKUP($A1532,таксономия!$1:$1048576,14,0)</f>
        <v>0</v>
      </c>
    </row>
    <row r="1533" spans="1:147" x14ac:dyDescent="0.25">
      <c r="A1533" t="s">
        <v>148</v>
      </c>
      <c r="D1533" s="1">
        <v>1</v>
      </c>
      <c r="E1533">
        <v>0</v>
      </c>
      <c r="F1533">
        <v>0</v>
      </c>
      <c r="G1533">
        <v>0</v>
      </c>
      <c r="H1533">
        <v>0</v>
      </c>
      <c r="I1533">
        <v>0</v>
      </c>
      <c r="J1533" s="2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1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>
        <v>0</v>
      </c>
      <c r="CC1533">
        <v>0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0</v>
      </c>
      <c r="CQ1533">
        <v>0</v>
      </c>
      <c r="CR1533">
        <v>0</v>
      </c>
      <c r="CS1533">
        <v>0</v>
      </c>
      <c r="CT1533">
        <v>0</v>
      </c>
      <c r="CU1533">
        <v>0</v>
      </c>
      <c r="CV1533">
        <v>0</v>
      </c>
      <c r="CW1533">
        <v>0</v>
      </c>
      <c r="CX1533">
        <v>0</v>
      </c>
      <c r="CY1533">
        <v>0</v>
      </c>
      <c r="CZ1533">
        <v>0</v>
      </c>
      <c r="DA1533">
        <v>0</v>
      </c>
      <c r="DB1533">
        <v>0</v>
      </c>
      <c r="DC1533">
        <v>0</v>
      </c>
      <c r="DD1533">
        <v>0</v>
      </c>
      <c r="DE1533">
        <v>0</v>
      </c>
      <c r="DF1533">
        <v>0</v>
      </c>
      <c r="DG1533">
        <v>0</v>
      </c>
      <c r="DH1533">
        <v>0</v>
      </c>
      <c r="DI1533">
        <v>0</v>
      </c>
      <c r="DJ1533">
        <v>0</v>
      </c>
      <c r="DK1533">
        <v>0</v>
      </c>
      <c r="DL1533">
        <v>0</v>
      </c>
      <c r="DM1533">
        <v>0</v>
      </c>
      <c r="DN1533">
        <v>0</v>
      </c>
      <c r="DO1533">
        <v>0</v>
      </c>
      <c r="DP1533">
        <v>0</v>
      </c>
      <c r="DQ1533">
        <v>0</v>
      </c>
      <c r="DR1533">
        <v>0</v>
      </c>
      <c r="DS1533">
        <v>0</v>
      </c>
      <c r="DT1533">
        <v>0</v>
      </c>
      <c r="DU1533">
        <v>0</v>
      </c>
      <c r="DV1533">
        <v>0</v>
      </c>
      <c r="DW1533">
        <v>0</v>
      </c>
      <c r="DX1533">
        <v>0</v>
      </c>
      <c r="DY1533">
        <v>0</v>
      </c>
      <c r="DZ1533">
        <v>0</v>
      </c>
      <c r="EA1533">
        <v>0</v>
      </c>
      <c r="EB1533">
        <v>0</v>
      </c>
      <c r="EC1533">
        <v>0</v>
      </c>
      <c r="ED1533">
        <v>0</v>
      </c>
      <c r="EE1533">
        <v>0</v>
      </c>
      <c r="EF1533">
        <v>0</v>
      </c>
      <c r="EG1533">
        <v>0</v>
      </c>
      <c r="EH1533">
        <v>0</v>
      </c>
      <c r="EI1533">
        <v>50</v>
      </c>
      <c r="EJ1533" t="str">
        <f>VLOOKUP($A1533,таксономия!$1:$1048576,7,0)</f>
        <v>Archaea</v>
      </c>
      <c r="EK1533" t="str">
        <f>VLOOKUP($A1533,таксономия!$1:$1048576,8,0)</f>
        <v xml:space="preserve"> Thaumarchaeota</v>
      </c>
      <c r="EL1533" s="3" t="str">
        <f>VLOOKUP($A1533,таксономия!$1:$1048576,9,0)</f>
        <v xml:space="preserve"> Cenarchaeales</v>
      </c>
      <c r="EM1533" t="str">
        <f>VLOOKUP($A1533,таксономия!$1:$1048576,10,0)</f>
        <v xml:space="preserve"> Cenarchaeaceae</v>
      </c>
      <c r="EN1533" t="str">
        <f>VLOOKUP($A1533,таксономия!$1:$1048576,11,0)</f>
        <v xml:space="preserve"> Cenarchaeum.</v>
      </c>
      <c r="EO1533">
        <f>VLOOKUP($A1533,таксономия!$1:$1048576,12,0)</f>
        <v>0</v>
      </c>
      <c r="EP1533">
        <f>VLOOKUP($A1533,таксономия!$1:$1048576,13,0)</f>
        <v>0</v>
      </c>
      <c r="EQ1533">
        <f>VLOOKUP($A1533,таксономия!$1:$1048576,14,0)</f>
        <v>0</v>
      </c>
    </row>
    <row r="1534" spans="1:147" x14ac:dyDescent="0.25">
      <c r="A1534" t="s">
        <v>155</v>
      </c>
      <c r="D1534" s="1">
        <v>1</v>
      </c>
      <c r="E1534">
        <v>0</v>
      </c>
      <c r="F1534">
        <v>0</v>
      </c>
      <c r="G1534">
        <v>0</v>
      </c>
      <c r="H1534">
        <v>0</v>
      </c>
      <c r="I1534">
        <v>0</v>
      </c>
      <c r="J1534" s="2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1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>
        <v>0</v>
      </c>
      <c r="CC1534">
        <v>0</v>
      </c>
      <c r="CD1534">
        <v>0</v>
      </c>
      <c r="CE1534">
        <v>0</v>
      </c>
      <c r="CF1534">
        <v>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0</v>
      </c>
      <c r="CQ1534">
        <v>0</v>
      </c>
      <c r="CR1534">
        <v>0</v>
      </c>
      <c r="CS1534">
        <v>0</v>
      </c>
      <c r="CT1534">
        <v>0</v>
      </c>
      <c r="CU1534">
        <v>0</v>
      </c>
      <c r="CV1534">
        <v>0</v>
      </c>
      <c r="CW1534">
        <v>0</v>
      </c>
      <c r="CX1534">
        <v>0</v>
      </c>
      <c r="CY1534">
        <v>0</v>
      </c>
      <c r="CZ1534">
        <v>0</v>
      </c>
      <c r="DA1534">
        <v>0</v>
      </c>
      <c r="DB1534">
        <v>0</v>
      </c>
      <c r="DC1534">
        <v>0</v>
      </c>
      <c r="DD1534">
        <v>0</v>
      </c>
      <c r="DE1534">
        <v>0</v>
      </c>
      <c r="DF1534">
        <v>0</v>
      </c>
      <c r="DG1534">
        <v>0</v>
      </c>
      <c r="DH1534">
        <v>0</v>
      </c>
      <c r="DI1534">
        <v>0</v>
      </c>
      <c r="DJ1534">
        <v>0</v>
      </c>
      <c r="DK1534">
        <v>0</v>
      </c>
      <c r="DL1534">
        <v>0</v>
      </c>
      <c r="DM1534">
        <v>0</v>
      </c>
      <c r="DN1534">
        <v>0</v>
      </c>
      <c r="DO1534">
        <v>0</v>
      </c>
      <c r="DP1534">
        <v>0</v>
      </c>
      <c r="DQ1534">
        <v>0</v>
      </c>
      <c r="DR1534">
        <v>0</v>
      </c>
      <c r="DS1534">
        <v>0</v>
      </c>
      <c r="DT1534">
        <v>0</v>
      </c>
      <c r="DU1534">
        <v>0</v>
      </c>
      <c r="DV1534">
        <v>0</v>
      </c>
      <c r="DW1534">
        <v>0</v>
      </c>
      <c r="DX1534">
        <v>0</v>
      </c>
      <c r="DY1534">
        <v>0</v>
      </c>
      <c r="DZ1534">
        <v>0</v>
      </c>
      <c r="EA1534">
        <v>0</v>
      </c>
      <c r="EB1534">
        <v>0</v>
      </c>
      <c r="EC1534">
        <v>0</v>
      </c>
      <c r="ED1534">
        <v>0</v>
      </c>
      <c r="EE1534">
        <v>0</v>
      </c>
      <c r="EF1534">
        <v>0</v>
      </c>
      <c r="EG1534">
        <v>0</v>
      </c>
      <c r="EH1534">
        <v>0</v>
      </c>
      <c r="EI1534">
        <v>75</v>
      </c>
      <c r="EJ1534" t="str">
        <f>VLOOKUP($A1534,таксономия!$1:$1048576,7,0)</f>
        <v>Bacteria</v>
      </c>
      <c r="EK1534" t="str">
        <f>VLOOKUP($A1534,таксономия!$1:$1048576,8,0)</f>
        <v xml:space="preserve"> Actinobacteria</v>
      </c>
      <c r="EL1534" s="3" t="str">
        <f>VLOOKUP($A1534,таксономия!$1:$1048576,9,0)</f>
        <v xml:space="preserve"> Bifidobacteriales</v>
      </c>
      <c r="EM1534" t="str">
        <f>VLOOKUP($A1534,таксономия!$1:$1048576,10,0)</f>
        <v xml:space="preserve"> Bifidobacteriaceae</v>
      </c>
      <c r="EN1534" t="str">
        <f>VLOOKUP($A1534,таксономия!$1:$1048576,11,0)</f>
        <v>Bifidobacterium.</v>
      </c>
      <c r="EO1534">
        <f>VLOOKUP($A1534,таксономия!$1:$1048576,12,0)</f>
        <v>0</v>
      </c>
      <c r="EP1534">
        <f>VLOOKUP($A1534,таксономия!$1:$1048576,13,0)</f>
        <v>0</v>
      </c>
      <c r="EQ1534">
        <f>VLOOKUP($A1534,таксономия!$1:$1048576,14,0)</f>
        <v>0</v>
      </c>
    </row>
    <row r="1535" spans="1:147" x14ac:dyDescent="0.25">
      <c r="A1535" t="s">
        <v>159</v>
      </c>
      <c r="D1535" s="1">
        <v>1</v>
      </c>
      <c r="E1535">
        <v>0</v>
      </c>
      <c r="F1535">
        <v>0</v>
      </c>
      <c r="G1535">
        <v>0</v>
      </c>
      <c r="H1535">
        <v>0</v>
      </c>
      <c r="I1535">
        <v>0</v>
      </c>
      <c r="J1535" s="2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1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>
        <v>0</v>
      </c>
      <c r="CC1535">
        <v>0</v>
      </c>
      <c r="CD1535">
        <v>0</v>
      </c>
      <c r="CE1535">
        <v>0</v>
      </c>
      <c r="CF1535">
        <v>0</v>
      </c>
      <c r="CG1535">
        <v>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0</v>
      </c>
      <c r="CN1535">
        <v>0</v>
      </c>
      <c r="CO1535">
        <v>0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0</v>
      </c>
      <c r="CW1535">
        <v>0</v>
      </c>
      <c r="CX1535">
        <v>0</v>
      </c>
      <c r="CY1535">
        <v>0</v>
      </c>
      <c r="CZ1535">
        <v>0</v>
      </c>
      <c r="DA1535">
        <v>0</v>
      </c>
      <c r="DB1535">
        <v>0</v>
      </c>
      <c r="DC1535">
        <v>0</v>
      </c>
      <c r="DD1535">
        <v>0</v>
      </c>
      <c r="DE1535">
        <v>0</v>
      </c>
      <c r="DF1535">
        <v>0</v>
      </c>
      <c r="DG1535">
        <v>0</v>
      </c>
      <c r="DH1535">
        <v>0</v>
      </c>
      <c r="DI1535">
        <v>0</v>
      </c>
      <c r="DJ1535">
        <v>0</v>
      </c>
      <c r="DK1535">
        <v>0</v>
      </c>
      <c r="DL1535">
        <v>0</v>
      </c>
      <c r="DM1535">
        <v>0</v>
      </c>
      <c r="DN1535">
        <v>0</v>
      </c>
      <c r="DO1535">
        <v>0</v>
      </c>
      <c r="DP1535">
        <v>0</v>
      </c>
      <c r="DQ1535">
        <v>0</v>
      </c>
      <c r="DR1535">
        <v>0</v>
      </c>
      <c r="DS1535">
        <v>0</v>
      </c>
      <c r="DT1535">
        <v>0</v>
      </c>
      <c r="DU1535">
        <v>0</v>
      </c>
      <c r="DV1535">
        <v>0</v>
      </c>
      <c r="DW1535">
        <v>0</v>
      </c>
      <c r="DX1535">
        <v>0</v>
      </c>
      <c r="DY1535">
        <v>0</v>
      </c>
      <c r="DZ1535">
        <v>0</v>
      </c>
      <c r="EA1535">
        <v>0</v>
      </c>
      <c r="EB1535">
        <v>0</v>
      </c>
      <c r="EC1535">
        <v>0</v>
      </c>
      <c r="ED1535">
        <v>0</v>
      </c>
      <c r="EE1535">
        <v>0</v>
      </c>
      <c r="EF1535">
        <v>0</v>
      </c>
      <c r="EG1535">
        <v>0</v>
      </c>
      <c r="EH1535">
        <v>0</v>
      </c>
      <c r="EI1535">
        <v>48</v>
      </c>
      <c r="EJ1535" t="str">
        <f>VLOOKUP($A1535,таксономия!$1:$1048576,7,0)</f>
        <v>Bacteria</v>
      </c>
      <c r="EK1535" t="str">
        <f>VLOOKUP($A1535,таксономия!$1:$1048576,8,0)</f>
        <v xml:space="preserve"> Proteobacteria</v>
      </c>
      <c r="EL1535" s="3" t="str">
        <f>VLOOKUP($A1535,таксономия!$1:$1048576,9,0)</f>
        <v xml:space="preserve"> Betaproteobacteria</v>
      </c>
      <c r="EM1535" t="str">
        <f>VLOOKUP($A1535,таксономия!$1:$1048576,10,0)</f>
        <v xml:space="preserve"> Rhodocyclales</v>
      </c>
      <c r="EN1535" t="str">
        <f>VLOOKUP($A1535,таксономия!$1:$1048576,11,0)</f>
        <v>Rhodocyclaceae</v>
      </c>
      <c r="EO1535" t="str">
        <f>VLOOKUP($A1535,таксономия!$1:$1048576,12,0)</f>
        <v xml:space="preserve"> Azoarcus.</v>
      </c>
      <c r="EP1535">
        <f>VLOOKUP($A1535,таксономия!$1:$1048576,13,0)</f>
        <v>0</v>
      </c>
      <c r="EQ1535">
        <f>VLOOKUP($A1535,таксономия!$1:$1048576,14,0)</f>
        <v>0</v>
      </c>
    </row>
    <row r="1536" spans="1:147" x14ac:dyDescent="0.25">
      <c r="A1536" t="s">
        <v>165</v>
      </c>
      <c r="D1536" s="1">
        <v>1</v>
      </c>
      <c r="E1536">
        <v>0</v>
      </c>
      <c r="F1536">
        <v>0</v>
      </c>
      <c r="G1536">
        <v>0</v>
      </c>
      <c r="H1536">
        <v>0</v>
      </c>
      <c r="I1536">
        <v>0</v>
      </c>
      <c r="J1536" s="2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>
        <v>0</v>
      </c>
      <c r="CC1536">
        <v>0</v>
      </c>
      <c r="CD1536">
        <v>0</v>
      </c>
      <c r="CE1536">
        <v>0</v>
      </c>
      <c r="CF1536">
        <v>0</v>
      </c>
      <c r="CG1536">
        <v>0</v>
      </c>
      <c r="CH1536">
        <v>0</v>
      </c>
      <c r="CI1536">
        <v>0</v>
      </c>
      <c r="CJ1536">
        <v>0</v>
      </c>
      <c r="CK1536">
        <v>0</v>
      </c>
      <c r="CL1536">
        <v>0</v>
      </c>
      <c r="CM1536">
        <v>0</v>
      </c>
      <c r="CN1536">
        <v>0</v>
      </c>
      <c r="CO1536">
        <v>0</v>
      </c>
      <c r="CP1536">
        <v>0</v>
      </c>
      <c r="CQ1536">
        <v>0</v>
      </c>
      <c r="CR1536">
        <v>0</v>
      </c>
      <c r="CS1536">
        <v>0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0</v>
      </c>
      <c r="CZ1536">
        <v>0</v>
      </c>
      <c r="DA1536">
        <v>0</v>
      </c>
      <c r="DB1536">
        <v>0</v>
      </c>
      <c r="DC1536">
        <v>0</v>
      </c>
      <c r="DD1536">
        <v>0</v>
      </c>
      <c r="DE1536">
        <v>0</v>
      </c>
      <c r="DF1536">
        <v>0</v>
      </c>
      <c r="DG1536">
        <v>0</v>
      </c>
      <c r="DH1536">
        <v>0</v>
      </c>
      <c r="DI1536">
        <v>0</v>
      </c>
      <c r="DJ1536">
        <v>0</v>
      </c>
      <c r="DK1536">
        <v>0</v>
      </c>
      <c r="DL1536">
        <v>0</v>
      </c>
      <c r="DM1536">
        <v>0</v>
      </c>
      <c r="DN1536">
        <v>0</v>
      </c>
      <c r="DO1536">
        <v>0</v>
      </c>
      <c r="DP1536">
        <v>0</v>
      </c>
      <c r="DQ1536">
        <v>0</v>
      </c>
      <c r="DR1536">
        <v>0</v>
      </c>
      <c r="DS1536">
        <v>0</v>
      </c>
      <c r="DT1536">
        <v>0</v>
      </c>
      <c r="DU1536">
        <v>0</v>
      </c>
      <c r="DV1536">
        <v>0</v>
      </c>
      <c r="DW1536">
        <v>0</v>
      </c>
      <c r="DX1536">
        <v>0</v>
      </c>
      <c r="DY1536">
        <v>0</v>
      </c>
      <c r="DZ1536">
        <v>0</v>
      </c>
      <c r="EA1536">
        <v>0</v>
      </c>
      <c r="EB1536">
        <v>0</v>
      </c>
      <c r="EC1536">
        <v>0</v>
      </c>
      <c r="ED1536">
        <v>0</v>
      </c>
      <c r="EE1536">
        <v>0</v>
      </c>
      <c r="EF1536">
        <v>0</v>
      </c>
      <c r="EG1536">
        <v>0</v>
      </c>
      <c r="EH1536">
        <v>0</v>
      </c>
      <c r="EI1536">
        <v>100</v>
      </c>
      <c r="EJ1536" t="str">
        <f>VLOOKUP($A1536,таксономия!$1:$1048576,7,0)</f>
        <v>Bacteria</v>
      </c>
      <c r="EK1536" t="str">
        <f>VLOOKUP($A1536,таксономия!$1:$1048576,8,0)</f>
        <v xml:space="preserve"> Actinobacteria</v>
      </c>
      <c r="EL1536" s="3" t="str">
        <f>VLOOKUP($A1536,таксономия!$1:$1048576,9,0)</f>
        <v xml:space="preserve"> Propionibacteriales</v>
      </c>
      <c r="EM1536" t="str">
        <f>VLOOKUP($A1536,таксономия!$1:$1048576,10,0)</f>
        <v xml:space="preserve"> Nocardioidaceae</v>
      </c>
      <c r="EN1536" t="str">
        <f>VLOOKUP($A1536,таксономия!$1:$1048576,11,0)</f>
        <v>Nocardioides.</v>
      </c>
      <c r="EO1536">
        <f>VLOOKUP($A1536,таксономия!$1:$1048576,12,0)</f>
        <v>0</v>
      </c>
      <c r="EP1536">
        <f>VLOOKUP($A1536,таксономия!$1:$1048576,13,0)</f>
        <v>0</v>
      </c>
      <c r="EQ1536">
        <f>VLOOKUP($A1536,таксономия!$1:$1048576,14,0)</f>
        <v>0</v>
      </c>
    </row>
    <row r="1537" spans="1:147" x14ac:dyDescent="0.25">
      <c r="A1537" t="s">
        <v>171</v>
      </c>
      <c r="D1537" s="1">
        <v>1</v>
      </c>
      <c r="E1537">
        <v>0</v>
      </c>
      <c r="F1537">
        <v>0</v>
      </c>
      <c r="G1537">
        <v>0</v>
      </c>
      <c r="H1537">
        <v>0</v>
      </c>
      <c r="I1537">
        <v>0</v>
      </c>
      <c r="J1537" s="2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1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0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0</v>
      </c>
      <c r="CQ1537">
        <v>0</v>
      </c>
      <c r="CR1537">
        <v>0</v>
      </c>
      <c r="CS1537">
        <v>0</v>
      </c>
      <c r="CT1537">
        <v>0</v>
      </c>
      <c r="CU1537">
        <v>0</v>
      </c>
      <c r="CV1537">
        <v>0</v>
      </c>
      <c r="CW1537">
        <v>0</v>
      </c>
      <c r="CX1537">
        <v>0</v>
      </c>
      <c r="CY1537">
        <v>0</v>
      </c>
      <c r="CZ1537">
        <v>0</v>
      </c>
      <c r="DA1537">
        <v>0</v>
      </c>
      <c r="DB1537">
        <v>0</v>
      </c>
      <c r="DC1537">
        <v>0</v>
      </c>
      <c r="DD1537">
        <v>0</v>
      </c>
      <c r="DE1537">
        <v>0</v>
      </c>
      <c r="DF1537">
        <v>0</v>
      </c>
      <c r="DG1537">
        <v>0</v>
      </c>
      <c r="DH1537">
        <v>0</v>
      </c>
      <c r="DI1537">
        <v>0</v>
      </c>
      <c r="DJ1537">
        <v>0</v>
      </c>
      <c r="DK1537">
        <v>0</v>
      </c>
      <c r="DL1537">
        <v>0</v>
      </c>
      <c r="DM1537">
        <v>0</v>
      </c>
      <c r="DN1537">
        <v>0</v>
      </c>
      <c r="DO1537">
        <v>0</v>
      </c>
      <c r="DP1537">
        <v>0</v>
      </c>
      <c r="DQ1537">
        <v>0</v>
      </c>
      <c r="DR1537">
        <v>0</v>
      </c>
      <c r="DS1537">
        <v>0</v>
      </c>
      <c r="DT1537">
        <v>0</v>
      </c>
      <c r="DU1537">
        <v>0</v>
      </c>
      <c r="DV1537">
        <v>0</v>
      </c>
      <c r="DW1537">
        <v>0</v>
      </c>
      <c r="DX1537">
        <v>0</v>
      </c>
      <c r="DY1537">
        <v>0</v>
      </c>
      <c r="DZ1537">
        <v>0</v>
      </c>
      <c r="EA1537">
        <v>0</v>
      </c>
      <c r="EB1537">
        <v>0</v>
      </c>
      <c r="EC1537">
        <v>0</v>
      </c>
      <c r="ED1537">
        <v>0</v>
      </c>
      <c r="EE1537">
        <v>0</v>
      </c>
      <c r="EF1537">
        <v>0</v>
      </c>
      <c r="EG1537">
        <v>0</v>
      </c>
      <c r="EH1537">
        <v>0</v>
      </c>
      <c r="EI1537">
        <v>84</v>
      </c>
      <c r="EJ1537" t="str">
        <f>VLOOKUP($A1537,таксономия!$1:$1048576,7,0)</f>
        <v>Bacteria</v>
      </c>
      <c r="EK1537" t="str">
        <f>VLOOKUP($A1537,таксономия!$1:$1048576,8,0)</f>
        <v xml:space="preserve"> Proteobacteria</v>
      </c>
      <c r="EL1537" s="3" t="str">
        <f>VLOOKUP($A1537,таксономия!$1:$1048576,9,0)</f>
        <v xml:space="preserve"> Betaproteobacteria</v>
      </c>
      <c r="EM1537" t="str">
        <f>VLOOKUP($A1537,таксономия!$1:$1048576,10,0)</f>
        <v xml:space="preserve"> Burkholderiales</v>
      </c>
      <c r="EN1537" t="str">
        <f>VLOOKUP($A1537,таксономия!$1:$1048576,11,0)</f>
        <v>Comamonadaceae</v>
      </c>
      <c r="EO1537" t="str">
        <f>VLOOKUP($A1537,таксономия!$1:$1048576,12,0)</f>
        <v xml:space="preserve"> Polaromonas.</v>
      </c>
      <c r="EP1537">
        <f>VLOOKUP($A1537,таксономия!$1:$1048576,13,0)</f>
        <v>0</v>
      </c>
      <c r="EQ1537">
        <f>VLOOKUP($A1537,таксономия!$1:$1048576,14,0)</f>
        <v>0</v>
      </c>
    </row>
    <row r="1538" spans="1:147" x14ac:dyDescent="0.25">
      <c r="A1538" t="s">
        <v>175</v>
      </c>
      <c r="D1538" s="1">
        <v>1</v>
      </c>
      <c r="E1538">
        <v>0</v>
      </c>
      <c r="F1538">
        <v>0</v>
      </c>
      <c r="G1538">
        <v>0</v>
      </c>
      <c r="H1538">
        <v>0</v>
      </c>
      <c r="I1538">
        <v>0</v>
      </c>
      <c r="J1538" s="2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1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0</v>
      </c>
      <c r="CD1538">
        <v>0</v>
      </c>
      <c r="CE1538">
        <v>0</v>
      </c>
      <c r="CF1538">
        <v>0</v>
      </c>
      <c r="CG1538">
        <v>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0</v>
      </c>
      <c r="CN1538">
        <v>0</v>
      </c>
      <c r="CO1538">
        <v>0</v>
      </c>
      <c r="CP1538">
        <v>0</v>
      </c>
      <c r="CQ1538">
        <v>0</v>
      </c>
      <c r="CR1538">
        <v>0</v>
      </c>
      <c r="CS1538">
        <v>0</v>
      </c>
      <c r="CT1538">
        <v>0</v>
      </c>
      <c r="CU1538">
        <v>0</v>
      </c>
      <c r="CV1538">
        <v>0</v>
      </c>
      <c r="CW1538">
        <v>0</v>
      </c>
      <c r="CX1538">
        <v>0</v>
      </c>
      <c r="CY1538">
        <v>0</v>
      </c>
      <c r="CZ1538">
        <v>0</v>
      </c>
      <c r="DA1538">
        <v>0</v>
      </c>
      <c r="DB1538">
        <v>0</v>
      </c>
      <c r="DC1538">
        <v>0</v>
      </c>
      <c r="DD1538">
        <v>0</v>
      </c>
      <c r="DE1538">
        <v>0</v>
      </c>
      <c r="DF1538">
        <v>0</v>
      </c>
      <c r="DG1538">
        <v>0</v>
      </c>
      <c r="DH1538">
        <v>0</v>
      </c>
      <c r="DI1538">
        <v>0</v>
      </c>
      <c r="DJ1538">
        <v>0</v>
      </c>
      <c r="DK1538">
        <v>0</v>
      </c>
      <c r="DL1538">
        <v>0</v>
      </c>
      <c r="DM1538">
        <v>0</v>
      </c>
      <c r="DN1538">
        <v>0</v>
      </c>
      <c r="DO1538">
        <v>0</v>
      </c>
      <c r="DP1538">
        <v>0</v>
      </c>
      <c r="DQ1538">
        <v>0</v>
      </c>
      <c r="DR1538">
        <v>0</v>
      </c>
      <c r="DS1538">
        <v>0</v>
      </c>
      <c r="DT1538">
        <v>0</v>
      </c>
      <c r="DU1538">
        <v>0</v>
      </c>
      <c r="DV1538">
        <v>0</v>
      </c>
      <c r="DW1538">
        <v>0</v>
      </c>
      <c r="DX1538">
        <v>0</v>
      </c>
      <c r="DY1538">
        <v>0</v>
      </c>
      <c r="DZ1538">
        <v>0</v>
      </c>
      <c r="EA1538">
        <v>0</v>
      </c>
      <c r="EB1538">
        <v>0</v>
      </c>
      <c r="EC1538">
        <v>0</v>
      </c>
      <c r="ED1538">
        <v>0</v>
      </c>
      <c r="EE1538">
        <v>0</v>
      </c>
      <c r="EF1538">
        <v>0</v>
      </c>
      <c r="EG1538">
        <v>0</v>
      </c>
      <c r="EH1538">
        <v>0</v>
      </c>
      <c r="EI1538">
        <v>49</v>
      </c>
      <c r="EJ1538" t="str">
        <f>VLOOKUP($A1538,таксономия!$1:$1048576,7,0)</f>
        <v>Bacteria</v>
      </c>
      <c r="EK1538" t="str">
        <f>VLOOKUP($A1538,таксономия!$1:$1048576,8,0)</f>
        <v xml:space="preserve"> Firmicutes</v>
      </c>
      <c r="EL1538" s="3" t="str">
        <f>VLOOKUP($A1538,таксономия!$1:$1048576,9,0)</f>
        <v xml:space="preserve"> Bacilli</v>
      </c>
      <c r="EM1538" t="str">
        <f>VLOOKUP($A1538,таксономия!$1:$1048576,10,0)</f>
        <v xml:space="preserve"> Lactobacillales</v>
      </c>
      <c r="EN1538" t="str">
        <f>VLOOKUP($A1538,таксономия!$1:$1048576,11,0)</f>
        <v xml:space="preserve"> Streptococcaceae</v>
      </c>
      <c r="EO1538" t="str">
        <f>VLOOKUP($A1538,таксономия!$1:$1048576,12,0)</f>
        <v>Streptococcus.</v>
      </c>
      <c r="EP1538">
        <f>VLOOKUP($A1538,таксономия!$1:$1048576,13,0)</f>
        <v>0</v>
      </c>
      <c r="EQ1538">
        <f>VLOOKUP($A1538,таксономия!$1:$1048576,14,0)</f>
        <v>0</v>
      </c>
    </row>
    <row r="1539" spans="1:147" x14ac:dyDescent="0.25">
      <c r="A1539" t="s">
        <v>176</v>
      </c>
      <c r="D1539" s="1">
        <v>1</v>
      </c>
      <c r="E1539">
        <v>0</v>
      </c>
      <c r="F1539">
        <v>0</v>
      </c>
      <c r="G1539">
        <v>0</v>
      </c>
      <c r="H1539">
        <v>0</v>
      </c>
      <c r="I1539">
        <v>0</v>
      </c>
      <c r="J1539" s="2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1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>
        <v>0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0</v>
      </c>
      <c r="CQ1539">
        <v>0</v>
      </c>
      <c r="CR1539">
        <v>0</v>
      </c>
      <c r="CS1539">
        <v>0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0</v>
      </c>
      <c r="DA1539">
        <v>0</v>
      </c>
      <c r="DB1539">
        <v>0</v>
      </c>
      <c r="DC1539">
        <v>0</v>
      </c>
      <c r="DD1539">
        <v>0</v>
      </c>
      <c r="DE1539">
        <v>0</v>
      </c>
      <c r="DF1539">
        <v>0</v>
      </c>
      <c r="DG1539">
        <v>0</v>
      </c>
      <c r="DH1539">
        <v>0</v>
      </c>
      <c r="DI1539">
        <v>0</v>
      </c>
      <c r="DJ1539">
        <v>0</v>
      </c>
      <c r="DK1539">
        <v>0</v>
      </c>
      <c r="DL1539">
        <v>0</v>
      </c>
      <c r="DM1539">
        <v>0</v>
      </c>
      <c r="DN1539">
        <v>0</v>
      </c>
      <c r="DO1539">
        <v>0</v>
      </c>
      <c r="DP1539">
        <v>0</v>
      </c>
      <c r="DQ1539">
        <v>0</v>
      </c>
      <c r="DR1539">
        <v>0</v>
      </c>
      <c r="DS1539">
        <v>0</v>
      </c>
      <c r="DT1539">
        <v>0</v>
      </c>
      <c r="DU1539">
        <v>0</v>
      </c>
      <c r="DV1539">
        <v>0</v>
      </c>
      <c r="DW1539">
        <v>0</v>
      </c>
      <c r="DX1539">
        <v>0</v>
      </c>
      <c r="DY1539">
        <v>0</v>
      </c>
      <c r="DZ1539">
        <v>0</v>
      </c>
      <c r="EA1539">
        <v>0</v>
      </c>
      <c r="EB1539">
        <v>0</v>
      </c>
      <c r="EC1539">
        <v>0</v>
      </c>
      <c r="ED1539">
        <v>0</v>
      </c>
      <c r="EE1539">
        <v>0</v>
      </c>
      <c r="EF1539">
        <v>0</v>
      </c>
      <c r="EG1539">
        <v>0</v>
      </c>
      <c r="EH1539">
        <v>0</v>
      </c>
      <c r="EI1539">
        <v>51</v>
      </c>
      <c r="EJ1539" t="str">
        <f>VLOOKUP($A1539,таксономия!$1:$1048576,7,0)</f>
        <v>Bacteria</v>
      </c>
      <c r="EK1539" t="str">
        <f>VLOOKUP($A1539,таксономия!$1:$1048576,8,0)</f>
        <v xml:space="preserve"> Firmicutes</v>
      </c>
      <c r="EL1539" s="3" t="str">
        <f>VLOOKUP($A1539,таксономия!$1:$1048576,9,0)</f>
        <v xml:space="preserve"> Clostridia</v>
      </c>
      <c r="EM1539" t="str">
        <f>VLOOKUP($A1539,таксономия!$1:$1048576,10,0)</f>
        <v xml:space="preserve"> Clostridiales</v>
      </c>
      <c r="EN1539" t="str">
        <f>VLOOKUP($A1539,таксономия!$1:$1048576,11,0)</f>
        <v xml:space="preserve"> Ruminococcaceae</v>
      </c>
      <c r="EO1539" t="str">
        <f>VLOOKUP($A1539,таксономия!$1:$1048576,12,0)</f>
        <v>Ruminiclostridium.</v>
      </c>
      <c r="EP1539">
        <f>VLOOKUP($A1539,таксономия!$1:$1048576,13,0)</f>
        <v>0</v>
      </c>
      <c r="EQ1539">
        <f>VLOOKUP($A1539,таксономия!$1:$1048576,14,0)</f>
        <v>0</v>
      </c>
    </row>
    <row r="1540" spans="1:147" x14ac:dyDescent="0.25">
      <c r="A1540" t="s">
        <v>177</v>
      </c>
      <c r="D1540" s="1">
        <v>1</v>
      </c>
      <c r="E1540">
        <v>0</v>
      </c>
      <c r="F1540">
        <v>0</v>
      </c>
      <c r="G1540">
        <v>0</v>
      </c>
      <c r="H1540">
        <v>0</v>
      </c>
      <c r="I1540">
        <v>0</v>
      </c>
      <c r="J1540" s="2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1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>
        <v>0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>
        <v>0</v>
      </c>
      <c r="CJ1540"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0</v>
      </c>
      <c r="CQ1540">
        <v>0</v>
      </c>
      <c r="CR1540">
        <v>0</v>
      </c>
      <c r="CS1540">
        <v>0</v>
      </c>
      <c r="CT1540">
        <v>0</v>
      </c>
      <c r="CU1540">
        <v>0</v>
      </c>
      <c r="CV1540">
        <v>0</v>
      </c>
      <c r="CW1540">
        <v>0</v>
      </c>
      <c r="CX1540">
        <v>0</v>
      </c>
      <c r="CY1540">
        <v>0</v>
      </c>
      <c r="CZ1540">
        <v>0</v>
      </c>
      <c r="DA1540">
        <v>0</v>
      </c>
      <c r="DB1540">
        <v>0</v>
      </c>
      <c r="DC1540">
        <v>0</v>
      </c>
      <c r="DD1540">
        <v>0</v>
      </c>
      <c r="DE1540">
        <v>0</v>
      </c>
      <c r="DF1540">
        <v>0</v>
      </c>
      <c r="DG1540">
        <v>0</v>
      </c>
      <c r="DH1540">
        <v>0</v>
      </c>
      <c r="DI1540">
        <v>0</v>
      </c>
      <c r="DJ1540">
        <v>0</v>
      </c>
      <c r="DK1540">
        <v>0</v>
      </c>
      <c r="DL1540">
        <v>0</v>
      </c>
      <c r="DM1540">
        <v>0</v>
      </c>
      <c r="DN1540">
        <v>0</v>
      </c>
      <c r="DO1540">
        <v>0</v>
      </c>
      <c r="DP1540">
        <v>0</v>
      </c>
      <c r="DQ1540">
        <v>0</v>
      </c>
      <c r="DR1540">
        <v>0</v>
      </c>
      <c r="DS1540">
        <v>0</v>
      </c>
      <c r="DT1540">
        <v>0</v>
      </c>
      <c r="DU1540">
        <v>0</v>
      </c>
      <c r="DV1540">
        <v>0</v>
      </c>
      <c r="DW1540">
        <v>0</v>
      </c>
      <c r="DX1540">
        <v>0</v>
      </c>
      <c r="DY1540">
        <v>0</v>
      </c>
      <c r="DZ1540">
        <v>0</v>
      </c>
      <c r="EA1540">
        <v>0</v>
      </c>
      <c r="EB1540">
        <v>0</v>
      </c>
      <c r="EC1540">
        <v>0</v>
      </c>
      <c r="ED1540">
        <v>0</v>
      </c>
      <c r="EE1540">
        <v>0</v>
      </c>
      <c r="EF1540">
        <v>0</v>
      </c>
      <c r="EG1540">
        <v>0</v>
      </c>
      <c r="EH1540">
        <v>0</v>
      </c>
      <c r="EI1540">
        <v>48</v>
      </c>
      <c r="EJ1540" t="str">
        <f>VLOOKUP($A1540,таксономия!$1:$1048576,7,0)</f>
        <v>Bacteria</v>
      </c>
      <c r="EK1540" t="str">
        <f>VLOOKUP($A1540,таксономия!$1:$1048576,8,0)</f>
        <v xml:space="preserve"> Firmicutes</v>
      </c>
      <c r="EL1540" s="3" t="str">
        <f>VLOOKUP($A1540,таксономия!$1:$1048576,9,0)</f>
        <v xml:space="preserve"> Clostridia</v>
      </c>
      <c r="EM1540" t="str">
        <f>VLOOKUP($A1540,таксономия!$1:$1048576,10,0)</f>
        <v xml:space="preserve"> Clostridiales</v>
      </c>
      <c r="EN1540" t="str">
        <f>VLOOKUP($A1540,таксономия!$1:$1048576,11,0)</f>
        <v xml:space="preserve"> Ruminococcaceae</v>
      </c>
      <c r="EO1540" t="str">
        <f>VLOOKUP($A1540,таксономия!$1:$1048576,12,0)</f>
        <v>Ruminiclostridium.</v>
      </c>
      <c r="EP1540">
        <f>VLOOKUP($A1540,таксономия!$1:$1048576,13,0)</f>
        <v>0</v>
      </c>
      <c r="EQ1540">
        <f>VLOOKUP($A1540,таксономия!$1:$1048576,14,0)</f>
        <v>0</v>
      </c>
    </row>
    <row r="1541" spans="1:147" x14ac:dyDescent="0.25">
      <c r="A1541" t="s">
        <v>191</v>
      </c>
      <c r="D1541" s="1">
        <v>1</v>
      </c>
      <c r="E1541">
        <v>0</v>
      </c>
      <c r="F1541">
        <v>0</v>
      </c>
      <c r="G1541">
        <v>0</v>
      </c>
      <c r="H1541">
        <v>0</v>
      </c>
      <c r="I1541">
        <v>0</v>
      </c>
      <c r="J1541" s="2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1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>
        <v>0</v>
      </c>
      <c r="CC1541">
        <v>0</v>
      </c>
      <c r="CD1541">
        <v>0</v>
      </c>
      <c r="CE1541">
        <v>0</v>
      </c>
      <c r="CF1541">
        <v>0</v>
      </c>
      <c r="CG1541">
        <v>0</v>
      </c>
      <c r="CH1541">
        <v>0</v>
      </c>
      <c r="CI1541">
        <v>0</v>
      </c>
      <c r="CJ1541">
        <v>0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0</v>
      </c>
      <c r="CQ1541">
        <v>0</v>
      </c>
      <c r="CR1541">
        <v>0</v>
      </c>
      <c r="CS1541">
        <v>0</v>
      </c>
      <c r="CT1541">
        <v>0</v>
      </c>
      <c r="CU1541">
        <v>0</v>
      </c>
      <c r="CV1541">
        <v>0</v>
      </c>
      <c r="CW1541">
        <v>0</v>
      </c>
      <c r="CX1541">
        <v>0</v>
      </c>
      <c r="CY1541">
        <v>0</v>
      </c>
      <c r="CZ1541">
        <v>0</v>
      </c>
      <c r="DA1541">
        <v>0</v>
      </c>
      <c r="DB1541">
        <v>0</v>
      </c>
      <c r="DC1541">
        <v>0</v>
      </c>
      <c r="DD1541">
        <v>0</v>
      </c>
      <c r="DE1541">
        <v>0</v>
      </c>
      <c r="DF1541">
        <v>0</v>
      </c>
      <c r="DG1541">
        <v>0</v>
      </c>
      <c r="DH1541">
        <v>0</v>
      </c>
      <c r="DI1541">
        <v>0</v>
      </c>
      <c r="DJ1541">
        <v>0</v>
      </c>
      <c r="DK1541">
        <v>0</v>
      </c>
      <c r="DL1541">
        <v>0</v>
      </c>
      <c r="DM1541">
        <v>0</v>
      </c>
      <c r="DN1541">
        <v>0</v>
      </c>
      <c r="DO1541">
        <v>0</v>
      </c>
      <c r="DP1541">
        <v>0</v>
      </c>
      <c r="DQ1541">
        <v>0</v>
      </c>
      <c r="DR1541">
        <v>0</v>
      </c>
      <c r="DS1541">
        <v>0</v>
      </c>
      <c r="DT1541">
        <v>0</v>
      </c>
      <c r="DU1541">
        <v>0</v>
      </c>
      <c r="DV1541">
        <v>0</v>
      </c>
      <c r="DW1541">
        <v>0</v>
      </c>
      <c r="DX1541">
        <v>0</v>
      </c>
      <c r="DY1541">
        <v>0</v>
      </c>
      <c r="DZ1541">
        <v>0</v>
      </c>
      <c r="EA1541">
        <v>0</v>
      </c>
      <c r="EB1541">
        <v>0</v>
      </c>
      <c r="EC1541">
        <v>0</v>
      </c>
      <c r="ED1541">
        <v>0</v>
      </c>
      <c r="EE1541">
        <v>0</v>
      </c>
      <c r="EF1541">
        <v>0</v>
      </c>
      <c r="EG1541">
        <v>0</v>
      </c>
      <c r="EH1541">
        <v>0</v>
      </c>
      <c r="EI1541">
        <v>106</v>
      </c>
      <c r="EJ1541" t="str">
        <f>VLOOKUP($A1541,таксономия!$1:$1048576,7,0)</f>
        <v>Bacteria</v>
      </c>
      <c r="EK1541" t="str">
        <f>VLOOKUP($A1541,таксономия!$1:$1048576,8,0)</f>
        <v xml:space="preserve"> Proteobacteria</v>
      </c>
      <c r="EL1541" s="3" t="str">
        <f>VLOOKUP($A1541,таксономия!$1:$1048576,9,0)</f>
        <v xml:space="preserve"> Alphaproteobacteria</v>
      </c>
      <c r="EM1541" t="str">
        <f>VLOOKUP($A1541,таксономия!$1:$1048576,10,0)</f>
        <v xml:space="preserve"> Sphingomonadales</v>
      </c>
      <c r="EN1541" t="str">
        <f>VLOOKUP($A1541,таксономия!$1:$1048576,11,0)</f>
        <v>Erythrobacteraceae</v>
      </c>
      <c r="EO1541" t="str">
        <f>VLOOKUP($A1541,таксономия!$1:$1048576,12,0)</f>
        <v xml:space="preserve"> Erythrobacter.</v>
      </c>
      <c r="EP1541">
        <f>VLOOKUP($A1541,таксономия!$1:$1048576,13,0)</f>
        <v>0</v>
      </c>
      <c r="EQ1541">
        <f>VLOOKUP($A1541,таксономия!$1:$1048576,14,0)</f>
        <v>0</v>
      </c>
    </row>
    <row r="1542" spans="1:147" x14ac:dyDescent="0.25">
      <c r="A1542" t="s">
        <v>196</v>
      </c>
      <c r="D1542" s="1">
        <v>1</v>
      </c>
      <c r="E1542">
        <v>0</v>
      </c>
      <c r="F1542">
        <v>0</v>
      </c>
      <c r="G1542">
        <v>0</v>
      </c>
      <c r="H1542">
        <v>0</v>
      </c>
      <c r="I1542">
        <v>0</v>
      </c>
      <c r="J1542" s="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>
        <v>0</v>
      </c>
      <c r="CD1542">
        <v>0</v>
      </c>
      <c r="CE1542">
        <v>0</v>
      </c>
      <c r="CF1542">
        <v>0</v>
      </c>
      <c r="CG1542">
        <v>0</v>
      </c>
      <c r="CH1542">
        <v>0</v>
      </c>
      <c r="CI1542">
        <v>0</v>
      </c>
      <c r="CJ1542">
        <v>0</v>
      </c>
      <c r="CK1542">
        <v>0</v>
      </c>
      <c r="CL1542">
        <v>0</v>
      </c>
      <c r="CM1542">
        <v>0</v>
      </c>
      <c r="CN1542">
        <v>0</v>
      </c>
      <c r="CO1542">
        <v>0</v>
      </c>
      <c r="CP1542">
        <v>0</v>
      </c>
      <c r="CQ1542">
        <v>0</v>
      </c>
      <c r="CR1542">
        <v>0</v>
      </c>
      <c r="CS1542">
        <v>0</v>
      </c>
      <c r="CT1542">
        <v>0</v>
      </c>
      <c r="CU1542">
        <v>0</v>
      </c>
      <c r="CV1542">
        <v>0</v>
      </c>
      <c r="CW1542">
        <v>0</v>
      </c>
      <c r="CX1542">
        <v>0</v>
      </c>
      <c r="CY1542">
        <v>0</v>
      </c>
      <c r="CZ1542">
        <v>0</v>
      </c>
      <c r="DA1542">
        <v>0</v>
      </c>
      <c r="DB1542">
        <v>0</v>
      </c>
      <c r="DC1542">
        <v>0</v>
      </c>
      <c r="DD1542">
        <v>0</v>
      </c>
      <c r="DE1542">
        <v>0</v>
      </c>
      <c r="DF1542">
        <v>0</v>
      </c>
      <c r="DG1542">
        <v>0</v>
      </c>
      <c r="DH1542">
        <v>0</v>
      </c>
      <c r="DI1542">
        <v>0</v>
      </c>
      <c r="DJ1542">
        <v>0</v>
      </c>
      <c r="DK1542">
        <v>0</v>
      </c>
      <c r="DL1542">
        <v>0</v>
      </c>
      <c r="DM1542">
        <v>0</v>
      </c>
      <c r="DN1542">
        <v>0</v>
      </c>
      <c r="DO1542">
        <v>0</v>
      </c>
      <c r="DP1542">
        <v>0</v>
      </c>
      <c r="DQ1542">
        <v>0</v>
      </c>
      <c r="DR1542">
        <v>0</v>
      </c>
      <c r="DS1542">
        <v>0</v>
      </c>
      <c r="DT1542">
        <v>0</v>
      </c>
      <c r="DU1542">
        <v>0</v>
      </c>
      <c r="DV1542">
        <v>0</v>
      </c>
      <c r="DW1542">
        <v>0</v>
      </c>
      <c r="DX1542">
        <v>0</v>
      </c>
      <c r="DY1542">
        <v>0</v>
      </c>
      <c r="DZ1542">
        <v>0</v>
      </c>
      <c r="EA1542">
        <v>0</v>
      </c>
      <c r="EB1542">
        <v>0</v>
      </c>
      <c r="EC1542">
        <v>0</v>
      </c>
      <c r="ED1542">
        <v>0</v>
      </c>
      <c r="EE1542">
        <v>0</v>
      </c>
      <c r="EF1542">
        <v>0</v>
      </c>
      <c r="EG1542">
        <v>0</v>
      </c>
      <c r="EH1542">
        <v>0</v>
      </c>
      <c r="EI1542">
        <v>109</v>
      </c>
      <c r="EJ1542" t="str">
        <f>VLOOKUP($A1542,таксономия!$1:$1048576,7,0)</f>
        <v>Bacteria</v>
      </c>
      <c r="EK1542" t="str">
        <f>VLOOKUP($A1542,таксономия!$1:$1048576,8,0)</f>
        <v xml:space="preserve"> Bacteroidetes</v>
      </c>
      <c r="EL1542" s="3" t="str">
        <f>VLOOKUP($A1542,таксономия!$1:$1048576,9,0)</f>
        <v xml:space="preserve"> Flavobacteriia</v>
      </c>
      <c r="EM1542" t="str">
        <f>VLOOKUP($A1542,таксономия!$1:$1048576,10,0)</f>
        <v xml:space="preserve"> Flavobacteriales</v>
      </c>
      <c r="EN1542" t="str">
        <f>VLOOKUP($A1542,таксономия!$1:$1048576,11,0)</f>
        <v>Flavobacteriaceae</v>
      </c>
      <c r="EO1542" t="str">
        <f>VLOOKUP($A1542,таксономия!$1:$1048576,12,0)</f>
        <v xml:space="preserve"> Leeuwenhoekiella.</v>
      </c>
      <c r="EP1542">
        <f>VLOOKUP($A1542,таксономия!$1:$1048576,13,0)</f>
        <v>0</v>
      </c>
      <c r="EQ1542">
        <f>VLOOKUP($A1542,таксономия!$1:$1048576,14,0)</f>
        <v>0</v>
      </c>
    </row>
    <row r="1543" spans="1:147" x14ac:dyDescent="0.25">
      <c r="A1543" t="s">
        <v>199</v>
      </c>
      <c r="D1543" s="1">
        <v>1</v>
      </c>
      <c r="E1543">
        <v>0</v>
      </c>
      <c r="F1543">
        <v>0</v>
      </c>
      <c r="G1543">
        <v>0</v>
      </c>
      <c r="H1543">
        <v>0</v>
      </c>
      <c r="I1543">
        <v>0</v>
      </c>
      <c r="J1543" s="2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1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>
        <v>0</v>
      </c>
      <c r="CG1543">
        <v>0</v>
      </c>
      <c r="CH1543">
        <v>0</v>
      </c>
      <c r="CI1543">
        <v>0</v>
      </c>
      <c r="CJ1543">
        <v>0</v>
      </c>
      <c r="CK1543">
        <v>0</v>
      </c>
      <c r="CL1543">
        <v>0</v>
      </c>
      <c r="CM1543">
        <v>0</v>
      </c>
      <c r="CN1543">
        <v>0</v>
      </c>
      <c r="CO1543">
        <v>0</v>
      </c>
      <c r="CP1543">
        <v>0</v>
      </c>
      <c r="CQ1543">
        <v>0</v>
      </c>
      <c r="CR1543">
        <v>0</v>
      </c>
      <c r="CS1543">
        <v>0</v>
      </c>
      <c r="CT1543">
        <v>0</v>
      </c>
      <c r="CU1543">
        <v>0</v>
      </c>
      <c r="CV1543">
        <v>0</v>
      </c>
      <c r="CW1543">
        <v>0</v>
      </c>
      <c r="CX1543">
        <v>0</v>
      </c>
      <c r="CY1543">
        <v>0</v>
      </c>
      <c r="CZ1543">
        <v>0</v>
      </c>
      <c r="DA1543">
        <v>0</v>
      </c>
      <c r="DB1543">
        <v>0</v>
      </c>
      <c r="DC1543">
        <v>0</v>
      </c>
      <c r="DD1543">
        <v>0</v>
      </c>
      <c r="DE1543">
        <v>0</v>
      </c>
      <c r="DF1543">
        <v>0</v>
      </c>
      <c r="DG1543">
        <v>0</v>
      </c>
      <c r="DH1543">
        <v>0</v>
      </c>
      <c r="DI1543">
        <v>0</v>
      </c>
      <c r="DJ1543">
        <v>0</v>
      </c>
      <c r="DK1543">
        <v>0</v>
      </c>
      <c r="DL1543">
        <v>0</v>
      </c>
      <c r="DM1543">
        <v>0</v>
      </c>
      <c r="DN1543">
        <v>0</v>
      </c>
      <c r="DO1543">
        <v>0</v>
      </c>
      <c r="DP1543">
        <v>0</v>
      </c>
      <c r="DQ1543">
        <v>0</v>
      </c>
      <c r="DR1543">
        <v>0</v>
      </c>
      <c r="DS1543">
        <v>0</v>
      </c>
      <c r="DT1543">
        <v>0</v>
      </c>
      <c r="DU1543">
        <v>0</v>
      </c>
      <c r="DV1543">
        <v>0</v>
      </c>
      <c r="DW1543">
        <v>0</v>
      </c>
      <c r="DX1543">
        <v>0</v>
      </c>
      <c r="DY1543">
        <v>0</v>
      </c>
      <c r="DZ1543">
        <v>0</v>
      </c>
      <c r="EA1543">
        <v>0</v>
      </c>
      <c r="EB1543">
        <v>0</v>
      </c>
      <c r="EC1543">
        <v>0</v>
      </c>
      <c r="ED1543">
        <v>0</v>
      </c>
      <c r="EE1543">
        <v>0</v>
      </c>
      <c r="EF1543">
        <v>0</v>
      </c>
      <c r="EG1543">
        <v>0</v>
      </c>
      <c r="EH1543">
        <v>0</v>
      </c>
      <c r="EI1543">
        <v>48</v>
      </c>
      <c r="EJ1543" t="str">
        <f>VLOOKUP($A1543,таксономия!$1:$1048576,7,0)</f>
        <v>Bacteria</v>
      </c>
      <c r="EK1543" t="str">
        <f>VLOOKUP($A1543,таксономия!$1:$1048576,8,0)</f>
        <v xml:space="preserve"> Bacteroidetes</v>
      </c>
      <c r="EL1543" s="3" t="str">
        <f>VLOOKUP($A1543,таксономия!$1:$1048576,9,0)</f>
        <v xml:space="preserve"> Flavobacteriia</v>
      </c>
      <c r="EM1543" t="str">
        <f>VLOOKUP($A1543,таксономия!$1:$1048576,10,0)</f>
        <v xml:space="preserve"> Flavobacteriales</v>
      </c>
      <c r="EN1543" t="str">
        <f>VLOOKUP($A1543,таксономия!$1:$1048576,11,0)</f>
        <v>Flavobacteriaceae</v>
      </c>
      <c r="EO1543" t="str">
        <f>VLOOKUP($A1543,таксономия!$1:$1048576,12,0)</f>
        <v xml:space="preserve"> Maribacter.</v>
      </c>
      <c r="EP1543">
        <f>VLOOKUP($A1543,таксономия!$1:$1048576,13,0)</f>
        <v>0</v>
      </c>
      <c r="EQ1543">
        <f>VLOOKUP($A1543,таксономия!$1:$1048576,14,0)</f>
        <v>0</v>
      </c>
    </row>
    <row r="1544" spans="1:147" x14ac:dyDescent="0.25">
      <c r="A1544" t="s">
        <v>206</v>
      </c>
      <c r="D1544" s="1">
        <v>1</v>
      </c>
      <c r="E1544">
        <v>0</v>
      </c>
      <c r="F1544">
        <v>0</v>
      </c>
      <c r="G1544">
        <v>0</v>
      </c>
      <c r="H1544">
        <v>0</v>
      </c>
      <c r="I1544">
        <v>0</v>
      </c>
      <c r="J1544" s="2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1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>
        <v>0</v>
      </c>
      <c r="CC1544">
        <v>0</v>
      </c>
      <c r="CD1544">
        <v>0</v>
      </c>
      <c r="CE1544">
        <v>0</v>
      </c>
      <c r="CF1544">
        <v>0</v>
      </c>
      <c r="CG1544">
        <v>0</v>
      </c>
      <c r="CH1544">
        <v>0</v>
      </c>
      <c r="CI1544">
        <v>0</v>
      </c>
      <c r="CJ1544">
        <v>0</v>
      </c>
      <c r="CK1544">
        <v>0</v>
      </c>
      <c r="CL1544">
        <v>0</v>
      </c>
      <c r="CM1544">
        <v>0</v>
      </c>
      <c r="CN1544">
        <v>0</v>
      </c>
      <c r="CO1544">
        <v>0</v>
      </c>
      <c r="CP1544">
        <v>0</v>
      </c>
      <c r="CQ1544">
        <v>0</v>
      </c>
      <c r="CR1544">
        <v>0</v>
      </c>
      <c r="CS1544">
        <v>0</v>
      </c>
      <c r="CT1544">
        <v>0</v>
      </c>
      <c r="CU1544">
        <v>0</v>
      </c>
      <c r="CV1544">
        <v>0</v>
      </c>
      <c r="CW1544">
        <v>0</v>
      </c>
      <c r="CX1544">
        <v>0</v>
      </c>
      <c r="CY1544">
        <v>0</v>
      </c>
      <c r="CZ1544">
        <v>0</v>
      </c>
      <c r="DA1544">
        <v>0</v>
      </c>
      <c r="DB1544">
        <v>0</v>
      </c>
      <c r="DC1544">
        <v>0</v>
      </c>
      <c r="DD1544">
        <v>0</v>
      </c>
      <c r="DE1544">
        <v>0</v>
      </c>
      <c r="DF1544">
        <v>0</v>
      </c>
      <c r="DG1544">
        <v>0</v>
      </c>
      <c r="DH1544">
        <v>0</v>
      </c>
      <c r="DI1544">
        <v>0</v>
      </c>
      <c r="DJ1544">
        <v>0</v>
      </c>
      <c r="DK1544">
        <v>0</v>
      </c>
      <c r="DL1544">
        <v>0</v>
      </c>
      <c r="DM1544">
        <v>0</v>
      </c>
      <c r="DN1544">
        <v>0</v>
      </c>
      <c r="DO1544">
        <v>0</v>
      </c>
      <c r="DP1544">
        <v>0</v>
      </c>
      <c r="DQ1544">
        <v>0</v>
      </c>
      <c r="DR1544">
        <v>0</v>
      </c>
      <c r="DS1544">
        <v>0</v>
      </c>
      <c r="DT1544">
        <v>0</v>
      </c>
      <c r="DU1544">
        <v>0</v>
      </c>
      <c r="DV1544">
        <v>0</v>
      </c>
      <c r="DW1544">
        <v>0</v>
      </c>
      <c r="DX1544">
        <v>0</v>
      </c>
      <c r="DY1544">
        <v>0</v>
      </c>
      <c r="DZ1544">
        <v>0</v>
      </c>
      <c r="EA1544">
        <v>0</v>
      </c>
      <c r="EB1544">
        <v>0</v>
      </c>
      <c r="EC1544">
        <v>0</v>
      </c>
      <c r="ED1544">
        <v>0</v>
      </c>
      <c r="EE1544">
        <v>0</v>
      </c>
      <c r="EF1544">
        <v>0</v>
      </c>
      <c r="EG1544">
        <v>0</v>
      </c>
      <c r="EH1544">
        <v>0</v>
      </c>
      <c r="EI1544">
        <v>61</v>
      </c>
      <c r="EJ1544" t="str">
        <f>VLOOKUP($A1544,таксономия!$1:$1048576,7,0)</f>
        <v>Bacteria</v>
      </c>
      <c r="EK1544" t="str">
        <f>VLOOKUP($A1544,таксономия!$1:$1048576,8,0)</f>
        <v xml:space="preserve"> Deinococcus-Thermus</v>
      </c>
      <c r="EL1544" s="3" t="str">
        <f>VLOOKUP($A1544,таксономия!$1:$1048576,9,0)</f>
        <v xml:space="preserve"> Deinococci</v>
      </c>
      <c r="EM1544" t="str">
        <f>VLOOKUP($A1544,таксономия!$1:$1048576,10,0)</f>
        <v xml:space="preserve"> Thermales</v>
      </c>
      <c r="EN1544" t="str">
        <f>VLOOKUP($A1544,таксономия!$1:$1048576,11,0)</f>
        <v xml:space="preserve"> Thermaceae</v>
      </c>
      <c r="EO1544" t="str">
        <f>VLOOKUP($A1544,таксономия!$1:$1048576,12,0)</f>
        <v>Thermus.</v>
      </c>
      <c r="EP1544">
        <f>VLOOKUP($A1544,таксономия!$1:$1048576,13,0)</f>
        <v>0</v>
      </c>
      <c r="EQ1544">
        <f>VLOOKUP($A1544,таксономия!$1:$1048576,14,0)</f>
        <v>0</v>
      </c>
    </row>
    <row r="1545" spans="1:147" x14ac:dyDescent="0.25">
      <c r="A1545" t="s">
        <v>226</v>
      </c>
      <c r="D1545" s="1">
        <v>1</v>
      </c>
      <c r="E1545">
        <v>0</v>
      </c>
      <c r="F1545">
        <v>0</v>
      </c>
      <c r="G1545">
        <v>0</v>
      </c>
      <c r="H1545">
        <v>0</v>
      </c>
      <c r="I1545">
        <v>0</v>
      </c>
      <c r="J1545" s="2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1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0</v>
      </c>
      <c r="CH1545">
        <v>0</v>
      </c>
      <c r="CI1545">
        <v>0</v>
      </c>
      <c r="CJ1545">
        <v>0</v>
      </c>
      <c r="CK1545">
        <v>0</v>
      </c>
      <c r="CL1545">
        <v>0</v>
      </c>
      <c r="CM1545">
        <v>0</v>
      </c>
      <c r="CN1545">
        <v>0</v>
      </c>
      <c r="CO1545">
        <v>0</v>
      </c>
      <c r="CP1545">
        <v>0</v>
      </c>
      <c r="CQ1545">
        <v>0</v>
      </c>
      <c r="CR1545">
        <v>0</v>
      </c>
      <c r="CS1545">
        <v>0</v>
      </c>
      <c r="CT1545">
        <v>0</v>
      </c>
      <c r="CU1545">
        <v>0</v>
      </c>
      <c r="CV1545">
        <v>0</v>
      </c>
      <c r="CW1545">
        <v>0</v>
      </c>
      <c r="CX1545">
        <v>0</v>
      </c>
      <c r="CY1545">
        <v>0</v>
      </c>
      <c r="CZ1545">
        <v>0</v>
      </c>
      <c r="DA1545">
        <v>0</v>
      </c>
      <c r="DB1545">
        <v>0</v>
      </c>
      <c r="DC1545">
        <v>0</v>
      </c>
      <c r="DD1545">
        <v>0</v>
      </c>
      <c r="DE1545">
        <v>0</v>
      </c>
      <c r="DF1545">
        <v>0</v>
      </c>
      <c r="DG1545">
        <v>0</v>
      </c>
      <c r="DH1545">
        <v>0</v>
      </c>
      <c r="DI1545">
        <v>0</v>
      </c>
      <c r="DJ1545">
        <v>0</v>
      </c>
      <c r="DK1545">
        <v>0</v>
      </c>
      <c r="DL1545">
        <v>0</v>
      </c>
      <c r="DM1545">
        <v>0</v>
      </c>
      <c r="DN1545">
        <v>0</v>
      </c>
      <c r="DO1545">
        <v>0</v>
      </c>
      <c r="DP1545">
        <v>0</v>
      </c>
      <c r="DQ1545">
        <v>0</v>
      </c>
      <c r="DR1545">
        <v>0</v>
      </c>
      <c r="DS1545">
        <v>0</v>
      </c>
      <c r="DT1545">
        <v>0</v>
      </c>
      <c r="DU1545">
        <v>0</v>
      </c>
      <c r="DV1545">
        <v>0</v>
      </c>
      <c r="DW1545">
        <v>0</v>
      </c>
      <c r="DX1545">
        <v>0</v>
      </c>
      <c r="DY1545">
        <v>0</v>
      </c>
      <c r="DZ1545">
        <v>0</v>
      </c>
      <c r="EA1545">
        <v>0</v>
      </c>
      <c r="EB1545">
        <v>0</v>
      </c>
      <c r="EC1545">
        <v>0</v>
      </c>
      <c r="ED1545">
        <v>0</v>
      </c>
      <c r="EE1545">
        <v>0</v>
      </c>
      <c r="EF1545">
        <v>0</v>
      </c>
      <c r="EG1545">
        <v>0</v>
      </c>
      <c r="EH1545">
        <v>0</v>
      </c>
      <c r="EI1545">
        <v>48</v>
      </c>
      <c r="EJ1545" t="str">
        <f>VLOOKUP($A1545,таксономия!$1:$1048576,7,0)</f>
        <v>Bacteria</v>
      </c>
      <c r="EK1545" t="str">
        <f>VLOOKUP($A1545,таксономия!$1:$1048576,8,0)</f>
        <v xml:space="preserve"> Bacteroidetes</v>
      </c>
      <c r="EL1545" s="3" t="str">
        <f>VLOOKUP($A1545,таксономия!$1:$1048576,9,0)</f>
        <v xml:space="preserve"> Flavobacteriia</v>
      </c>
      <c r="EM1545" t="str">
        <f>VLOOKUP($A1545,таксономия!$1:$1048576,10,0)</f>
        <v xml:space="preserve"> Flavobacteriales</v>
      </c>
      <c r="EN1545" t="str">
        <f>VLOOKUP($A1545,таксономия!$1:$1048576,11,0)</f>
        <v>Flavobacteriaceae</v>
      </c>
      <c r="EO1545" t="str">
        <f>VLOOKUP($A1545,таксономия!$1:$1048576,12,0)</f>
        <v xml:space="preserve"> Flavobacterium.</v>
      </c>
      <c r="EP1545">
        <f>VLOOKUP($A1545,таксономия!$1:$1048576,13,0)</f>
        <v>0</v>
      </c>
      <c r="EQ1545">
        <f>VLOOKUP($A1545,таксономия!$1:$1048576,14,0)</f>
        <v>0</v>
      </c>
    </row>
    <row r="1546" spans="1:147" x14ac:dyDescent="0.25">
      <c r="A1546" t="s">
        <v>242</v>
      </c>
      <c r="D1546" s="1">
        <v>1</v>
      </c>
      <c r="E1546">
        <v>0</v>
      </c>
      <c r="F1546">
        <v>0</v>
      </c>
      <c r="G1546">
        <v>0</v>
      </c>
      <c r="H1546">
        <v>0</v>
      </c>
      <c r="I1546">
        <v>0</v>
      </c>
      <c r="J1546" s="2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1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>
        <v>0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v>0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0</v>
      </c>
      <c r="CQ1546">
        <v>0</v>
      </c>
      <c r="CR1546">
        <v>0</v>
      </c>
      <c r="CS1546">
        <v>0</v>
      </c>
      <c r="CT1546">
        <v>0</v>
      </c>
      <c r="CU1546">
        <v>0</v>
      </c>
      <c r="CV1546">
        <v>0</v>
      </c>
      <c r="CW1546">
        <v>0</v>
      </c>
      <c r="CX1546">
        <v>0</v>
      </c>
      <c r="CY1546">
        <v>0</v>
      </c>
      <c r="CZ1546">
        <v>0</v>
      </c>
      <c r="DA1546">
        <v>0</v>
      </c>
      <c r="DB1546">
        <v>0</v>
      </c>
      <c r="DC1546">
        <v>0</v>
      </c>
      <c r="DD1546">
        <v>0</v>
      </c>
      <c r="DE1546">
        <v>0</v>
      </c>
      <c r="DF1546">
        <v>0</v>
      </c>
      <c r="DG1546">
        <v>0</v>
      </c>
      <c r="DH1546">
        <v>0</v>
      </c>
      <c r="DI1546">
        <v>0</v>
      </c>
      <c r="DJ1546">
        <v>0</v>
      </c>
      <c r="DK1546">
        <v>0</v>
      </c>
      <c r="DL1546">
        <v>0</v>
      </c>
      <c r="DM1546">
        <v>0</v>
      </c>
      <c r="DN1546">
        <v>0</v>
      </c>
      <c r="DO1546">
        <v>0</v>
      </c>
      <c r="DP1546">
        <v>0</v>
      </c>
      <c r="DQ1546">
        <v>0</v>
      </c>
      <c r="DR1546">
        <v>0</v>
      </c>
      <c r="DS1546">
        <v>0</v>
      </c>
      <c r="DT1546">
        <v>0</v>
      </c>
      <c r="DU1546">
        <v>0</v>
      </c>
      <c r="DV1546">
        <v>0</v>
      </c>
      <c r="DW1546">
        <v>0</v>
      </c>
      <c r="DX1546">
        <v>0</v>
      </c>
      <c r="DY1546">
        <v>0</v>
      </c>
      <c r="DZ1546">
        <v>0</v>
      </c>
      <c r="EA1546">
        <v>0</v>
      </c>
      <c r="EB1546">
        <v>0</v>
      </c>
      <c r="EC1546">
        <v>0</v>
      </c>
      <c r="ED1546">
        <v>0</v>
      </c>
      <c r="EE1546">
        <v>0</v>
      </c>
      <c r="EF1546">
        <v>0</v>
      </c>
      <c r="EG1546">
        <v>0</v>
      </c>
      <c r="EH1546">
        <v>0</v>
      </c>
      <c r="EI1546">
        <v>49</v>
      </c>
      <c r="EJ1546" t="str">
        <f>VLOOKUP($A1546,таксономия!$1:$1048576,7,0)</f>
        <v>Bacteria</v>
      </c>
      <c r="EK1546" t="str">
        <f>VLOOKUP($A1546,таксономия!$1:$1048576,8,0)</f>
        <v xml:space="preserve"> Firmicutes</v>
      </c>
      <c r="EL1546" s="3" t="str">
        <f>VLOOKUP($A1546,таксономия!$1:$1048576,9,0)</f>
        <v xml:space="preserve"> Clostridia</v>
      </c>
      <c r="EM1546" t="str">
        <f>VLOOKUP($A1546,таксономия!$1:$1048576,10,0)</f>
        <v xml:space="preserve"> Clostridiales</v>
      </c>
      <c r="EN1546" t="str">
        <f>VLOOKUP($A1546,таксономия!$1:$1048576,11,0)</f>
        <v xml:space="preserve"> Eubacteriaceae</v>
      </c>
      <c r="EO1546" t="str">
        <f>VLOOKUP($A1546,таксономия!$1:$1048576,12,0)</f>
        <v>Eubacterium.</v>
      </c>
      <c r="EP1546">
        <f>VLOOKUP($A1546,таксономия!$1:$1048576,13,0)</f>
        <v>0</v>
      </c>
      <c r="EQ1546">
        <f>VLOOKUP($A1546,таксономия!$1:$1048576,14,0)</f>
        <v>0</v>
      </c>
    </row>
    <row r="1547" spans="1:147" x14ac:dyDescent="0.25">
      <c r="A1547" t="s">
        <v>249</v>
      </c>
      <c r="D1547" s="1">
        <v>1</v>
      </c>
      <c r="E1547">
        <v>0</v>
      </c>
      <c r="F1547">
        <v>0</v>
      </c>
      <c r="G1547">
        <v>0</v>
      </c>
      <c r="H1547">
        <v>0</v>
      </c>
      <c r="I1547">
        <v>0</v>
      </c>
      <c r="J1547" s="2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0</v>
      </c>
      <c r="CR1547">
        <v>0</v>
      </c>
      <c r="CS1547">
        <v>0</v>
      </c>
      <c r="CT1547">
        <v>0</v>
      </c>
      <c r="CU1547">
        <v>0</v>
      </c>
      <c r="CV1547">
        <v>0</v>
      </c>
      <c r="CW1547">
        <v>0</v>
      </c>
      <c r="CX1547">
        <v>0</v>
      </c>
      <c r="CY1547">
        <v>0</v>
      </c>
      <c r="CZ1547">
        <v>0</v>
      </c>
      <c r="DA1547">
        <v>0</v>
      </c>
      <c r="DB1547">
        <v>0</v>
      </c>
      <c r="DC1547">
        <v>0</v>
      </c>
      <c r="DD1547">
        <v>0</v>
      </c>
      <c r="DE1547">
        <v>0</v>
      </c>
      <c r="DF1547">
        <v>0</v>
      </c>
      <c r="DG1547">
        <v>0</v>
      </c>
      <c r="DH1547">
        <v>0</v>
      </c>
      <c r="DI1547">
        <v>0</v>
      </c>
      <c r="DJ1547">
        <v>0</v>
      </c>
      <c r="DK1547">
        <v>0</v>
      </c>
      <c r="DL1547">
        <v>0</v>
      </c>
      <c r="DM1547">
        <v>0</v>
      </c>
      <c r="DN1547">
        <v>0</v>
      </c>
      <c r="DO1547">
        <v>0</v>
      </c>
      <c r="DP1547">
        <v>0</v>
      </c>
      <c r="DQ1547">
        <v>0</v>
      </c>
      <c r="DR1547">
        <v>0</v>
      </c>
      <c r="DS1547">
        <v>0</v>
      </c>
      <c r="DT1547">
        <v>0</v>
      </c>
      <c r="DU1547">
        <v>0</v>
      </c>
      <c r="DV1547">
        <v>0</v>
      </c>
      <c r="DW1547">
        <v>0</v>
      </c>
      <c r="DX1547">
        <v>0</v>
      </c>
      <c r="DY1547">
        <v>0</v>
      </c>
      <c r="DZ1547">
        <v>0</v>
      </c>
      <c r="EA1547">
        <v>0</v>
      </c>
      <c r="EB1547">
        <v>0</v>
      </c>
      <c r="EC1547">
        <v>0</v>
      </c>
      <c r="ED1547">
        <v>0</v>
      </c>
      <c r="EE1547">
        <v>0</v>
      </c>
      <c r="EF1547">
        <v>0</v>
      </c>
      <c r="EG1547">
        <v>0</v>
      </c>
      <c r="EH1547">
        <v>0</v>
      </c>
      <c r="EI1547">
        <v>110</v>
      </c>
      <c r="EJ1547" t="str">
        <f>VLOOKUP($A1547,таксономия!$1:$1048576,7,0)</f>
        <v>Bacteria</v>
      </c>
      <c r="EK1547" t="str">
        <f>VLOOKUP($A1547,таксономия!$1:$1048576,8,0)</f>
        <v xml:space="preserve"> Bacteroidetes</v>
      </c>
      <c r="EL1547" s="3" t="str">
        <f>VLOOKUP($A1547,таксономия!$1:$1048576,9,0)</f>
        <v xml:space="preserve"> environmental samples.</v>
      </c>
      <c r="EM1547">
        <f>VLOOKUP($A1547,таксономия!$1:$1048576,10,0)</f>
        <v>0</v>
      </c>
      <c r="EN1547">
        <f>VLOOKUP($A1547,таксономия!$1:$1048576,11,0)</f>
        <v>0</v>
      </c>
      <c r="EO1547">
        <f>VLOOKUP($A1547,таксономия!$1:$1048576,12,0)</f>
        <v>0</v>
      </c>
      <c r="EP1547">
        <f>VLOOKUP($A1547,таксономия!$1:$1048576,13,0)</f>
        <v>0</v>
      </c>
      <c r="EQ1547">
        <f>VLOOKUP($A1547,таксономия!$1:$1048576,14,0)</f>
        <v>0</v>
      </c>
    </row>
    <row r="1548" spans="1:147" x14ac:dyDescent="0.25">
      <c r="A1548" t="s">
        <v>251</v>
      </c>
      <c r="D1548" s="1">
        <v>1</v>
      </c>
      <c r="E1548">
        <v>0</v>
      </c>
      <c r="F1548">
        <v>0</v>
      </c>
      <c r="G1548">
        <v>0</v>
      </c>
      <c r="H1548">
        <v>0</v>
      </c>
      <c r="I1548">
        <v>0</v>
      </c>
      <c r="J1548" s="2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1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0</v>
      </c>
      <c r="CQ1548">
        <v>0</v>
      </c>
      <c r="CR1548">
        <v>0</v>
      </c>
      <c r="CS1548">
        <v>0</v>
      </c>
      <c r="CT1548">
        <v>0</v>
      </c>
      <c r="CU1548">
        <v>0</v>
      </c>
      <c r="CV1548">
        <v>0</v>
      </c>
      <c r="CW1548">
        <v>0</v>
      </c>
      <c r="CX1548">
        <v>0</v>
      </c>
      <c r="CY1548">
        <v>0</v>
      </c>
      <c r="CZ1548">
        <v>0</v>
      </c>
      <c r="DA1548">
        <v>0</v>
      </c>
      <c r="DB1548">
        <v>0</v>
      </c>
      <c r="DC1548">
        <v>0</v>
      </c>
      <c r="DD1548">
        <v>0</v>
      </c>
      <c r="DE1548">
        <v>0</v>
      </c>
      <c r="DF1548">
        <v>0</v>
      </c>
      <c r="DG1548">
        <v>0</v>
      </c>
      <c r="DH1548">
        <v>0</v>
      </c>
      <c r="DI1548">
        <v>0</v>
      </c>
      <c r="DJ1548">
        <v>0</v>
      </c>
      <c r="DK1548">
        <v>0</v>
      </c>
      <c r="DL1548">
        <v>0</v>
      </c>
      <c r="DM1548">
        <v>0</v>
      </c>
      <c r="DN1548">
        <v>0</v>
      </c>
      <c r="DO1548">
        <v>0</v>
      </c>
      <c r="DP1548">
        <v>0</v>
      </c>
      <c r="DQ1548">
        <v>0</v>
      </c>
      <c r="DR1548">
        <v>0</v>
      </c>
      <c r="DS1548">
        <v>0</v>
      </c>
      <c r="DT1548">
        <v>0</v>
      </c>
      <c r="DU1548">
        <v>0</v>
      </c>
      <c r="DV1548">
        <v>0</v>
      </c>
      <c r="DW1548">
        <v>0</v>
      </c>
      <c r="DX1548">
        <v>0</v>
      </c>
      <c r="DY1548">
        <v>0</v>
      </c>
      <c r="DZ1548">
        <v>0</v>
      </c>
      <c r="EA1548">
        <v>0</v>
      </c>
      <c r="EB1548">
        <v>0</v>
      </c>
      <c r="EC1548">
        <v>0</v>
      </c>
      <c r="ED1548">
        <v>0</v>
      </c>
      <c r="EE1548">
        <v>0</v>
      </c>
      <c r="EF1548">
        <v>0</v>
      </c>
      <c r="EG1548">
        <v>0</v>
      </c>
      <c r="EH1548">
        <v>0</v>
      </c>
      <c r="EI1548">
        <v>60</v>
      </c>
      <c r="EJ1548" t="str">
        <f>VLOOKUP($A1548,таксономия!$1:$1048576,7,0)</f>
        <v>Bacteria</v>
      </c>
      <c r="EK1548" t="str">
        <f>VLOOKUP($A1548,таксономия!$1:$1048576,8,0)</f>
        <v xml:space="preserve"> Deinococcus-Thermus</v>
      </c>
      <c r="EL1548" s="3" t="str">
        <f>VLOOKUP($A1548,таксономия!$1:$1048576,9,0)</f>
        <v xml:space="preserve"> Deinococci</v>
      </c>
      <c r="EM1548" t="str">
        <f>VLOOKUP($A1548,таксономия!$1:$1048576,10,0)</f>
        <v xml:space="preserve"> Thermales</v>
      </c>
      <c r="EN1548" t="str">
        <f>VLOOKUP($A1548,таксономия!$1:$1048576,11,0)</f>
        <v xml:space="preserve"> Thermaceae</v>
      </c>
      <c r="EO1548" t="str">
        <f>VLOOKUP($A1548,таксономия!$1:$1048576,12,0)</f>
        <v>Thermus.</v>
      </c>
      <c r="EP1548">
        <f>VLOOKUP($A1548,таксономия!$1:$1048576,13,0)</f>
        <v>0</v>
      </c>
      <c r="EQ1548">
        <f>VLOOKUP($A1548,таксономия!$1:$1048576,14,0)</f>
        <v>0</v>
      </c>
    </row>
    <row r="1549" spans="1:147" x14ac:dyDescent="0.25">
      <c r="A1549" t="s">
        <v>252</v>
      </c>
      <c r="D1549" s="1">
        <v>1</v>
      </c>
      <c r="E1549">
        <v>0</v>
      </c>
      <c r="F1549">
        <v>0</v>
      </c>
      <c r="G1549">
        <v>0</v>
      </c>
      <c r="H1549">
        <v>0</v>
      </c>
      <c r="I1549">
        <v>0</v>
      </c>
      <c r="J1549" s="2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1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>
        <v>0</v>
      </c>
      <c r="CJ1549"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0</v>
      </c>
      <c r="CQ1549">
        <v>0</v>
      </c>
      <c r="CR1549">
        <v>0</v>
      </c>
      <c r="CS1549">
        <v>0</v>
      </c>
      <c r="CT1549">
        <v>0</v>
      </c>
      <c r="CU1549">
        <v>0</v>
      </c>
      <c r="CV1549">
        <v>0</v>
      </c>
      <c r="CW1549">
        <v>0</v>
      </c>
      <c r="CX1549">
        <v>0</v>
      </c>
      <c r="CY1549">
        <v>0</v>
      </c>
      <c r="CZ1549">
        <v>0</v>
      </c>
      <c r="DA1549">
        <v>0</v>
      </c>
      <c r="DB1549">
        <v>0</v>
      </c>
      <c r="DC1549">
        <v>0</v>
      </c>
      <c r="DD1549">
        <v>0</v>
      </c>
      <c r="DE1549">
        <v>0</v>
      </c>
      <c r="DF1549">
        <v>0</v>
      </c>
      <c r="DG1549">
        <v>0</v>
      </c>
      <c r="DH1549">
        <v>0</v>
      </c>
      <c r="DI1549">
        <v>0</v>
      </c>
      <c r="DJ1549">
        <v>0</v>
      </c>
      <c r="DK1549">
        <v>0</v>
      </c>
      <c r="DL1549">
        <v>0</v>
      </c>
      <c r="DM1549">
        <v>0</v>
      </c>
      <c r="DN1549">
        <v>0</v>
      </c>
      <c r="DO1549">
        <v>0</v>
      </c>
      <c r="DP1549">
        <v>0</v>
      </c>
      <c r="DQ1549">
        <v>0</v>
      </c>
      <c r="DR1549">
        <v>0</v>
      </c>
      <c r="DS1549">
        <v>0</v>
      </c>
      <c r="DT1549">
        <v>0</v>
      </c>
      <c r="DU1549">
        <v>0</v>
      </c>
      <c r="DV1549">
        <v>0</v>
      </c>
      <c r="DW1549">
        <v>0</v>
      </c>
      <c r="DX1549">
        <v>0</v>
      </c>
      <c r="DY1549">
        <v>0</v>
      </c>
      <c r="DZ1549">
        <v>0</v>
      </c>
      <c r="EA1549">
        <v>0</v>
      </c>
      <c r="EB1549">
        <v>0</v>
      </c>
      <c r="EC1549">
        <v>0</v>
      </c>
      <c r="ED1549">
        <v>0</v>
      </c>
      <c r="EE1549">
        <v>0</v>
      </c>
      <c r="EF1549">
        <v>0</v>
      </c>
      <c r="EG1549">
        <v>0</v>
      </c>
      <c r="EH1549">
        <v>0</v>
      </c>
      <c r="EI1549">
        <v>62</v>
      </c>
      <c r="EJ1549" t="str">
        <f>VLOOKUP($A1549,таксономия!$1:$1048576,7,0)</f>
        <v>Bacteria</v>
      </c>
      <c r="EK1549" t="str">
        <f>VLOOKUP($A1549,таксономия!$1:$1048576,8,0)</f>
        <v xml:space="preserve"> Proteobacteria</v>
      </c>
      <c r="EL1549" s="3" t="str">
        <f>VLOOKUP($A1549,таксономия!$1:$1048576,9,0)</f>
        <v xml:space="preserve"> Epsilonproteobacteria</v>
      </c>
      <c r="EM1549" t="str">
        <f>VLOOKUP($A1549,таксономия!$1:$1048576,10,0)</f>
        <v xml:space="preserve"> Sulfurovum.</v>
      </c>
      <c r="EN1549">
        <f>VLOOKUP($A1549,таксономия!$1:$1048576,11,0)</f>
        <v>0</v>
      </c>
      <c r="EO1549">
        <f>VLOOKUP($A1549,таксономия!$1:$1048576,12,0)</f>
        <v>0</v>
      </c>
      <c r="EP1549">
        <f>VLOOKUP($A1549,таксономия!$1:$1048576,13,0)</f>
        <v>0</v>
      </c>
      <c r="EQ1549">
        <f>VLOOKUP($A1549,таксономия!$1:$1048576,14,0)</f>
        <v>0</v>
      </c>
    </row>
    <row r="1550" spans="1:147" x14ac:dyDescent="0.25">
      <c r="A1550" t="s">
        <v>258</v>
      </c>
      <c r="D1550" s="1">
        <v>1</v>
      </c>
      <c r="E1550">
        <v>0</v>
      </c>
      <c r="F1550">
        <v>0</v>
      </c>
      <c r="G1550">
        <v>0</v>
      </c>
      <c r="H1550">
        <v>0</v>
      </c>
      <c r="I1550">
        <v>0</v>
      </c>
      <c r="J1550" s="2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1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>
        <v>0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0</v>
      </c>
      <c r="CQ1550">
        <v>0</v>
      </c>
      <c r="CR1550">
        <v>0</v>
      </c>
      <c r="CS1550">
        <v>0</v>
      </c>
      <c r="CT1550">
        <v>0</v>
      </c>
      <c r="CU1550">
        <v>0</v>
      </c>
      <c r="CV1550">
        <v>0</v>
      </c>
      <c r="CW1550">
        <v>0</v>
      </c>
      <c r="CX1550">
        <v>0</v>
      </c>
      <c r="CY1550">
        <v>0</v>
      </c>
      <c r="CZ1550">
        <v>0</v>
      </c>
      <c r="DA1550">
        <v>0</v>
      </c>
      <c r="DB1550">
        <v>0</v>
      </c>
      <c r="DC1550">
        <v>0</v>
      </c>
      <c r="DD1550">
        <v>0</v>
      </c>
      <c r="DE1550">
        <v>0</v>
      </c>
      <c r="DF1550">
        <v>0</v>
      </c>
      <c r="DG1550">
        <v>0</v>
      </c>
      <c r="DH1550">
        <v>0</v>
      </c>
      <c r="DI1550">
        <v>0</v>
      </c>
      <c r="DJ1550">
        <v>0</v>
      </c>
      <c r="DK1550">
        <v>0</v>
      </c>
      <c r="DL1550">
        <v>0</v>
      </c>
      <c r="DM1550">
        <v>0</v>
      </c>
      <c r="DN1550">
        <v>0</v>
      </c>
      <c r="DO1550">
        <v>0</v>
      </c>
      <c r="DP1550">
        <v>0</v>
      </c>
      <c r="DQ1550">
        <v>0</v>
      </c>
      <c r="DR1550">
        <v>0</v>
      </c>
      <c r="DS1550">
        <v>0</v>
      </c>
      <c r="DT1550">
        <v>0</v>
      </c>
      <c r="DU1550">
        <v>0</v>
      </c>
      <c r="DV1550">
        <v>0</v>
      </c>
      <c r="DW1550">
        <v>0</v>
      </c>
      <c r="DX1550">
        <v>0</v>
      </c>
      <c r="DY1550">
        <v>0</v>
      </c>
      <c r="DZ1550">
        <v>0</v>
      </c>
      <c r="EA1550">
        <v>0</v>
      </c>
      <c r="EB1550">
        <v>0</v>
      </c>
      <c r="EC1550">
        <v>0</v>
      </c>
      <c r="ED1550">
        <v>0</v>
      </c>
      <c r="EE1550">
        <v>0</v>
      </c>
      <c r="EF1550">
        <v>0</v>
      </c>
      <c r="EG1550">
        <v>0</v>
      </c>
      <c r="EH1550">
        <v>0</v>
      </c>
      <c r="EI1550">
        <v>77</v>
      </c>
      <c r="EJ1550" t="str">
        <f>VLOOKUP($A1550,таксономия!$1:$1048576,7,0)</f>
        <v>Bacteria</v>
      </c>
      <c r="EK1550" t="str">
        <f>VLOOKUP($A1550,таксономия!$1:$1048576,8,0)</f>
        <v xml:space="preserve"> Actinobacteria</v>
      </c>
      <c r="EL1550" s="3" t="str">
        <f>VLOOKUP($A1550,таксономия!$1:$1048576,9,0)</f>
        <v xml:space="preserve"> Bifidobacteriales</v>
      </c>
      <c r="EM1550" t="str">
        <f>VLOOKUP($A1550,таксономия!$1:$1048576,10,0)</f>
        <v xml:space="preserve"> Bifidobacteriaceae</v>
      </c>
      <c r="EN1550" t="str">
        <f>VLOOKUP($A1550,таксономия!$1:$1048576,11,0)</f>
        <v>Bifidobacterium.</v>
      </c>
      <c r="EO1550">
        <f>VLOOKUP($A1550,таксономия!$1:$1048576,12,0)</f>
        <v>0</v>
      </c>
      <c r="EP1550">
        <f>VLOOKUP($A1550,таксономия!$1:$1048576,13,0)</f>
        <v>0</v>
      </c>
      <c r="EQ1550">
        <f>VLOOKUP($A1550,таксономия!$1:$1048576,14,0)</f>
        <v>0</v>
      </c>
    </row>
    <row r="1551" spans="1:147" x14ac:dyDescent="0.25">
      <c r="A1551" t="s">
        <v>261</v>
      </c>
      <c r="D1551" s="1">
        <v>1</v>
      </c>
      <c r="E1551">
        <v>0</v>
      </c>
      <c r="F1551">
        <v>0</v>
      </c>
      <c r="G1551">
        <v>0</v>
      </c>
      <c r="H1551">
        <v>0</v>
      </c>
      <c r="I1551">
        <v>0</v>
      </c>
      <c r="J1551" s="2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1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0</v>
      </c>
      <c r="CJ1551"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v>0</v>
      </c>
      <c r="CR1551">
        <v>0</v>
      </c>
      <c r="CS1551">
        <v>0</v>
      </c>
      <c r="CT1551">
        <v>0</v>
      </c>
      <c r="CU1551">
        <v>0</v>
      </c>
      <c r="CV1551">
        <v>0</v>
      </c>
      <c r="CW1551">
        <v>0</v>
      </c>
      <c r="CX1551">
        <v>0</v>
      </c>
      <c r="CY1551">
        <v>0</v>
      </c>
      <c r="CZ1551">
        <v>0</v>
      </c>
      <c r="DA1551">
        <v>0</v>
      </c>
      <c r="DB1551">
        <v>0</v>
      </c>
      <c r="DC1551">
        <v>0</v>
      </c>
      <c r="DD1551">
        <v>0</v>
      </c>
      <c r="DE1551">
        <v>0</v>
      </c>
      <c r="DF1551">
        <v>0</v>
      </c>
      <c r="DG1551">
        <v>0</v>
      </c>
      <c r="DH1551">
        <v>0</v>
      </c>
      <c r="DI1551">
        <v>0</v>
      </c>
      <c r="DJ1551">
        <v>0</v>
      </c>
      <c r="DK1551">
        <v>0</v>
      </c>
      <c r="DL1551">
        <v>0</v>
      </c>
      <c r="DM1551">
        <v>0</v>
      </c>
      <c r="DN1551">
        <v>0</v>
      </c>
      <c r="DO1551">
        <v>0</v>
      </c>
      <c r="DP1551">
        <v>0</v>
      </c>
      <c r="DQ1551">
        <v>0</v>
      </c>
      <c r="DR1551">
        <v>0</v>
      </c>
      <c r="DS1551">
        <v>0</v>
      </c>
      <c r="DT1551">
        <v>0</v>
      </c>
      <c r="DU1551">
        <v>0</v>
      </c>
      <c r="DV1551">
        <v>0</v>
      </c>
      <c r="DW1551">
        <v>0</v>
      </c>
      <c r="DX1551">
        <v>0</v>
      </c>
      <c r="DY1551">
        <v>0</v>
      </c>
      <c r="DZ1551">
        <v>0</v>
      </c>
      <c r="EA1551">
        <v>0</v>
      </c>
      <c r="EB1551">
        <v>0</v>
      </c>
      <c r="EC1551">
        <v>0</v>
      </c>
      <c r="ED1551">
        <v>0</v>
      </c>
      <c r="EE1551">
        <v>0</v>
      </c>
      <c r="EF1551">
        <v>0</v>
      </c>
      <c r="EG1551">
        <v>0</v>
      </c>
      <c r="EH1551">
        <v>0</v>
      </c>
      <c r="EI1551">
        <v>97</v>
      </c>
      <c r="EJ1551" t="str">
        <f>VLOOKUP($A1551,таксономия!$1:$1048576,7,0)</f>
        <v>Bacteria</v>
      </c>
      <c r="EK1551" t="str">
        <f>VLOOKUP($A1551,таксономия!$1:$1048576,8,0)</f>
        <v xml:space="preserve"> Proteobacteria</v>
      </c>
      <c r="EL1551" s="3" t="str">
        <f>VLOOKUP($A1551,таксономия!$1:$1048576,9,0)</f>
        <v xml:space="preserve"> Gammaproteobacteria</v>
      </c>
      <c r="EM1551" t="str">
        <f>VLOOKUP($A1551,таксономия!$1:$1048576,10,0)</f>
        <v xml:space="preserve"> Thiotrichales</v>
      </c>
      <c r="EN1551" t="str">
        <f>VLOOKUP($A1551,таксономия!$1:$1048576,11,0)</f>
        <v>Thiotrichaceae</v>
      </c>
      <c r="EO1551" t="str">
        <f>VLOOKUP($A1551,таксономия!$1:$1048576,12,0)</f>
        <v xml:space="preserve"> Beggiatoa.</v>
      </c>
      <c r="EP1551">
        <f>VLOOKUP($A1551,таксономия!$1:$1048576,13,0)</f>
        <v>0</v>
      </c>
      <c r="EQ1551">
        <f>VLOOKUP($A1551,таксономия!$1:$1048576,14,0)</f>
        <v>0</v>
      </c>
    </row>
    <row r="1552" spans="1:147" x14ac:dyDescent="0.25">
      <c r="A1552" t="s">
        <v>274</v>
      </c>
      <c r="D1552" s="1">
        <v>1</v>
      </c>
      <c r="E1552">
        <v>0</v>
      </c>
      <c r="F1552">
        <v>0</v>
      </c>
      <c r="G1552">
        <v>0</v>
      </c>
      <c r="H1552">
        <v>0</v>
      </c>
      <c r="I1552">
        <v>0</v>
      </c>
      <c r="J1552" s="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1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v>0</v>
      </c>
      <c r="CR1552">
        <v>0</v>
      </c>
      <c r="CS1552">
        <v>0</v>
      </c>
      <c r="CT1552">
        <v>0</v>
      </c>
      <c r="CU1552">
        <v>0</v>
      </c>
      <c r="CV1552">
        <v>0</v>
      </c>
      <c r="CW1552">
        <v>0</v>
      </c>
      <c r="CX1552">
        <v>0</v>
      </c>
      <c r="CY1552">
        <v>0</v>
      </c>
      <c r="CZ1552">
        <v>0</v>
      </c>
      <c r="DA1552">
        <v>0</v>
      </c>
      <c r="DB1552">
        <v>0</v>
      </c>
      <c r="DC1552">
        <v>0</v>
      </c>
      <c r="DD1552">
        <v>0</v>
      </c>
      <c r="DE1552">
        <v>0</v>
      </c>
      <c r="DF1552">
        <v>0</v>
      </c>
      <c r="DG1552">
        <v>0</v>
      </c>
      <c r="DH1552">
        <v>0</v>
      </c>
      <c r="DI1552">
        <v>0</v>
      </c>
      <c r="DJ1552">
        <v>0</v>
      </c>
      <c r="DK1552">
        <v>0</v>
      </c>
      <c r="DL1552">
        <v>0</v>
      </c>
      <c r="DM1552">
        <v>0</v>
      </c>
      <c r="DN1552">
        <v>0</v>
      </c>
      <c r="DO1552">
        <v>0</v>
      </c>
      <c r="DP1552">
        <v>0</v>
      </c>
      <c r="DQ1552">
        <v>0</v>
      </c>
      <c r="DR1552">
        <v>0</v>
      </c>
      <c r="DS1552">
        <v>0</v>
      </c>
      <c r="DT1552">
        <v>0</v>
      </c>
      <c r="DU1552">
        <v>0</v>
      </c>
      <c r="DV1552">
        <v>0</v>
      </c>
      <c r="DW1552">
        <v>0</v>
      </c>
      <c r="DX1552">
        <v>0</v>
      </c>
      <c r="DY1552">
        <v>0</v>
      </c>
      <c r="DZ1552">
        <v>0</v>
      </c>
      <c r="EA1552">
        <v>0</v>
      </c>
      <c r="EB1552">
        <v>0</v>
      </c>
      <c r="EC1552">
        <v>0</v>
      </c>
      <c r="ED1552">
        <v>0</v>
      </c>
      <c r="EE1552">
        <v>0</v>
      </c>
      <c r="EF1552">
        <v>0</v>
      </c>
      <c r="EG1552">
        <v>0</v>
      </c>
      <c r="EH1552">
        <v>0</v>
      </c>
      <c r="EI1552">
        <v>101</v>
      </c>
      <c r="EJ1552" t="str">
        <f>VLOOKUP($A1552,таксономия!$1:$1048576,7,0)</f>
        <v>Bacteria</v>
      </c>
      <c r="EK1552" t="str">
        <f>VLOOKUP($A1552,таксономия!$1:$1048576,8,0)</f>
        <v xml:space="preserve"> Actinobacteria</v>
      </c>
      <c r="EL1552" s="3" t="str">
        <f>VLOOKUP($A1552,таксономия!$1:$1048576,9,0)</f>
        <v xml:space="preserve"> Frankiales</v>
      </c>
      <c r="EM1552" t="str">
        <f>VLOOKUP($A1552,таксономия!$1:$1048576,10,0)</f>
        <v xml:space="preserve"> Frankiaceae</v>
      </c>
      <c r="EN1552" t="str">
        <f>VLOOKUP($A1552,таксономия!$1:$1048576,11,0)</f>
        <v xml:space="preserve"> Frankia.</v>
      </c>
      <c r="EO1552">
        <f>VLOOKUP($A1552,таксономия!$1:$1048576,12,0)</f>
        <v>0</v>
      </c>
      <c r="EP1552">
        <f>VLOOKUP($A1552,таксономия!$1:$1048576,13,0)</f>
        <v>0</v>
      </c>
      <c r="EQ1552">
        <f>VLOOKUP($A1552,таксономия!$1:$1048576,14,0)</f>
        <v>0</v>
      </c>
    </row>
    <row r="1553" spans="1:147" x14ac:dyDescent="0.25">
      <c r="A1553" t="s">
        <v>276</v>
      </c>
      <c r="D1553" s="1">
        <v>1</v>
      </c>
      <c r="E1553">
        <v>0</v>
      </c>
      <c r="F1553">
        <v>0</v>
      </c>
      <c r="G1553">
        <v>0</v>
      </c>
      <c r="H1553">
        <v>0</v>
      </c>
      <c r="I1553">
        <v>0</v>
      </c>
      <c r="J1553" s="2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1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>
        <v>0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0</v>
      </c>
      <c r="CQ1553">
        <v>0</v>
      </c>
      <c r="CR1553">
        <v>0</v>
      </c>
      <c r="CS1553">
        <v>0</v>
      </c>
      <c r="CT1553">
        <v>0</v>
      </c>
      <c r="CU1553">
        <v>0</v>
      </c>
      <c r="CV1553">
        <v>0</v>
      </c>
      <c r="CW1553">
        <v>0</v>
      </c>
      <c r="CX1553">
        <v>0</v>
      </c>
      <c r="CY1553">
        <v>0</v>
      </c>
      <c r="CZ1553">
        <v>0</v>
      </c>
      <c r="DA1553">
        <v>0</v>
      </c>
      <c r="DB1553">
        <v>0</v>
      </c>
      <c r="DC1553">
        <v>0</v>
      </c>
      <c r="DD1553">
        <v>0</v>
      </c>
      <c r="DE1553">
        <v>0</v>
      </c>
      <c r="DF1553">
        <v>0</v>
      </c>
      <c r="DG1553">
        <v>0</v>
      </c>
      <c r="DH1553">
        <v>0</v>
      </c>
      <c r="DI1553">
        <v>0</v>
      </c>
      <c r="DJ1553">
        <v>0</v>
      </c>
      <c r="DK1553">
        <v>0</v>
      </c>
      <c r="DL1553">
        <v>0</v>
      </c>
      <c r="DM1553">
        <v>0</v>
      </c>
      <c r="DN1553">
        <v>0</v>
      </c>
      <c r="DO1553">
        <v>0</v>
      </c>
      <c r="DP1553">
        <v>0</v>
      </c>
      <c r="DQ1553">
        <v>0</v>
      </c>
      <c r="DR1553">
        <v>0</v>
      </c>
      <c r="DS1553">
        <v>0</v>
      </c>
      <c r="DT1553">
        <v>0</v>
      </c>
      <c r="DU1553">
        <v>0</v>
      </c>
      <c r="DV1553">
        <v>0</v>
      </c>
      <c r="DW1553">
        <v>0</v>
      </c>
      <c r="DX1553">
        <v>0</v>
      </c>
      <c r="DY1553">
        <v>0</v>
      </c>
      <c r="DZ1553">
        <v>0</v>
      </c>
      <c r="EA1553">
        <v>0</v>
      </c>
      <c r="EB1553">
        <v>0</v>
      </c>
      <c r="EC1553">
        <v>0</v>
      </c>
      <c r="ED1553">
        <v>0</v>
      </c>
      <c r="EE1553">
        <v>0</v>
      </c>
      <c r="EF1553">
        <v>0</v>
      </c>
      <c r="EG1553">
        <v>0</v>
      </c>
      <c r="EH1553">
        <v>0</v>
      </c>
      <c r="EI1553">
        <v>53</v>
      </c>
      <c r="EJ1553" t="e">
        <f>VLOOKUP($A1553,таксономия!$1:$1048576,7,0)</f>
        <v>#N/A</v>
      </c>
      <c r="EK1553" t="e">
        <f>VLOOKUP($A1553,таксономия!$1:$1048576,8,0)</f>
        <v>#N/A</v>
      </c>
      <c r="EL1553" s="3" t="e">
        <f>VLOOKUP($A1553,таксономия!$1:$1048576,9,0)</f>
        <v>#N/A</v>
      </c>
      <c r="EM1553" t="e">
        <f>VLOOKUP($A1553,таксономия!$1:$1048576,10,0)</f>
        <v>#N/A</v>
      </c>
      <c r="EN1553" t="e">
        <f>VLOOKUP($A1553,таксономия!$1:$1048576,11,0)</f>
        <v>#N/A</v>
      </c>
      <c r="EO1553" t="e">
        <f>VLOOKUP($A1553,таксономия!$1:$1048576,12,0)</f>
        <v>#N/A</v>
      </c>
      <c r="EP1553" t="e">
        <f>VLOOKUP($A1553,таксономия!$1:$1048576,13,0)</f>
        <v>#N/A</v>
      </c>
      <c r="EQ1553" t="e">
        <f>VLOOKUP($A1553,таксономия!$1:$1048576,14,0)</f>
        <v>#N/A</v>
      </c>
    </row>
    <row r="1554" spans="1:147" x14ac:dyDescent="0.25">
      <c r="A1554" t="s">
        <v>297</v>
      </c>
      <c r="D1554" s="1">
        <v>1</v>
      </c>
      <c r="E1554">
        <v>0</v>
      </c>
      <c r="F1554">
        <v>0</v>
      </c>
      <c r="G1554">
        <v>0</v>
      </c>
      <c r="H1554">
        <v>0</v>
      </c>
      <c r="I1554">
        <v>0</v>
      </c>
      <c r="J1554" s="2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1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0</v>
      </c>
      <c r="CN1554">
        <v>0</v>
      </c>
      <c r="CO1554">
        <v>0</v>
      </c>
      <c r="CP1554">
        <v>0</v>
      </c>
      <c r="CQ1554">
        <v>0</v>
      </c>
      <c r="CR1554">
        <v>0</v>
      </c>
      <c r="CS1554">
        <v>0</v>
      </c>
      <c r="CT1554">
        <v>0</v>
      </c>
      <c r="CU1554">
        <v>0</v>
      </c>
      <c r="CV1554">
        <v>0</v>
      </c>
      <c r="CW1554">
        <v>0</v>
      </c>
      <c r="CX1554">
        <v>0</v>
      </c>
      <c r="CY1554">
        <v>0</v>
      </c>
      <c r="CZ1554">
        <v>0</v>
      </c>
      <c r="DA1554">
        <v>0</v>
      </c>
      <c r="DB1554">
        <v>0</v>
      </c>
      <c r="DC1554">
        <v>0</v>
      </c>
      <c r="DD1554">
        <v>0</v>
      </c>
      <c r="DE1554">
        <v>0</v>
      </c>
      <c r="DF1554">
        <v>0</v>
      </c>
      <c r="DG1554">
        <v>0</v>
      </c>
      <c r="DH1554">
        <v>0</v>
      </c>
      <c r="DI1554">
        <v>0</v>
      </c>
      <c r="DJ1554">
        <v>0</v>
      </c>
      <c r="DK1554">
        <v>0</v>
      </c>
      <c r="DL1554">
        <v>0</v>
      </c>
      <c r="DM1554">
        <v>0</v>
      </c>
      <c r="DN1554">
        <v>0</v>
      </c>
      <c r="DO1554">
        <v>0</v>
      </c>
      <c r="DP1554">
        <v>0</v>
      </c>
      <c r="DQ1554">
        <v>0</v>
      </c>
      <c r="DR1554">
        <v>0</v>
      </c>
      <c r="DS1554">
        <v>0</v>
      </c>
      <c r="DT1554">
        <v>0</v>
      </c>
      <c r="DU1554">
        <v>0</v>
      </c>
      <c r="DV1554">
        <v>0</v>
      </c>
      <c r="DW1554">
        <v>0</v>
      </c>
      <c r="DX1554">
        <v>0</v>
      </c>
      <c r="DY1554">
        <v>0</v>
      </c>
      <c r="DZ1554">
        <v>0</v>
      </c>
      <c r="EA1554">
        <v>0</v>
      </c>
      <c r="EB1554">
        <v>0</v>
      </c>
      <c r="EC1554">
        <v>0</v>
      </c>
      <c r="ED1554">
        <v>0</v>
      </c>
      <c r="EE1554">
        <v>0</v>
      </c>
      <c r="EF1554">
        <v>0</v>
      </c>
      <c r="EG1554">
        <v>0</v>
      </c>
      <c r="EH1554">
        <v>0</v>
      </c>
      <c r="EI1554">
        <v>47</v>
      </c>
      <c r="EJ1554" t="str">
        <f>VLOOKUP($A1554,таксономия!$1:$1048576,7,0)</f>
        <v>Bacteria</v>
      </c>
      <c r="EK1554" t="str">
        <f>VLOOKUP($A1554,таксономия!$1:$1048576,8,0)</f>
        <v xml:space="preserve"> Firmicutes</v>
      </c>
      <c r="EL1554" s="3" t="str">
        <f>VLOOKUP($A1554,таксономия!$1:$1048576,9,0)</f>
        <v xml:space="preserve"> Clostridia</v>
      </c>
      <c r="EM1554" t="str">
        <f>VLOOKUP($A1554,таксономия!$1:$1048576,10,0)</f>
        <v xml:space="preserve"> Clostridiales</v>
      </c>
      <c r="EN1554" t="str">
        <f>VLOOKUP($A1554,таксономия!$1:$1048576,11,0)</f>
        <v xml:space="preserve"> Lachnospiraceae.</v>
      </c>
      <c r="EO1554">
        <f>VLOOKUP($A1554,таксономия!$1:$1048576,12,0)</f>
        <v>0</v>
      </c>
      <c r="EP1554">
        <f>VLOOKUP($A1554,таксономия!$1:$1048576,13,0)</f>
        <v>0</v>
      </c>
      <c r="EQ1554">
        <f>VLOOKUP($A1554,таксономия!$1:$1048576,14,0)</f>
        <v>0</v>
      </c>
    </row>
    <row r="1555" spans="1:147" x14ac:dyDescent="0.25">
      <c r="A1555" t="s">
        <v>305</v>
      </c>
      <c r="D1555" s="1">
        <v>1</v>
      </c>
      <c r="E1555">
        <v>0</v>
      </c>
      <c r="F1555">
        <v>0</v>
      </c>
      <c r="G1555">
        <v>0</v>
      </c>
      <c r="H1555">
        <v>0</v>
      </c>
      <c r="I1555">
        <v>0</v>
      </c>
      <c r="J1555" s="2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1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0</v>
      </c>
      <c r="CQ1555">
        <v>0</v>
      </c>
      <c r="CR1555">
        <v>0</v>
      </c>
      <c r="CS1555">
        <v>0</v>
      </c>
      <c r="CT1555">
        <v>0</v>
      </c>
      <c r="CU1555">
        <v>0</v>
      </c>
      <c r="CV1555">
        <v>0</v>
      </c>
      <c r="CW1555">
        <v>0</v>
      </c>
      <c r="CX1555">
        <v>0</v>
      </c>
      <c r="CY1555">
        <v>0</v>
      </c>
      <c r="CZ1555">
        <v>0</v>
      </c>
      <c r="DA1555">
        <v>0</v>
      </c>
      <c r="DB1555">
        <v>0</v>
      </c>
      <c r="DC1555">
        <v>0</v>
      </c>
      <c r="DD1555">
        <v>0</v>
      </c>
      <c r="DE1555">
        <v>0</v>
      </c>
      <c r="DF1555">
        <v>0</v>
      </c>
      <c r="DG1555">
        <v>0</v>
      </c>
      <c r="DH1555">
        <v>0</v>
      </c>
      <c r="DI1555">
        <v>0</v>
      </c>
      <c r="DJ1555">
        <v>0</v>
      </c>
      <c r="DK1555">
        <v>0</v>
      </c>
      <c r="DL1555">
        <v>0</v>
      </c>
      <c r="DM1555">
        <v>0</v>
      </c>
      <c r="DN1555">
        <v>0</v>
      </c>
      <c r="DO1555">
        <v>0</v>
      </c>
      <c r="DP1555">
        <v>0</v>
      </c>
      <c r="DQ1555">
        <v>0</v>
      </c>
      <c r="DR1555">
        <v>0</v>
      </c>
      <c r="DS1555">
        <v>0</v>
      </c>
      <c r="DT1555">
        <v>0</v>
      </c>
      <c r="DU1555">
        <v>0</v>
      </c>
      <c r="DV1555">
        <v>0</v>
      </c>
      <c r="DW1555">
        <v>0</v>
      </c>
      <c r="DX1555">
        <v>0</v>
      </c>
      <c r="DY1555">
        <v>0</v>
      </c>
      <c r="DZ1555">
        <v>0</v>
      </c>
      <c r="EA1555">
        <v>0</v>
      </c>
      <c r="EB1555">
        <v>0</v>
      </c>
      <c r="EC1555">
        <v>0</v>
      </c>
      <c r="ED1555">
        <v>0</v>
      </c>
      <c r="EE1555">
        <v>0</v>
      </c>
      <c r="EF1555">
        <v>0</v>
      </c>
      <c r="EG1555">
        <v>0</v>
      </c>
      <c r="EH1555">
        <v>0</v>
      </c>
      <c r="EI1555">
        <v>53</v>
      </c>
      <c r="EJ1555" t="str">
        <f>VLOOKUP($A1555,таксономия!$1:$1048576,7,0)</f>
        <v>Bacteria</v>
      </c>
      <c r="EK1555" t="str">
        <f>VLOOKUP($A1555,таксономия!$1:$1048576,8,0)</f>
        <v xml:space="preserve"> Firmicutes</v>
      </c>
      <c r="EL1555" s="3" t="str">
        <f>VLOOKUP($A1555,таксономия!$1:$1048576,9,0)</f>
        <v xml:space="preserve"> Clostridia</v>
      </c>
      <c r="EM1555" t="str">
        <f>VLOOKUP($A1555,таксономия!$1:$1048576,10,0)</f>
        <v xml:space="preserve"> Clostridiales</v>
      </c>
      <c r="EN1555" t="str">
        <f>VLOOKUP($A1555,таксономия!$1:$1048576,11,0)</f>
        <v xml:space="preserve"> Heliobacteriaceae</v>
      </c>
      <c r="EO1555" t="str">
        <f>VLOOKUP($A1555,таксономия!$1:$1048576,12,0)</f>
        <v>Heliobacterium.</v>
      </c>
      <c r="EP1555">
        <f>VLOOKUP($A1555,таксономия!$1:$1048576,13,0)</f>
        <v>0</v>
      </c>
      <c r="EQ1555">
        <f>VLOOKUP($A1555,таксономия!$1:$1048576,14,0)</f>
        <v>0</v>
      </c>
    </row>
    <row r="1556" spans="1:147" x14ac:dyDescent="0.25">
      <c r="A1556" t="s">
        <v>309</v>
      </c>
      <c r="D1556" s="1">
        <v>1</v>
      </c>
      <c r="E1556">
        <v>0</v>
      </c>
      <c r="F1556">
        <v>0</v>
      </c>
      <c r="G1556">
        <v>0</v>
      </c>
      <c r="H1556">
        <v>0</v>
      </c>
      <c r="I1556">
        <v>0</v>
      </c>
      <c r="J1556" s="2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1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>
        <v>0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0</v>
      </c>
      <c r="CJ1556">
        <v>0</v>
      </c>
      <c r="CK1556">
        <v>0</v>
      </c>
      <c r="CL1556">
        <v>0</v>
      </c>
      <c r="CM1556">
        <v>0</v>
      </c>
      <c r="CN1556">
        <v>0</v>
      </c>
      <c r="CO1556">
        <v>0</v>
      </c>
      <c r="CP1556">
        <v>0</v>
      </c>
      <c r="CQ1556">
        <v>0</v>
      </c>
      <c r="CR1556">
        <v>0</v>
      </c>
      <c r="CS1556">
        <v>0</v>
      </c>
      <c r="CT1556">
        <v>0</v>
      </c>
      <c r="CU1556">
        <v>0</v>
      </c>
      <c r="CV1556">
        <v>0</v>
      </c>
      <c r="CW1556">
        <v>0</v>
      </c>
      <c r="CX1556">
        <v>0</v>
      </c>
      <c r="CY1556">
        <v>0</v>
      </c>
      <c r="CZ1556">
        <v>0</v>
      </c>
      <c r="DA1556">
        <v>0</v>
      </c>
      <c r="DB1556">
        <v>0</v>
      </c>
      <c r="DC1556">
        <v>0</v>
      </c>
      <c r="DD1556">
        <v>0</v>
      </c>
      <c r="DE1556">
        <v>0</v>
      </c>
      <c r="DF1556">
        <v>0</v>
      </c>
      <c r="DG1556">
        <v>0</v>
      </c>
      <c r="DH1556">
        <v>0</v>
      </c>
      <c r="DI1556">
        <v>0</v>
      </c>
      <c r="DJ1556">
        <v>0</v>
      </c>
      <c r="DK1556">
        <v>0</v>
      </c>
      <c r="DL1556">
        <v>0</v>
      </c>
      <c r="DM1556">
        <v>0</v>
      </c>
      <c r="DN1556">
        <v>0</v>
      </c>
      <c r="DO1556">
        <v>0</v>
      </c>
      <c r="DP1556">
        <v>0</v>
      </c>
      <c r="DQ1556">
        <v>0</v>
      </c>
      <c r="DR1556">
        <v>0</v>
      </c>
      <c r="DS1556">
        <v>0</v>
      </c>
      <c r="DT1556">
        <v>0</v>
      </c>
      <c r="DU1556">
        <v>0</v>
      </c>
      <c r="DV1556">
        <v>0</v>
      </c>
      <c r="DW1556">
        <v>0</v>
      </c>
      <c r="DX1556">
        <v>0</v>
      </c>
      <c r="DY1556">
        <v>0</v>
      </c>
      <c r="DZ1556">
        <v>0</v>
      </c>
      <c r="EA1556">
        <v>0</v>
      </c>
      <c r="EB1556">
        <v>0</v>
      </c>
      <c r="EC1556">
        <v>0</v>
      </c>
      <c r="ED1556">
        <v>0</v>
      </c>
      <c r="EE1556">
        <v>0</v>
      </c>
      <c r="EF1556">
        <v>0</v>
      </c>
      <c r="EG1556">
        <v>0</v>
      </c>
      <c r="EH1556">
        <v>0</v>
      </c>
      <c r="EI1556">
        <v>47</v>
      </c>
      <c r="EJ1556" t="str">
        <f>VLOOKUP($A1556,таксономия!$1:$1048576,7,0)</f>
        <v>Bacteria</v>
      </c>
      <c r="EK1556" t="str">
        <f>VLOOKUP($A1556,таксономия!$1:$1048576,8,0)</f>
        <v xml:space="preserve"> Firmicutes</v>
      </c>
      <c r="EL1556" s="3" t="str">
        <f>VLOOKUP($A1556,таксономия!$1:$1048576,9,0)</f>
        <v xml:space="preserve"> Clostridia</v>
      </c>
      <c r="EM1556" t="str">
        <f>VLOOKUP($A1556,таксономия!$1:$1048576,10,0)</f>
        <v xml:space="preserve"> Clostridiales</v>
      </c>
      <c r="EN1556" t="str">
        <f>VLOOKUP($A1556,таксономия!$1:$1048576,11,0)</f>
        <v xml:space="preserve"> Eubacteriaceae</v>
      </c>
      <c r="EO1556" t="str">
        <f>VLOOKUP($A1556,таксономия!$1:$1048576,12,0)</f>
        <v>Anaerofustis.</v>
      </c>
      <c r="EP1556">
        <f>VLOOKUP($A1556,таксономия!$1:$1048576,13,0)</f>
        <v>0</v>
      </c>
      <c r="EQ1556">
        <f>VLOOKUP($A1556,таксономия!$1:$1048576,14,0)</f>
        <v>0</v>
      </c>
    </row>
    <row r="1557" spans="1:147" x14ac:dyDescent="0.25">
      <c r="A1557" t="s">
        <v>310</v>
      </c>
      <c r="D1557" s="1">
        <v>1</v>
      </c>
      <c r="E1557">
        <v>0</v>
      </c>
      <c r="F1557">
        <v>0</v>
      </c>
      <c r="G1557">
        <v>0</v>
      </c>
      <c r="H1557">
        <v>0</v>
      </c>
      <c r="I1557">
        <v>0</v>
      </c>
      <c r="J1557" s="2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1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0</v>
      </c>
      <c r="CI1557">
        <v>0</v>
      </c>
      <c r="CJ1557">
        <v>0</v>
      </c>
      <c r="CK1557">
        <v>0</v>
      </c>
      <c r="CL1557">
        <v>0</v>
      </c>
      <c r="CM1557">
        <v>0</v>
      </c>
      <c r="CN1557">
        <v>0</v>
      </c>
      <c r="CO1557">
        <v>0</v>
      </c>
      <c r="CP1557">
        <v>0</v>
      </c>
      <c r="CQ1557">
        <v>0</v>
      </c>
      <c r="CR1557">
        <v>0</v>
      </c>
      <c r="CS1557">
        <v>0</v>
      </c>
      <c r="CT1557">
        <v>0</v>
      </c>
      <c r="CU1557">
        <v>0</v>
      </c>
      <c r="CV1557">
        <v>0</v>
      </c>
      <c r="CW1557">
        <v>0</v>
      </c>
      <c r="CX1557">
        <v>0</v>
      </c>
      <c r="CY1557">
        <v>0</v>
      </c>
      <c r="CZ1557">
        <v>0</v>
      </c>
      <c r="DA1557">
        <v>0</v>
      </c>
      <c r="DB1557">
        <v>0</v>
      </c>
      <c r="DC1557">
        <v>0</v>
      </c>
      <c r="DD1557">
        <v>0</v>
      </c>
      <c r="DE1557">
        <v>0</v>
      </c>
      <c r="DF1557">
        <v>0</v>
      </c>
      <c r="DG1557">
        <v>0</v>
      </c>
      <c r="DH1557">
        <v>0</v>
      </c>
      <c r="DI1557">
        <v>0</v>
      </c>
      <c r="DJ1557">
        <v>0</v>
      </c>
      <c r="DK1557">
        <v>0</v>
      </c>
      <c r="DL1557">
        <v>0</v>
      </c>
      <c r="DM1557">
        <v>0</v>
      </c>
      <c r="DN1557">
        <v>0</v>
      </c>
      <c r="DO1557">
        <v>0</v>
      </c>
      <c r="DP1557">
        <v>0</v>
      </c>
      <c r="DQ1557">
        <v>0</v>
      </c>
      <c r="DR1557">
        <v>0</v>
      </c>
      <c r="DS1557">
        <v>0</v>
      </c>
      <c r="DT1557">
        <v>0</v>
      </c>
      <c r="DU1557">
        <v>0</v>
      </c>
      <c r="DV1557">
        <v>0</v>
      </c>
      <c r="DW1557">
        <v>0</v>
      </c>
      <c r="DX1557">
        <v>0</v>
      </c>
      <c r="DY1557">
        <v>0</v>
      </c>
      <c r="DZ1557">
        <v>0</v>
      </c>
      <c r="EA1557">
        <v>0</v>
      </c>
      <c r="EB1557">
        <v>0</v>
      </c>
      <c r="EC1557">
        <v>0</v>
      </c>
      <c r="ED1557">
        <v>0</v>
      </c>
      <c r="EE1557">
        <v>0</v>
      </c>
      <c r="EF1557">
        <v>0</v>
      </c>
      <c r="EG1557">
        <v>0</v>
      </c>
      <c r="EH1557">
        <v>0</v>
      </c>
      <c r="EI1557">
        <v>108</v>
      </c>
      <c r="EJ1557" t="str">
        <f>VLOOKUP($A1557,таксономия!$1:$1048576,7,0)</f>
        <v>Bacteria</v>
      </c>
      <c r="EK1557" t="str">
        <f>VLOOKUP($A1557,таксономия!$1:$1048576,8,0)</f>
        <v xml:space="preserve"> Proteobacteria</v>
      </c>
      <c r="EL1557" s="3" t="str">
        <f>VLOOKUP($A1557,таксономия!$1:$1048576,9,0)</f>
        <v xml:space="preserve"> Betaproteobacteria</v>
      </c>
      <c r="EM1557" t="str">
        <f>VLOOKUP($A1557,таксономия!$1:$1048576,10,0)</f>
        <v xml:space="preserve"> Burkholderiales</v>
      </c>
      <c r="EN1557" t="str">
        <f>VLOOKUP($A1557,таксономия!$1:$1048576,11,0)</f>
        <v>Burkholderiaceae</v>
      </c>
      <c r="EO1557" t="str">
        <f>VLOOKUP($A1557,таксономия!$1:$1048576,12,0)</f>
        <v xml:space="preserve"> Burkholderia.</v>
      </c>
      <c r="EP1557">
        <f>VLOOKUP($A1557,таксономия!$1:$1048576,13,0)</f>
        <v>0</v>
      </c>
      <c r="EQ1557">
        <f>VLOOKUP($A1557,таксономия!$1:$1048576,14,0)</f>
        <v>0</v>
      </c>
    </row>
    <row r="1558" spans="1:147" x14ac:dyDescent="0.25">
      <c r="A1558" t="s">
        <v>328</v>
      </c>
      <c r="D1558" s="1">
        <v>1</v>
      </c>
      <c r="E1558">
        <v>0</v>
      </c>
      <c r="F1558">
        <v>0</v>
      </c>
      <c r="G1558">
        <v>0</v>
      </c>
      <c r="H1558">
        <v>0</v>
      </c>
      <c r="I1558">
        <v>1</v>
      </c>
      <c r="J1558" s="2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0</v>
      </c>
      <c r="CQ1558">
        <v>0</v>
      </c>
      <c r="CR1558">
        <v>0</v>
      </c>
      <c r="CS1558">
        <v>0</v>
      </c>
      <c r="CT1558">
        <v>0</v>
      </c>
      <c r="CU1558">
        <v>0</v>
      </c>
      <c r="CV1558">
        <v>0</v>
      </c>
      <c r="CW1558">
        <v>0</v>
      </c>
      <c r="CX1558">
        <v>0</v>
      </c>
      <c r="CY1558">
        <v>0</v>
      </c>
      <c r="CZ1558">
        <v>0</v>
      </c>
      <c r="DA1558">
        <v>0</v>
      </c>
      <c r="DB1558">
        <v>0</v>
      </c>
      <c r="DC1558">
        <v>0</v>
      </c>
      <c r="DD1558">
        <v>0</v>
      </c>
      <c r="DE1558">
        <v>0</v>
      </c>
      <c r="DF1558">
        <v>0</v>
      </c>
      <c r="DG1558">
        <v>0</v>
      </c>
      <c r="DH1558">
        <v>0</v>
      </c>
      <c r="DI1558">
        <v>0</v>
      </c>
      <c r="DJ1558">
        <v>0</v>
      </c>
      <c r="DK1558">
        <v>0</v>
      </c>
      <c r="DL1558">
        <v>0</v>
      </c>
      <c r="DM1558">
        <v>0</v>
      </c>
      <c r="DN1558">
        <v>0</v>
      </c>
      <c r="DO1558">
        <v>0</v>
      </c>
      <c r="DP1558">
        <v>0</v>
      </c>
      <c r="DQ1558">
        <v>0</v>
      </c>
      <c r="DR1558">
        <v>0</v>
      </c>
      <c r="DS1558">
        <v>0</v>
      </c>
      <c r="DT1558">
        <v>0</v>
      </c>
      <c r="DU1558">
        <v>0</v>
      </c>
      <c r="DV1558">
        <v>0</v>
      </c>
      <c r="DW1558">
        <v>0</v>
      </c>
      <c r="DX1558">
        <v>0</v>
      </c>
      <c r="DY1558">
        <v>0</v>
      </c>
      <c r="DZ1558">
        <v>0</v>
      </c>
      <c r="EA1558">
        <v>0</v>
      </c>
      <c r="EB1558">
        <v>0</v>
      </c>
      <c r="EC1558">
        <v>0</v>
      </c>
      <c r="ED1558">
        <v>0</v>
      </c>
      <c r="EE1558">
        <v>0</v>
      </c>
      <c r="EF1558">
        <v>0</v>
      </c>
      <c r="EG1558">
        <v>0</v>
      </c>
      <c r="EH1558">
        <v>0</v>
      </c>
      <c r="EI1558">
        <v>68</v>
      </c>
      <c r="EJ1558" t="str">
        <f>VLOOKUP($A1558,таксономия!$1:$1048576,7,0)</f>
        <v>Bacteria</v>
      </c>
      <c r="EK1558" t="str">
        <f>VLOOKUP($A1558,таксономия!$1:$1048576,8,0)</f>
        <v xml:space="preserve"> Actinobacteria</v>
      </c>
      <c r="EL1558" s="3" t="str">
        <f>VLOOKUP($A1558,таксономия!$1:$1048576,9,0)</f>
        <v xml:space="preserve"> Corynebacteriales</v>
      </c>
      <c r="EM1558" t="str">
        <f>VLOOKUP($A1558,таксономия!$1:$1048576,10,0)</f>
        <v xml:space="preserve"> Mycobacteriaceae</v>
      </c>
      <c r="EN1558" t="str">
        <f>VLOOKUP($A1558,таксономия!$1:$1048576,11,0)</f>
        <v>Mycobacterium.</v>
      </c>
      <c r="EO1558">
        <f>VLOOKUP($A1558,таксономия!$1:$1048576,12,0)</f>
        <v>0</v>
      </c>
      <c r="EP1558">
        <f>VLOOKUP($A1558,таксономия!$1:$1048576,13,0)</f>
        <v>0</v>
      </c>
      <c r="EQ1558">
        <f>VLOOKUP($A1558,таксономия!$1:$1048576,14,0)</f>
        <v>0</v>
      </c>
    </row>
    <row r="1559" spans="1:147" x14ac:dyDescent="0.25">
      <c r="A1559" t="s">
        <v>335</v>
      </c>
      <c r="D1559" s="1">
        <v>1</v>
      </c>
      <c r="E1559">
        <v>0</v>
      </c>
      <c r="F1559">
        <v>0</v>
      </c>
      <c r="G1559">
        <v>0</v>
      </c>
      <c r="H1559">
        <v>0</v>
      </c>
      <c r="I1559">
        <v>0</v>
      </c>
      <c r="J1559" s="2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1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>
        <v>0</v>
      </c>
      <c r="CG1559">
        <v>0</v>
      </c>
      <c r="CH1559">
        <v>0</v>
      </c>
      <c r="CI1559">
        <v>0</v>
      </c>
      <c r="CJ1559">
        <v>0</v>
      </c>
      <c r="CK1559">
        <v>0</v>
      </c>
      <c r="CL1559">
        <v>0</v>
      </c>
      <c r="CM1559">
        <v>0</v>
      </c>
      <c r="CN1559">
        <v>0</v>
      </c>
      <c r="CO1559">
        <v>0</v>
      </c>
      <c r="CP1559">
        <v>0</v>
      </c>
      <c r="CQ1559">
        <v>0</v>
      </c>
      <c r="CR1559">
        <v>0</v>
      </c>
      <c r="CS1559">
        <v>0</v>
      </c>
      <c r="CT1559">
        <v>0</v>
      </c>
      <c r="CU1559">
        <v>0</v>
      </c>
      <c r="CV1559">
        <v>0</v>
      </c>
      <c r="CW1559">
        <v>0</v>
      </c>
      <c r="CX1559">
        <v>0</v>
      </c>
      <c r="CY1559">
        <v>0</v>
      </c>
      <c r="CZ1559">
        <v>0</v>
      </c>
      <c r="DA1559">
        <v>0</v>
      </c>
      <c r="DB1559">
        <v>0</v>
      </c>
      <c r="DC1559">
        <v>0</v>
      </c>
      <c r="DD1559">
        <v>0</v>
      </c>
      <c r="DE1559">
        <v>0</v>
      </c>
      <c r="DF1559">
        <v>0</v>
      </c>
      <c r="DG1559">
        <v>0</v>
      </c>
      <c r="DH1559">
        <v>0</v>
      </c>
      <c r="DI1559">
        <v>0</v>
      </c>
      <c r="DJ1559">
        <v>0</v>
      </c>
      <c r="DK1559">
        <v>0</v>
      </c>
      <c r="DL1559">
        <v>0</v>
      </c>
      <c r="DM1559">
        <v>0</v>
      </c>
      <c r="DN1559">
        <v>0</v>
      </c>
      <c r="DO1559">
        <v>0</v>
      </c>
      <c r="DP1559">
        <v>0</v>
      </c>
      <c r="DQ1559">
        <v>0</v>
      </c>
      <c r="DR1559">
        <v>0</v>
      </c>
      <c r="DS1559">
        <v>0</v>
      </c>
      <c r="DT1559">
        <v>0</v>
      </c>
      <c r="DU1559">
        <v>0</v>
      </c>
      <c r="DV1559">
        <v>0</v>
      </c>
      <c r="DW1559">
        <v>0</v>
      </c>
      <c r="DX1559">
        <v>0</v>
      </c>
      <c r="DY1559">
        <v>0</v>
      </c>
      <c r="DZ1559">
        <v>0</v>
      </c>
      <c r="EA1559">
        <v>0</v>
      </c>
      <c r="EB1559">
        <v>0</v>
      </c>
      <c r="EC1559">
        <v>0</v>
      </c>
      <c r="ED1559">
        <v>0</v>
      </c>
      <c r="EE1559">
        <v>0</v>
      </c>
      <c r="EF1559">
        <v>0</v>
      </c>
      <c r="EG1559">
        <v>0</v>
      </c>
      <c r="EH1559">
        <v>0</v>
      </c>
      <c r="EI1559">
        <v>53</v>
      </c>
      <c r="EJ1559" t="e">
        <f>VLOOKUP($A1559,таксономия!$1:$1048576,7,0)</f>
        <v>#N/A</v>
      </c>
      <c r="EK1559" t="e">
        <f>VLOOKUP($A1559,таксономия!$1:$1048576,8,0)</f>
        <v>#N/A</v>
      </c>
      <c r="EL1559" s="3" t="e">
        <f>VLOOKUP($A1559,таксономия!$1:$1048576,9,0)</f>
        <v>#N/A</v>
      </c>
      <c r="EM1559" t="e">
        <f>VLOOKUP($A1559,таксономия!$1:$1048576,10,0)</f>
        <v>#N/A</v>
      </c>
      <c r="EN1559" t="e">
        <f>VLOOKUP($A1559,таксономия!$1:$1048576,11,0)</f>
        <v>#N/A</v>
      </c>
      <c r="EO1559" t="e">
        <f>VLOOKUP($A1559,таксономия!$1:$1048576,12,0)</f>
        <v>#N/A</v>
      </c>
      <c r="EP1559" t="e">
        <f>VLOOKUP($A1559,таксономия!$1:$1048576,13,0)</f>
        <v>#N/A</v>
      </c>
      <c r="EQ1559" t="e">
        <f>VLOOKUP($A1559,таксономия!$1:$1048576,14,0)</f>
        <v>#N/A</v>
      </c>
    </row>
    <row r="1560" spans="1:147" x14ac:dyDescent="0.25">
      <c r="A1560" t="s">
        <v>336</v>
      </c>
      <c r="D1560" s="1">
        <v>1</v>
      </c>
      <c r="E1560">
        <v>0</v>
      </c>
      <c r="F1560">
        <v>0</v>
      </c>
      <c r="G1560">
        <v>0</v>
      </c>
      <c r="H1560">
        <v>0</v>
      </c>
      <c r="I1560">
        <v>0</v>
      </c>
      <c r="J1560" s="2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1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>
        <v>0</v>
      </c>
      <c r="CC1560">
        <v>0</v>
      </c>
      <c r="CD1560">
        <v>0</v>
      </c>
      <c r="CE1560">
        <v>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>
        <v>0</v>
      </c>
      <c r="CL1560">
        <v>0</v>
      </c>
      <c r="CM1560">
        <v>0</v>
      </c>
      <c r="CN1560">
        <v>0</v>
      </c>
      <c r="CO1560">
        <v>0</v>
      </c>
      <c r="CP1560">
        <v>0</v>
      </c>
      <c r="CQ1560">
        <v>0</v>
      </c>
      <c r="CR1560">
        <v>0</v>
      </c>
      <c r="CS1560">
        <v>0</v>
      </c>
      <c r="CT1560">
        <v>0</v>
      </c>
      <c r="CU1560">
        <v>0</v>
      </c>
      <c r="CV1560">
        <v>0</v>
      </c>
      <c r="CW1560">
        <v>0</v>
      </c>
      <c r="CX1560">
        <v>0</v>
      </c>
      <c r="CY1560">
        <v>0</v>
      </c>
      <c r="CZ1560">
        <v>0</v>
      </c>
      <c r="DA1560">
        <v>0</v>
      </c>
      <c r="DB1560">
        <v>0</v>
      </c>
      <c r="DC1560">
        <v>0</v>
      </c>
      <c r="DD1560">
        <v>0</v>
      </c>
      <c r="DE1560">
        <v>0</v>
      </c>
      <c r="DF1560">
        <v>0</v>
      </c>
      <c r="DG1560">
        <v>0</v>
      </c>
      <c r="DH1560">
        <v>0</v>
      </c>
      <c r="DI1560">
        <v>0</v>
      </c>
      <c r="DJ1560">
        <v>0</v>
      </c>
      <c r="DK1560">
        <v>0</v>
      </c>
      <c r="DL1560">
        <v>0</v>
      </c>
      <c r="DM1560">
        <v>0</v>
      </c>
      <c r="DN1560">
        <v>0</v>
      </c>
      <c r="DO1560">
        <v>0</v>
      </c>
      <c r="DP1560">
        <v>0</v>
      </c>
      <c r="DQ1560">
        <v>0</v>
      </c>
      <c r="DR1560">
        <v>0</v>
      </c>
      <c r="DS1560">
        <v>0</v>
      </c>
      <c r="DT1560">
        <v>0</v>
      </c>
      <c r="DU1560">
        <v>0</v>
      </c>
      <c r="DV1560">
        <v>0</v>
      </c>
      <c r="DW1560">
        <v>0</v>
      </c>
      <c r="DX1560">
        <v>0</v>
      </c>
      <c r="DY1560">
        <v>0</v>
      </c>
      <c r="DZ1560">
        <v>0</v>
      </c>
      <c r="EA1560">
        <v>0</v>
      </c>
      <c r="EB1560">
        <v>0</v>
      </c>
      <c r="EC1560">
        <v>0</v>
      </c>
      <c r="ED1560">
        <v>0</v>
      </c>
      <c r="EE1560">
        <v>0</v>
      </c>
      <c r="EF1560">
        <v>0</v>
      </c>
      <c r="EG1560">
        <v>0</v>
      </c>
      <c r="EH1560">
        <v>0</v>
      </c>
      <c r="EI1560">
        <v>73</v>
      </c>
      <c r="EJ1560" t="str">
        <f>VLOOKUP($A1560,таксономия!$1:$1048576,7,0)</f>
        <v>Bacteria</v>
      </c>
      <c r="EK1560" t="str">
        <f>VLOOKUP($A1560,таксономия!$1:$1048576,8,0)</f>
        <v xml:space="preserve"> Actinobacteria</v>
      </c>
      <c r="EL1560" s="3" t="str">
        <f>VLOOKUP($A1560,таксономия!$1:$1048576,9,0)</f>
        <v xml:space="preserve"> Bifidobacteriales</v>
      </c>
      <c r="EM1560" t="str">
        <f>VLOOKUP($A1560,таксономия!$1:$1048576,10,0)</f>
        <v xml:space="preserve"> Bifidobacteriaceae</v>
      </c>
      <c r="EN1560" t="str">
        <f>VLOOKUP($A1560,таксономия!$1:$1048576,11,0)</f>
        <v>Bifidobacterium.</v>
      </c>
      <c r="EO1560">
        <f>VLOOKUP($A1560,таксономия!$1:$1048576,12,0)</f>
        <v>0</v>
      </c>
      <c r="EP1560">
        <f>VLOOKUP($A1560,таксономия!$1:$1048576,13,0)</f>
        <v>0</v>
      </c>
      <c r="EQ1560">
        <f>VLOOKUP($A1560,таксономия!$1:$1048576,14,0)</f>
        <v>0</v>
      </c>
    </row>
    <row r="1561" spans="1:147" x14ac:dyDescent="0.25">
      <c r="A1561" t="s">
        <v>357</v>
      </c>
      <c r="D1561" s="1">
        <v>1</v>
      </c>
      <c r="E1561">
        <v>0</v>
      </c>
      <c r="F1561">
        <v>0</v>
      </c>
      <c r="G1561">
        <v>0</v>
      </c>
      <c r="H1561">
        <v>0</v>
      </c>
      <c r="I1561">
        <v>0</v>
      </c>
      <c r="J1561" s="2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1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  <c r="CD1561">
        <v>0</v>
      </c>
      <c r="CE1561">
        <v>0</v>
      </c>
      <c r="CF1561">
        <v>0</v>
      </c>
      <c r="CG1561">
        <v>0</v>
      </c>
      <c r="CH1561">
        <v>0</v>
      </c>
      <c r="CI1561">
        <v>0</v>
      </c>
      <c r="CJ1561"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0</v>
      </c>
      <c r="CQ1561">
        <v>0</v>
      </c>
      <c r="CR1561">
        <v>0</v>
      </c>
      <c r="CS1561">
        <v>0</v>
      </c>
      <c r="CT1561">
        <v>0</v>
      </c>
      <c r="CU1561">
        <v>0</v>
      </c>
      <c r="CV1561">
        <v>0</v>
      </c>
      <c r="CW1561">
        <v>0</v>
      </c>
      <c r="CX1561">
        <v>0</v>
      </c>
      <c r="CY1561">
        <v>0</v>
      </c>
      <c r="CZ1561">
        <v>0</v>
      </c>
      <c r="DA1561">
        <v>0</v>
      </c>
      <c r="DB1561">
        <v>0</v>
      </c>
      <c r="DC1561">
        <v>0</v>
      </c>
      <c r="DD1561">
        <v>0</v>
      </c>
      <c r="DE1561">
        <v>0</v>
      </c>
      <c r="DF1561">
        <v>0</v>
      </c>
      <c r="DG1561">
        <v>0</v>
      </c>
      <c r="DH1561">
        <v>0</v>
      </c>
      <c r="DI1561">
        <v>0</v>
      </c>
      <c r="DJ1561">
        <v>0</v>
      </c>
      <c r="DK1561">
        <v>0</v>
      </c>
      <c r="DL1561">
        <v>0</v>
      </c>
      <c r="DM1561">
        <v>0</v>
      </c>
      <c r="DN1561">
        <v>0</v>
      </c>
      <c r="DO1561">
        <v>0</v>
      </c>
      <c r="DP1561">
        <v>0</v>
      </c>
      <c r="DQ1561">
        <v>0</v>
      </c>
      <c r="DR1561">
        <v>0</v>
      </c>
      <c r="DS1561">
        <v>0</v>
      </c>
      <c r="DT1561">
        <v>0</v>
      </c>
      <c r="DU1561">
        <v>0</v>
      </c>
      <c r="DV1561">
        <v>0</v>
      </c>
      <c r="DW1561">
        <v>0</v>
      </c>
      <c r="DX1561">
        <v>0</v>
      </c>
      <c r="DY1561">
        <v>0</v>
      </c>
      <c r="DZ1561">
        <v>0</v>
      </c>
      <c r="EA1561">
        <v>0</v>
      </c>
      <c r="EB1561">
        <v>0</v>
      </c>
      <c r="EC1561">
        <v>0</v>
      </c>
      <c r="ED1561">
        <v>0</v>
      </c>
      <c r="EE1561">
        <v>0</v>
      </c>
      <c r="EF1561">
        <v>0</v>
      </c>
      <c r="EG1561">
        <v>0</v>
      </c>
      <c r="EH1561">
        <v>0</v>
      </c>
      <c r="EI1561">
        <v>113</v>
      </c>
      <c r="EJ1561" t="str">
        <f>VLOOKUP($A1561,таксономия!$1:$1048576,7,0)</f>
        <v>Bacteria</v>
      </c>
      <c r="EK1561" t="str">
        <f>VLOOKUP($A1561,таксономия!$1:$1048576,8,0)</f>
        <v xml:space="preserve"> Verrucomicrobia</v>
      </c>
      <c r="EL1561" s="3" t="str">
        <f>VLOOKUP($A1561,таксономия!$1:$1048576,9,0)</f>
        <v xml:space="preserve"> Spartobacteria</v>
      </c>
      <c r="EM1561" t="str">
        <f>VLOOKUP($A1561,таксономия!$1:$1048576,10,0)</f>
        <v xml:space="preserve"> Chthoniobacter.</v>
      </c>
      <c r="EN1561">
        <f>VLOOKUP($A1561,таксономия!$1:$1048576,11,0)</f>
        <v>0</v>
      </c>
      <c r="EO1561">
        <f>VLOOKUP($A1561,таксономия!$1:$1048576,12,0)</f>
        <v>0</v>
      </c>
      <c r="EP1561">
        <f>VLOOKUP($A1561,таксономия!$1:$1048576,13,0)</f>
        <v>0</v>
      </c>
      <c r="EQ1561">
        <f>VLOOKUP($A1561,таксономия!$1:$1048576,14,0)</f>
        <v>0</v>
      </c>
    </row>
    <row r="1562" spans="1:147" x14ac:dyDescent="0.25">
      <c r="A1562" t="s">
        <v>361</v>
      </c>
      <c r="D1562" s="1">
        <v>1</v>
      </c>
      <c r="E1562">
        <v>0</v>
      </c>
      <c r="F1562">
        <v>0</v>
      </c>
      <c r="G1562">
        <v>0</v>
      </c>
      <c r="H1562">
        <v>0</v>
      </c>
      <c r="I1562">
        <v>0</v>
      </c>
      <c r="J1562" s="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1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v>0</v>
      </c>
      <c r="CI1562">
        <v>0</v>
      </c>
      <c r="CJ1562">
        <v>0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0</v>
      </c>
      <c r="CQ1562">
        <v>0</v>
      </c>
      <c r="CR1562">
        <v>0</v>
      </c>
      <c r="CS1562">
        <v>0</v>
      </c>
      <c r="CT1562">
        <v>0</v>
      </c>
      <c r="CU1562">
        <v>0</v>
      </c>
      <c r="CV1562">
        <v>0</v>
      </c>
      <c r="CW1562">
        <v>0</v>
      </c>
      <c r="CX1562">
        <v>0</v>
      </c>
      <c r="CY1562">
        <v>0</v>
      </c>
      <c r="CZ1562">
        <v>0</v>
      </c>
      <c r="DA1562">
        <v>0</v>
      </c>
      <c r="DB1562">
        <v>0</v>
      </c>
      <c r="DC1562">
        <v>0</v>
      </c>
      <c r="DD1562">
        <v>0</v>
      </c>
      <c r="DE1562">
        <v>0</v>
      </c>
      <c r="DF1562">
        <v>0</v>
      </c>
      <c r="DG1562">
        <v>0</v>
      </c>
      <c r="DH1562">
        <v>0</v>
      </c>
      <c r="DI1562">
        <v>0</v>
      </c>
      <c r="DJ1562">
        <v>0</v>
      </c>
      <c r="DK1562">
        <v>0</v>
      </c>
      <c r="DL1562">
        <v>0</v>
      </c>
      <c r="DM1562">
        <v>0</v>
      </c>
      <c r="DN1562">
        <v>0</v>
      </c>
      <c r="DO1562">
        <v>0</v>
      </c>
      <c r="DP1562">
        <v>0</v>
      </c>
      <c r="DQ1562">
        <v>0</v>
      </c>
      <c r="DR1562">
        <v>0</v>
      </c>
      <c r="DS1562">
        <v>0</v>
      </c>
      <c r="DT1562">
        <v>0</v>
      </c>
      <c r="DU1562">
        <v>0</v>
      </c>
      <c r="DV1562">
        <v>0</v>
      </c>
      <c r="DW1562">
        <v>0</v>
      </c>
      <c r="DX1562">
        <v>0</v>
      </c>
      <c r="DY1562">
        <v>0</v>
      </c>
      <c r="DZ1562">
        <v>0</v>
      </c>
      <c r="EA1562">
        <v>0</v>
      </c>
      <c r="EB1562">
        <v>0</v>
      </c>
      <c r="EC1562">
        <v>0</v>
      </c>
      <c r="ED1562">
        <v>0</v>
      </c>
      <c r="EE1562">
        <v>0</v>
      </c>
      <c r="EF1562">
        <v>0</v>
      </c>
      <c r="EG1562">
        <v>0</v>
      </c>
      <c r="EH1562">
        <v>0</v>
      </c>
      <c r="EI1562">
        <v>62</v>
      </c>
      <c r="EJ1562" t="str">
        <f>VLOOKUP($A1562,таксономия!$1:$1048576,7,0)</f>
        <v>Bacteria</v>
      </c>
      <c r="EK1562" t="str">
        <f>VLOOKUP($A1562,таксономия!$1:$1048576,8,0)</f>
        <v xml:space="preserve"> Proteobacteria</v>
      </c>
      <c r="EL1562" s="3" t="str">
        <f>VLOOKUP($A1562,таксономия!$1:$1048576,9,0)</f>
        <v xml:space="preserve"> Betaproteobacteria</v>
      </c>
      <c r="EM1562" t="str">
        <f>VLOOKUP($A1562,таксономия!$1:$1048576,10,0)</f>
        <v xml:space="preserve"> Neisseriales</v>
      </c>
      <c r="EN1562" t="str">
        <f>VLOOKUP($A1562,таксономия!$1:$1048576,11,0)</f>
        <v>Neisseriaceae</v>
      </c>
      <c r="EO1562" t="str">
        <f>VLOOKUP($A1562,таксономия!$1:$1048576,12,0)</f>
        <v xml:space="preserve"> Neisseria.</v>
      </c>
      <c r="EP1562">
        <f>VLOOKUP($A1562,таксономия!$1:$1048576,13,0)</f>
        <v>0</v>
      </c>
      <c r="EQ1562">
        <f>VLOOKUP($A1562,таксономия!$1:$1048576,14,0)</f>
        <v>0</v>
      </c>
    </row>
    <row r="1563" spans="1:147" x14ac:dyDescent="0.25">
      <c r="A1563" t="s">
        <v>373</v>
      </c>
      <c r="D1563" s="1">
        <v>1</v>
      </c>
      <c r="E1563">
        <v>0</v>
      </c>
      <c r="F1563">
        <v>0</v>
      </c>
      <c r="G1563">
        <v>0</v>
      </c>
      <c r="H1563">
        <v>0</v>
      </c>
      <c r="I1563">
        <v>0</v>
      </c>
      <c r="J1563" s="2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1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>
        <v>0</v>
      </c>
      <c r="CC1563">
        <v>0</v>
      </c>
      <c r="CD1563">
        <v>0</v>
      </c>
      <c r="CE1563">
        <v>0</v>
      </c>
      <c r="CF1563">
        <v>0</v>
      </c>
      <c r="CG1563">
        <v>0</v>
      </c>
      <c r="CH1563">
        <v>0</v>
      </c>
      <c r="CI1563">
        <v>0</v>
      </c>
      <c r="CJ1563">
        <v>0</v>
      </c>
      <c r="CK1563">
        <v>0</v>
      </c>
      <c r="CL1563">
        <v>0</v>
      </c>
      <c r="CM1563">
        <v>0</v>
      </c>
      <c r="CN1563">
        <v>0</v>
      </c>
      <c r="CO1563">
        <v>0</v>
      </c>
      <c r="CP1563">
        <v>0</v>
      </c>
      <c r="CQ1563">
        <v>0</v>
      </c>
      <c r="CR1563">
        <v>0</v>
      </c>
      <c r="CS1563">
        <v>0</v>
      </c>
      <c r="CT1563">
        <v>0</v>
      </c>
      <c r="CU1563">
        <v>0</v>
      </c>
      <c r="CV1563">
        <v>0</v>
      </c>
      <c r="CW1563">
        <v>0</v>
      </c>
      <c r="CX1563">
        <v>0</v>
      </c>
      <c r="CY1563">
        <v>0</v>
      </c>
      <c r="CZ1563">
        <v>0</v>
      </c>
      <c r="DA1563">
        <v>0</v>
      </c>
      <c r="DB1563">
        <v>0</v>
      </c>
      <c r="DC1563">
        <v>0</v>
      </c>
      <c r="DD1563">
        <v>0</v>
      </c>
      <c r="DE1563">
        <v>0</v>
      </c>
      <c r="DF1563">
        <v>0</v>
      </c>
      <c r="DG1563">
        <v>0</v>
      </c>
      <c r="DH1563">
        <v>0</v>
      </c>
      <c r="DI1563">
        <v>0</v>
      </c>
      <c r="DJ1563">
        <v>0</v>
      </c>
      <c r="DK1563">
        <v>0</v>
      </c>
      <c r="DL1563">
        <v>0</v>
      </c>
      <c r="DM1563">
        <v>0</v>
      </c>
      <c r="DN1563">
        <v>0</v>
      </c>
      <c r="DO1563">
        <v>0</v>
      </c>
      <c r="DP1563">
        <v>0</v>
      </c>
      <c r="DQ1563">
        <v>0</v>
      </c>
      <c r="DR1563">
        <v>0</v>
      </c>
      <c r="DS1563">
        <v>0</v>
      </c>
      <c r="DT1563">
        <v>0</v>
      </c>
      <c r="DU1563">
        <v>0</v>
      </c>
      <c r="DV1563">
        <v>0</v>
      </c>
      <c r="DW1563">
        <v>0</v>
      </c>
      <c r="DX1563">
        <v>0</v>
      </c>
      <c r="DY1563">
        <v>0</v>
      </c>
      <c r="DZ1563">
        <v>0</v>
      </c>
      <c r="EA1563">
        <v>0</v>
      </c>
      <c r="EB1563">
        <v>0</v>
      </c>
      <c r="EC1563">
        <v>0</v>
      </c>
      <c r="ED1563">
        <v>0</v>
      </c>
      <c r="EE1563">
        <v>0</v>
      </c>
      <c r="EF1563">
        <v>0</v>
      </c>
      <c r="EG1563">
        <v>0</v>
      </c>
      <c r="EH1563">
        <v>0</v>
      </c>
      <c r="EI1563">
        <v>47</v>
      </c>
      <c r="EJ1563" t="str">
        <f>VLOOKUP($A1563,таксономия!$1:$1048576,7,0)</f>
        <v>Bacteria</v>
      </c>
      <c r="EK1563" t="str">
        <f>VLOOKUP($A1563,таксономия!$1:$1048576,8,0)</f>
        <v xml:space="preserve"> Firmicutes</v>
      </c>
      <c r="EL1563" s="3" t="str">
        <f>VLOOKUP($A1563,таксономия!$1:$1048576,9,0)</f>
        <v xml:space="preserve"> Clostridia</v>
      </c>
      <c r="EM1563" t="str">
        <f>VLOOKUP($A1563,таксономия!$1:$1048576,10,0)</f>
        <v xml:space="preserve"> Clostridiales</v>
      </c>
      <c r="EN1563" t="str">
        <f>VLOOKUP($A1563,таксономия!$1:$1048576,11,0)</f>
        <v xml:space="preserve"> Ruminococcaceae</v>
      </c>
      <c r="EO1563" t="str">
        <f>VLOOKUP($A1563,таксономия!$1:$1048576,12,0)</f>
        <v>Ruminococcus.</v>
      </c>
      <c r="EP1563">
        <f>VLOOKUP($A1563,таксономия!$1:$1048576,13,0)</f>
        <v>0</v>
      </c>
      <c r="EQ1563">
        <f>VLOOKUP($A1563,таксономия!$1:$1048576,14,0)</f>
        <v>0</v>
      </c>
    </row>
    <row r="1564" spans="1:147" x14ac:dyDescent="0.25">
      <c r="A1564" t="s">
        <v>392</v>
      </c>
      <c r="D1564" s="1">
        <v>1</v>
      </c>
      <c r="E1564">
        <v>0</v>
      </c>
      <c r="F1564">
        <v>0</v>
      </c>
      <c r="G1564">
        <v>0</v>
      </c>
      <c r="H1564">
        <v>0</v>
      </c>
      <c r="I1564">
        <v>0</v>
      </c>
      <c r="J1564" s="2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1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>
        <v>0</v>
      </c>
      <c r="CC1564">
        <v>0</v>
      </c>
      <c r="CD1564">
        <v>0</v>
      </c>
      <c r="CE1564">
        <v>0</v>
      </c>
      <c r="CF1564">
        <v>0</v>
      </c>
      <c r="CG1564">
        <v>0</v>
      </c>
      <c r="CH1564">
        <v>0</v>
      </c>
      <c r="CI1564">
        <v>0</v>
      </c>
      <c r="CJ1564">
        <v>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0</v>
      </c>
      <c r="CQ1564">
        <v>0</v>
      </c>
      <c r="CR1564">
        <v>0</v>
      </c>
      <c r="CS1564">
        <v>0</v>
      </c>
      <c r="CT1564">
        <v>0</v>
      </c>
      <c r="CU1564">
        <v>0</v>
      </c>
      <c r="CV1564">
        <v>0</v>
      </c>
      <c r="CW1564">
        <v>0</v>
      </c>
      <c r="CX1564">
        <v>0</v>
      </c>
      <c r="CY1564">
        <v>0</v>
      </c>
      <c r="CZ1564">
        <v>0</v>
      </c>
      <c r="DA1564">
        <v>0</v>
      </c>
      <c r="DB1564">
        <v>0</v>
      </c>
      <c r="DC1564">
        <v>0</v>
      </c>
      <c r="DD1564">
        <v>0</v>
      </c>
      <c r="DE1564">
        <v>0</v>
      </c>
      <c r="DF1564">
        <v>0</v>
      </c>
      <c r="DG1564">
        <v>0</v>
      </c>
      <c r="DH1564">
        <v>0</v>
      </c>
      <c r="DI1564">
        <v>0</v>
      </c>
      <c r="DJ1564">
        <v>0</v>
      </c>
      <c r="DK1564">
        <v>0</v>
      </c>
      <c r="DL1564">
        <v>0</v>
      </c>
      <c r="DM1564">
        <v>0</v>
      </c>
      <c r="DN1564">
        <v>0</v>
      </c>
      <c r="DO1564">
        <v>0</v>
      </c>
      <c r="DP1564">
        <v>0</v>
      </c>
      <c r="DQ1564">
        <v>0</v>
      </c>
      <c r="DR1564">
        <v>0</v>
      </c>
      <c r="DS1564">
        <v>0</v>
      </c>
      <c r="DT1564">
        <v>0</v>
      </c>
      <c r="DU1564">
        <v>0</v>
      </c>
      <c r="DV1564">
        <v>0</v>
      </c>
      <c r="DW1564">
        <v>0</v>
      </c>
      <c r="DX1564">
        <v>0</v>
      </c>
      <c r="DY1564">
        <v>0</v>
      </c>
      <c r="DZ1564">
        <v>0</v>
      </c>
      <c r="EA1564">
        <v>0</v>
      </c>
      <c r="EB1564">
        <v>0</v>
      </c>
      <c r="EC1564">
        <v>0</v>
      </c>
      <c r="ED1564">
        <v>0</v>
      </c>
      <c r="EE1564">
        <v>0</v>
      </c>
      <c r="EF1564">
        <v>0</v>
      </c>
      <c r="EG1564">
        <v>0</v>
      </c>
      <c r="EH1564">
        <v>0</v>
      </c>
      <c r="EI1564">
        <v>75</v>
      </c>
      <c r="EJ1564" t="str">
        <f>VLOOKUP($A1564,таксономия!$1:$1048576,7,0)</f>
        <v>Bacteria</v>
      </c>
      <c r="EK1564" t="str">
        <f>VLOOKUP($A1564,таксономия!$1:$1048576,8,0)</f>
        <v xml:space="preserve"> Actinobacteria</v>
      </c>
      <c r="EL1564" s="3" t="str">
        <f>VLOOKUP($A1564,таксономия!$1:$1048576,9,0)</f>
        <v xml:space="preserve"> Bifidobacteriales</v>
      </c>
      <c r="EM1564" t="str">
        <f>VLOOKUP($A1564,таксономия!$1:$1048576,10,0)</f>
        <v xml:space="preserve"> Bifidobacteriaceae</v>
      </c>
      <c r="EN1564" t="str">
        <f>VLOOKUP($A1564,таксономия!$1:$1048576,11,0)</f>
        <v>Bifidobacterium.</v>
      </c>
      <c r="EO1564">
        <f>VLOOKUP($A1564,таксономия!$1:$1048576,12,0)</f>
        <v>0</v>
      </c>
      <c r="EP1564">
        <f>VLOOKUP($A1564,таксономия!$1:$1048576,13,0)</f>
        <v>0</v>
      </c>
      <c r="EQ1564">
        <f>VLOOKUP($A1564,таксономия!$1:$1048576,14,0)</f>
        <v>0</v>
      </c>
    </row>
    <row r="1565" spans="1:147" x14ac:dyDescent="0.25">
      <c r="A1565" t="s">
        <v>393</v>
      </c>
      <c r="D1565" s="1">
        <v>1</v>
      </c>
      <c r="E1565">
        <v>0</v>
      </c>
      <c r="F1565">
        <v>0</v>
      </c>
      <c r="G1565">
        <v>0</v>
      </c>
      <c r="H1565">
        <v>0</v>
      </c>
      <c r="I1565">
        <v>0</v>
      </c>
      <c r="J1565" s="2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1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  <c r="CD1565">
        <v>0</v>
      </c>
      <c r="CE1565">
        <v>0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0</v>
      </c>
      <c r="CQ1565">
        <v>0</v>
      </c>
      <c r="CR1565">
        <v>0</v>
      </c>
      <c r="CS1565">
        <v>0</v>
      </c>
      <c r="CT1565">
        <v>0</v>
      </c>
      <c r="CU1565">
        <v>0</v>
      </c>
      <c r="CV1565">
        <v>0</v>
      </c>
      <c r="CW1565">
        <v>0</v>
      </c>
      <c r="CX1565">
        <v>0</v>
      </c>
      <c r="CY1565">
        <v>0</v>
      </c>
      <c r="CZ1565">
        <v>0</v>
      </c>
      <c r="DA1565">
        <v>0</v>
      </c>
      <c r="DB1565">
        <v>0</v>
      </c>
      <c r="DC1565">
        <v>0</v>
      </c>
      <c r="DD1565">
        <v>0</v>
      </c>
      <c r="DE1565">
        <v>0</v>
      </c>
      <c r="DF1565">
        <v>0</v>
      </c>
      <c r="DG1565">
        <v>0</v>
      </c>
      <c r="DH1565">
        <v>0</v>
      </c>
      <c r="DI1565">
        <v>0</v>
      </c>
      <c r="DJ1565">
        <v>0</v>
      </c>
      <c r="DK1565">
        <v>0</v>
      </c>
      <c r="DL1565">
        <v>0</v>
      </c>
      <c r="DM1565">
        <v>0</v>
      </c>
      <c r="DN1565">
        <v>0</v>
      </c>
      <c r="DO1565">
        <v>0</v>
      </c>
      <c r="DP1565">
        <v>0</v>
      </c>
      <c r="DQ1565">
        <v>0</v>
      </c>
      <c r="DR1565">
        <v>0</v>
      </c>
      <c r="DS1565">
        <v>0</v>
      </c>
      <c r="DT1565">
        <v>0</v>
      </c>
      <c r="DU1565">
        <v>0</v>
      </c>
      <c r="DV1565">
        <v>0</v>
      </c>
      <c r="DW1565">
        <v>0</v>
      </c>
      <c r="DX1565">
        <v>0</v>
      </c>
      <c r="DY1565">
        <v>0</v>
      </c>
      <c r="DZ1565">
        <v>0</v>
      </c>
      <c r="EA1565">
        <v>0</v>
      </c>
      <c r="EB1565">
        <v>0</v>
      </c>
      <c r="EC1565">
        <v>0</v>
      </c>
      <c r="ED1565">
        <v>0</v>
      </c>
      <c r="EE1565">
        <v>0</v>
      </c>
      <c r="EF1565">
        <v>0</v>
      </c>
      <c r="EG1565">
        <v>0</v>
      </c>
      <c r="EH1565">
        <v>0</v>
      </c>
      <c r="EI1565">
        <v>73</v>
      </c>
      <c r="EJ1565" t="str">
        <f>VLOOKUP($A1565,таксономия!$1:$1048576,7,0)</f>
        <v>Bacteria</v>
      </c>
      <c r="EK1565" t="str">
        <f>VLOOKUP($A1565,таксономия!$1:$1048576,8,0)</f>
        <v xml:space="preserve"> Actinobacteria</v>
      </c>
      <c r="EL1565" s="3" t="str">
        <f>VLOOKUP($A1565,таксономия!$1:$1048576,9,0)</f>
        <v xml:space="preserve"> Bifidobacteriales</v>
      </c>
      <c r="EM1565" t="str">
        <f>VLOOKUP($A1565,таксономия!$1:$1048576,10,0)</f>
        <v xml:space="preserve"> Bifidobacteriaceae</v>
      </c>
      <c r="EN1565" t="str">
        <f>VLOOKUP($A1565,таксономия!$1:$1048576,11,0)</f>
        <v>Bifidobacterium.</v>
      </c>
      <c r="EO1565">
        <f>VLOOKUP($A1565,таксономия!$1:$1048576,12,0)</f>
        <v>0</v>
      </c>
      <c r="EP1565">
        <f>VLOOKUP($A1565,таксономия!$1:$1048576,13,0)</f>
        <v>0</v>
      </c>
      <c r="EQ1565">
        <f>VLOOKUP($A1565,таксономия!$1:$1048576,14,0)</f>
        <v>0</v>
      </c>
    </row>
    <row r="1566" spans="1:147" x14ac:dyDescent="0.25">
      <c r="A1566" t="s">
        <v>404</v>
      </c>
      <c r="D1566" s="1">
        <v>1</v>
      </c>
      <c r="E1566">
        <v>0</v>
      </c>
      <c r="F1566">
        <v>0</v>
      </c>
      <c r="G1566">
        <v>0</v>
      </c>
      <c r="H1566">
        <v>0</v>
      </c>
      <c r="I1566">
        <v>0</v>
      </c>
      <c r="J1566" s="2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1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>
        <v>0</v>
      </c>
      <c r="CC1566">
        <v>0</v>
      </c>
      <c r="CD1566">
        <v>0</v>
      </c>
      <c r="CE1566">
        <v>0</v>
      </c>
      <c r="CF1566">
        <v>0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0</v>
      </c>
      <c r="CQ1566">
        <v>0</v>
      </c>
      <c r="CR1566">
        <v>0</v>
      </c>
      <c r="CS1566">
        <v>0</v>
      </c>
      <c r="CT1566">
        <v>0</v>
      </c>
      <c r="CU1566">
        <v>0</v>
      </c>
      <c r="CV1566">
        <v>0</v>
      </c>
      <c r="CW1566">
        <v>0</v>
      </c>
      <c r="CX1566">
        <v>0</v>
      </c>
      <c r="CY1566">
        <v>0</v>
      </c>
      <c r="CZ1566">
        <v>0</v>
      </c>
      <c r="DA1566">
        <v>0</v>
      </c>
      <c r="DB1566">
        <v>0</v>
      </c>
      <c r="DC1566">
        <v>0</v>
      </c>
      <c r="DD1566">
        <v>0</v>
      </c>
      <c r="DE1566">
        <v>0</v>
      </c>
      <c r="DF1566">
        <v>0</v>
      </c>
      <c r="DG1566">
        <v>0</v>
      </c>
      <c r="DH1566">
        <v>0</v>
      </c>
      <c r="DI1566">
        <v>0</v>
      </c>
      <c r="DJ1566">
        <v>0</v>
      </c>
      <c r="DK1566">
        <v>0</v>
      </c>
      <c r="DL1566">
        <v>0</v>
      </c>
      <c r="DM1566">
        <v>0</v>
      </c>
      <c r="DN1566">
        <v>0</v>
      </c>
      <c r="DO1566">
        <v>0</v>
      </c>
      <c r="DP1566">
        <v>0</v>
      </c>
      <c r="DQ1566">
        <v>0</v>
      </c>
      <c r="DR1566">
        <v>0</v>
      </c>
      <c r="DS1566">
        <v>0</v>
      </c>
      <c r="DT1566">
        <v>0</v>
      </c>
      <c r="DU1566">
        <v>0</v>
      </c>
      <c r="DV1566">
        <v>0</v>
      </c>
      <c r="DW1566">
        <v>0</v>
      </c>
      <c r="DX1566">
        <v>0</v>
      </c>
      <c r="DY1566">
        <v>0</v>
      </c>
      <c r="DZ1566">
        <v>0</v>
      </c>
      <c r="EA1566">
        <v>0</v>
      </c>
      <c r="EB1566">
        <v>0</v>
      </c>
      <c r="EC1566">
        <v>0</v>
      </c>
      <c r="ED1566">
        <v>0</v>
      </c>
      <c r="EE1566">
        <v>0</v>
      </c>
      <c r="EF1566">
        <v>0</v>
      </c>
      <c r="EG1566">
        <v>0</v>
      </c>
      <c r="EH1566">
        <v>0</v>
      </c>
      <c r="EI1566">
        <v>109</v>
      </c>
      <c r="EJ1566" t="e">
        <f>VLOOKUP($A1566,таксономия!$1:$1048576,7,0)</f>
        <v>#N/A</v>
      </c>
      <c r="EK1566" t="e">
        <f>VLOOKUP($A1566,таксономия!$1:$1048576,8,0)</f>
        <v>#N/A</v>
      </c>
      <c r="EL1566" s="3" t="e">
        <f>VLOOKUP($A1566,таксономия!$1:$1048576,9,0)</f>
        <v>#N/A</v>
      </c>
      <c r="EM1566" t="e">
        <f>VLOOKUP($A1566,таксономия!$1:$1048576,10,0)</f>
        <v>#N/A</v>
      </c>
      <c r="EN1566" t="e">
        <f>VLOOKUP($A1566,таксономия!$1:$1048576,11,0)</f>
        <v>#N/A</v>
      </c>
      <c r="EO1566" t="e">
        <f>VLOOKUP($A1566,таксономия!$1:$1048576,12,0)</f>
        <v>#N/A</v>
      </c>
      <c r="EP1566" t="e">
        <f>VLOOKUP($A1566,таксономия!$1:$1048576,13,0)</f>
        <v>#N/A</v>
      </c>
      <c r="EQ1566" t="e">
        <f>VLOOKUP($A1566,таксономия!$1:$1048576,14,0)</f>
        <v>#N/A</v>
      </c>
    </row>
    <row r="1567" spans="1:147" x14ac:dyDescent="0.25">
      <c r="A1567" t="s">
        <v>418</v>
      </c>
      <c r="D1567" s="1">
        <v>1</v>
      </c>
      <c r="E1567">
        <v>0</v>
      </c>
      <c r="F1567">
        <v>0</v>
      </c>
      <c r="G1567">
        <v>0</v>
      </c>
      <c r="H1567">
        <v>0</v>
      </c>
      <c r="I1567">
        <v>0</v>
      </c>
      <c r="J1567" s="2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>
        <v>0</v>
      </c>
      <c r="CC1567">
        <v>0</v>
      </c>
      <c r="CD1567">
        <v>0</v>
      </c>
      <c r="CE1567">
        <v>0</v>
      </c>
      <c r="CF1567">
        <v>0</v>
      </c>
      <c r="CG1567">
        <v>0</v>
      </c>
      <c r="CH1567">
        <v>0</v>
      </c>
      <c r="CI1567">
        <v>0</v>
      </c>
      <c r="CJ1567">
        <v>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v>0</v>
      </c>
      <c r="CR1567">
        <v>0</v>
      </c>
      <c r="CS1567">
        <v>0</v>
      </c>
      <c r="CT1567">
        <v>0</v>
      </c>
      <c r="CU1567">
        <v>0</v>
      </c>
      <c r="CV1567">
        <v>0</v>
      </c>
      <c r="CW1567">
        <v>0</v>
      </c>
      <c r="CX1567">
        <v>0</v>
      </c>
      <c r="CY1567">
        <v>0</v>
      </c>
      <c r="CZ1567">
        <v>0</v>
      </c>
      <c r="DA1567">
        <v>0</v>
      </c>
      <c r="DB1567">
        <v>0</v>
      </c>
      <c r="DC1567">
        <v>0</v>
      </c>
      <c r="DD1567">
        <v>0</v>
      </c>
      <c r="DE1567">
        <v>0</v>
      </c>
      <c r="DF1567">
        <v>0</v>
      </c>
      <c r="DG1567">
        <v>0</v>
      </c>
      <c r="DH1567">
        <v>0</v>
      </c>
      <c r="DI1567">
        <v>0</v>
      </c>
      <c r="DJ1567">
        <v>0</v>
      </c>
      <c r="DK1567">
        <v>0</v>
      </c>
      <c r="DL1567">
        <v>0</v>
      </c>
      <c r="DM1567">
        <v>0</v>
      </c>
      <c r="DN1567">
        <v>0</v>
      </c>
      <c r="DO1567">
        <v>0</v>
      </c>
      <c r="DP1567">
        <v>0</v>
      </c>
      <c r="DQ1567">
        <v>0</v>
      </c>
      <c r="DR1567">
        <v>0</v>
      </c>
      <c r="DS1567">
        <v>0</v>
      </c>
      <c r="DT1567">
        <v>0</v>
      </c>
      <c r="DU1567">
        <v>0</v>
      </c>
      <c r="DV1567">
        <v>0</v>
      </c>
      <c r="DW1567">
        <v>0</v>
      </c>
      <c r="DX1567">
        <v>0</v>
      </c>
      <c r="DY1567">
        <v>0</v>
      </c>
      <c r="DZ1567">
        <v>0</v>
      </c>
      <c r="EA1567">
        <v>0</v>
      </c>
      <c r="EB1567">
        <v>0</v>
      </c>
      <c r="EC1567">
        <v>0</v>
      </c>
      <c r="ED1567">
        <v>0</v>
      </c>
      <c r="EE1567">
        <v>0</v>
      </c>
      <c r="EF1567">
        <v>0</v>
      </c>
      <c r="EG1567">
        <v>0</v>
      </c>
      <c r="EH1567">
        <v>0</v>
      </c>
      <c r="EI1567">
        <v>74</v>
      </c>
      <c r="EJ1567" t="str">
        <f>VLOOKUP($A1567,таксономия!$1:$1048576,7,0)</f>
        <v>Bacteria</v>
      </c>
      <c r="EK1567" t="str">
        <f>VLOOKUP($A1567,таксономия!$1:$1048576,8,0)</f>
        <v xml:space="preserve"> Actinobacteria</v>
      </c>
      <c r="EL1567" s="3" t="str">
        <f>VLOOKUP($A1567,таксономия!$1:$1048576,9,0)</f>
        <v xml:space="preserve"> Micrococcales</v>
      </c>
      <c r="EM1567" t="str">
        <f>VLOOKUP($A1567,таксономия!$1:$1048576,10,0)</f>
        <v xml:space="preserve"> Micrococcaceae</v>
      </c>
      <c r="EN1567" t="str">
        <f>VLOOKUP($A1567,таксономия!$1:$1048576,11,0)</f>
        <v xml:space="preserve"> Arthrobacter.</v>
      </c>
      <c r="EO1567">
        <f>VLOOKUP($A1567,таксономия!$1:$1048576,12,0)</f>
        <v>0</v>
      </c>
      <c r="EP1567">
        <f>VLOOKUP($A1567,таксономия!$1:$1048576,13,0)</f>
        <v>0</v>
      </c>
      <c r="EQ1567">
        <f>VLOOKUP($A1567,таксономия!$1:$1048576,14,0)</f>
        <v>0</v>
      </c>
    </row>
    <row r="1568" spans="1:147" x14ac:dyDescent="0.25">
      <c r="A1568" t="s">
        <v>439</v>
      </c>
      <c r="D1568" s="1">
        <v>1</v>
      </c>
      <c r="E1568">
        <v>0</v>
      </c>
      <c r="F1568">
        <v>0</v>
      </c>
      <c r="G1568">
        <v>0</v>
      </c>
      <c r="H1568">
        <v>0</v>
      </c>
      <c r="I1568">
        <v>0</v>
      </c>
      <c r="J1568" s="2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1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>
        <v>0</v>
      </c>
      <c r="CC1568">
        <v>0</v>
      </c>
      <c r="CD1568">
        <v>0</v>
      </c>
      <c r="CE1568">
        <v>0</v>
      </c>
      <c r="CF1568">
        <v>0</v>
      </c>
      <c r="CG1568">
        <v>0</v>
      </c>
      <c r="CH1568">
        <v>0</v>
      </c>
      <c r="CI1568">
        <v>0</v>
      </c>
      <c r="CJ1568">
        <v>0</v>
      </c>
      <c r="CK1568">
        <v>0</v>
      </c>
      <c r="CL1568">
        <v>0</v>
      </c>
      <c r="CM1568">
        <v>0</v>
      </c>
      <c r="CN1568">
        <v>0</v>
      </c>
      <c r="CO1568">
        <v>0</v>
      </c>
      <c r="CP1568">
        <v>0</v>
      </c>
      <c r="CQ1568">
        <v>0</v>
      </c>
      <c r="CR1568">
        <v>0</v>
      </c>
      <c r="CS1568">
        <v>0</v>
      </c>
      <c r="CT1568">
        <v>0</v>
      </c>
      <c r="CU1568">
        <v>0</v>
      </c>
      <c r="CV1568">
        <v>0</v>
      </c>
      <c r="CW1568">
        <v>0</v>
      </c>
      <c r="CX1568">
        <v>0</v>
      </c>
      <c r="CY1568">
        <v>0</v>
      </c>
      <c r="CZ1568">
        <v>0</v>
      </c>
      <c r="DA1568">
        <v>0</v>
      </c>
      <c r="DB1568">
        <v>0</v>
      </c>
      <c r="DC1568">
        <v>0</v>
      </c>
      <c r="DD1568">
        <v>0</v>
      </c>
      <c r="DE1568">
        <v>0</v>
      </c>
      <c r="DF1568">
        <v>0</v>
      </c>
      <c r="DG1568">
        <v>0</v>
      </c>
      <c r="DH1568">
        <v>0</v>
      </c>
      <c r="DI1568">
        <v>0</v>
      </c>
      <c r="DJ1568">
        <v>0</v>
      </c>
      <c r="DK1568">
        <v>0</v>
      </c>
      <c r="DL1568">
        <v>0</v>
      </c>
      <c r="DM1568">
        <v>0</v>
      </c>
      <c r="DN1568">
        <v>0</v>
      </c>
      <c r="DO1568">
        <v>0</v>
      </c>
      <c r="DP1568">
        <v>0</v>
      </c>
      <c r="DQ1568">
        <v>0</v>
      </c>
      <c r="DR1568">
        <v>0</v>
      </c>
      <c r="DS1568">
        <v>0</v>
      </c>
      <c r="DT1568">
        <v>0</v>
      </c>
      <c r="DU1568">
        <v>0</v>
      </c>
      <c r="DV1568">
        <v>0</v>
      </c>
      <c r="DW1568">
        <v>0</v>
      </c>
      <c r="DX1568">
        <v>0</v>
      </c>
      <c r="DY1568">
        <v>0</v>
      </c>
      <c r="DZ1568">
        <v>0</v>
      </c>
      <c r="EA1568">
        <v>0</v>
      </c>
      <c r="EB1568">
        <v>0</v>
      </c>
      <c r="EC1568">
        <v>0</v>
      </c>
      <c r="ED1568">
        <v>0</v>
      </c>
      <c r="EE1568">
        <v>0</v>
      </c>
      <c r="EF1568">
        <v>0</v>
      </c>
      <c r="EG1568">
        <v>0</v>
      </c>
      <c r="EH1568">
        <v>0</v>
      </c>
      <c r="EI1568">
        <v>47</v>
      </c>
      <c r="EJ1568" t="str">
        <f>VLOOKUP($A1568,таксономия!$1:$1048576,7,0)</f>
        <v>Bacteria</v>
      </c>
      <c r="EK1568" t="str">
        <f>VLOOKUP($A1568,таксономия!$1:$1048576,8,0)</f>
        <v xml:space="preserve"> Proteobacteria</v>
      </c>
      <c r="EL1568" s="3" t="str">
        <f>VLOOKUP($A1568,таксономия!$1:$1048576,9,0)</f>
        <v xml:space="preserve"> Betaproteobacteria</v>
      </c>
      <c r="EM1568" t="str">
        <f>VLOOKUP($A1568,таксономия!$1:$1048576,10,0)</f>
        <v xml:space="preserve"> Neisseriales</v>
      </c>
      <c r="EN1568" t="str">
        <f>VLOOKUP($A1568,таксономия!$1:$1048576,11,0)</f>
        <v>Neisseriaceae</v>
      </c>
      <c r="EO1568" t="str">
        <f>VLOOKUP($A1568,таксономия!$1:$1048576,12,0)</f>
        <v xml:space="preserve"> Neisseria.</v>
      </c>
      <c r="EP1568">
        <f>VLOOKUP($A1568,таксономия!$1:$1048576,13,0)</f>
        <v>0</v>
      </c>
      <c r="EQ1568">
        <f>VLOOKUP($A1568,таксономия!$1:$1048576,14,0)</f>
        <v>0</v>
      </c>
    </row>
    <row r="1569" spans="1:147" x14ac:dyDescent="0.25">
      <c r="A1569" t="s">
        <v>441</v>
      </c>
      <c r="D1569" s="1">
        <v>1</v>
      </c>
      <c r="E1569">
        <v>0</v>
      </c>
      <c r="F1569">
        <v>0</v>
      </c>
      <c r="G1569">
        <v>0</v>
      </c>
      <c r="H1569">
        <v>0</v>
      </c>
      <c r="I1569">
        <v>0</v>
      </c>
      <c r="J1569" s="2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1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>
        <v>0</v>
      </c>
      <c r="CC1569">
        <v>0</v>
      </c>
      <c r="CD1569">
        <v>0</v>
      </c>
      <c r="CE1569">
        <v>0</v>
      </c>
      <c r="CF1569">
        <v>0</v>
      </c>
      <c r="CG1569">
        <v>0</v>
      </c>
      <c r="CH1569">
        <v>0</v>
      </c>
      <c r="CI1569">
        <v>0</v>
      </c>
      <c r="CJ1569">
        <v>0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v>0</v>
      </c>
      <c r="CR1569">
        <v>0</v>
      </c>
      <c r="CS1569">
        <v>0</v>
      </c>
      <c r="CT1569">
        <v>0</v>
      </c>
      <c r="CU1569">
        <v>0</v>
      </c>
      <c r="CV1569">
        <v>0</v>
      </c>
      <c r="CW1569">
        <v>0</v>
      </c>
      <c r="CX1569">
        <v>0</v>
      </c>
      <c r="CY1569">
        <v>0</v>
      </c>
      <c r="CZ1569">
        <v>0</v>
      </c>
      <c r="DA1569">
        <v>0</v>
      </c>
      <c r="DB1569">
        <v>0</v>
      </c>
      <c r="DC1569">
        <v>0</v>
      </c>
      <c r="DD1569">
        <v>0</v>
      </c>
      <c r="DE1569">
        <v>0</v>
      </c>
      <c r="DF1569">
        <v>0</v>
      </c>
      <c r="DG1569">
        <v>0</v>
      </c>
      <c r="DH1569">
        <v>0</v>
      </c>
      <c r="DI1569">
        <v>0</v>
      </c>
      <c r="DJ1569">
        <v>0</v>
      </c>
      <c r="DK1569">
        <v>0</v>
      </c>
      <c r="DL1569">
        <v>0</v>
      </c>
      <c r="DM1569">
        <v>0</v>
      </c>
      <c r="DN1569">
        <v>0</v>
      </c>
      <c r="DO1569">
        <v>0</v>
      </c>
      <c r="DP1569">
        <v>0</v>
      </c>
      <c r="DQ1569">
        <v>0</v>
      </c>
      <c r="DR1569">
        <v>0</v>
      </c>
      <c r="DS1569">
        <v>0</v>
      </c>
      <c r="DT1569">
        <v>0</v>
      </c>
      <c r="DU1569">
        <v>0</v>
      </c>
      <c r="DV1569">
        <v>0</v>
      </c>
      <c r="DW1569">
        <v>0</v>
      </c>
      <c r="DX1569">
        <v>0</v>
      </c>
      <c r="DY1569">
        <v>0</v>
      </c>
      <c r="DZ1569">
        <v>0</v>
      </c>
      <c r="EA1569">
        <v>0</v>
      </c>
      <c r="EB1569">
        <v>0</v>
      </c>
      <c r="EC1569">
        <v>0</v>
      </c>
      <c r="ED1569">
        <v>0</v>
      </c>
      <c r="EE1569">
        <v>0</v>
      </c>
      <c r="EF1569">
        <v>0</v>
      </c>
      <c r="EG1569">
        <v>0</v>
      </c>
      <c r="EH1569">
        <v>0</v>
      </c>
      <c r="EI1569">
        <v>48</v>
      </c>
      <c r="EJ1569" t="str">
        <f>VLOOKUP($A1569,таксономия!$1:$1048576,7,0)</f>
        <v>Bacteria</v>
      </c>
      <c r="EK1569" t="str">
        <f>VLOOKUP($A1569,таксономия!$1:$1048576,8,0)</f>
        <v xml:space="preserve"> Firmicutes</v>
      </c>
      <c r="EL1569" s="3" t="str">
        <f>VLOOKUP($A1569,таксономия!$1:$1048576,9,0)</f>
        <v xml:space="preserve"> Clostridia</v>
      </c>
      <c r="EM1569" t="str">
        <f>VLOOKUP($A1569,таксономия!$1:$1048576,10,0)</f>
        <v xml:space="preserve"> Clostridiales</v>
      </c>
      <c r="EN1569" t="str">
        <f>VLOOKUP($A1569,таксономия!$1:$1048576,11,0)</f>
        <v xml:space="preserve"> Eubacteriaceae</v>
      </c>
      <c r="EO1569" t="str">
        <f>VLOOKUP($A1569,таксономия!$1:$1048576,12,0)</f>
        <v>Eubacterium.</v>
      </c>
      <c r="EP1569">
        <f>VLOOKUP($A1569,таксономия!$1:$1048576,13,0)</f>
        <v>0</v>
      </c>
      <c r="EQ1569">
        <f>VLOOKUP($A1569,таксономия!$1:$1048576,14,0)</f>
        <v>0</v>
      </c>
    </row>
    <row r="1570" spans="1:147" x14ac:dyDescent="0.25">
      <c r="A1570" t="s">
        <v>448</v>
      </c>
      <c r="D1570" s="1">
        <v>1</v>
      </c>
      <c r="E1570">
        <v>0</v>
      </c>
      <c r="F1570">
        <v>0</v>
      </c>
      <c r="G1570">
        <v>0</v>
      </c>
      <c r="H1570">
        <v>0</v>
      </c>
      <c r="I1570">
        <v>0</v>
      </c>
      <c r="J1570" s="2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1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0</v>
      </c>
      <c r="CD1570">
        <v>0</v>
      </c>
      <c r="CE1570">
        <v>0</v>
      </c>
      <c r="CF1570">
        <v>0</v>
      </c>
      <c r="CG1570">
        <v>0</v>
      </c>
      <c r="CH1570">
        <v>0</v>
      </c>
      <c r="CI1570">
        <v>0</v>
      </c>
      <c r="CJ1570">
        <v>0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0</v>
      </c>
      <c r="CQ1570">
        <v>0</v>
      </c>
      <c r="CR1570">
        <v>0</v>
      </c>
      <c r="CS1570">
        <v>0</v>
      </c>
      <c r="CT1570">
        <v>0</v>
      </c>
      <c r="CU1570">
        <v>0</v>
      </c>
      <c r="CV1570">
        <v>0</v>
      </c>
      <c r="CW1570">
        <v>0</v>
      </c>
      <c r="CX1570">
        <v>0</v>
      </c>
      <c r="CY1570">
        <v>0</v>
      </c>
      <c r="CZ1570">
        <v>0</v>
      </c>
      <c r="DA1570">
        <v>0</v>
      </c>
      <c r="DB1570">
        <v>0</v>
      </c>
      <c r="DC1570">
        <v>0</v>
      </c>
      <c r="DD1570">
        <v>0</v>
      </c>
      <c r="DE1570">
        <v>0</v>
      </c>
      <c r="DF1570">
        <v>0</v>
      </c>
      <c r="DG1570">
        <v>0</v>
      </c>
      <c r="DH1570">
        <v>0</v>
      </c>
      <c r="DI1570">
        <v>0</v>
      </c>
      <c r="DJ1570">
        <v>0</v>
      </c>
      <c r="DK1570">
        <v>0</v>
      </c>
      <c r="DL1570">
        <v>0</v>
      </c>
      <c r="DM1570">
        <v>0</v>
      </c>
      <c r="DN1570">
        <v>0</v>
      </c>
      <c r="DO1570">
        <v>0</v>
      </c>
      <c r="DP1570">
        <v>0</v>
      </c>
      <c r="DQ1570">
        <v>0</v>
      </c>
      <c r="DR1570">
        <v>0</v>
      </c>
      <c r="DS1570">
        <v>0</v>
      </c>
      <c r="DT1570">
        <v>0</v>
      </c>
      <c r="DU1570">
        <v>0</v>
      </c>
      <c r="DV1570">
        <v>0</v>
      </c>
      <c r="DW1570">
        <v>0</v>
      </c>
      <c r="DX1570">
        <v>0</v>
      </c>
      <c r="DY1570">
        <v>0</v>
      </c>
      <c r="DZ1570">
        <v>0</v>
      </c>
      <c r="EA1570">
        <v>0</v>
      </c>
      <c r="EB1570">
        <v>0</v>
      </c>
      <c r="EC1570">
        <v>0</v>
      </c>
      <c r="ED1570">
        <v>0</v>
      </c>
      <c r="EE1570">
        <v>0</v>
      </c>
      <c r="EF1570">
        <v>0</v>
      </c>
      <c r="EG1570">
        <v>0</v>
      </c>
      <c r="EH1570">
        <v>0</v>
      </c>
      <c r="EI1570">
        <v>101</v>
      </c>
      <c r="EJ1570" t="str">
        <f>VLOOKUP($A1570,таксономия!$1:$1048576,7,0)</f>
        <v>Bacteria</v>
      </c>
      <c r="EK1570" t="str">
        <f>VLOOKUP($A1570,таксономия!$1:$1048576,8,0)</f>
        <v xml:space="preserve"> Actinobacteria</v>
      </c>
      <c r="EL1570" s="3" t="str">
        <f>VLOOKUP($A1570,таксономия!$1:$1048576,9,0)</f>
        <v xml:space="preserve"> Corynebacteriales</v>
      </c>
      <c r="EM1570" t="str">
        <f>VLOOKUP($A1570,таксономия!$1:$1048576,10,0)</f>
        <v xml:space="preserve"> Corynebacteriaceae</v>
      </c>
      <c r="EN1570" t="str">
        <f>VLOOKUP($A1570,таксономия!$1:$1048576,11,0)</f>
        <v>Corynebacterium.</v>
      </c>
      <c r="EO1570">
        <f>VLOOKUP($A1570,таксономия!$1:$1048576,12,0)</f>
        <v>0</v>
      </c>
      <c r="EP1570">
        <f>VLOOKUP($A1570,таксономия!$1:$1048576,13,0)</f>
        <v>0</v>
      </c>
      <c r="EQ1570">
        <f>VLOOKUP($A1570,таксономия!$1:$1048576,14,0)</f>
        <v>0</v>
      </c>
    </row>
    <row r="1571" spans="1:147" x14ac:dyDescent="0.25">
      <c r="A1571" t="s">
        <v>450</v>
      </c>
      <c r="D1571" s="1">
        <v>1</v>
      </c>
      <c r="E1571">
        <v>0</v>
      </c>
      <c r="F1571">
        <v>0</v>
      </c>
      <c r="G1571">
        <v>0</v>
      </c>
      <c r="H1571">
        <v>0</v>
      </c>
      <c r="I1571">
        <v>0</v>
      </c>
      <c r="J1571" s="2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1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>
        <v>0</v>
      </c>
      <c r="CC1571">
        <v>0</v>
      </c>
      <c r="CD1571">
        <v>0</v>
      </c>
      <c r="CE1571">
        <v>0</v>
      </c>
      <c r="CF1571">
        <v>0</v>
      </c>
      <c r="CG1571">
        <v>0</v>
      </c>
      <c r="CH1571">
        <v>0</v>
      </c>
      <c r="CI1571">
        <v>0</v>
      </c>
      <c r="CJ1571">
        <v>0</v>
      </c>
      <c r="CK1571">
        <v>0</v>
      </c>
      <c r="CL1571">
        <v>0</v>
      </c>
      <c r="CM1571">
        <v>0</v>
      </c>
      <c r="CN1571">
        <v>0</v>
      </c>
      <c r="CO1571">
        <v>0</v>
      </c>
      <c r="CP1571">
        <v>0</v>
      </c>
      <c r="CQ1571">
        <v>0</v>
      </c>
      <c r="CR1571">
        <v>0</v>
      </c>
      <c r="CS1571">
        <v>0</v>
      </c>
      <c r="CT1571">
        <v>0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0</v>
      </c>
      <c r="DA1571">
        <v>0</v>
      </c>
      <c r="DB1571">
        <v>0</v>
      </c>
      <c r="DC1571">
        <v>0</v>
      </c>
      <c r="DD1571">
        <v>0</v>
      </c>
      <c r="DE1571">
        <v>0</v>
      </c>
      <c r="DF1571">
        <v>0</v>
      </c>
      <c r="DG1571">
        <v>0</v>
      </c>
      <c r="DH1571">
        <v>0</v>
      </c>
      <c r="DI1571">
        <v>0</v>
      </c>
      <c r="DJ1571">
        <v>0</v>
      </c>
      <c r="DK1571">
        <v>0</v>
      </c>
      <c r="DL1571">
        <v>0</v>
      </c>
      <c r="DM1571">
        <v>0</v>
      </c>
      <c r="DN1571">
        <v>0</v>
      </c>
      <c r="DO1571">
        <v>0</v>
      </c>
      <c r="DP1571">
        <v>0</v>
      </c>
      <c r="DQ1571">
        <v>0</v>
      </c>
      <c r="DR1571">
        <v>0</v>
      </c>
      <c r="DS1571">
        <v>0</v>
      </c>
      <c r="DT1571">
        <v>0</v>
      </c>
      <c r="DU1571">
        <v>0</v>
      </c>
      <c r="DV1571">
        <v>0</v>
      </c>
      <c r="DW1571">
        <v>0</v>
      </c>
      <c r="DX1571">
        <v>0</v>
      </c>
      <c r="DY1571">
        <v>0</v>
      </c>
      <c r="DZ1571">
        <v>0</v>
      </c>
      <c r="EA1571">
        <v>0</v>
      </c>
      <c r="EB1571">
        <v>0</v>
      </c>
      <c r="EC1571">
        <v>0</v>
      </c>
      <c r="ED1571">
        <v>0</v>
      </c>
      <c r="EE1571">
        <v>0</v>
      </c>
      <c r="EF1571">
        <v>0</v>
      </c>
      <c r="EG1571">
        <v>0</v>
      </c>
      <c r="EH1571">
        <v>0</v>
      </c>
      <c r="EI1571">
        <v>87</v>
      </c>
      <c r="EJ1571" t="str">
        <f>VLOOKUP($A1571,таксономия!$1:$1048576,7,0)</f>
        <v>Bacteria</v>
      </c>
      <c r="EK1571" t="str">
        <f>VLOOKUP($A1571,таксономия!$1:$1048576,8,0)</f>
        <v xml:space="preserve"> Actinobacteria</v>
      </c>
      <c r="EL1571" s="3" t="str">
        <f>VLOOKUP($A1571,таксономия!$1:$1048576,9,0)</f>
        <v xml:space="preserve"> Corynebacteriales</v>
      </c>
      <c r="EM1571" t="str">
        <f>VLOOKUP($A1571,таксономия!$1:$1048576,10,0)</f>
        <v xml:space="preserve"> Corynebacteriaceae</v>
      </c>
      <c r="EN1571" t="str">
        <f>VLOOKUP($A1571,таксономия!$1:$1048576,11,0)</f>
        <v>Corynebacterium.</v>
      </c>
      <c r="EO1571">
        <f>VLOOKUP($A1571,таксономия!$1:$1048576,12,0)</f>
        <v>0</v>
      </c>
      <c r="EP1571">
        <f>VLOOKUP($A1571,таксономия!$1:$1048576,13,0)</f>
        <v>0</v>
      </c>
      <c r="EQ1571">
        <f>VLOOKUP($A1571,таксономия!$1:$1048576,14,0)</f>
        <v>0</v>
      </c>
    </row>
    <row r="1572" spans="1:147" x14ac:dyDescent="0.25">
      <c r="A1572" t="s">
        <v>457</v>
      </c>
      <c r="D1572" s="1">
        <v>1</v>
      </c>
      <c r="E1572">
        <v>0</v>
      </c>
      <c r="F1572">
        <v>0</v>
      </c>
      <c r="G1572">
        <v>0</v>
      </c>
      <c r="H1572">
        <v>0</v>
      </c>
      <c r="I1572">
        <v>0</v>
      </c>
      <c r="J1572" s="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1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>
        <v>0</v>
      </c>
      <c r="CC1572">
        <v>0</v>
      </c>
      <c r="CD1572">
        <v>0</v>
      </c>
      <c r="CE1572">
        <v>0</v>
      </c>
      <c r="CF1572">
        <v>0</v>
      </c>
      <c r="CG1572">
        <v>0</v>
      </c>
      <c r="CH1572">
        <v>0</v>
      </c>
      <c r="CI1572">
        <v>0</v>
      </c>
      <c r="CJ1572">
        <v>0</v>
      </c>
      <c r="CK1572">
        <v>0</v>
      </c>
      <c r="CL1572">
        <v>0</v>
      </c>
      <c r="CM1572">
        <v>0</v>
      </c>
      <c r="CN1572">
        <v>0</v>
      </c>
      <c r="CO1572">
        <v>0</v>
      </c>
      <c r="CP1572">
        <v>0</v>
      </c>
      <c r="CQ1572">
        <v>0</v>
      </c>
      <c r="CR1572">
        <v>0</v>
      </c>
      <c r="CS1572">
        <v>0</v>
      </c>
      <c r="CT1572">
        <v>0</v>
      </c>
      <c r="CU1572">
        <v>0</v>
      </c>
      <c r="CV1572">
        <v>0</v>
      </c>
      <c r="CW1572">
        <v>0</v>
      </c>
      <c r="CX1572">
        <v>0</v>
      </c>
      <c r="CY1572">
        <v>0</v>
      </c>
      <c r="CZ1572">
        <v>0</v>
      </c>
      <c r="DA1572">
        <v>0</v>
      </c>
      <c r="DB1572">
        <v>0</v>
      </c>
      <c r="DC1572">
        <v>0</v>
      </c>
      <c r="DD1572">
        <v>0</v>
      </c>
      <c r="DE1572">
        <v>0</v>
      </c>
      <c r="DF1572">
        <v>0</v>
      </c>
      <c r="DG1572">
        <v>0</v>
      </c>
      <c r="DH1572">
        <v>0</v>
      </c>
      <c r="DI1572">
        <v>0</v>
      </c>
      <c r="DJ1572">
        <v>0</v>
      </c>
      <c r="DK1572">
        <v>0</v>
      </c>
      <c r="DL1572">
        <v>0</v>
      </c>
      <c r="DM1572">
        <v>0</v>
      </c>
      <c r="DN1572">
        <v>0</v>
      </c>
      <c r="DO1572">
        <v>0</v>
      </c>
      <c r="DP1572">
        <v>0</v>
      </c>
      <c r="DQ1572">
        <v>0</v>
      </c>
      <c r="DR1572">
        <v>0</v>
      </c>
      <c r="DS1572">
        <v>0</v>
      </c>
      <c r="DT1572">
        <v>0</v>
      </c>
      <c r="DU1572">
        <v>0</v>
      </c>
      <c r="DV1572">
        <v>0</v>
      </c>
      <c r="DW1572">
        <v>0</v>
      </c>
      <c r="DX1572">
        <v>0</v>
      </c>
      <c r="DY1572">
        <v>0</v>
      </c>
      <c r="DZ1572">
        <v>0</v>
      </c>
      <c r="EA1572">
        <v>0</v>
      </c>
      <c r="EB1572">
        <v>0</v>
      </c>
      <c r="EC1572">
        <v>0</v>
      </c>
      <c r="ED1572">
        <v>0</v>
      </c>
      <c r="EE1572">
        <v>0</v>
      </c>
      <c r="EF1572">
        <v>0</v>
      </c>
      <c r="EG1572">
        <v>0</v>
      </c>
      <c r="EH1572">
        <v>0</v>
      </c>
      <c r="EI1572">
        <v>48</v>
      </c>
      <c r="EJ1572" t="e">
        <f>VLOOKUP($A1572,таксономия!$1:$1048576,7,0)</f>
        <v>#N/A</v>
      </c>
      <c r="EK1572" t="e">
        <f>VLOOKUP($A1572,таксономия!$1:$1048576,8,0)</f>
        <v>#N/A</v>
      </c>
      <c r="EL1572" s="3" t="e">
        <f>VLOOKUP($A1572,таксономия!$1:$1048576,9,0)</f>
        <v>#N/A</v>
      </c>
      <c r="EM1572" t="e">
        <f>VLOOKUP($A1572,таксономия!$1:$1048576,10,0)</f>
        <v>#N/A</v>
      </c>
      <c r="EN1572" t="e">
        <f>VLOOKUP($A1572,таксономия!$1:$1048576,11,0)</f>
        <v>#N/A</v>
      </c>
      <c r="EO1572" t="e">
        <f>VLOOKUP($A1572,таксономия!$1:$1048576,12,0)</f>
        <v>#N/A</v>
      </c>
      <c r="EP1572" t="e">
        <f>VLOOKUP($A1572,таксономия!$1:$1048576,13,0)</f>
        <v>#N/A</v>
      </c>
      <c r="EQ1572" t="e">
        <f>VLOOKUP($A1572,таксономия!$1:$1048576,14,0)</f>
        <v>#N/A</v>
      </c>
    </row>
    <row r="1573" spans="1:147" x14ac:dyDescent="0.25">
      <c r="A1573" t="s">
        <v>458</v>
      </c>
      <c r="D1573" s="1">
        <v>1</v>
      </c>
      <c r="E1573">
        <v>0</v>
      </c>
      <c r="F1573">
        <v>0</v>
      </c>
      <c r="G1573">
        <v>0</v>
      </c>
      <c r="H1573">
        <v>0</v>
      </c>
      <c r="I1573">
        <v>0</v>
      </c>
      <c r="J1573" s="2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1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>
        <v>0</v>
      </c>
      <c r="CG1573">
        <v>0</v>
      </c>
      <c r="CH1573">
        <v>0</v>
      </c>
      <c r="CI1573">
        <v>0</v>
      </c>
      <c r="CJ1573">
        <v>0</v>
      </c>
      <c r="CK1573">
        <v>0</v>
      </c>
      <c r="CL1573">
        <v>0</v>
      </c>
      <c r="CM1573">
        <v>0</v>
      </c>
      <c r="CN1573">
        <v>0</v>
      </c>
      <c r="CO1573">
        <v>0</v>
      </c>
      <c r="CP1573">
        <v>0</v>
      </c>
      <c r="CQ1573">
        <v>0</v>
      </c>
      <c r="CR1573">
        <v>0</v>
      </c>
      <c r="CS1573">
        <v>0</v>
      </c>
      <c r="CT1573">
        <v>0</v>
      </c>
      <c r="CU1573">
        <v>0</v>
      </c>
      <c r="CV1573">
        <v>0</v>
      </c>
      <c r="CW1573">
        <v>0</v>
      </c>
      <c r="CX1573">
        <v>0</v>
      </c>
      <c r="CY1573">
        <v>0</v>
      </c>
      <c r="CZ1573">
        <v>0</v>
      </c>
      <c r="DA1573">
        <v>0</v>
      </c>
      <c r="DB1573">
        <v>0</v>
      </c>
      <c r="DC1573">
        <v>0</v>
      </c>
      <c r="DD1573">
        <v>0</v>
      </c>
      <c r="DE1573">
        <v>0</v>
      </c>
      <c r="DF1573">
        <v>0</v>
      </c>
      <c r="DG1573">
        <v>0</v>
      </c>
      <c r="DH1573">
        <v>0</v>
      </c>
      <c r="DI1573">
        <v>0</v>
      </c>
      <c r="DJ1573">
        <v>0</v>
      </c>
      <c r="DK1573">
        <v>0</v>
      </c>
      <c r="DL1573">
        <v>0</v>
      </c>
      <c r="DM1573">
        <v>0</v>
      </c>
      <c r="DN1573">
        <v>0</v>
      </c>
      <c r="DO1573">
        <v>0</v>
      </c>
      <c r="DP1573">
        <v>0</v>
      </c>
      <c r="DQ1573">
        <v>0</v>
      </c>
      <c r="DR1573">
        <v>0</v>
      </c>
      <c r="DS1573">
        <v>0</v>
      </c>
      <c r="DT1573">
        <v>0</v>
      </c>
      <c r="DU1573">
        <v>0</v>
      </c>
      <c r="DV1573">
        <v>0</v>
      </c>
      <c r="DW1573">
        <v>0</v>
      </c>
      <c r="DX1573">
        <v>0</v>
      </c>
      <c r="DY1573">
        <v>0</v>
      </c>
      <c r="DZ1573">
        <v>0</v>
      </c>
      <c r="EA1573">
        <v>0</v>
      </c>
      <c r="EB1573">
        <v>0</v>
      </c>
      <c r="EC1573">
        <v>0</v>
      </c>
      <c r="ED1573">
        <v>0</v>
      </c>
      <c r="EE1573">
        <v>0</v>
      </c>
      <c r="EF1573">
        <v>0</v>
      </c>
      <c r="EG1573">
        <v>0</v>
      </c>
      <c r="EH1573">
        <v>0</v>
      </c>
      <c r="EI1573">
        <v>59</v>
      </c>
      <c r="EJ1573" t="str">
        <f>VLOOKUP($A1573,таксономия!$1:$1048576,7,0)</f>
        <v>Bacteria</v>
      </c>
      <c r="EK1573" t="str">
        <f>VLOOKUP($A1573,таксономия!$1:$1048576,8,0)</f>
        <v xml:space="preserve"> Actinobacteria</v>
      </c>
      <c r="EL1573" s="3" t="str">
        <f>VLOOKUP($A1573,таксономия!$1:$1048576,9,0)</f>
        <v xml:space="preserve"> Corynebacteriales</v>
      </c>
      <c r="EM1573" t="str">
        <f>VLOOKUP($A1573,таксономия!$1:$1048576,10,0)</f>
        <v xml:space="preserve"> Corynebacteriaceae</v>
      </c>
      <c r="EN1573" t="str">
        <f>VLOOKUP($A1573,таксономия!$1:$1048576,11,0)</f>
        <v>Corynebacterium.</v>
      </c>
      <c r="EO1573">
        <f>VLOOKUP($A1573,таксономия!$1:$1048576,12,0)</f>
        <v>0</v>
      </c>
      <c r="EP1573">
        <f>VLOOKUP($A1573,таксономия!$1:$1048576,13,0)</f>
        <v>0</v>
      </c>
      <c r="EQ1573">
        <f>VLOOKUP($A1573,таксономия!$1:$1048576,14,0)</f>
        <v>0</v>
      </c>
    </row>
    <row r="1574" spans="1:147" x14ac:dyDescent="0.25">
      <c r="A1574" t="s">
        <v>463</v>
      </c>
      <c r="D1574" s="1">
        <v>1</v>
      </c>
      <c r="E1574">
        <v>0</v>
      </c>
      <c r="F1574">
        <v>0</v>
      </c>
      <c r="G1574">
        <v>0</v>
      </c>
      <c r="H1574">
        <v>0</v>
      </c>
      <c r="I1574">
        <v>0</v>
      </c>
      <c r="J1574" s="2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1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>
        <v>0</v>
      </c>
      <c r="CC1574">
        <v>0</v>
      </c>
      <c r="CD1574">
        <v>0</v>
      </c>
      <c r="CE1574">
        <v>0</v>
      </c>
      <c r="CF1574">
        <v>0</v>
      </c>
      <c r="CG1574">
        <v>0</v>
      </c>
      <c r="CH1574">
        <v>0</v>
      </c>
      <c r="CI1574">
        <v>0</v>
      </c>
      <c r="CJ1574">
        <v>0</v>
      </c>
      <c r="CK1574">
        <v>0</v>
      </c>
      <c r="CL1574">
        <v>0</v>
      </c>
      <c r="CM1574">
        <v>0</v>
      </c>
      <c r="CN1574">
        <v>0</v>
      </c>
      <c r="CO1574">
        <v>0</v>
      </c>
      <c r="CP1574">
        <v>0</v>
      </c>
      <c r="CQ1574">
        <v>0</v>
      </c>
      <c r="CR1574">
        <v>0</v>
      </c>
      <c r="CS1574">
        <v>0</v>
      </c>
      <c r="CT1574">
        <v>0</v>
      </c>
      <c r="CU1574">
        <v>0</v>
      </c>
      <c r="CV1574">
        <v>0</v>
      </c>
      <c r="CW1574">
        <v>0</v>
      </c>
      <c r="CX1574">
        <v>0</v>
      </c>
      <c r="CY1574">
        <v>0</v>
      </c>
      <c r="CZ1574">
        <v>0</v>
      </c>
      <c r="DA1574">
        <v>0</v>
      </c>
      <c r="DB1574">
        <v>0</v>
      </c>
      <c r="DC1574">
        <v>0</v>
      </c>
      <c r="DD1574">
        <v>0</v>
      </c>
      <c r="DE1574">
        <v>0</v>
      </c>
      <c r="DF1574">
        <v>0</v>
      </c>
      <c r="DG1574">
        <v>0</v>
      </c>
      <c r="DH1574">
        <v>0</v>
      </c>
      <c r="DI1574">
        <v>0</v>
      </c>
      <c r="DJ1574">
        <v>0</v>
      </c>
      <c r="DK1574">
        <v>0</v>
      </c>
      <c r="DL1574">
        <v>0</v>
      </c>
      <c r="DM1574">
        <v>0</v>
      </c>
      <c r="DN1574">
        <v>0</v>
      </c>
      <c r="DO1574">
        <v>0</v>
      </c>
      <c r="DP1574">
        <v>0</v>
      </c>
      <c r="DQ1574">
        <v>0</v>
      </c>
      <c r="DR1574">
        <v>0</v>
      </c>
      <c r="DS1574">
        <v>0</v>
      </c>
      <c r="DT1574">
        <v>0</v>
      </c>
      <c r="DU1574">
        <v>0</v>
      </c>
      <c r="DV1574">
        <v>0</v>
      </c>
      <c r="DW1574">
        <v>0</v>
      </c>
      <c r="DX1574">
        <v>0</v>
      </c>
      <c r="DY1574">
        <v>0</v>
      </c>
      <c r="DZ1574">
        <v>0</v>
      </c>
      <c r="EA1574">
        <v>0</v>
      </c>
      <c r="EB1574">
        <v>0</v>
      </c>
      <c r="EC1574">
        <v>0</v>
      </c>
      <c r="ED1574">
        <v>0</v>
      </c>
      <c r="EE1574">
        <v>0</v>
      </c>
      <c r="EF1574">
        <v>0</v>
      </c>
      <c r="EG1574">
        <v>0</v>
      </c>
      <c r="EH1574">
        <v>0</v>
      </c>
      <c r="EI1574">
        <v>110</v>
      </c>
      <c r="EJ1574" t="str">
        <f>VLOOKUP($A1574,таксономия!$1:$1048576,7,0)</f>
        <v>Bacteria</v>
      </c>
      <c r="EK1574" t="str">
        <f>VLOOKUP($A1574,таксономия!$1:$1048576,8,0)</f>
        <v xml:space="preserve"> Firmicutes</v>
      </c>
      <c r="EL1574" s="3" t="str">
        <f>VLOOKUP($A1574,таксономия!$1:$1048576,9,0)</f>
        <v xml:space="preserve"> Bacilli</v>
      </c>
      <c r="EM1574" t="str">
        <f>VLOOKUP($A1574,таксономия!$1:$1048576,10,0)</f>
        <v xml:space="preserve"> Bacillales</v>
      </c>
      <c r="EN1574" t="str">
        <f>VLOOKUP($A1574,таксономия!$1:$1048576,11,0)</f>
        <v xml:space="preserve"> Bacillaceae</v>
      </c>
      <c r="EO1574" t="str">
        <f>VLOOKUP($A1574,таксономия!$1:$1048576,12,0)</f>
        <v xml:space="preserve"> Bacillus</v>
      </c>
      <c r="EP1574" t="str">
        <f>VLOOKUP($A1574,таксономия!$1:$1048576,13,0)</f>
        <v>Bacillus cereus group.</v>
      </c>
      <c r="EQ1574">
        <f>VLOOKUP($A1574,таксономия!$1:$1048576,14,0)</f>
        <v>0</v>
      </c>
    </row>
    <row r="1575" spans="1:147" x14ac:dyDescent="0.25">
      <c r="A1575" t="s">
        <v>464</v>
      </c>
      <c r="D1575" s="1">
        <v>1</v>
      </c>
      <c r="E1575">
        <v>0</v>
      </c>
      <c r="F1575">
        <v>0</v>
      </c>
      <c r="G1575">
        <v>0</v>
      </c>
      <c r="H1575">
        <v>0</v>
      </c>
      <c r="I1575">
        <v>0</v>
      </c>
      <c r="J1575" s="2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1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0</v>
      </c>
      <c r="CJ1575">
        <v>0</v>
      </c>
      <c r="CK1575">
        <v>0</v>
      </c>
      <c r="CL1575">
        <v>0</v>
      </c>
      <c r="CM1575">
        <v>0</v>
      </c>
      <c r="CN1575">
        <v>0</v>
      </c>
      <c r="CO1575">
        <v>0</v>
      </c>
      <c r="CP1575">
        <v>0</v>
      </c>
      <c r="CQ1575">
        <v>0</v>
      </c>
      <c r="CR1575">
        <v>0</v>
      </c>
      <c r="CS1575">
        <v>0</v>
      </c>
      <c r="CT1575">
        <v>0</v>
      </c>
      <c r="CU1575">
        <v>0</v>
      </c>
      <c r="CV1575">
        <v>0</v>
      </c>
      <c r="CW1575">
        <v>0</v>
      </c>
      <c r="CX1575">
        <v>0</v>
      </c>
      <c r="CY1575">
        <v>0</v>
      </c>
      <c r="CZ1575">
        <v>0</v>
      </c>
      <c r="DA1575">
        <v>0</v>
      </c>
      <c r="DB1575">
        <v>0</v>
      </c>
      <c r="DC1575">
        <v>0</v>
      </c>
      <c r="DD1575">
        <v>0</v>
      </c>
      <c r="DE1575">
        <v>0</v>
      </c>
      <c r="DF1575">
        <v>0</v>
      </c>
      <c r="DG1575">
        <v>0</v>
      </c>
      <c r="DH1575">
        <v>0</v>
      </c>
      <c r="DI1575">
        <v>0</v>
      </c>
      <c r="DJ1575">
        <v>0</v>
      </c>
      <c r="DK1575">
        <v>0</v>
      </c>
      <c r="DL1575">
        <v>0</v>
      </c>
      <c r="DM1575">
        <v>0</v>
      </c>
      <c r="DN1575">
        <v>0</v>
      </c>
      <c r="DO1575">
        <v>0</v>
      </c>
      <c r="DP1575">
        <v>0</v>
      </c>
      <c r="DQ1575">
        <v>0</v>
      </c>
      <c r="DR1575">
        <v>0</v>
      </c>
      <c r="DS1575">
        <v>0</v>
      </c>
      <c r="DT1575">
        <v>0</v>
      </c>
      <c r="DU1575">
        <v>0</v>
      </c>
      <c r="DV1575">
        <v>0</v>
      </c>
      <c r="DW1575">
        <v>0</v>
      </c>
      <c r="DX1575">
        <v>0</v>
      </c>
      <c r="DY1575">
        <v>0</v>
      </c>
      <c r="DZ1575">
        <v>0</v>
      </c>
      <c r="EA1575">
        <v>0</v>
      </c>
      <c r="EB1575">
        <v>0</v>
      </c>
      <c r="EC1575">
        <v>0</v>
      </c>
      <c r="ED1575">
        <v>0</v>
      </c>
      <c r="EE1575">
        <v>0</v>
      </c>
      <c r="EF1575">
        <v>0</v>
      </c>
      <c r="EG1575">
        <v>0</v>
      </c>
      <c r="EH1575">
        <v>0</v>
      </c>
      <c r="EI1575">
        <v>110</v>
      </c>
      <c r="EJ1575" t="e">
        <f>VLOOKUP($A1575,таксономия!$1:$1048576,7,0)</f>
        <v>#N/A</v>
      </c>
      <c r="EK1575" t="e">
        <f>VLOOKUP($A1575,таксономия!$1:$1048576,8,0)</f>
        <v>#N/A</v>
      </c>
      <c r="EL1575" s="3" t="e">
        <f>VLOOKUP($A1575,таксономия!$1:$1048576,9,0)</f>
        <v>#N/A</v>
      </c>
      <c r="EM1575" t="e">
        <f>VLOOKUP($A1575,таксономия!$1:$1048576,10,0)</f>
        <v>#N/A</v>
      </c>
      <c r="EN1575" t="e">
        <f>VLOOKUP($A1575,таксономия!$1:$1048576,11,0)</f>
        <v>#N/A</v>
      </c>
      <c r="EO1575" t="e">
        <f>VLOOKUP($A1575,таксономия!$1:$1048576,12,0)</f>
        <v>#N/A</v>
      </c>
      <c r="EP1575" t="e">
        <f>VLOOKUP($A1575,таксономия!$1:$1048576,13,0)</f>
        <v>#N/A</v>
      </c>
      <c r="EQ1575" t="e">
        <f>VLOOKUP($A1575,таксономия!$1:$1048576,14,0)</f>
        <v>#N/A</v>
      </c>
    </row>
    <row r="1576" spans="1:147" x14ac:dyDescent="0.25">
      <c r="A1576" t="s">
        <v>465</v>
      </c>
      <c r="D1576" s="1">
        <v>1</v>
      </c>
      <c r="E1576">
        <v>0</v>
      </c>
      <c r="F1576">
        <v>0</v>
      </c>
      <c r="G1576">
        <v>0</v>
      </c>
      <c r="H1576">
        <v>0</v>
      </c>
      <c r="I1576">
        <v>0</v>
      </c>
      <c r="J1576" s="2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1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>
        <v>0</v>
      </c>
      <c r="CC1576">
        <v>0</v>
      </c>
      <c r="CD1576">
        <v>0</v>
      </c>
      <c r="CE1576">
        <v>0</v>
      </c>
      <c r="CF1576">
        <v>0</v>
      </c>
      <c r="CG1576">
        <v>0</v>
      </c>
      <c r="CH1576">
        <v>0</v>
      </c>
      <c r="CI1576">
        <v>0</v>
      </c>
      <c r="CJ1576">
        <v>0</v>
      </c>
      <c r="CK1576">
        <v>0</v>
      </c>
      <c r="CL1576">
        <v>0</v>
      </c>
      <c r="CM1576">
        <v>0</v>
      </c>
      <c r="CN1576">
        <v>0</v>
      </c>
      <c r="CO1576">
        <v>0</v>
      </c>
      <c r="CP1576">
        <v>0</v>
      </c>
      <c r="CQ1576">
        <v>0</v>
      </c>
      <c r="CR1576">
        <v>0</v>
      </c>
      <c r="CS1576">
        <v>0</v>
      </c>
      <c r="CT1576">
        <v>0</v>
      </c>
      <c r="CU1576">
        <v>0</v>
      </c>
      <c r="CV1576">
        <v>0</v>
      </c>
      <c r="CW1576">
        <v>0</v>
      </c>
      <c r="CX1576">
        <v>0</v>
      </c>
      <c r="CY1576">
        <v>0</v>
      </c>
      <c r="CZ1576">
        <v>0</v>
      </c>
      <c r="DA1576">
        <v>0</v>
      </c>
      <c r="DB1576">
        <v>0</v>
      </c>
      <c r="DC1576">
        <v>0</v>
      </c>
      <c r="DD1576">
        <v>0</v>
      </c>
      <c r="DE1576">
        <v>0</v>
      </c>
      <c r="DF1576">
        <v>0</v>
      </c>
      <c r="DG1576">
        <v>0</v>
      </c>
      <c r="DH1576">
        <v>0</v>
      </c>
      <c r="DI1576">
        <v>0</v>
      </c>
      <c r="DJ1576">
        <v>0</v>
      </c>
      <c r="DK1576">
        <v>0</v>
      </c>
      <c r="DL1576">
        <v>0</v>
      </c>
      <c r="DM1576">
        <v>0</v>
      </c>
      <c r="DN1576">
        <v>0</v>
      </c>
      <c r="DO1576">
        <v>0</v>
      </c>
      <c r="DP1576">
        <v>0</v>
      </c>
      <c r="DQ1576">
        <v>0</v>
      </c>
      <c r="DR1576">
        <v>0</v>
      </c>
      <c r="DS1576">
        <v>0</v>
      </c>
      <c r="DT1576">
        <v>0</v>
      </c>
      <c r="DU1576">
        <v>0</v>
      </c>
      <c r="DV1576">
        <v>0</v>
      </c>
      <c r="DW1576">
        <v>0</v>
      </c>
      <c r="DX1576">
        <v>0</v>
      </c>
      <c r="DY1576">
        <v>0</v>
      </c>
      <c r="DZ1576">
        <v>0</v>
      </c>
      <c r="EA1576">
        <v>0</v>
      </c>
      <c r="EB1576">
        <v>0</v>
      </c>
      <c r="EC1576">
        <v>0</v>
      </c>
      <c r="ED1576">
        <v>0</v>
      </c>
      <c r="EE1576">
        <v>0</v>
      </c>
      <c r="EF1576">
        <v>0</v>
      </c>
      <c r="EG1576">
        <v>0</v>
      </c>
      <c r="EH1576">
        <v>0</v>
      </c>
      <c r="EI1576">
        <v>109</v>
      </c>
      <c r="EJ1576" t="str">
        <f>VLOOKUP($A1576,таксономия!$1:$1048576,7,0)</f>
        <v>Bacteria</v>
      </c>
      <c r="EK1576" t="str">
        <f>VLOOKUP($A1576,таксономия!$1:$1048576,8,0)</f>
        <v xml:space="preserve"> Firmicutes</v>
      </c>
      <c r="EL1576" s="3" t="str">
        <f>VLOOKUP($A1576,таксономия!$1:$1048576,9,0)</f>
        <v xml:space="preserve"> Bacilli</v>
      </c>
      <c r="EM1576" t="str">
        <f>VLOOKUP($A1576,таксономия!$1:$1048576,10,0)</f>
        <v xml:space="preserve"> Bacillales</v>
      </c>
      <c r="EN1576" t="str">
        <f>VLOOKUP($A1576,таксономия!$1:$1048576,11,0)</f>
        <v xml:space="preserve"> Bacillaceae</v>
      </c>
      <c r="EO1576" t="str">
        <f>VLOOKUP($A1576,таксономия!$1:$1048576,12,0)</f>
        <v xml:space="preserve"> Bacillus</v>
      </c>
      <c r="EP1576" t="str">
        <f>VLOOKUP($A1576,таксономия!$1:$1048576,13,0)</f>
        <v>Bacillus cereus group.</v>
      </c>
      <c r="EQ1576">
        <f>VLOOKUP($A1576,таксономия!$1:$1048576,14,0)</f>
        <v>0</v>
      </c>
    </row>
    <row r="1577" spans="1:147" x14ac:dyDescent="0.25">
      <c r="A1577" t="s">
        <v>468</v>
      </c>
      <c r="D1577" s="1">
        <v>1</v>
      </c>
      <c r="E1577">
        <v>0</v>
      </c>
      <c r="F1577">
        <v>0</v>
      </c>
      <c r="G1577">
        <v>0</v>
      </c>
      <c r="H1577">
        <v>0</v>
      </c>
      <c r="I1577">
        <v>0</v>
      </c>
      <c r="J1577" s="2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1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>
        <v>0</v>
      </c>
      <c r="CC1577">
        <v>0</v>
      </c>
      <c r="CD1577">
        <v>0</v>
      </c>
      <c r="CE1577">
        <v>0</v>
      </c>
      <c r="CF1577">
        <v>0</v>
      </c>
      <c r="CG1577">
        <v>0</v>
      </c>
      <c r="CH1577">
        <v>0</v>
      </c>
      <c r="CI1577">
        <v>0</v>
      </c>
      <c r="CJ1577">
        <v>0</v>
      </c>
      <c r="CK1577">
        <v>0</v>
      </c>
      <c r="CL1577">
        <v>0</v>
      </c>
      <c r="CM1577">
        <v>0</v>
      </c>
      <c r="CN1577">
        <v>0</v>
      </c>
      <c r="CO1577">
        <v>0</v>
      </c>
      <c r="CP1577">
        <v>0</v>
      </c>
      <c r="CQ1577">
        <v>0</v>
      </c>
      <c r="CR1577">
        <v>0</v>
      </c>
      <c r="CS1577">
        <v>0</v>
      </c>
      <c r="CT1577">
        <v>0</v>
      </c>
      <c r="CU1577">
        <v>0</v>
      </c>
      <c r="CV1577">
        <v>0</v>
      </c>
      <c r="CW1577">
        <v>0</v>
      </c>
      <c r="CX1577">
        <v>0</v>
      </c>
      <c r="CY1577">
        <v>0</v>
      </c>
      <c r="CZ1577">
        <v>0</v>
      </c>
      <c r="DA1577">
        <v>0</v>
      </c>
      <c r="DB1577">
        <v>0</v>
      </c>
      <c r="DC1577">
        <v>0</v>
      </c>
      <c r="DD1577">
        <v>0</v>
      </c>
      <c r="DE1577">
        <v>0</v>
      </c>
      <c r="DF1577">
        <v>0</v>
      </c>
      <c r="DG1577">
        <v>0</v>
      </c>
      <c r="DH1577">
        <v>0</v>
      </c>
      <c r="DI1577">
        <v>0</v>
      </c>
      <c r="DJ1577">
        <v>0</v>
      </c>
      <c r="DK1577">
        <v>0</v>
      </c>
      <c r="DL1577">
        <v>0</v>
      </c>
      <c r="DM1577">
        <v>0</v>
      </c>
      <c r="DN1577">
        <v>0</v>
      </c>
      <c r="DO1577">
        <v>0</v>
      </c>
      <c r="DP1577">
        <v>0</v>
      </c>
      <c r="DQ1577">
        <v>0</v>
      </c>
      <c r="DR1577">
        <v>0</v>
      </c>
      <c r="DS1577">
        <v>0</v>
      </c>
      <c r="DT1577">
        <v>0</v>
      </c>
      <c r="DU1577">
        <v>0</v>
      </c>
      <c r="DV1577">
        <v>0</v>
      </c>
      <c r="DW1577">
        <v>0</v>
      </c>
      <c r="DX1577">
        <v>0</v>
      </c>
      <c r="DY1577">
        <v>0</v>
      </c>
      <c r="DZ1577">
        <v>0</v>
      </c>
      <c r="EA1577">
        <v>0</v>
      </c>
      <c r="EB1577">
        <v>0</v>
      </c>
      <c r="EC1577">
        <v>0</v>
      </c>
      <c r="ED1577">
        <v>0</v>
      </c>
      <c r="EE1577">
        <v>0</v>
      </c>
      <c r="EF1577">
        <v>0</v>
      </c>
      <c r="EG1577">
        <v>0</v>
      </c>
      <c r="EH1577">
        <v>0</v>
      </c>
      <c r="EI1577">
        <v>111</v>
      </c>
      <c r="EJ1577" t="str">
        <f>VLOOKUP($A1577,таксономия!$1:$1048576,7,0)</f>
        <v>Bacteria</v>
      </c>
      <c r="EK1577" t="str">
        <f>VLOOKUP($A1577,таксономия!$1:$1048576,8,0)</f>
        <v xml:space="preserve"> Firmicutes</v>
      </c>
      <c r="EL1577" s="3" t="str">
        <f>VLOOKUP($A1577,таксономия!$1:$1048576,9,0)</f>
        <v xml:space="preserve"> Bacilli</v>
      </c>
      <c r="EM1577" t="str">
        <f>VLOOKUP($A1577,таксономия!$1:$1048576,10,0)</f>
        <v xml:space="preserve"> Bacillales</v>
      </c>
      <c r="EN1577" t="str">
        <f>VLOOKUP($A1577,таксономия!$1:$1048576,11,0)</f>
        <v xml:space="preserve"> Bacillaceae</v>
      </c>
      <c r="EO1577" t="str">
        <f>VLOOKUP($A1577,таксономия!$1:$1048576,12,0)</f>
        <v xml:space="preserve"> Bacillus</v>
      </c>
      <c r="EP1577" t="str">
        <f>VLOOKUP($A1577,таксономия!$1:$1048576,13,0)</f>
        <v>Bacillus cereus group.</v>
      </c>
      <c r="EQ1577">
        <f>VLOOKUP($A1577,таксономия!$1:$1048576,14,0)</f>
        <v>0</v>
      </c>
    </row>
    <row r="1578" spans="1:147" x14ac:dyDescent="0.25">
      <c r="A1578" t="s">
        <v>470</v>
      </c>
      <c r="D1578" s="1">
        <v>1</v>
      </c>
      <c r="E1578">
        <v>0</v>
      </c>
      <c r="F1578">
        <v>0</v>
      </c>
      <c r="G1578">
        <v>0</v>
      </c>
      <c r="H1578">
        <v>0</v>
      </c>
      <c r="I1578">
        <v>0</v>
      </c>
      <c r="J1578" s="2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1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  <c r="CD1578">
        <v>0</v>
      </c>
      <c r="CE1578">
        <v>0</v>
      </c>
      <c r="CF1578">
        <v>0</v>
      </c>
      <c r="CG1578">
        <v>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>
        <v>0</v>
      </c>
      <c r="CN1578">
        <v>0</v>
      </c>
      <c r="CO1578">
        <v>0</v>
      </c>
      <c r="CP1578">
        <v>0</v>
      </c>
      <c r="CQ1578">
        <v>0</v>
      </c>
      <c r="CR1578">
        <v>0</v>
      </c>
      <c r="CS1578">
        <v>0</v>
      </c>
      <c r="CT1578">
        <v>0</v>
      </c>
      <c r="CU1578">
        <v>0</v>
      </c>
      <c r="CV1578">
        <v>0</v>
      </c>
      <c r="CW1578">
        <v>0</v>
      </c>
      <c r="CX1578">
        <v>0</v>
      </c>
      <c r="CY1578">
        <v>0</v>
      </c>
      <c r="CZ1578">
        <v>0</v>
      </c>
      <c r="DA1578">
        <v>0</v>
      </c>
      <c r="DB1578">
        <v>0</v>
      </c>
      <c r="DC1578">
        <v>0</v>
      </c>
      <c r="DD1578">
        <v>0</v>
      </c>
      <c r="DE1578">
        <v>0</v>
      </c>
      <c r="DF1578">
        <v>0</v>
      </c>
      <c r="DG1578">
        <v>0</v>
      </c>
      <c r="DH1578">
        <v>0</v>
      </c>
      <c r="DI1578">
        <v>0</v>
      </c>
      <c r="DJ1578">
        <v>0</v>
      </c>
      <c r="DK1578">
        <v>0</v>
      </c>
      <c r="DL1578">
        <v>0</v>
      </c>
      <c r="DM1578">
        <v>0</v>
      </c>
      <c r="DN1578">
        <v>0</v>
      </c>
      <c r="DO1578">
        <v>0</v>
      </c>
      <c r="DP1578">
        <v>0</v>
      </c>
      <c r="DQ1578">
        <v>0</v>
      </c>
      <c r="DR1578">
        <v>0</v>
      </c>
      <c r="DS1578">
        <v>0</v>
      </c>
      <c r="DT1578">
        <v>0</v>
      </c>
      <c r="DU1578">
        <v>0</v>
      </c>
      <c r="DV1578">
        <v>0</v>
      </c>
      <c r="DW1578">
        <v>0</v>
      </c>
      <c r="DX1578">
        <v>0</v>
      </c>
      <c r="DY1578">
        <v>0</v>
      </c>
      <c r="DZ1578">
        <v>0</v>
      </c>
      <c r="EA1578">
        <v>0</v>
      </c>
      <c r="EB1578">
        <v>0</v>
      </c>
      <c r="EC1578">
        <v>0</v>
      </c>
      <c r="ED1578">
        <v>0</v>
      </c>
      <c r="EE1578">
        <v>0</v>
      </c>
      <c r="EF1578">
        <v>0</v>
      </c>
      <c r="EG1578">
        <v>0</v>
      </c>
      <c r="EH1578">
        <v>0</v>
      </c>
      <c r="EI1578">
        <v>104</v>
      </c>
      <c r="EJ1578" t="e">
        <f>VLOOKUP($A1578,таксономия!$1:$1048576,7,0)</f>
        <v>#N/A</v>
      </c>
      <c r="EK1578" t="e">
        <f>VLOOKUP($A1578,таксономия!$1:$1048576,8,0)</f>
        <v>#N/A</v>
      </c>
      <c r="EL1578" s="3" t="e">
        <f>VLOOKUP($A1578,таксономия!$1:$1048576,9,0)</f>
        <v>#N/A</v>
      </c>
      <c r="EM1578" t="e">
        <f>VLOOKUP($A1578,таксономия!$1:$1048576,10,0)</f>
        <v>#N/A</v>
      </c>
      <c r="EN1578" t="e">
        <f>VLOOKUP($A1578,таксономия!$1:$1048576,11,0)</f>
        <v>#N/A</v>
      </c>
      <c r="EO1578" t="e">
        <f>VLOOKUP($A1578,таксономия!$1:$1048576,12,0)</f>
        <v>#N/A</v>
      </c>
      <c r="EP1578" t="e">
        <f>VLOOKUP($A1578,таксономия!$1:$1048576,13,0)</f>
        <v>#N/A</v>
      </c>
      <c r="EQ1578" t="e">
        <f>VLOOKUP($A1578,таксономия!$1:$1048576,14,0)</f>
        <v>#N/A</v>
      </c>
    </row>
    <row r="1579" spans="1:147" x14ac:dyDescent="0.25">
      <c r="A1579" t="s">
        <v>480</v>
      </c>
      <c r="D1579" s="1">
        <v>1</v>
      </c>
      <c r="E1579">
        <v>0</v>
      </c>
      <c r="F1579">
        <v>0</v>
      </c>
      <c r="G1579">
        <v>0</v>
      </c>
      <c r="H1579">
        <v>0</v>
      </c>
      <c r="I1579">
        <v>0</v>
      </c>
      <c r="J1579" s="2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1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>
        <v>0</v>
      </c>
      <c r="CC1579">
        <v>0</v>
      </c>
      <c r="CD1579">
        <v>0</v>
      </c>
      <c r="CE1579">
        <v>0</v>
      </c>
      <c r="CF1579">
        <v>0</v>
      </c>
      <c r="CG1579">
        <v>0</v>
      </c>
      <c r="CH1579">
        <v>0</v>
      </c>
      <c r="CI1579">
        <v>0</v>
      </c>
      <c r="CJ1579">
        <v>0</v>
      </c>
      <c r="CK1579">
        <v>0</v>
      </c>
      <c r="CL1579">
        <v>0</v>
      </c>
      <c r="CM1579">
        <v>0</v>
      </c>
      <c r="CN1579">
        <v>0</v>
      </c>
      <c r="CO1579">
        <v>0</v>
      </c>
      <c r="CP1579">
        <v>0</v>
      </c>
      <c r="CQ1579">
        <v>0</v>
      </c>
      <c r="CR1579">
        <v>0</v>
      </c>
      <c r="CS1579">
        <v>0</v>
      </c>
      <c r="CT1579">
        <v>0</v>
      </c>
      <c r="CU1579">
        <v>0</v>
      </c>
      <c r="CV1579">
        <v>0</v>
      </c>
      <c r="CW1579">
        <v>0</v>
      </c>
      <c r="CX1579">
        <v>0</v>
      </c>
      <c r="CY1579">
        <v>0</v>
      </c>
      <c r="CZ1579">
        <v>0</v>
      </c>
      <c r="DA1579">
        <v>0</v>
      </c>
      <c r="DB1579">
        <v>0</v>
      </c>
      <c r="DC1579">
        <v>0</v>
      </c>
      <c r="DD1579">
        <v>0</v>
      </c>
      <c r="DE1579">
        <v>0</v>
      </c>
      <c r="DF1579">
        <v>0</v>
      </c>
      <c r="DG1579">
        <v>0</v>
      </c>
      <c r="DH1579">
        <v>0</v>
      </c>
      <c r="DI1579">
        <v>0</v>
      </c>
      <c r="DJ1579">
        <v>0</v>
      </c>
      <c r="DK1579">
        <v>0</v>
      </c>
      <c r="DL1579">
        <v>0</v>
      </c>
      <c r="DM1579">
        <v>0</v>
      </c>
      <c r="DN1579">
        <v>0</v>
      </c>
      <c r="DO1579">
        <v>0</v>
      </c>
      <c r="DP1579">
        <v>0</v>
      </c>
      <c r="DQ1579">
        <v>0</v>
      </c>
      <c r="DR1579">
        <v>0</v>
      </c>
      <c r="DS1579">
        <v>0</v>
      </c>
      <c r="DT1579">
        <v>0</v>
      </c>
      <c r="DU1579">
        <v>0</v>
      </c>
      <c r="DV1579">
        <v>0</v>
      </c>
      <c r="DW1579">
        <v>0</v>
      </c>
      <c r="DX1579">
        <v>0</v>
      </c>
      <c r="DY1579">
        <v>0</v>
      </c>
      <c r="DZ1579">
        <v>0</v>
      </c>
      <c r="EA1579">
        <v>0</v>
      </c>
      <c r="EB1579">
        <v>0</v>
      </c>
      <c r="EC1579">
        <v>0</v>
      </c>
      <c r="ED1579">
        <v>0</v>
      </c>
      <c r="EE1579">
        <v>0</v>
      </c>
      <c r="EF1579">
        <v>0</v>
      </c>
      <c r="EG1579">
        <v>0</v>
      </c>
      <c r="EH1579">
        <v>0</v>
      </c>
      <c r="EI1579">
        <v>97</v>
      </c>
      <c r="EJ1579" t="str">
        <f>VLOOKUP($A1579,таксономия!$1:$1048576,7,0)</f>
        <v>Bacteria</v>
      </c>
      <c r="EK1579" t="str">
        <f>VLOOKUP($A1579,таксономия!$1:$1048576,8,0)</f>
        <v xml:space="preserve"> Actinobacteria</v>
      </c>
      <c r="EL1579" s="3" t="str">
        <f>VLOOKUP($A1579,таксономия!$1:$1048576,9,0)</f>
        <v xml:space="preserve"> Corynebacteriales</v>
      </c>
      <c r="EM1579" t="str">
        <f>VLOOKUP($A1579,таксономия!$1:$1048576,10,0)</f>
        <v xml:space="preserve"> Corynebacteriaceae</v>
      </c>
      <c r="EN1579" t="str">
        <f>VLOOKUP($A1579,таксономия!$1:$1048576,11,0)</f>
        <v>Corynebacterium.</v>
      </c>
      <c r="EO1579">
        <f>VLOOKUP($A1579,таксономия!$1:$1048576,12,0)</f>
        <v>0</v>
      </c>
      <c r="EP1579">
        <f>VLOOKUP($A1579,таксономия!$1:$1048576,13,0)</f>
        <v>0</v>
      </c>
      <c r="EQ1579">
        <f>VLOOKUP($A1579,таксономия!$1:$1048576,14,0)</f>
        <v>0</v>
      </c>
    </row>
    <row r="1580" spans="1:147" x14ac:dyDescent="0.25">
      <c r="A1580" t="s">
        <v>488</v>
      </c>
      <c r="D1580" s="1">
        <v>1</v>
      </c>
      <c r="E1580">
        <v>0</v>
      </c>
      <c r="F1580">
        <v>0</v>
      </c>
      <c r="G1580">
        <v>0</v>
      </c>
      <c r="H1580">
        <v>0</v>
      </c>
      <c r="I1580">
        <v>0</v>
      </c>
      <c r="J1580" s="2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1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>
        <v>0</v>
      </c>
      <c r="CC1580">
        <v>0</v>
      </c>
      <c r="CD1580">
        <v>0</v>
      </c>
      <c r="CE1580">
        <v>0</v>
      </c>
      <c r="CF1580">
        <v>0</v>
      </c>
      <c r="CG1580">
        <v>0</v>
      </c>
      <c r="CH1580">
        <v>0</v>
      </c>
      <c r="CI1580">
        <v>0</v>
      </c>
      <c r="CJ1580">
        <v>0</v>
      </c>
      <c r="CK1580">
        <v>0</v>
      </c>
      <c r="CL1580">
        <v>0</v>
      </c>
      <c r="CM1580">
        <v>0</v>
      </c>
      <c r="CN1580">
        <v>0</v>
      </c>
      <c r="CO1580">
        <v>0</v>
      </c>
      <c r="CP1580">
        <v>0</v>
      </c>
      <c r="CQ1580">
        <v>0</v>
      </c>
      <c r="CR1580">
        <v>0</v>
      </c>
      <c r="CS1580">
        <v>0</v>
      </c>
      <c r="CT1580">
        <v>0</v>
      </c>
      <c r="CU1580">
        <v>0</v>
      </c>
      <c r="CV1580">
        <v>0</v>
      </c>
      <c r="CW1580">
        <v>0</v>
      </c>
      <c r="CX1580">
        <v>0</v>
      </c>
      <c r="CY1580">
        <v>0</v>
      </c>
      <c r="CZ1580">
        <v>0</v>
      </c>
      <c r="DA1580">
        <v>0</v>
      </c>
      <c r="DB1580">
        <v>0</v>
      </c>
      <c r="DC1580">
        <v>0</v>
      </c>
      <c r="DD1580">
        <v>0</v>
      </c>
      <c r="DE1580">
        <v>0</v>
      </c>
      <c r="DF1580">
        <v>0</v>
      </c>
      <c r="DG1580">
        <v>0</v>
      </c>
      <c r="DH1580">
        <v>0</v>
      </c>
      <c r="DI1580">
        <v>0</v>
      </c>
      <c r="DJ1580">
        <v>0</v>
      </c>
      <c r="DK1580">
        <v>0</v>
      </c>
      <c r="DL1580">
        <v>0</v>
      </c>
      <c r="DM1580">
        <v>0</v>
      </c>
      <c r="DN1580">
        <v>0</v>
      </c>
      <c r="DO1580">
        <v>0</v>
      </c>
      <c r="DP1580">
        <v>0</v>
      </c>
      <c r="DQ1580">
        <v>0</v>
      </c>
      <c r="DR1580">
        <v>0</v>
      </c>
      <c r="DS1580">
        <v>0</v>
      </c>
      <c r="DT1580">
        <v>0</v>
      </c>
      <c r="DU1580">
        <v>0</v>
      </c>
      <c r="DV1580">
        <v>0</v>
      </c>
      <c r="DW1580">
        <v>0</v>
      </c>
      <c r="DX1580">
        <v>0</v>
      </c>
      <c r="DY1580">
        <v>0</v>
      </c>
      <c r="DZ1580">
        <v>0</v>
      </c>
      <c r="EA1580">
        <v>0</v>
      </c>
      <c r="EB1580">
        <v>0</v>
      </c>
      <c r="EC1580">
        <v>0</v>
      </c>
      <c r="ED1580">
        <v>0</v>
      </c>
      <c r="EE1580">
        <v>0</v>
      </c>
      <c r="EF1580">
        <v>0</v>
      </c>
      <c r="EG1580">
        <v>0</v>
      </c>
      <c r="EH1580">
        <v>0</v>
      </c>
      <c r="EI1580">
        <v>48</v>
      </c>
      <c r="EJ1580" t="str">
        <f>VLOOKUP($A1580,таксономия!$1:$1048576,7,0)</f>
        <v>Bacteria</v>
      </c>
      <c r="EK1580" t="str">
        <f>VLOOKUP($A1580,таксономия!$1:$1048576,8,0)</f>
        <v xml:space="preserve"> Actinobacteria</v>
      </c>
      <c r="EL1580" s="3" t="str">
        <f>VLOOKUP($A1580,таксономия!$1:$1048576,9,0)</f>
        <v xml:space="preserve"> Micromonosporales</v>
      </c>
      <c r="EM1580" t="str">
        <f>VLOOKUP($A1580,таксономия!$1:$1048576,10,0)</f>
        <v xml:space="preserve"> Micromonosporaceae</v>
      </c>
      <c r="EN1580" t="str">
        <f>VLOOKUP($A1580,таксономия!$1:$1048576,11,0)</f>
        <v>Micromonospora.</v>
      </c>
      <c r="EO1580">
        <f>VLOOKUP($A1580,таксономия!$1:$1048576,12,0)</f>
        <v>0</v>
      </c>
      <c r="EP1580">
        <f>VLOOKUP($A1580,таксономия!$1:$1048576,13,0)</f>
        <v>0</v>
      </c>
      <c r="EQ1580">
        <f>VLOOKUP($A1580,таксономия!$1:$1048576,14,0)</f>
        <v>0</v>
      </c>
    </row>
    <row r="1581" spans="1:147" x14ac:dyDescent="0.25">
      <c r="A1581" t="s">
        <v>495</v>
      </c>
      <c r="D1581" s="1">
        <v>1</v>
      </c>
      <c r="E1581">
        <v>0</v>
      </c>
      <c r="F1581">
        <v>0</v>
      </c>
      <c r="G1581">
        <v>0</v>
      </c>
      <c r="H1581">
        <v>0</v>
      </c>
      <c r="I1581">
        <v>0</v>
      </c>
      <c r="J1581" s="2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1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>
        <v>0</v>
      </c>
      <c r="CC1581">
        <v>0</v>
      </c>
      <c r="CD1581">
        <v>0</v>
      </c>
      <c r="CE1581">
        <v>0</v>
      </c>
      <c r="CF1581">
        <v>0</v>
      </c>
      <c r="CG1581">
        <v>0</v>
      </c>
      <c r="CH1581">
        <v>0</v>
      </c>
      <c r="CI1581">
        <v>0</v>
      </c>
      <c r="CJ1581">
        <v>0</v>
      </c>
      <c r="CK1581">
        <v>0</v>
      </c>
      <c r="CL1581">
        <v>0</v>
      </c>
      <c r="CM1581">
        <v>0</v>
      </c>
      <c r="CN1581">
        <v>0</v>
      </c>
      <c r="CO1581">
        <v>0</v>
      </c>
      <c r="CP1581">
        <v>0</v>
      </c>
      <c r="CQ1581">
        <v>0</v>
      </c>
      <c r="CR1581">
        <v>0</v>
      </c>
      <c r="CS1581">
        <v>0</v>
      </c>
      <c r="CT1581">
        <v>0</v>
      </c>
      <c r="CU1581">
        <v>0</v>
      </c>
      <c r="CV1581">
        <v>0</v>
      </c>
      <c r="CW1581">
        <v>0</v>
      </c>
      <c r="CX1581">
        <v>0</v>
      </c>
      <c r="CY1581">
        <v>0</v>
      </c>
      <c r="CZ1581">
        <v>0</v>
      </c>
      <c r="DA1581">
        <v>0</v>
      </c>
      <c r="DB1581">
        <v>0</v>
      </c>
      <c r="DC1581">
        <v>0</v>
      </c>
      <c r="DD1581">
        <v>0</v>
      </c>
      <c r="DE1581">
        <v>0</v>
      </c>
      <c r="DF1581">
        <v>0</v>
      </c>
      <c r="DG1581">
        <v>0</v>
      </c>
      <c r="DH1581">
        <v>0</v>
      </c>
      <c r="DI1581">
        <v>0</v>
      </c>
      <c r="DJ1581">
        <v>0</v>
      </c>
      <c r="DK1581">
        <v>0</v>
      </c>
      <c r="DL1581">
        <v>0</v>
      </c>
      <c r="DM1581">
        <v>0</v>
      </c>
      <c r="DN1581">
        <v>0</v>
      </c>
      <c r="DO1581">
        <v>0</v>
      </c>
      <c r="DP1581">
        <v>0</v>
      </c>
      <c r="DQ1581">
        <v>0</v>
      </c>
      <c r="DR1581">
        <v>0</v>
      </c>
      <c r="DS1581">
        <v>0</v>
      </c>
      <c r="DT1581">
        <v>0</v>
      </c>
      <c r="DU1581">
        <v>0</v>
      </c>
      <c r="DV1581">
        <v>0</v>
      </c>
      <c r="DW1581">
        <v>0</v>
      </c>
      <c r="DX1581">
        <v>0</v>
      </c>
      <c r="DY1581">
        <v>0</v>
      </c>
      <c r="DZ1581">
        <v>0</v>
      </c>
      <c r="EA1581">
        <v>0</v>
      </c>
      <c r="EB1581">
        <v>0</v>
      </c>
      <c r="EC1581">
        <v>0</v>
      </c>
      <c r="ED1581">
        <v>0</v>
      </c>
      <c r="EE1581">
        <v>0</v>
      </c>
      <c r="EF1581">
        <v>0</v>
      </c>
      <c r="EG1581">
        <v>0</v>
      </c>
      <c r="EH1581">
        <v>0</v>
      </c>
      <c r="EI1581">
        <v>73</v>
      </c>
      <c r="EJ1581" t="str">
        <f>VLOOKUP($A1581,таксономия!$1:$1048576,7,0)</f>
        <v>Bacteria</v>
      </c>
      <c r="EK1581" t="str">
        <f>VLOOKUP($A1581,таксономия!$1:$1048576,8,0)</f>
        <v xml:space="preserve"> Actinobacteria</v>
      </c>
      <c r="EL1581" s="3" t="str">
        <f>VLOOKUP($A1581,таксономия!$1:$1048576,9,0)</f>
        <v xml:space="preserve"> Bifidobacteriales</v>
      </c>
      <c r="EM1581" t="str">
        <f>VLOOKUP($A1581,таксономия!$1:$1048576,10,0)</f>
        <v xml:space="preserve"> Bifidobacteriaceae</v>
      </c>
      <c r="EN1581" t="str">
        <f>VLOOKUP($A1581,таксономия!$1:$1048576,11,0)</f>
        <v>Bifidobacterium.</v>
      </c>
      <c r="EO1581">
        <f>VLOOKUP($A1581,таксономия!$1:$1048576,12,0)</f>
        <v>0</v>
      </c>
      <c r="EP1581">
        <f>VLOOKUP($A1581,таксономия!$1:$1048576,13,0)</f>
        <v>0</v>
      </c>
      <c r="EQ1581">
        <f>VLOOKUP($A1581,таксономия!$1:$1048576,14,0)</f>
        <v>0</v>
      </c>
    </row>
    <row r="1582" spans="1:147" x14ac:dyDescent="0.25">
      <c r="A1582" t="s">
        <v>497</v>
      </c>
      <c r="D1582" s="1">
        <v>1</v>
      </c>
      <c r="E1582">
        <v>0</v>
      </c>
      <c r="F1582">
        <v>0</v>
      </c>
      <c r="G1582">
        <v>0</v>
      </c>
      <c r="H1582">
        <v>0</v>
      </c>
      <c r="I1582">
        <v>0</v>
      </c>
      <c r="J1582" s="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1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>
        <v>0</v>
      </c>
      <c r="CC1582">
        <v>0</v>
      </c>
      <c r="CD1582">
        <v>0</v>
      </c>
      <c r="CE1582">
        <v>0</v>
      </c>
      <c r="CF1582">
        <v>0</v>
      </c>
      <c r="CG1582">
        <v>0</v>
      </c>
      <c r="CH1582">
        <v>0</v>
      </c>
      <c r="CI1582">
        <v>0</v>
      </c>
      <c r="CJ1582">
        <v>0</v>
      </c>
      <c r="CK1582">
        <v>0</v>
      </c>
      <c r="CL1582">
        <v>0</v>
      </c>
      <c r="CM1582">
        <v>0</v>
      </c>
      <c r="CN1582">
        <v>0</v>
      </c>
      <c r="CO1582">
        <v>0</v>
      </c>
      <c r="CP1582">
        <v>0</v>
      </c>
      <c r="CQ1582">
        <v>0</v>
      </c>
      <c r="CR1582">
        <v>0</v>
      </c>
      <c r="CS1582">
        <v>0</v>
      </c>
      <c r="CT1582">
        <v>0</v>
      </c>
      <c r="CU1582">
        <v>0</v>
      </c>
      <c r="CV1582">
        <v>0</v>
      </c>
      <c r="CW1582">
        <v>0</v>
      </c>
      <c r="CX1582">
        <v>0</v>
      </c>
      <c r="CY1582">
        <v>0</v>
      </c>
      <c r="CZ1582">
        <v>0</v>
      </c>
      <c r="DA1582">
        <v>0</v>
      </c>
      <c r="DB1582">
        <v>0</v>
      </c>
      <c r="DC1582">
        <v>0</v>
      </c>
      <c r="DD1582">
        <v>0</v>
      </c>
      <c r="DE1582">
        <v>0</v>
      </c>
      <c r="DF1582">
        <v>0</v>
      </c>
      <c r="DG1582">
        <v>0</v>
      </c>
      <c r="DH1582">
        <v>0</v>
      </c>
      <c r="DI1582">
        <v>0</v>
      </c>
      <c r="DJ1582">
        <v>0</v>
      </c>
      <c r="DK1582">
        <v>0</v>
      </c>
      <c r="DL1582">
        <v>0</v>
      </c>
      <c r="DM1582">
        <v>0</v>
      </c>
      <c r="DN1582">
        <v>0</v>
      </c>
      <c r="DO1582">
        <v>0</v>
      </c>
      <c r="DP1582">
        <v>0</v>
      </c>
      <c r="DQ1582">
        <v>0</v>
      </c>
      <c r="DR1582">
        <v>0</v>
      </c>
      <c r="DS1582">
        <v>0</v>
      </c>
      <c r="DT1582">
        <v>0</v>
      </c>
      <c r="DU1582">
        <v>0</v>
      </c>
      <c r="DV1582">
        <v>0</v>
      </c>
      <c r="DW1582">
        <v>0</v>
      </c>
      <c r="DX1582">
        <v>0</v>
      </c>
      <c r="DY1582">
        <v>0</v>
      </c>
      <c r="DZ1582">
        <v>0</v>
      </c>
      <c r="EA1582">
        <v>0</v>
      </c>
      <c r="EB1582">
        <v>0</v>
      </c>
      <c r="EC1582">
        <v>0</v>
      </c>
      <c r="ED1582">
        <v>0</v>
      </c>
      <c r="EE1582">
        <v>0</v>
      </c>
      <c r="EF1582">
        <v>0</v>
      </c>
      <c r="EG1582">
        <v>0</v>
      </c>
      <c r="EH1582">
        <v>0</v>
      </c>
      <c r="EI1582">
        <v>51</v>
      </c>
      <c r="EJ1582" t="str">
        <f>VLOOKUP($A1582,таксономия!$1:$1048576,7,0)</f>
        <v>Bacteria</v>
      </c>
      <c r="EK1582" t="str">
        <f>VLOOKUP($A1582,таксономия!$1:$1048576,8,0)</f>
        <v xml:space="preserve"> Proteobacteria</v>
      </c>
      <c r="EL1582" s="3" t="str">
        <f>VLOOKUP($A1582,таксономия!$1:$1048576,9,0)</f>
        <v xml:space="preserve"> Betaproteobacteria</v>
      </c>
      <c r="EM1582" t="str">
        <f>VLOOKUP($A1582,таксономия!$1:$1048576,10,0)</f>
        <v xml:space="preserve"> Neisseriales</v>
      </c>
      <c r="EN1582" t="str">
        <f>VLOOKUP($A1582,таксономия!$1:$1048576,11,0)</f>
        <v>Neisseriaceae</v>
      </c>
      <c r="EO1582" t="str">
        <f>VLOOKUP($A1582,таксономия!$1:$1048576,12,0)</f>
        <v xml:space="preserve"> Neisseria.</v>
      </c>
      <c r="EP1582">
        <f>VLOOKUP($A1582,таксономия!$1:$1048576,13,0)</f>
        <v>0</v>
      </c>
      <c r="EQ1582">
        <f>VLOOKUP($A1582,таксономия!$1:$1048576,14,0)</f>
        <v>0</v>
      </c>
    </row>
    <row r="1583" spans="1:147" x14ac:dyDescent="0.25">
      <c r="A1583" t="s">
        <v>500</v>
      </c>
      <c r="D1583" s="1">
        <v>1</v>
      </c>
      <c r="E1583">
        <v>0</v>
      </c>
      <c r="F1583">
        <v>0</v>
      </c>
      <c r="G1583">
        <v>0</v>
      </c>
      <c r="H1583">
        <v>0</v>
      </c>
      <c r="I1583">
        <v>0</v>
      </c>
      <c r="J1583" s="2">
        <v>0</v>
      </c>
      <c r="K1583">
        <v>0</v>
      </c>
      <c r="L1583">
        <v>0</v>
      </c>
      <c r="M1583">
        <v>0</v>
      </c>
      <c r="N1583">
        <v>1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>
        <v>0</v>
      </c>
      <c r="CC1583">
        <v>0</v>
      </c>
      <c r="CD1583">
        <v>0</v>
      </c>
      <c r="CE1583">
        <v>0</v>
      </c>
      <c r="CF1583">
        <v>0</v>
      </c>
      <c r="CG1583">
        <v>0</v>
      </c>
      <c r="CH1583">
        <v>0</v>
      </c>
      <c r="CI1583">
        <v>0</v>
      </c>
      <c r="CJ1583">
        <v>0</v>
      </c>
      <c r="CK1583">
        <v>0</v>
      </c>
      <c r="CL1583">
        <v>0</v>
      </c>
      <c r="CM1583">
        <v>0</v>
      </c>
      <c r="CN1583">
        <v>0</v>
      </c>
      <c r="CO1583">
        <v>0</v>
      </c>
      <c r="CP1583">
        <v>0</v>
      </c>
      <c r="CQ1583">
        <v>0</v>
      </c>
      <c r="CR1583">
        <v>0</v>
      </c>
      <c r="CS1583">
        <v>0</v>
      </c>
      <c r="CT1583">
        <v>0</v>
      </c>
      <c r="CU1583">
        <v>0</v>
      </c>
      <c r="CV1583">
        <v>0</v>
      </c>
      <c r="CW1583">
        <v>0</v>
      </c>
      <c r="CX1583">
        <v>0</v>
      </c>
      <c r="CY1583">
        <v>0</v>
      </c>
      <c r="CZ1583">
        <v>0</v>
      </c>
      <c r="DA1583">
        <v>0</v>
      </c>
      <c r="DB1583">
        <v>0</v>
      </c>
      <c r="DC1583">
        <v>0</v>
      </c>
      <c r="DD1583">
        <v>0</v>
      </c>
      <c r="DE1583">
        <v>0</v>
      </c>
      <c r="DF1583">
        <v>0</v>
      </c>
      <c r="DG1583">
        <v>0</v>
      </c>
      <c r="DH1583">
        <v>0</v>
      </c>
      <c r="DI1583">
        <v>0</v>
      </c>
      <c r="DJ1583">
        <v>0</v>
      </c>
      <c r="DK1583">
        <v>0</v>
      </c>
      <c r="DL1583">
        <v>0</v>
      </c>
      <c r="DM1583">
        <v>0</v>
      </c>
      <c r="DN1583">
        <v>0</v>
      </c>
      <c r="DO1583">
        <v>0</v>
      </c>
      <c r="DP1583">
        <v>0</v>
      </c>
      <c r="DQ1583">
        <v>0</v>
      </c>
      <c r="DR1583">
        <v>0</v>
      </c>
      <c r="DS1583">
        <v>0</v>
      </c>
      <c r="DT1583">
        <v>0</v>
      </c>
      <c r="DU1583">
        <v>0</v>
      </c>
      <c r="DV1583">
        <v>0</v>
      </c>
      <c r="DW1583">
        <v>0</v>
      </c>
      <c r="DX1583">
        <v>0</v>
      </c>
      <c r="DY1583">
        <v>0</v>
      </c>
      <c r="DZ1583">
        <v>0</v>
      </c>
      <c r="EA1583">
        <v>0</v>
      </c>
      <c r="EB1583">
        <v>0</v>
      </c>
      <c r="EC1583">
        <v>0</v>
      </c>
      <c r="ED1583">
        <v>0</v>
      </c>
      <c r="EE1583">
        <v>0</v>
      </c>
      <c r="EF1583">
        <v>0</v>
      </c>
      <c r="EG1583">
        <v>0</v>
      </c>
      <c r="EH1583">
        <v>0</v>
      </c>
      <c r="EI1583">
        <v>113</v>
      </c>
      <c r="EJ1583" t="str">
        <f>VLOOKUP($A1583,таксономия!$1:$1048576,7,0)</f>
        <v>Bacteria</v>
      </c>
      <c r="EK1583" t="str">
        <f>VLOOKUP($A1583,таксономия!$1:$1048576,8,0)</f>
        <v xml:space="preserve"> Firmicutes</v>
      </c>
      <c r="EL1583" s="3" t="str">
        <f>VLOOKUP($A1583,таксономия!$1:$1048576,9,0)</f>
        <v xml:space="preserve"> Clostridia</v>
      </c>
      <c r="EM1583" t="str">
        <f>VLOOKUP($A1583,таксономия!$1:$1048576,10,0)</f>
        <v xml:space="preserve"> Clostridiales</v>
      </c>
      <c r="EN1583" t="str">
        <f>VLOOKUP($A1583,таксономия!$1:$1048576,11,0)</f>
        <v xml:space="preserve"> Clostridiaceae</v>
      </c>
      <c r="EO1583" t="str">
        <f>VLOOKUP($A1583,таксономия!$1:$1048576,12,0)</f>
        <v>Clostridium.</v>
      </c>
      <c r="EP1583">
        <f>VLOOKUP($A1583,таксономия!$1:$1048576,13,0)</f>
        <v>0</v>
      </c>
      <c r="EQ1583">
        <f>VLOOKUP($A1583,таксономия!$1:$1048576,14,0)</f>
        <v>0</v>
      </c>
    </row>
    <row r="1584" spans="1:147" x14ac:dyDescent="0.25">
      <c r="A1584" t="s">
        <v>512</v>
      </c>
      <c r="D1584" s="1">
        <v>1</v>
      </c>
      <c r="E1584">
        <v>0</v>
      </c>
      <c r="F1584">
        <v>0</v>
      </c>
      <c r="G1584">
        <v>0</v>
      </c>
      <c r="H1584">
        <v>0</v>
      </c>
      <c r="I1584">
        <v>0</v>
      </c>
      <c r="J1584" s="2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1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>
        <v>0</v>
      </c>
      <c r="CC1584">
        <v>0</v>
      </c>
      <c r="CD1584">
        <v>0</v>
      </c>
      <c r="CE1584">
        <v>0</v>
      </c>
      <c r="CF1584">
        <v>0</v>
      </c>
      <c r="CG1584">
        <v>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0</v>
      </c>
      <c r="CN1584">
        <v>0</v>
      </c>
      <c r="CO1584">
        <v>0</v>
      </c>
      <c r="CP1584">
        <v>0</v>
      </c>
      <c r="CQ1584">
        <v>0</v>
      </c>
      <c r="CR1584">
        <v>0</v>
      </c>
      <c r="CS1584">
        <v>0</v>
      </c>
      <c r="CT1584">
        <v>0</v>
      </c>
      <c r="CU1584">
        <v>0</v>
      </c>
      <c r="CV1584">
        <v>0</v>
      </c>
      <c r="CW1584">
        <v>0</v>
      </c>
      <c r="CX1584">
        <v>0</v>
      </c>
      <c r="CY1584">
        <v>0</v>
      </c>
      <c r="CZ1584">
        <v>0</v>
      </c>
      <c r="DA1584">
        <v>0</v>
      </c>
      <c r="DB1584">
        <v>0</v>
      </c>
      <c r="DC1584">
        <v>0</v>
      </c>
      <c r="DD1584">
        <v>0</v>
      </c>
      <c r="DE1584">
        <v>0</v>
      </c>
      <c r="DF1584">
        <v>0</v>
      </c>
      <c r="DG1584">
        <v>0</v>
      </c>
      <c r="DH1584">
        <v>0</v>
      </c>
      <c r="DI1584">
        <v>0</v>
      </c>
      <c r="DJ1584">
        <v>0</v>
      </c>
      <c r="DK1584">
        <v>0</v>
      </c>
      <c r="DL1584">
        <v>0</v>
      </c>
      <c r="DM1584">
        <v>0</v>
      </c>
      <c r="DN1584">
        <v>0</v>
      </c>
      <c r="DO1584">
        <v>0</v>
      </c>
      <c r="DP1584">
        <v>0</v>
      </c>
      <c r="DQ1584">
        <v>0</v>
      </c>
      <c r="DR1584">
        <v>0</v>
      </c>
      <c r="DS1584">
        <v>0</v>
      </c>
      <c r="DT1584">
        <v>0</v>
      </c>
      <c r="DU1584">
        <v>0</v>
      </c>
      <c r="DV1584">
        <v>0</v>
      </c>
      <c r="DW1584">
        <v>0</v>
      </c>
      <c r="DX1584">
        <v>0</v>
      </c>
      <c r="DY1584">
        <v>0</v>
      </c>
      <c r="DZ1584">
        <v>0</v>
      </c>
      <c r="EA1584">
        <v>0</v>
      </c>
      <c r="EB1584">
        <v>0</v>
      </c>
      <c r="EC1584">
        <v>0</v>
      </c>
      <c r="ED1584">
        <v>0</v>
      </c>
      <c r="EE1584">
        <v>0</v>
      </c>
      <c r="EF1584">
        <v>0</v>
      </c>
      <c r="EG1584">
        <v>0</v>
      </c>
      <c r="EH1584">
        <v>0</v>
      </c>
      <c r="EI1584">
        <v>48</v>
      </c>
      <c r="EJ1584" t="str">
        <f>VLOOKUP($A1584,таксономия!$1:$1048576,7,0)</f>
        <v>Bacteria</v>
      </c>
      <c r="EK1584" t="str">
        <f>VLOOKUP($A1584,таксономия!$1:$1048576,8,0)</f>
        <v xml:space="preserve"> Firmicutes</v>
      </c>
      <c r="EL1584" s="3" t="str">
        <f>VLOOKUP($A1584,таксономия!$1:$1048576,9,0)</f>
        <v xml:space="preserve"> Clostridia</v>
      </c>
      <c r="EM1584" t="str">
        <f>VLOOKUP($A1584,таксономия!$1:$1048576,10,0)</f>
        <v xml:space="preserve"> Clostridiales</v>
      </c>
      <c r="EN1584" t="str">
        <f>VLOOKUP($A1584,таксономия!$1:$1048576,11,0)</f>
        <v xml:space="preserve"> Lachnospiraceae</v>
      </c>
      <c r="EO1584" t="str">
        <f>VLOOKUP($A1584,таксономия!$1:$1048576,12,0)</f>
        <v>Marvinbryantia.</v>
      </c>
      <c r="EP1584">
        <f>VLOOKUP($A1584,таксономия!$1:$1048576,13,0)</f>
        <v>0</v>
      </c>
      <c r="EQ1584">
        <f>VLOOKUP($A1584,таксономия!$1:$1048576,14,0)</f>
        <v>0</v>
      </c>
    </row>
    <row r="1585" spans="1:147" x14ac:dyDescent="0.25">
      <c r="A1585" t="s">
        <v>513</v>
      </c>
      <c r="D1585" s="1">
        <v>1</v>
      </c>
      <c r="E1585">
        <v>0</v>
      </c>
      <c r="F1585">
        <v>0</v>
      </c>
      <c r="G1585">
        <v>0</v>
      </c>
      <c r="H1585">
        <v>0</v>
      </c>
      <c r="I1585">
        <v>0</v>
      </c>
      <c r="J1585" s="2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1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>
        <v>0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0</v>
      </c>
      <c r="CQ1585">
        <v>0</v>
      </c>
      <c r="CR1585">
        <v>0</v>
      </c>
      <c r="CS1585">
        <v>0</v>
      </c>
      <c r="CT1585">
        <v>0</v>
      </c>
      <c r="CU1585">
        <v>0</v>
      </c>
      <c r="CV1585">
        <v>0</v>
      </c>
      <c r="CW1585">
        <v>0</v>
      </c>
      <c r="CX1585">
        <v>0</v>
      </c>
      <c r="CY1585">
        <v>0</v>
      </c>
      <c r="CZ1585">
        <v>0</v>
      </c>
      <c r="DA1585">
        <v>0</v>
      </c>
      <c r="DB1585">
        <v>0</v>
      </c>
      <c r="DC1585">
        <v>0</v>
      </c>
      <c r="DD1585">
        <v>0</v>
      </c>
      <c r="DE1585">
        <v>0</v>
      </c>
      <c r="DF1585">
        <v>0</v>
      </c>
      <c r="DG1585">
        <v>0</v>
      </c>
      <c r="DH1585">
        <v>0</v>
      </c>
      <c r="DI1585">
        <v>0</v>
      </c>
      <c r="DJ1585">
        <v>0</v>
      </c>
      <c r="DK1585">
        <v>0</v>
      </c>
      <c r="DL1585">
        <v>0</v>
      </c>
      <c r="DM1585">
        <v>0</v>
      </c>
      <c r="DN1585">
        <v>0</v>
      </c>
      <c r="DO1585">
        <v>0</v>
      </c>
      <c r="DP1585">
        <v>0</v>
      </c>
      <c r="DQ1585">
        <v>0</v>
      </c>
      <c r="DR1585">
        <v>0</v>
      </c>
      <c r="DS1585">
        <v>0</v>
      </c>
      <c r="DT1585">
        <v>0</v>
      </c>
      <c r="DU1585">
        <v>0</v>
      </c>
      <c r="DV1585">
        <v>0</v>
      </c>
      <c r="DW1585">
        <v>0</v>
      </c>
      <c r="DX1585">
        <v>0</v>
      </c>
      <c r="DY1585">
        <v>0</v>
      </c>
      <c r="DZ1585">
        <v>0</v>
      </c>
      <c r="EA1585">
        <v>0</v>
      </c>
      <c r="EB1585">
        <v>0</v>
      </c>
      <c r="EC1585">
        <v>0</v>
      </c>
      <c r="ED1585">
        <v>0</v>
      </c>
      <c r="EE1585">
        <v>0</v>
      </c>
      <c r="EF1585">
        <v>0</v>
      </c>
      <c r="EG1585">
        <v>0</v>
      </c>
      <c r="EH1585">
        <v>0</v>
      </c>
      <c r="EI1585">
        <v>48</v>
      </c>
      <c r="EJ1585" t="str">
        <f>VLOOKUP($A1585,таксономия!$1:$1048576,7,0)</f>
        <v>Bacteria</v>
      </c>
      <c r="EK1585" t="str">
        <f>VLOOKUP($A1585,таксономия!$1:$1048576,8,0)</f>
        <v xml:space="preserve"> Proteobacteria</v>
      </c>
      <c r="EL1585" s="3" t="str">
        <f>VLOOKUP($A1585,таксономия!$1:$1048576,9,0)</f>
        <v xml:space="preserve"> Betaproteobacteria</v>
      </c>
      <c r="EM1585" t="str">
        <f>VLOOKUP($A1585,таксономия!$1:$1048576,10,0)</f>
        <v xml:space="preserve"> Neisseriales</v>
      </c>
      <c r="EN1585" t="str">
        <f>VLOOKUP($A1585,таксономия!$1:$1048576,11,0)</f>
        <v>Neisseriaceae</v>
      </c>
      <c r="EO1585" t="str">
        <f>VLOOKUP($A1585,таксономия!$1:$1048576,12,0)</f>
        <v xml:space="preserve"> Neisseria.</v>
      </c>
      <c r="EP1585">
        <f>VLOOKUP($A1585,таксономия!$1:$1048576,13,0)</f>
        <v>0</v>
      </c>
      <c r="EQ1585">
        <f>VLOOKUP($A1585,таксономия!$1:$1048576,14,0)</f>
        <v>0</v>
      </c>
    </row>
    <row r="1586" spans="1:147" x14ac:dyDescent="0.25">
      <c r="A1586" t="s">
        <v>515</v>
      </c>
      <c r="D1586" s="1">
        <v>1</v>
      </c>
      <c r="E1586">
        <v>0</v>
      </c>
      <c r="F1586">
        <v>0</v>
      </c>
      <c r="G1586">
        <v>0</v>
      </c>
      <c r="H1586">
        <v>0</v>
      </c>
      <c r="I1586">
        <v>0</v>
      </c>
      <c r="J1586" s="2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1</v>
      </c>
      <c r="BX1586">
        <v>0</v>
      </c>
      <c r="BY1586">
        <v>0</v>
      </c>
      <c r="BZ1586">
        <v>0</v>
      </c>
      <c r="CA1586">
        <v>0</v>
      </c>
      <c r="CB1586">
        <v>0</v>
      </c>
      <c r="CC1586">
        <v>0</v>
      </c>
      <c r="CD1586">
        <v>0</v>
      </c>
      <c r="CE1586">
        <v>0</v>
      </c>
      <c r="CF1586">
        <v>0</v>
      </c>
      <c r="CG1586">
        <v>0</v>
      </c>
      <c r="CH1586">
        <v>0</v>
      </c>
      <c r="CI1586">
        <v>0</v>
      </c>
      <c r="CJ1586">
        <v>0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0</v>
      </c>
      <c r="CQ1586">
        <v>0</v>
      </c>
      <c r="CR1586">
        <v>0</v>
      </c>
      <c r="CS1586">
        <v>0</v>
      </c>
      <c r="CT1586">
        <v>0</v>
      </c>
      <c r="CU1586">
        <v>0</v>
      </c>
      <c r="CV1586">
        <v>0</v>
      </c>
      <c r="CW1586">
        <v>0</v>
      </c>
      <c r="CX1586">
        <v>0</v>
      </c>
      <c r="CY1586">
        <v>0</v>
      </c>
      <c r="CZ1586">
        <v>0</v>
      </c>
      <c r="DA1586">
        <v>0</v>
      </c>
      <c r="DB1586">
        <v>0</v>
      </c>
      <c r="DC1586">
        <v>0</v>
      </c>
      <c r="DD1586">
        <v>0</v>
      </c>
      <c r="DE1586">
        <v>0</v>
      </c>
      <c r="DF1586">
        <v>0</v>
      </c>
      <c r="DG1586">
        <v>0</v>
      </c>
      <c r="DH1586">
        <v>0</v>
      </c>
      <c r="DI1586">
        <v>0</v>
      </c>
      <c r="DJ1586">
        <v>0</v>
      </c>
      <c r="DK1586">
        <v>0</v>
      </c>
      <c r="DL1586">
        <v>0</v>
      </c>
      <c r="DM1586">
        <v>0</v>
      </c>
      <c r="DN1586">
        <v>0</v>
      </c>
      <c r="DO1586">
        <v>0</v>
      </c>
      <c r="DP1586">
        <v>0</v>
      </c>
      <c r="DQ1586">
        <v>0</v>
      </c>
      <c r="DR1586">
        <v>0</v>
      </c>
      <c r="DS1586">
        <v>0</v>
      </c>
      <c r="DT1586">
        <v>0</v>
      </c>
      <c r="DU1586">
        <v>0</v>
      </c>
      <c r="DV1586">
        <v>0</v>
      </c>
      <c r="DW1586">
        <v>0</v>
      </c>
      <c r="DX1586">
        <v>0</v>
      </c>
      <c r="DY1586">
        <v>0</v>
      </c>
      <c r="DZ1586">
        <v>0</v>
      </c>
      <c r="EA1586">
        <v>0</v>
      </c>
      <c r="EB1586">
        <v>0</v>
      </c>
      <c r="EC1586">
        <v>0</v>
      </c>
      <c r="ED1586">
        <v>0</v>
      </c>
      <c r="EE1586">
        <v>0</v>
      </c>
      <c r="EF1586">
        <v>0</v>
      </c>
      <c r="EG1586">
        <v>0</v>
      </c>
      <c r="EH1586">
        <v>0</v>
      </c>
      <c r="EI1586">
        <v>108</v>
      </c>
      <c r="EJ1586" t="str">
        <f>VLOOKUP($A1586,таксономия!$1:$1048576,7,0)</f>
        <v>Bacteria</v>
      </c>
      <c r="EK1586" t="str">
        <f>VLOOKUP($A1586,таксономия!$1:$1048576,8,0)</f>
        <v xml:space="preserve"> Proteobacteria</v>
      </c>
      <c r="EL1586" s="3" t="str">
        <f>VLOOKUP($A1586,таксономия!$1:$1048576,9,0)</f>
        <v xml:space="preserve"> Betaproteobacteria</v>
      </c>
      <c r="EM1586" t="str">
        <f>VLOOKUP($A1586,таксономия!$1:$1048576,10,0)</f>
        <v xml:space="preserve"> Neisseriales</v>
      </c>
      <c r="EN1586" t="str">
        <f>VLOOKUP($A1586,таксономия!$1:$1048576,11,0)</f>
        <v>Neisseriaceae</v>
      </c>
      <c r="EO1586" t="str">
        <f>VLOOKUP($A1586,таксономия!$1:$1048576,12,0)</f>
        <v xml:space="preserve"> Neisseria.</v>
      </c>
      <c r="EP1586">
        <f>VLOOKUP($A1586,таксономия!$1:$1048576,13,0)</f>
        <v>0</v>
      </c>
      <c r="EQ1586">
        <f>VLOOKUP($A1586,таксономия!$1:$1048576,14,0)</f>
        <v>0</v>
      </c>
    </row>
    <row r="1587" spans="1:147" x14ac:dyDescent="0.25">
      <c r="A1587" t="s">
        <v>525</v>
      </c>
      <c r="D1587" s="1">
        <v>1</v>
      </c>
      <c r="E1587">
        <v>0</v>
      </c>
      <c r="F1587">
        <v>0</v>
      </c>
      <c r="G1587">
        <v>0</v>
      </c>
      <c r="H1587">
        <v>0</v>
      </c>
      <c r="I1587">
        <v>0</v>
      </c>
      <c r="J1587" s="2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1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>
        <v>0</v>
      </c>
      <c r="CC1587">
        <v>0</v>
      </c>
      <c r="CD1587">
        <v>0</v>
      </c>
      <c r="CE1587">
        <v>0</v>
      </c>
      <c r="CF1587">
        <v>0</v>
      </c>
      <c r="CG1587">
        <v>0</v>
      </c>
      <c r="CH1587">
        <v>0</v>
      </c>
      <c r="CI1587">
        <v>0</v>
      </c>
      <c r="CJ1587">
        <v>0</v>
      </c>
      <c r="CK1587">
        <v>0</v>
      </c>
      <c r="CL1587">
        <v>0</v>
      </c>
      <c r="CM1587">
        <v>0</v>
      </c>
      <c r="CN1587">
        <v>0</v>
      </c>
      <c r="CO1587">
        <v>0</v>
      </c>
      <c r="CP1587">
        <v>0</v>
      </c>
      <c r="CQ1587">
        <v>0</v>
      </c>
      <c r="CR1587">
        <v>0</v>
      </c>
      <c r="CS1587">
        <v>0</v>
      </c>
      <c r="CT1587">
        <v>0</v>
      </c>
      <c r="CU1587">
        <v>0</v>
      </c>
      <c r="CV1587">
        <v>0</v>
      </c>
      <c r="CW1587">
        <v>0</v>
      </c>
      <c r="CX1587">
        <v>0</v>
      </c>
      <c r="CY1587">
        <v>0</v>
      </c>
      <c r="CZ1587">
        <v>0</v>
      </c>
      <c r="DA1587">
        <v>0</v>
      </c>
      <c r="DB1587">
        <v>0</v>
      </c>
      <c r="DC1587">
        <v>0</v>
      </c>
      <c r="DD1587">
        <v>0</v>
      </c>
      <c r="DE1587">
        <v>0</v>
      </c>
      <c r="DF1587">
        <v>0</v>
      </c>
      <c r="DG1587">
        <v>0</v>
      </c>
      <c r="DH1587">
        <v>0</v>
      </c>
      <c r="DI1587">
        <v>0</v>
      </c>
      <c r="DJ1587">
        <v>0</v>
      </c>
      <c r="DK1587">
        <v>0</v>
      </c>
      <c r="DL1587">
        <v>0</v>
      </c>
      <c r="DM1587">
        <v>0</v>
      </c>
      <c r="DN1587">
        <v>0</v>
      </c>
      <c r="DO1587">
        <v>0</v>
      </c>
      <c r="DP1587">
        <v>0</v>
      </c>
      <c r="DQ1587">
        <v>0</v>
      </c>
      <c r="DR1587">
        <v>0</v>
      </c>
      <c r="DS1587">
        <v>0</v>
      </c>
      <c r="DT1587">
        <v>0</v>
      </c>
      <c r="DU1587">
        <v>0</v>
      </c>
      <c r="DV1587">
        <v>0</v>
      </c>
      <c r="DW1587">
        <v>0</v>
      </c>
      <c r="DX1587">
        <v>0</v>
      </c>
      <c r="DY1587">
        <v>0</v>
      </c>
      <c r="DZ1587">
        <v>0</v>
      </c>
      <c r="EA1587">
        <v>0</v>
      </c>
      <c r="EB1587">
        <v>0</v>
      </c>
      <c r="EC1587">
        <v>0</v>
      </c>
      <c r="ED1587">
        <v>0</v>
      </c>
      <c r="EE1587">
        <v>0</v>
      </c>
      <c r="EF1587">
        <v>0</v>
      </c>
      <c r="EG1587">
        <v>0</v>
      </c>
      <c r="EH1587">
        <v>0</v>
      </c>
      <c r="EI1587">
        <v>50</v>
      </c>
      <c r="EJ1587" t="str">
        <f>VLOOKUP($A1587,таксономия!$1:$1048576,7,0)</f>
        <v>Archaea</v>
      </c>
      <c r="EK1587" t="str">
        <f>VLOOKUP($A1587,таксономия!$1:$1048576,8,0)</f>
        <v xml:space="preserve"> Parvarchaeota</v>
      </c>
      <c r="EL1587" s="3" t="str">
        <f>VLOOKUP($A1587,таксономия!$1:$1048576,9,0)</f>
        <v xml:space="preserve"> Candidatus Micrarchaeum.</v>
      </c>
      <c r="EM1587">
        <f>VLOOKUP($A1587,таксономия!$1:$1048576,10,0)</f>
        <v>0</v>
      </c>
      <c r="EN1587">
        <f>VLOOKUP($A1587,таксономия!$1:$1048576,11,0)</f>
        <v>0</v>
      </c>
      <c r="EO1587">
        <f>VLOOKUP($A1587,таксономия!$1:$1048576,12,0)</f>
        <v>0</v>
      </c>
      <c r="EP1587">
        <f>VLOOKUP($A1587,таксономия!$1:$1048576,13,0)</f>
        <v>0</v>
      </c>
      <c r="EQ1587">
        <f>VLOOKUP($A1587,таксономия!$1:$1048576,14,0)</f>
        <v>0</v>
      </c>
    </row>
    <row r="1588" spans="1:147" x14ac:dyDescent="0.25">
      <c r="A1588" t="s">
        <v>536</v>
      </c>
      <c r="D1588" s="1">
        <v>1</v>
      </c>
      <c r="E1588">
        <v>0</v>
      </c>
      <c r="F1588">
        <v>0</v>
      </c>
      <c r="G1588">
        <v>0</v>
      </c>
      <c r="H1588">
        <v>0</v>
      </c>
      <c r="I1588">
        <v>0</v>
      </c>
      <c r="J1588" s="2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1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>
        <v>0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v>0</v>
      </c>
      <c r="CI1588">
        <v>0</v>
      </c>
      <c r="CJ1588">
        <v>0</v>
      </c>
      <c r="CK1588">
        <v>0</v>
      </c>
      <c r="CL1588">
        <v>0</v>
      </c>
      <c r="CM1588">
        <v>0</v>
      </c>
      <c r="CN1588">
        <v>0</v>
      </c>
      <c r="CO1588">
        <v>0</v>
      </c>
      <c r="CP1588">
        <v>0</v>
      </c>
      <c r="CQ1588">
        <v>0</v>
      </c>
      <c r="CR1588">
        <v>0</v>
      </c>
      <c r="CS1588">
        <v>0</v>
      </c>
      <c r="CT1588">
        <v>0</v>
      </c>
      <c r="CU1588">
        <v>0</v>
      </c>
      <c r="CV1588">
        <v>0</v>
      </c>
      <c r="CW1588">
        <v>0</v>
      </c>
      <c r="CX1588">
        <v>0</v>
      </c>
      <c r="CY1588">
        <v>0</v>
      </c>
      <c r="CZ1588">
        <v>0</v>
      </c>
      <c r="DA1588">
        <v>0</v>
      </c>
      <c r="DB1588">
        <v>0</v>
      </c>
      <c r="DC1588">
        <v>0</v>
      </c>
      <c r="DD1588">
        <v>0</v>
      </c>
      <c r="DE1588">
        <v>0</v>
      </c>
      <c r="DF1588">
        <v>0</v>
      </c>
      <c r="DG1588">
        <v>0</v>
      </c>
      <c r="DH1588">
        <v>0</v>
      </c>
      <c r="DI1588">
        <v>0</v>
      </c>
      <c r="DJ1588">
        <v>0</v>
      </c>
      <c r="DK1588">
        <v>0</v>
      </c>
      <c r="DL1588">
        <v>0</v>
      </c>
      <c r="DM1588">
        <v>0</v>
      </c>
      <c r="DN1588">
        <v>0</v>
      </c>
      <c r="DO1588">
        <v>0</v>
      </c>
      <c r="DP1588">
        <v>0</v>
      </c>
      <c r="DQ1588">
        <v>0</v>
      </c>
      <c r="DR1588">
        <v>0</v>
      </c>
      <c r="DS1588">
        <v>0</v>
      </c>
      <c r="DT1588">
        <v>0</v>
      </c>
      <c r="DU1588">
        <v>0</v>
      </c>
      <c r="DV1588">
        <v>0</v>
      </c>
      <c r="DW1588">
        <v>0</v>
      </c>
      <c r="DX1588">
        <v>0</v>
      </c>
      <c r="DY1588">
        <v>0</v>
      </c>
      <c r="DZ1588">
        <v>0</v>
      </c>
      <c r="EA1588">
        <v>0</v>
      </c>
      <c r="EB1588">
        <v>0</v>
      </c>
      <c r="EC1588">
        <v>0</v>
      </c>
      <c r="ED1588">
        <v>0</v>
      </c>
      <c r="EE1588">
        <v>0</v>
      </c>
      <c r="EF1588">
        <v>0</v>
      </c>
      <c r="EG1588">
        <v>0</v>
      </c>
      <c r="EH1588">
        <v>0</v>
      </c>
      <c r="EI1588">
        <v>49</v>
      </c>
      <c r="EJ1588" t="e">
        <f>VLOOKUP($A1588,таксономия!$1:$1048576,7,0)</f>
        <v>#N/A</v>
      </c>
      <c r="EK1588" t="e">
        <f>VLOOKUP($A1588,таксономия!$1:$1048576,8,0)</f>
        <v>#N/A</v>
      </c>
      <c r="EL1588" s="3" t="e">
        <f>VLOOKUP($A1588,таксономия!$1:$1048576,9,0)</f>
        <v>#N/A</v>
      </c>
      <c r="EM1588" t="e">
        <f>VLOOKUP($A1588,таксономия!$1:$1048576,10,0)</f>
        <v>#N/A</v>
      </c>
      <c r="EN1588" t="e">
        <f>VLOOKUP($A1588,таксономия!$1:$1048576,11,0)</f>
        <v>#N/A</v>
      </c>
      <c r="EO1588" t="e">
        <f>VLOOKUP($A1588,таксономия!$1:$1048576,12,0)</f>
        <v>#N/A</v>
      </c>
      <c r="EP1588" t="e">
        <f>VLOOKUP($A1588,таксономия!$1:$1048576,13,0)</f>
        <v>#N/A</v>
      </c>
      <c r="EQ1588" t="e">
        <f>VLOOKUP($A1588,таксономия!$1:$1048576,14,0)</f>
        <v>#N/A</v>
      </c>
    </row>
    <row r="1589" spans="1:147" x14ac:dyDescent="0.25">
      <c r="A1589" t="s">
        <v>538</v>
      </c>
      <c r="D1589" s="1">
        <v>1</v>
      </c>
      <c r="E1589">
        <v>0</v>
      </c>
      <c r="F1589">
        <v>0</v>
      </c>
      <c r="G1589">
        <v>0</v>
      </c>
      <c r="H1589">
        <v>0</v>
      </c>
      <c r="I1589">
        <v>0</v>
      </c>
      <c r="J1589" s="2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1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>
        <v>0</v>
      </c>
      <c r="CC1589">
        <v>0</v>
      </c>
      <c r="CD1589">
        <v>0</v>
      </c>
      <c r="CE1589">
        <v>0</v>
      </c>
      <c r="CF1589">
        <v>0</v>
      </c>
      <c r="CG1589">
        <v>0</v>
      </c>
      <c r="CH1589">
        <v>0</v>
      </c>
      <c r="CI1589">
        <v>0</v>
      </c>
      <c r="CJ1589">
        <v>0</v>
      </c>
      <c r="CK1589">
        <v>0</v>
      </c>
      <c r="CL1589">
        <v>0</v>
      </c>
      <c r="CM1589">
        <v>0</v>
      </c>
      <c r="CN1589">
        <v>0</v>
      </c>
      <c r="CO1589">
        <v>0</v>
      </c>
      <c r="CP1589">
        <v>0</v>
      </c>
      <c r="CQ1589">
        <v>0</v>
      </c>
      <c r="CR1589">
        <v>0</v>
      </c>
      <c r="CS1589">
        <v>0</v>
      </c>
      <c r="CT1589">
        <v>0</v>
      </c>
      <c r="CU1589">
        <v>0</v>
      </c>
      <c r="CV1589">
        <v>0</v>
      </c>
      <c r="CW1589">
        <v>0</v>
      </c>
      <c r="CX1589">
        <v>0</v>
      </c>
      <c r="CY1589">
        <v>0</v>
      </c>
      <c r="CZ1589">
        <v>0</v>
      </c>
      <c r="DA1589">
        <v>0</v>
      </c>
      <c r="DB1589">
        <v>0</v>
      </c>
      <c r="DC1589">
        <v>0</v>
      </c>
      <c r="DD1589">
        <v>0</v>
      </c>
      <c r="DE1589">
        <v>0</v>
      </c>
      <c r="DF1589">
        <v>0</v>
      </c>
      <c r="DG1589">
        <v>0</v>
      </c>
      <c r="DH1589">
        <v>0</v>
      </c>
      <c r="DI1589">
        <v>0</v>
      </c>
      <c r="DJ1589">
        <v>0</v>
      </c>
      <c r="DK1589">
        <v>0</v>
      </c>
      <c r="DL1589">
        <v>0</v>
      </c>
      <c r="DM1589">
        <v>0</v>
      </c>
      <c r="DN1589">
        <v>0</v>
      </c>
      <c r="DO1589">
        <v>0</v>
      </c>
      <c r="DP1589">
        <v>0</v>
      </c>
      <c r="DQ1589">
        <v>0</v>
      </c>
      <c r="DR1589">
        <v>0</v>
      </c>
      <c r="DS1589">
        <v>0</v>
      </c>
      <c r="DT1589">
        <v>0</v>
      </c>
      <c r="DU1589">
        <v>0</v>
      </c>
      <c r="DV1589">
        <v>0</v>
      </c>
      <c r="DW1589">
        <v>0</v>
      </c>
      <c r="DX1589">
        <v>0</v>
      </c>
      <c r="DY1589">
        <v>0</v>
      </c>
      <c r="DZ1589">
        <v>0</v>
      </c>
      <c r="EA1589">
        <v>0</v>
      </c>
      <c r="EB1589">
        <v>0</v>
      </c>
      <c r="EC1589">
        <v>0</v>
      </c>
      <c r="ED1589">
        <v>0</v>
      </c>
      <c r="EE1589">
        <v>0</v>
      </c>
      <c r="EF1589">
        <v>0</v>
      </c>
      <c r="EG1589">
        <v>0</v>
      </c>
      <c r="EH1589">
        <v>0</v>
      </c>
      <c r="EI1589">
        <v>48</v>
      </c>
      <c r="EJ1589" t="str">
        <f>VLOOKUP($A1589,таксономия!$1:$1048576,7,0)</f>
        <v>Bacteria</v>
      </c>
      <c r="EK1589" t="str">
        <f>VLOOKUP($A1589,таксономия!$1:$1048576,8,0)</f>
        <v xml:space="preserve"> Firmicutes</v>
      </c>
      <c r="EL1589" s="3" t="str">
        <f>VLOOKUP($A1589,таксономия!$1:$1048576,9,0)</f>
        <v xml:space="preserve"> Bacilli</v>
      </c>
      <c r="EM1589" t="str">
        <f>VLOOKUP($A1589,таксономия!$1:$1048576,10,0)</f>
        <v xml:space="preserve"> Lactobacillales</v>
      </c>
      <c r="EN1589" t="str">
        <f>VLOOKUP($A1589,таксономия!$1:$1048576,11,0)</f>
        <v xml:space="preserve"> Lactobacillaceae</v>
      </c>
      <c r="EO1589" t="str">
        <f>VLOOKUP($A1589,таксономия!$1:$1048576,12,0)</f>
        <v>Lactobacillus.</v>
      </c>
      <c r="EP1589">
        <f>VLOOKUP($A1589,таксономия!$1:$1048576,13,0)</f>
        <v>0</v>
      </c>
      <c r="EQ1589">
        <f>VLOOKUP($A1589,таксономия!$1:$1048576,14,0)</f>
        <v>0</v>
      </c>
    </row>
    <row r="1590" spans="1:147" x14ac:dyDescent="0.25">
      <c r="A1590" t="s">
        <v>554</v>
      </c>
      <c r="D1590" s="1">
        <v>1</v>
      </c>
      <c r="E1590">
        <v>0</v>
      </c>
      <c r="F1590">
        <v>0</v>
      </c>
      <c r="G1590">
        <v>0</v>
      </c>
      <c r="H1590">
        <v>0</v>
      </c>
      <c r="I1590">
        <v>0</v>
      </c>
      <c r="J1590" s="2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BX1590">
        <v>1</v>
      </c>
      <c r="BY1590">
        <v>0</v>
      </c>
      <c r="BZ1590">
        <v>0</v>
      </c>
      <c r="CA1590">
        <v>0</v>
      </c>
      <c r="CB1590">
        <v>0</v>
      </c>
      <c r="CC1590">
        <v>0</v>
      </c>
      <c r="CD1590">
        <v>0</v>
      </c>
      <c r="CE1590">
        <v>0</v>
      </c>
      <c r="CF1590">
        <v>0</v>
      </c>
      <c r="CG1590">
        <v>0</v>
      </c>
      <c r="CH1590">
        <v>0</v>
      </c>
      <c r="CI1590">
        <v>0</v>
      </c>
      <c r="CJ1590">
        <v>0</v>
      </c>
      <c r="CK1590">
        <v>0</v>
      </c>
      <c r="CL1590">
        <v>0</v>
      </c>
      <c r="CM1590">
        <v>0</v>
      </c>
      <c r="CN1590">
        <v>0</v>
      </c>
      <c r="CO1590">
        <v>0</v>
      </c>
      <c r="CP1590">
        <v>0</v>
      </c>
      <c r="CQ1590">
        <v>0</v>
      </c>
      <c r="CR1590">
        <v>0</v>
      </c>
      <c r="CS1590">
        <v>0</v>
      </c>
      <c r="CT1590">
        <v>0</v>
      </c>
      <c r="CU1590">
        <v>0</v>
      </c>
      <c r="CV1590">
        <v>0</v>
      </c>
      <c r="CW1590">
        <v>0</v>
      </c>
      <c r="CX1590">
        <v>0</v>
      </c>
      <c r="CY1590">
        <v>0</v>
      </c>
      <c r="CZ1590">
        <v>0</v>
      </c>
      <c r="DA1590">
        <v>0</v>
      </c>
      <c r="DB1590">
        <v>0</v>
      </c>
      <c r="DC1590">
        <v>0</v>
      </c>
      <c r="DD1590">
        <v>0</v>
      </c>
      <c r="DE1590">
        <v>0</v>
      </c>
      <c r="DF1590">
        <v>0</v>
      </c>
      <c r="DG1590">
        <v>0</v>
      </c>
      <c r="DH1590">
        <v>0</v>
      </c>
      <c r="DI1590">
        <v>0</v>
      </c>
      <c r="DJ1590">
        <v>0</v>
      </c>
      <c r="DK1590">
        <v>0</v>
      </c>
      <c r="DL1590">
        <v>0</v>
      </c>
      <c r="DM1590">
        <v>0</v>
      </c>
      <c r="DN1590">
        <v>0</v>
      </c>
      <c r="DO1590">
        <v>0</v>
      </c>
      <c r="DP1590">
        <v>0</v>
      </c>
      <c r="DQ1590">
        <v>0</v>
      </c>
      <c r="DR1590">
        <v>0</v>
      </c>
      <c r="DS1590">
        <v>0</v>
      </c>
      <c r="DT1590">
        <v>0</v>
      </c>
      <c r="DU1590">
        <v>0</v>
      </c>
      <c r="DV1590">
        <v>0</v>
      </c>
      <c r="DW1590">
        <v>0</v>
      </c>
      <c r="DX1590">
        <v>0</v>
      </c>
      <c r="DY1590">
        <v>0</v>
      </c>
      <c r="DZ1590">
        <v>0</v>
      </c>
      <c r="EA1590">
        <v>0</v>
      </c>
      <c r="EB1590">
        <v>0</v>
      </c>
      <c r="EC1590">
        <v>0</v>
      </c>
      <c r="ED1590">
        <v>0</v>
      </c>
      <c r="EE1590">
        <v>0</v>
      </c>
      <c r="EF1590">
        <v>0</v>
      </c>
      <c r="EG1590">
        <v>0</v>
      </c>
      <c r="EH1590">
        <v>0</v>
      </c>
      <c r="EI1590">
        <v>67</v>
      </c>
      <c r="EJ1590" t="str">
        <f>VLOOKUP($A1590,таксономия!$1:$1048576,7,0)</f>
        <v>Bacteria</v>
      </c>
      <c r="EK1590" t="str">
        <f>VLOOKUP($A1590,таксономия!$1:$1048576,8,0)</f>
        <v xml:space="preserve"> Actinobacteria</v>
      </c>
      <c r="EL1590" s="3" t="str">
        <f>VLOOKUP($A1590,таксономия!$1:$1048576,9,0)</f>
        <v xml:space="preserve"> Nakamurellales</v>
      </c>
      <c r="EM1590" t="str">
        <f>VLOOKUP($A1590,таксономия!$1:$1048576,10,0)</f>
        <v xml:space="preserve"> Nakamurellaceae</v>
      </c>
      <c r="EN1590" t="str">
        <f>VLOOKUP($A1590,таксономия!$1:$1048576,11,0)</f>
        <v>Nakamurella.</v>
      </c>
      <c r="EO1590">
        <f>VLOOKUP($A1590,таксономия!$1:$1048576,12,0)</f>
        <v>0</v>
      </c>
      <c r="EP1590">
        <f>VLOOKUP($A1590,таксономия!$1:$1048576,13,0)</f>
        <v>0</v>
      </c>
      <c r="EQ1590">
        <f>VLOOKUP($A1590,таксономия!$1:$1048576,14,0)</f>
        <v>0</v>
      </c>
    </row>
    <row r="1591" spans="1:147" x14ac:dyDescent="0.25">
      <c r="A1591" t="s">
        <v>557</v>
      </c>
      <c r="D1591" s="1">
        <v>1</v>
      </c>
      <c r="E1591">
        <v>0</v>
      </c>
      <c r="F1591">
        <v>0</v>
      </c>
      <c r="G1591">
        <v>0</v>
      </c>
      <c r="H1591">
        <v>0</v>
      </c>
      <c r="I1591">
        <v>0</v>
      </c>
      <c r="J1591" s="2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BX1591">
        <v>1</v>
      </c>
      <c r="BY1591">
        <v>0</v>
      </c>
      <c r="BZ1591">
        <v>0</v>
      </c>
      <c r="CA1591">
        <v>0</v>
      </c>
      <c r="CB1591">
        <v>0</v>
      </c>
      <c r="CC1591">
        <v>0</v>
      </c>
      <c r="CD1591">
        <v>0</v>
      </c>
      <c r="CE1591">
        <v>0</v>
      </c>
      <c r="CF1591">
        <v>0</v>
      </c>
      <c r="CG1591">
        <v>0</v>
      </c>
      <c r="CH1591">
        <v>0</v>
      </c>
      <c r="CI1591">
        <v>0</v>
      </c>
      <c r="CJ1591">
        <v>0</v>
      </c>
      <c r="CK1591">
        <v>0</v>
      </c>
      <c r="CL1591">
        <v>0</v>
      </c>
      <c r="CM1591">
        <v>0</v>
      </c>
      <c r="CN1591">
        <v>0</v>
      </c>
      <c r="CO1591">
        <v>0</v>
      </c>
      <c r="CP1591">
        <v>0</v>
      </c>
      <c r="CQ1591">
        <v>0</v>
      </c>
      <c r="CR1591">
        <v>0</v>
      </c>
      <c r="CS1591">
        <v>0</v>
      </c>
      <c r="CT1591">
        <v>0</v>
      </c>
      <c r="CU1591">
        <v>0</v>
      </c>
      <c r="CV1591">
        <v>0</v>
      </c>
      <c r="CW1591">
        <v>0</v>
      </c>
      <c r="CX1591">
        <v>0</v>
      </c>
      <c r="CY1591">
        <v>0</v>
      </c>
      <c r="CZ1591">
        <v>0</v>
      </c>
      <c r="DA1591">
        <v>0</v>
      </c>
      <c r="DB1591">
        <v>0</v>
      </c>
      <c r="DC1591">
        <v>0</v>
      </c>
      <c r="DD1591">
        <v>0</v>
      </c>
      <c r="DE1591">
        <v>0</v>
      </c>
      <c r="DF1591">
        <v>0</v>
      </c>
      <c r="DG1591">
        <v>0</v>
      </c>
      <c r="DH1591">
        <v>0</v>
      </c>
      <c r="DI1591">
        <v>0</v>
      </c>
      <c r="DJ1591">
        <v>0</v>
      </c>
      <c r="DK1591">
        <v>0</v>
      </c>
      <c r="DL1591">
        <v>0</v>
      </c>
      <c r="DM1591">
        <v>0</v>
      </c>
      <c r="DN1591">
        <v>0</v>
      </c>
      <c r="DO1591">
        <v>0</v>
      </c>
      <c r="DP1591">
        <v>0</v>
      </c>
      <c r="DQ1591">
        <v>0</v>
      </c>
      <c r="DR1591">
        <v>0</v>
      </c>
      <c r="DS1591">
        <v>0</v>
      </c>
      <c r="DT1591">
        <v>0</v>
      </c>
      <c r="DU1591">
        <v>0</v>
      </c>
      <c r="DV1591">
        <v>0</v>
      </c>
      <c r="DW1591">
        <v>0</v>
      </c>
      <c r="DX1591">
        <v>0</v>
      </c>
      <c r="DY1591">
        <v>0</v>
      </c>
      <c r="DZ1591">
        <v>0</v>
      </c>
      <c r="EA1591">
        <v>0</v>
      </c>
      <c r="EB1591">
        <v>0</v>
      </c>
      <c r="EC1591">
        <v>0</v>
      </c>
      <c r="ED1591">
        <v>0</v>
      </c>
      <c r="EE1591">
        <v>0</v>
      </c>
      <c r="EF1591">
        <v>0</v>
      </c>
      <c r="EG1591">
        <v>0</v>
      </c>
      <c r="EH1591">
        <v>0</v>
      </c>
      <c r="EI1591">
        <v>69</v>
      </c>
      <c r="EJ1591" t="str">
        <f>VLOOKUP($A1591,таксономия!$1:$1048576,7,0)</f>
        <v>Bacteria</v>
      </c>
      <c r="EK1591" t="str">
        <f>VLOOKUP($A1591,таксономия!$1:$1048576,8,0)</f>
        <v xml:space="preserve"> Actinobacteria</v>
      </c>
      <c r="EL1591" s="3" t="str">
        <f>VLOOKUP($A1591,таксономия!$1:$1048576,9,0)</f>
        <v xml:space="preserve"> Nakamurellales</v>
      </c>
      <c r="EM1591" t="str">
        <f>VLOOKUP($A1591,таксономия!$1:$1048576,10,0)</f>
        <v xml:space="preserve"> Nakamurellaceae</v>
      </c>
      <c r="EN1591" t="str">
        <f>VLOOKUP($A1591,таксономия!$1:$1048576,11,0)</f>
        <v>Nakamurella.</v>
      </c>
      <c r="EO1591">
        <f>VLOOKUP($A1591,таксономия!$1:$1048576,12,0)</f>
        <v>0</v>
      </c>
      <c r="EP1591">
        <f>VLOOKUP($A1591,таксономия!$1:$1048576,13,0)</f>
        <v>0</v>
      </c>
      <c r="EQ1591">
        <f>VLOOKUP($A1591,таксономия!$1:$1048576,14,0)</f>
        <v>0</v>
      </c>
    </row>
    <row r="1592" spans="1:147" x14ac:dyDescent="0.25">
      <c r="A1592" t="s">
        <v>575</v>
      </c>
      <c r="D1592" s="1">
        <v>1</v>
      </c>
      <c r="E1592">
        <v>0</v>
      </c>
      <c r="F1592">
        <v>0</v>
      </c>
      <c r="G1592">
        <v>0</v>
      </c>
      <c r="H1592">
        <v>0</v>
      </c>
      <c r="I1592">
        <v>0</v>
      </c>
      <c r="J1592" s="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1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>
        <v>0</v>
      </c>
      <c r="CC1592">
        <v>0</v>
      </c>
      <c r="CD1592">
        <v>0</v>
      </c>
      <c r="CE1592">
        <v>0</v>
      </c>
      <c r="CF1592">
        <v>0</v>
      </c>
      <c r="CG1592">
        <v>0</v>
      </c>
      <c r="CH1592">
        <v>0</v>
      </c>
      <c r="CI1592">
        <v>0</v>
      </c>
      <c r="CJ1592">
        <v>0</v>
      </c>
      <c r="CK1592">
        <v>0</v>
      </c>
      <c r="CL1592">
        <v>0</v>
      </c>
      <c r="CM1592">
        <v>0</v>
      </c>
      <c r="CN1592">
        <v>0</v>
      </c>
      <c r="CO1592">
        <v>0</v>
      </c>
      <c r="CP1592">
        <v>0</v>
      </c>
      <c r="CQ1592">
        <v>0</v>
      </c>
      <c r="CR1592">
        <v>0</v>
      </c>
      <c r="CS1592">
        <v>0</v>
      </c>
      <c r="CT1592">
        <v>0</v>
      </c>
      <c r="CU1592">
        <v>0</v>
      </c>
      <c r="CV1592">
        <v>0</v>
      </c>
      <c r="CW1592">
        <v>0</v>
      </c>
      <c r="CX1592">
        <v>0</v>
      </c>
      <c r="CY1592">
        <v>0</v>
      </c>
      <c r="CZ1592">
        <v>0</v>
      </c>
      <c r="DA1592">
        <v>0</v>
      </c>
      <c r="DB1592">
        <v>0</v>
      </c>
      <c r="DC1592">
        <v>0</v>
      </c>
      <c r="DD1592">
        <v>0</v>
      </c>
      <c r="DE1592">
        <v>0</v>
      </c>
      <c r="DF1592">
        <v>0</v>
      </c>
      <c r="DG1592">
        <v>0</v>
      </c>
      <c r="DH1592">
        <v>0</v>
      </c>
      <c r="DI1592">
        <v>0</v>
      </c>
      <c r="DJ1592">
        <v>0</v>
      </c>
      <c r="DK1592">
        <v>0</v>
      </c>
      <c r="DL1592">
        <v>0</v>
      </c>
      <c r="DM1592">
        <v>0</v>
      </c>
      <c r="DN1592">
        <v>0</v>
      </c>
      <c r="DO1592">
        <v>0</v>
      </c>
      <c r="DP1592">
        <v>0</v>
      </c>
      <c r="DQ1592">
        <v>0</v>
      </c>
      <c r="DR1592">
        <v>0</v>
      </c>
      <c r="DS1592">
        <v>0</v>
      </c>
      <c r="DT1592">
        <v>0</v>
      </c>
      <c r="DU1592">
        <v>0</v>
      </c>
      <c r="DV1592">
        <v>0</v>
      </c>
      <c r="DW1592">
        <v>0</v>
      </c>
      <c r="DX1592">
        <v>0</v>
      </c>
      <c r="DY1592">
        <v>0</v>
      </c>
      <c r="DZ1592">
        <v>0</v>
      </c>
      <c r="EA1592">
        <v>0</v>
      </c>
      <c r="EB1592">
        <v>0</v>
      </c>
      <c r="EC1592">
        <v>0</v>
      </c>
      <c r="ED1592">
        <v>0</v>
      </c>
      <c r="EE1592">
        <v>0</v>
      </c>
      <c r="EF1592">
        <v>0</v>
      </c>
      <c r="EG1592">
        <v>0</v>
      </c>
      <c r="EH1592">
        <v>0</v>
      </c>
      <c r="EI1592">
        <v>49</v>
      </c>
      <c r="EJ1592" t="str">
        <f>VLOOKUP($A1592,таксономия!$1:$1048576,7,0)</f>
        <v>Bacteria</v>
      </c>
      <c r="EK1592" t="str">
        <f>VLOOKUP($A1592,таксономия!$1:$1048576,8,0)</f>
        <v xml:space="preserve"> Actinobacteria</v>
      </c>
      <c r="EL1592" s="3" t="str">
        <f>VLOOKUP($A1592,таксономия!$1:$1048576,9,0)</f>
        <v xml:space="preserve"> Corynebacteriales</v>
      </c>
      <c r="EM1592" t="str">
        <f>VLOOKUP($A1592,таксономия!$1:$1048576,10,0)</f>
        <v xml:space="preserve"> Gordoniaceae</v>
      </c>
      <c r="EN1592" t="str">
        <f>VLOOKUP($A1592,таксономия!$1:$1048576,11,0)</f>
        <v xml:space="preserve"> Gordonia.</v>
      </c>
      <c r="EO1592">
        <f>VLOOKUP($A1592,таксономия!$1:$1048576,12,0)</f>
        <v>0</v>
      </c>
      <c r="EP1592">
        <f>VLOOKUP($A1592,таксономия!$1:$1048576,13,0)</f>
        <v>0</v>
      </c>
      <c r="EQ1592">
        <f>VLOOKUP($A1592,таксономия!$1:$1048576,14,0)</f>
        <v>0</v>
      </c>
    </row>
    <row r="1593" spans="1:147" x14ac:dyDescent="0.25">
      <c r="A1593" t="s">
        <v>585</v>
      </c>
      <c r="D1593" s="1">
        <v>1</v>
      </c>
      <c r="E1593">
        <v>0</v>
      </c>
      <c r="F1593">
        <v>0</v>
      </c>
      <c r="G1593">
        <v>0</v>
      </c>
      <c r="H1593">
        <v>0</v>
      </c>
      <c r="I1593">
        <v>0</v>
      </c>
      <c r="J1593" s="2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1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>
        <v>0</v>
      </c>
      <c r="CC1593">
        <v>0</v>
      </c>
      <c r="CD1593">
        <v>0</v>
      </c>
      <c r="CE1593">
        <v>0</v>
      </c>
      <c r="CF1593">
        <v>0</v>
      </c>
      <c r="CG1593">
        <v>0</v>
      </c>
      <c r="CH1593">
        <v>0</v>
      </c>
      <c r="CI1593">
        <v>0</v>
      </c>
      <c r="CJ1593">
        <v>0</v>
      </c>
      <c r="CK1593">
        <v>0</v>
      </c>
      <c r="CL1593">
        <v>0</v>
      </c>
      <c r="CM1593">
        <v>0</v>
      </c>
      <c r="CN1593">
        <v>0</v>
      </c>
      <c r="CO1593">
        <v>0</v>
      </c>
      <c r="CP1593">
        <v>0</v>
      </c>
      <c r="CQ1593">
        <v>0</v>
      </c>
      <c r="CR1593">
        <v>0</v>
      </c>
      <c r="CS1593">
        <v>0</v>
      </c>
      <c r="CT1593">
        <v>0</v>
      </c>
      <c r="CU1593">
        <v>0</v>
      </c>
      <c r="CV1593">
        <v>0</v>
      </c>
      <c r="CW1593">
        <v>0</v>
      </c>
      <c r="CX1593">
        <v>0</v>
      </c>
      <c r="CY1593">
        <v>0</v>
      </c>
      <c r="CZ1593">
        <v>0</v>
      </c>
      <c r="DA1593">
        <v>0</v>
      </c>
      <c r="DB1593">
        <v>0</v>
      </c>
      <c r="DC1593">
        <v>0</v>
      </c>
      <c r="DD1593">
        <v>0</v>
      </c>
      <c r="DE1593">
        <v>0</v>
      </c>
      <c r="DF1593">
        <v>0</v>
      </c>
      <c r="DG1593">
        <v>0</v>
      </c>
      <c r="DH1593">
        <v>0</v>
      </c>
      <c r="DI1593">
        <v>0</v>
      </c>
      <c r="DJ1593">
        <v>0</v>
      </c>
      <c r="DK1593">
        <v>0</v>
      </c>
      <c r="DL1593">
        <v>0</v>
      </c>
      <c r="DM1593">
        <v>0</v>
      </c>
      <c r="DN1593">
        <v>0</v>
      </c>
      <c r="DO1593">
        <v>0</v>
      </c>
      <c r="DP1593">
        <v>0</v>
      </c>
      <c r="DQ1593">
        <v>0</v>
      </c>
      <c r="DR1593">
        <v>0</v>
      </c>
      <c r="DS1593">
        <v>0</v>
      </c>
      <c r="DT1593">
        <v>0</v>
      </c>
      <c r="DU1593">
        <v>0</v>
      </c>
      <c r="DV1593">
        <v>0</v>
      </c>
      <c r="DW1593">
        <v>0</v>
      </c>
      <c r="DX1593">
        <v>0</v>
      </c>
      <c r="DY1593">
        <v>0</v>
      </c>
      <c r="DZ1593">
        <v>0</v>
      </c>
      <c r="EA1593">
        <v>0</v>
      </c>
      <c r="EB1593">
        <v>0</v>
      </c>
      <c r="EC1593">
        <v>0</v>
      </c>
      <c r="ED1593">
        <v>0</v>
      </c>
      <c r="EE1593">
        <v>0</v>
      </c>
      <c r="EF1593">
        <v>0</v>
      </c>
      <c r="EG1593">
        <v>0</v>
      </c>
      <c r="EH1593">
        <v>0</v>
      </c>
      <c r="EI1593">
        <v>59</v>
      </c>
      <c r="EJ1593" t="str">
        <f>VLOOKUP($A1593,таксономия!$1:$1048576,7,0)</f>
        <v>Bacteria</v>
      </c>
      <c r="EK1593" t="str">
        <f>VLOOKUP($A1593,таксономия!$1:$1048576,8,0)</f>
        <v xml:space="preserve"> Proteobacteria</v>
      </c>
      <c r="EL1593" s="3" t="str">
        <f>VLOOKUP($A1593,таксономия!$1:$1048576,9,0)</f>
        <v xml:space="preserve"> Betaproteobacteria</v>
      </c>
      <c r="EM1593" t="str">
        <f>VLOOKUP($A1593,таксономия!$1:$1048576,10,0)</f>
        <v xml:space="preserve"> Neisseriales</v>
      </c>
      <c r="EN1593" t="str">
        <f>VLOOKUP($A1593,таксономия!$1:$1048576,11,0)</f>
        <v>Neisseriaceae</v>
      </c>
      <c r="EO1593" t="str">
        <f>VLOOKUP($A1593,таксономия!$1:$1048576,12,0)</f>
        <v xml:space="preserve"> Neisseria.</v>
      </c>
      <c r="EP1593">
        <f>VLOOKUP($A1593,таксономия!$1:$1048576,13,0)</f>
        <v>0</v>
      </c>
      <c r="EQ1593">
        <f>VLOOKUP($A1593,таксономия!$1:$1048576,14,0)</f>
        <v>0</v>
      </c>
    </row>
    <row r="1594" spans="1:147" x14ac:dyDescent="0.25">
      <c r="A1594" t="s">
        <v>592</v>
      </c>
      <c r="D1594" s="1">
        <v>1</v>
      </c>
      <c r="E1594">
        <v>0</v>
      </c>
      <c r="F1594">
        <v>0</v>
      </c>
      <c r="G1594">
        <v>0</v>
      </c>
      <c r="H1594">
        <v>0</v>
      </c>
      <c r="I1594">
        <v>0</v>
      </c>
      <c r="J1594" s="2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1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>
        <v>0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0</v>
      </c>
      <c r="CJ1594">
        <v>0</v>
      </c>
      <c r="CK1594">
        <v>0</v>
      </c>
      <c r="CL1594">
        <v>0</v>
      </c>
      <c r="CM1594">
        <v>0</v>
      </c>
      <c r="CN1594">
        <v>0</v>
      </c>
      <c r="CO1594">
        <v>0</v>
      </c>
      <c r="CP1594">
        <v>0</v>
      </c>
      <c r="CQ1594">
        <v>0</v>
      </c>
      <c r="CR1594">
        <v>0</v>
      </c>
      <c r="CS1594">
        <v>0</v>
      </c>
      <c r="CT1594">
        <v>0</v>
      </c>
      <c r="CU1594">
        <v>0</v>
      </c>
      <c r="CV1594">
        <v>0</v>
      </c>
      <c r="CW1594">
        <v>0</v>
      </c>
      <c r="CX1594">
        <v>0</v>
      </c>
      <c r="CY1594">
        <v>0</v>
      </c>
      <c r="CZ1594">
        <v>0</v>
      </c>
      <c r="DA1594">
        <v>0</v>
      </c>
      <c r="DB1594">
        <v>0</v>
      </c>
      <c r="DC1594">
        <v>0</v>
      </c>
      <c r="DD1594">
        <v>0</v>
      </c>
      <c r="DE1594">
        <v>0</v>
      </c>
      <c r="DF1594">
        <v>0</v>
      </c>
      <c r="DG1594">
        <v>0</v>
      </c>
      <c r="DH1594">
        <v>0</v>
      </c>
      <c r="DI1594">
        <v>0</v>
      </c>
      <c r="DJ1594">
        <v>0</v>
      </c>
      <c r="DK1594">
        <v>0</v>
      </c>
      <c r="DL1594">
        <v>0</v>
      </c>
      <c r="DM1594">
        <v>0</v>
      </c>
      <c r="DN1594">
        <v>0</v>
      </c>
      <c r="DO1594">
        <v>0</v>
      </c>
      <c r="DP1594">
        <v>0</v>
      </c>
      <c r="DQ1594">
        <v>0</v>
      </c>
      <c r="DR1594">
        <v>0</v>
      </c>
      <c r="DS1594">
        <v>0</v>
      </c>
      <c r="DT1594">
        <v>0</v>
      </c>
      <c r="DU1594">
        <v>0</v>
      </c>
      <c r="DV1594">
        <v>0</v>
      </c>
      <c r="DW1594">
        <v>0</v>
      </c>
      <c r="DX1594">
        <v>0</v>
      </c>
      <c r="DY1594">
        <v>0</v>
      </c>
      <c r="DZ1594">
        <v>0</v>
      </c>
      <c r="EA1594">
        <v>0</v>
      </c>
      <c r="EB1594">
        <v>0</v>
      </c>
      <c r="EC1594">
        <v>0</v>
      </c>
      <c r="ED1594">
        <v>0</v>
      </c>
      <c r="EE1594">
        <v>0</v>
      </c>
      <c r="EF1594">
        <v>0</v>
      </c>
      <c r="EG1594">
        <v>0</v>
      </c>
      <c r="EH1594">
        <v>0</v>
      </c>
      <c r="EI1594">
        <v>62</v>
      </c>
      <c r="EJ1594" t="e">
        <f>VLOOKUP($A1594,таксономия!$1:$1048576,7,0)</f>
        <v>#N/A</v>
      </c>
      <c r="EK1594" t="e">
        <f>VLOOKUP($A1594,таксономия!$1:$1048576,8,0)</f>
        <v>#N/A</v>
      </c>
      <c r="EL1594" s="3" t="e">
        <f>VLOOKUP($A1594,таксономия!$1:$1048576,9,0)</f>
        <v>#N/A</v>
      </c>
      <c r="EM1594" t="e">
        <f>VLOOKUP($A1594,таксономия!$1:$1048576,10,0)</f>
        <v>#N/A</v>
      </c>
      <c r="EN1594" t="e">
        <f>VLOOKUP($A1594,таксономия!$1:$1048576,11,0)</f>
        <v>#N/A</v>
      </c>
      <c r="EO1594" t="e">
        <f>VLOOKUP($A1594,таксономия!$1:$1048576,12,0)</f>
        <v>#N/A</v>
      </c>
      <c r="EP1594" t="e">
        <f>VLOOKUP($A1594,таксономия!$1:$1048576,13,0)</f>
        <v>#N/A</v>
      </c>
      <c r="EQ1594" t="e">
        <f>VLOOKUP($A1594,таксономия!$1:$1048576,14,0)</f>
        <v>#N/A</v>
      </c>
    </row>
    <row r="1595" spans="1:147" x14ac:dyDescent="0.25">
      <c r="A1595" t="s">
        <v>594</v>
      </c>
      <c r="D1595" s="1">
        <v>1</v>
      </c>
      <c r="E1595">
        <v>0</v>
      </c>
      <c r="F1595">
        <v>0</v>
      </c>
      <c r="G1595">
        <v>0</v>
      </c>
      <c r="H1595">
        <v>0</v>
      </c>
      <c r="I1595">
        <v>0</v>
      </c>
      <c r="J1595" s="2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1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>
        <v>0</v>
      </c>
      <c r="CC1595">
        <v>0</v>
      </c>
      <c r="CD1595">
        <v>0</v>
      </c>
      <c r="CE1595">
        <v>0</v>
      </c>
      <c r="CF1595">
        <v>0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0</v>
      </c>
      <c r="CQ1595">
        <v>0</v>
      </c>
      <c r="CR1595">
        <v>0</v>
      </c>
      <c r="CS1595">
        <v>0</v>
      </c>
      <c r="CT1595">
        <v>0</v>
      </c>
      <c r="CU1595">
        <v>0</v>
      </c>
      <c r="CV1595">
        <v>0</v>
      </c>
      <c r="CW1595">
        <v>0</v>
      </c>
      <c r="CX1595">
        <v>0</v>
      </c>
      <c r="CY1595">
        <v>0</v>
      </c>
      <c r="CZ1595">
        <v>0</v>
      </c>
      <c r="DA1595">
        <v>0</v>
      </c>
      <c r="DB1595">
        <v>0</v>
      </c>
      <c r="DC1595">
        <v>0</v>
      </c>
      <c r="DD1595">
        <v>0</v>
      </c>
      <c r="DE1595">
        <v>0</v>
      </c>
      <c r="DF1595">
        <v>0</v>
      </c>
      <c r="DG1595">
        <v>0</v>
      </c>
      <c r="DH1595">
        <v>0</v>
      </c>
      <c r="DI1595">
        <v>0</v>
      </c>
      <c r="DJ1595">
        <v>0</v>
      </c>
      <c r="DK1595">
        <v>0</v>
      </c>
      <c r="DL1595">
        <v>0</v>
      </c>
      <c r="DM1595">
        <v>0</v>
      </c>
      <c r="DN1595">
        <v>0</v>
      </c>
      <c r="DO1595">
        <v>0</v>
      </c>
      <c r="DP1595">
        <v>0</v>
      </c>
      <c r="DQ1595">
        <v>0</v>
      </c>
      <c r="DR1595">
        <v>0</v>
      </c>
      <c r="DS1595">
        <v>0</v>
      </c>
      <c r="DT1595">
        <v>0</v>
      </c>
      <c r="DU1595">
        <v>0</v>
      </c>
      <c r="DV1595">
        <v>0</v>
      </c>
      <c r="DW1595">
        <v>0</v>
      </c>
      <c r="DX1595">
        <v>0</v>
      </c>
      <c r="DY1595">
        <v>0</v>
      </c>
      <c r="DZ1595">
        <v>0</v>
      </c>
      <c r="EA1595">
        <v>0</v>
      </c>
      <c r="EB1595">
        <v>0</v>
      </c>
      <c r="EC1595">
        <v>0</v>
      </c>
      <c r="ED1595">
        <v>0</v>
      </c>
      <c r="EE1595">
        <v>0</v>
      </c>
      <c r="EF1595">
        <v>0</v>
      </c>
      <c r="EG1595">
        <v>0</v>
      </c>
      <c r="EH1595">
        <v>0</v>
      </c>
      <c r="EI1595">
        <v>62</v>
      </c>
      <c r="EJ1595" t="e">
        <f>VLOOKUP($A1595,таксономия!$1:$1048576,7,0)</f>
        <v>#N/A</v>
      </c>
      <c r="EK1595" t="e">
        <f>VLOOKUP($A1595,таксономия!$1:$1048576,8,0)</f>
        <v>#N/A</v>
      </c>
      <c r="EL1595" s="3" t="e">
        <f>VLOOKUP($A1595,таксономия!$1:$1048576,9,0)</f>
        <v>#N/A</v>
      </c>
      <c r="EM1595" t="e">
        <f>VLOOKUP($A1595,таксономия!$1:$1048576,10,0)</f>
        <v>#N/A</v>
      </c>
      <c r="EN1595" t="e">
        <f>VLOOKUP($A1595,таксономия!$1:$1048576,11,0)</f>
        <v>#N/A</v>
      </c>
      <c r="EO1595" t="e">
        <f>VLOOKUP($A1595,таксономия!$1:$1048576,12,0)</f>
        <v>#N/A</v>
      </c>
      <c r="EP1595" t="e">
        <f>VLOOKUP($A1595,таксономия!$1:$1048576,13,0)</f>
        <v>#N/A</v>
      </c>
      <c r="EQ1595" t="e">
        <f>VLOOKUP($A1595,таксономия!$1:$1048576,14,0)</f>
        <v>#N/A</v>
      </c>
    </row>
    <row r="1596" spans="1:147" x14ac:dyDescent="0.25">
      <c r="A1596" t="s">
        <v>596</v>
      </c>
      <c r="D1596" s="1">
        <v>1</v>
      </c>
      <c r="E1596">
        <v>0</v>
      </c>
      <c r="F1596">
        <v>0</v>
      </c>
      <c r="G1596">
        <v>0</v>
      </c>
      <c r="H1596">
        <v>0</v>
      </c>
      <c r="I1596">
        <v>0</v>
      </c>
      <c r="J1596" s="2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1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>
        <v>0</v>
      </c>
      <c r="CC1596">
        <v>0</v>
      </c>
      <c r="CD1596">
        <v>0</v>
      </c>
      <c r="CE1596">
        <v>0</v>
      </c>
      <c r="CF1596">
        <v>0</v>
      </c>
      <c r="CG1596">
        <v>0</v>
      </c>
      <c r="CH1596">
        <v>0</v>
      </c>
      <c r="CI1596">
        <v>0</v>
      </c>
      <c r="CJ1596">
        <v>0</v>
      </c>
      <c r="CK1596">
        <v>0</v>
      </c>
      <c r="CL1596">
        <v>0</v>
      </c>
      <c r="CM1596">
        <v>0</v>
      </c>
      <c r="CN1596">
        <v>0</v>
      </c>
      <c r="CO1596">
        <v>0</v>
      </c>
      <c r="CP1596">
        <v>0</v>
      </c>
      <c r="CQ1596">
        <v>0</v>
      </c>
      <c r="CR1596">
        <v>0</v>
      </c>
      <c r="CS1596">
        <v>0</v>
      </c>
      <c r="CT1596">
        <v>0</v>
      </c>
      <c r="CU1596">
        <v>0</v>
      </c>
      <c r="CV1596">
        <v>0</v>
      </c>
      <c r="CW1596">
        <v>0</v>
      </c>
      <c r="CX1596">
        <v>0</v>
      </c>
      <c r="CY1596">
        <v>0</v>
      </c>
      <c r="CZ1596">
        <v>0</v>
      </c>
      <c r="DA1596">
        <v>0</v>
      </c>
      <c r="DB1596">
        <v>0</v>
      </c>
      <c r="DC1596">
        <v>0</v>
      </c>
      <c r="DD1596">
        <v>0</v>
      </c>
      <c r="DE1596">
        <v>0</v>
      </c>
      <c r="DF1596">
        <v>0</v>
      </c>
      <c r="DG1596">
        <v>0</v>
      </c>
      <c r="DH1596">
        <v>0</v>
      </c>
      <c r="DI1596">
        <v>0</v>
      </c>
      <c r="DJ1596">
        <v>0</v>
      </c>
      <c r="DK1596">
        <v>0</v>
      </c>
      <c r="DL1596">
        <v>0</v>
      </c>
      <c r="DM1596">
        <v>0</v>
      </c>
      <c r="DN1596">
        <v>0</v>
      </c>
      <c r="DO1596">
        <v>0</v>
      </c>
      <c r="DP1596">
        <v>0</v>
      </c>
      <c r="DQ1596">
        <v>0</v>
      </c>
      <c r="DR1596">
        <v>0</v>
      </c>
      <c r="DS1596">
        <v>0</v>
      </c>
      <c r="DT1596">
        <v>0</v>
      </c>
      <c r="DU1596">
        <v>0</v>
      </c>
      <c r="DV1596">
        <v>0</v>
      </c>
      <c r="DW1596">
        <v>0</v>
      </c>
      <c r="DX1596">
        <v>0</v>
      </c>
      <c r="DY1596">
        <v>0</v>
      </c>
      <c r="DZ1596">
        <v>0</v>
      </c>
      <c r="EA1596">
        <v>0</v>
      </c>
      <c r="EB1596">
        <v>0</v>
      </c>
      <c r="EC1596">
        <v>0</v>
      </c>
      <c r="ED1596">
        <v>0</v>
      </c>
      <c r="EE1596">
        <v>0</v>
      </c>
      <c r="EF1596">
        <v>0</v>
      </c>
      <c r="EG1596">
        <v>0</v>
      </c>
      <c r="EH1596">
        <v>0</v>
      </c>
      <c r="EI1596">
        <v>48</v>
      </c>
      <c r="EJ1596" t="e">
        <f>VLOOKUP($A1596,таксономия!$1:$1048576,7,0)</f>
        <v>#N/A</v>
      </c>
      <c r="EK1596" t="e">
        <f>VLOOKUP($A1596,таксономия!$1:$1048576,8,0)</f>
        <v>#N/A</v>
      </c>
      <c r="EL1596" s="3" t="e">
        <f>VLOOKUP($A1596,таксономия!$1:$1048576,9,0)</f>
        <v>#N/A</v>
      </c>
      <c r="EM1596" t="e">
        <f>VLOOKUP($A1596,таксономия!$1:$1048576,10,0)</f>
        <v>#N/A</v>
      </c>
      <c r="EN1596" t="e">
        <f>VLOOKUP($A1596,таксономия!$1:$1048576,11,0)</f>
        <v>#N/A</v>
      </c>
      <c r="EO1596" t="e">
        <f>VLOOKUP($A1596,таксономия!$1:$1048576,12,0)</f>
        <v>#N/A</v>
      </c>
      <c r="EP1596" t="e">
        <f>VLOOKUP($A1596,таксономия!$1:$1048576,13,0)</f>
        <v>#N/A</v>
      </c>
      <c r="EQ1596" t="e">
        <f>VLOOKUP($A1596,таксономия!$1:$1048576,14,0)</f>
        <v>#N/A</v>
      </c>
    </row>
    <row r="1597" spans="1:147" x14ac:dyDescent="0.25">
      <c r="A1597" t="s">
        <v>598</v>
      </c>
      <c r="D1597" s="1">
        <v>1</v>
      </c>
      <c r="E1597">
        <v>0</v>
      </c>
      <c r="F1597">
        <v>0</v>
      </c>
      <c r="G1597">
        <v>0</v>
      </c>
      <c r="H1597">
        <v>0</v>
      </c>
      <c r="I1597">
        <v>0</v>
      </c>
      <c r="J1597" s="2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1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>
        <v>0</v>
      </c>
      <c r="CG1597">
        <v>0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0</v>
      </c>
      <c r="CQ1597">
        <v>0</v>
      </c>
      <c r="CR1597">
        <v>0</v>
      </c>
      <c r="CS1597">
        <v>0</v>
      </c>
      <c r="CT1597">
        <v>0</v>
      </c>
      <c r="CU1597">
        <v>0</v>
      </c>
      <c r="CV1597">
        <v>0</v>
      </c>
      <c r="CW1597">
        <v>0</v>
      </c>
      <c r="CX1597">
        <v>0</v>
      </c>
      <c r="CY1597">
        <v>0</v>
      </c>
      <c r="CZ1597">
        <v>0</v>
      </c>
      <c r="DA1597">
        <v>0</v>
      </c>
      <c r="DB1597">
        <v>0</v>
      </c>
      <c r="DC1597">
        <v>0</v>
      </c>
      <c r="DD1597">
        <v>0</v>
      </c>
      <c r="DE1597">
        <v>0</v>
      </c>
      <c r="DF1597">
        <v>0</v>
      </c>
      <c r="DG1597">
        <v>0</v>
      </c>
      <c r="DH1597">
        <v>0</v>
      </c>
      <c r="DI1597">
        <v>0</v>
      </c>
      <c r="DJ1597">
        <v>0</v>
      </c>
      <c r="DK1597">
        <v>0</v>
      </c>
      <c r="DL1597">
        <v>0</v>
      </c>
      <c r="DM1597">
        <v>0</v>
      </c>
      <c r="DN1597">
        <v>0</v>
      </c>
      <c r="DO1597">
        <v>0</v>
      </c>
      <c r="DP1597">
        <v>0</v>
      </c>
      <c r="DQ1597">
        <v>0</v>
      </c>
      <c r="DR1597">
        <v>0</v>
      </c>
      <c r="DS1597">
        <v>0</v>
      </c>
      <c r="DT1597">
        <v>0</v>
      </c>
      <c r="DU1597">
        <v>0</v>
      </c>
      <c r="DV1597">
        <v>0</v>
      </c>
      <c r="DW1597">
        <v>0</v>
      </c>
      <c r="DX1597">
        <v>0</v>
      </c>
      <c r="DY1597">
        <v>0</v>
      </c>
      <c r="DZ1597">
        <v>0</v>
      </c>
      <c r="EA1597">
        <v>0</v>
      </c>
      <c r="EB1597">
        <v>0</v>
      </c>
      <c r="EC1597">
        <v>0</v>
      </c>
      <c r="ED1597">
        <v>0</v>
      </c>
      <c r="EE1597">
        <v>0</v>
      </c>
      <c r="EF1597">
        <v>0</v>
      </c>
      <c r="EG1597">
        <v>0</v>
      </c>
      <c r="EH1597">
        <v>0</v>
      </c>
      <c r="EI1597">
        <v>48</v>
      </c>
      <c r="EJ1597" t="e">
        <f>VLOOKUP($A1597,таксономия!$1:$1048576,7,0)</f>
        <v>#N/A</v>
      </c>
      <c r="EK1597" t="e">
        <f>VLOOKUP($A1597,таксономия!$1:$1048576,8,0)</f>
        <v>#N/A</v>
      </c>
      <c r="EL1597" s="3" t="e">
        <f>VLOOKUP($A1597,таксономия!$1:$1048576,9,0)</f>
        <v>#N/A</v>
      </c>
      <c r="EM1597" t="e">
        <f>VLOOKUP($A1597,таксономия!$1:$1048576,10,0)</f>
        <v>#N/A</v>
      </c>
      <c r="EN1597" t="e">
        <f>VLOOKUP($A1597,таксономия!$1:$1048576,11,0)</f>
        <v>#N/A</v>
      </c>
      <c r="EO1597" t="e">
        <f>VLOOKUP($A1597,таксономия!$1:$1048576,12,0)</f>
        <v>#N/A</v>
      </c>
      <c r="EP1597" t="e">
        <f>VLOOKUP($A1597,таксономия!$1:$1048576,13,0)</f>
        <v>#N/A</v>
      </c>
      <c r="EQ1597" t="e">
        <f>VLOOKUP($A1597,таксономия!$1:$1048576,14,0)</f>
        <v>#N/A</v>
      </c>
    </row>
    <row r="1598" spans="1:147" x14ac:dyDescent="0.25">
      <c r="A1598" t="s">
        <v>600</v>
      </c>
      <c r="D1598" s="1">
        <v>1</v>
      </c>
      <c r="E1598">
        <v>0</v>
      </c>
      <c r="F1598">
        <v>0</v>
      </c>
      <c r="G1598">
        <v>0</v>
      </c>
      <c r="H1598">
        <v>0</v>
      </c>
      <c r="I1598">
        <v>0</v>
      </c>
      <c r="J1598" s="2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1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  <c r="CD1598">
        <v>0</v>
      </c>
      <c r="CE1598">
        <v>0</v>
      </c>
      <c r="CF1598">
        <v>0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0</v>
      </c>
      <c r="CN1598">
        <v>0</v>
      </c>
      <c r="CO1598">
        <v>0</v>
      </c>
      <c r="CP1598">
        <v>0</v>
      </c>
      <c r="CQ1598">
        <v>0</v>
      </c>
      <c r="CR1598">
        <v>0</v>
      </c>
      <c r="CS1598">
        <v>0</v>
      </c>
      <c r="CT1598">
        <v>0</v>
      </c>
      <c r="CU1598">
        <v>0</v>
      </c>
      <c r="CV1598">
        <v>0</v>
      </c>
      <c r="CW1598">
        <v>0</v>
      </c>
      <c r="CX1598">
        <v>0</v>
      </c>
      <c r="CY1598">
        <v>0</v>
      </c>
      <c r="CZ1598">
        <v>0</v>
      </c>
      <c r="DA1598">
        <v>0</v>
      </c>
      <c r="DB1598">
        <v>0</v>
      </c>
      <c r="DC1598">
        <v>0</v>
      </c>
      <c r="DD1598">
        <v>0</v>
      </c>
      <c r="DE1598">
        <v>0</v>
      </c>
      <c r="DF1598">
        <v>0</v>
      </c>
      <c r="DG1598">
        <v>0</v>
      </c>
      <c r="DH1598">
        <v>0</v>
      </c>
      <c r="DI1598">
        <v>0</v>
      </c>
      <c r="DJ1598">
        <v>0</v>
      </c>
      <c r="DK1598">
        <v>0</v>
      </c>
      <c r="DL1598">
        <v>0</v>
      </c>
      <c r="DM1598">
        <v>0</v>
      </c>
      <c r="DN1598">
        <v>0</v>
      </c>
      <c r="DO1598">
        <v>0</v>
      </c>
      <c r="DP1598">
        <v>0</v>
      </c>
      <c r="DQ1598">
        <v>0</v>
      </c>
      <c r="DR1598">
        <v>0</v>
      </c>
      <c r="DS1598">
        <v>0</v>
      </c>
      <c r="DT1598">
        <v>0</v>
      </c>
      <c r="DU1598">
        <v>0</v>
      </c>
      <c r="DV1598">
        <v>0</v>
      </c>
      <c r="DW1598">
        <v>0</v>
      </c>
      <c r="DX1598">
        <v>0</v>
      </c>
      <c r="DY1598">
        <v>0</v>
      </c>
      <c r="DZ1598">
        <v>0</v>
      </c>
      <c r="EA1598">
        <v>0</v>
      </c>
      <c r="EB1598">
        <v>0</v>
      </c>
      <c r="EC1598">
        <v>0</v>
      </c>
      <c r="ED1598">
        <v>0</v>
      </c>
      <c r="EE1598">
        <v>0</v>
      </c>
      <c r="EF1598">
        <v>0</v>
      </c>
      <c r="EG1598">
        <v>0</v>
      </c>
      <c r="EH1598">
        <v>0</v>
      </c>
      <c r="EI1598">
        <v>48</v>
      </c>
      <c r="EJ1598" t="e">
        <f>VLOOKUP($A1598,таксономия!$1:$1048576,7,0)</f>
        <v>#N/A</v>
      </c>
      <c r="EK1598" t="e">
        <f>VLOOKUP($A1598,таксономия!$1:$1048576,8,0)</f>
        <v>#N/A</v>
      </c>
      <c r="EL1598" s="3" t="e">
        <f>VLOOKUP($A1598,таксономия!$1:$1048576,9,0)</f>
        <v>#N/A</v>
      </c>
      <c r="EM1598" t="e">
        <f>VLOOKUP($A1598,таксономия!$1:$1048576,10,0)</f>
        <v>#N/A</v>
      </c>
      <c r="EN1598" t="e">
        <f>VLOOKUP($A1598,таксономия!$1:$1048576,11,0)</f>
        <v>#N/A</v>
      </c>
      <c r="EO1598" t="e">
        <f>VLOOKUP($A1598,таксономия!$1:$1048576,12,0)</f>
        <v>#N/A</v>
      </c>
      <c r="EP1598" t="e">
        <f>VLOOKUP($A1598,таксономия!$1:$1048576,13,0)</f>
        <v>#N/A</v>
      </c>
      <c r="EQ1598" t="e">
        <f>VLOOKUP($A1598,таксономия!$1:$1048576,14,0)</f>
        <v>#N/A</v>
      </c>
    </row>
    <row r="1599" spans="1:147" x14ac:dyDescent="0.25">
      <c r="A1599" t="s">
        <v>602</v>
      </c>
      <c r="D1599" s="1">
        <v>1</v>
      </c>
      <c r="E1599">
        <v>0</v>
      </c>
      <c r="F1599">
        <v>0</v>
      </c>
      <c r="G1599">
        <v>0</v>
      </c>
      <c r="H1599">
        <v>0</v>
      </c>
      <c r="I1599">
        <v>0</v>
      </c>
      <c r="J1599" s="2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1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>
        <v>0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0</v>
      </c>
      <c r="CQ1599">
        <v>0</v>
      </c>
      <c r="CR1599">
        <v>0</v>
      </c>
      <c r="CS1599">
        <v>0</v>
      </c>
      <c r="CT1599">
        <v>0</v>
      </c>
      <c r="CU1599">
        <v>0</v>
      </c>
      <c r="CV1599">
        <v>0</v>
      </c>
      <c r="CW1599">
        <v>0</v>
      </c>
      <c r="CX1599">
        <v>0</v>
      </c>
      <c r="CY1599">
        <v>0</v>
      </c>
      <c r="CZ1599">
        <v>0</v>
      </c>
      <c r="DA1599">
        <v>0</v>
      </c>
      <c r="DB1599">
        <v>0</v>
      </c>
      <c r="DC1599">
        <v>0</v>
      </c>
      <c r="DD1599">
        <v>0</v>
      </c>
      <c r="DE1599">
        <v>0</v>
      </c>
      <c r="DF1599">
        <v>0</v>
      </c>
      <c r="DG1599">
        <v>0</v>
      </c>
      <c r="DH1599">
        <v>0</v>
      </c>
      <c r="DI1599">
        <v>0</v>
      </c>
      <c r="DJ1599">
        <v>0</v>
      </c>
      <c r="DK1599">
        <v>0</v>
      </c>
      <c r="DL1599">
        <v>0</v>
      </c>
      <c r="DM1599">
        <v>0</v>
      </c>
      <c r="DN1599">
        <v>0</v>
      </c>
      <c r="DO1599">
        <v>0</v>
      </c>
      <c r="DP1599">
        <v>0</v>
      </c>
      <c r="DQ1599">
        <v>0</v>
      </c>
      <c r="DR1599">
        <v>0</v>
      </c>
      <c r="DS1599">
        <v>0</v>
      </c>
      <c r="DT1599">
        <v>0</v>
      </c>
      <c r="DU1599">
        <v>0</v>
      </c>
      <c r="DV1599">
        <v>0</v>
      </c>
      <c r="DW1599">
        <v>0</v>
      </c>
      <c r="DX1599">
        <v>0</v>
      </c>
      <c r="DY1599">
        <v>0</v>
      </c>
      <c r="DZ1599">
        <v>0</v>
      </c>
      <c r="EA1599">
        <v>0</v>
      </c>
      <c r="EB1599">
        <v>0</v>
      </c>
      <c r="EC1599">
        <v>0</v>
      </c>
      <c r="ED1599">
        <v>0</v>
      </c>
      <c r="EE1599">
        <v>0</v>
      </c>
      <c r="EF1599">
        <v>0</v>
      </c>
      <c r="EG1599">
        <v>0</v>
      </c>
      <c r="EH1599">
        <v>0</v>
      </c>
      <c r="EI1599">
        <v>48</v>
      </c>
      <c r="EJ1599" t="e">
        <f>VLOOKUP($A1599,таксономия!$1:$1048576,7,0)</f>
        <v>#N/A</v>
      </c>
      <c r="EK1599" t="e">
        <f>VLOOKUP($A1599,таксономия!$1:$1048576,8,0)</f>
        <v>#N/A</v>
      </c>
      <c r="EL1599" s="3" t="e">
        <f>VLOOKUP($A1599,таксономия!$1:$1048576,9,0)</f>
        <v>#N/A</v>
      </c>
      <c r="EM1599" t="e">
        <f>VLOOKUP($A1599,таксономия!$1:$1048576,10,0)</f>
        <v>#N/A</v>
      </c>
      <c r="EN1599" t="e">
        <f>VLOOKUP($A1599,таксономия!$1:$1048576,11,0)</f>
        <v>#N/A</v>
      </c>
      <c r="EO1599" t="e">
        <f>VLOOKUP($A1599,таксономия!$1:$1048576,12,0)</f>
        <v>#N/A</v>
      </c>
      <c r="EP1599" t="e">
        <f>VLOOKUP($A1599,таксономия!$1:$1048576,13,0)</f>
        <v>#N/A</v>
      </c>
      <c r="EQ1599" t="e">
        <f>VLOOKUP($A1599,таксономия!$1:$1048576,14,0)</f>
        <v>#N/A</v>
      </c>
    </row>
    <row r="1600" spans="1:147" x14ac:dyDescent="0.25">
      <c r="A1600" t="s">
        <v>604</v>
      </c>
      <c r="D1600" s="1">
        <v>1</v>
      </c>
      <c r="E1600">
        <v>0</v>
      </c>
      <c r="F1600">
        <v>0</v>
      </c>
      <c r="G1600">
        <v>0</v>
      </c>
      <c r="H1600">
        <v>0</v>
      </c>
      <c r="I1600">
        <v>0</v>
      </c>
      <c r="J1600" s="2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1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>
        <v>0</v>
      </c>
      <c r="CC1600">
        <v>0</v>
      </c>
      <c r="CD1600">
        <v>0</v>
      </c>
      <c r="CE1600">
        <v>0</v>
      </c>
      <c r="CF1600">
        <v>0</v>
      </c>
      <c r="CG1600">
        <v>0</v>
      </c>
      <c r="CH1600">
        <v>0</v>
      </c>
      <c r="CI1600">
        <v>0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0</v>
      </c>
      <c r="CQ1600">
        <v>0</v>
      </c>
      <c r="CR1600">
        <v>0</v>
      </c>
      <c r="CS1600">
        <v>0</v>
      </c>
      <c r="CT1600">
        <v>0</v>
      </c>
      <c r="CU1600">
        <v>0</v>
      </c>
      <c r="CV1600">
        <v>0</v>
      </c>
      <c r="CW1600">
        <v>0</v>
      </c>
      <c r="CX1600">
        <v>0</v>
      </c>
      <c r="CY1600">
        <v>0</v>
      </c>
      <c r="CZ1600">
        <v>0</v>
      </c>
      <c r="DA1600">
        <v>0</v>
      </c>
      <c r="DB1600">
        <v>0</v>
      </c>
      <c r="DC1600">
        <v>0</v>
      </c>
      <c r="DD1600">
        <v>0</v>
      </c>
      <c r="DE1600">
        <v>0</v>
      </c>
      <c r="DF1600">
        <v>0</v>
      </c>
      <c r="DG1600">
        <v>0</v>
      </c>
      <c r="DH1600">
        <v>0</v>
      </c>
      <c r="DI1600">
        <v>0</v>
      </c>
      <c r="DJ1600">
        <v>0</v>
      </c>
      <c r="DK1600">
        <v>0</v>
      </c>
      <c r="DL1600">
        <v>0</v>
      </c>
      <c r="DM1600">
        <v>0</v>
      </c>
      <c r="DN1600">
        <v>0</v>
      </c>
      <c r="DO1600">
        <v>0</v>
      </c>
      <c r="DP1600">
        <v>0</v>
      </c>
      <c r="DQ1600">
        <v>0</v>
      </c>
      <c r="DR1600">
        <v>0</v>
      </c>
      <c r="DS1600">
        <v>0</v>
      </c>
      <c r="DT1600">
        <v>0</v>
      </c>
      <c r="DU1600">
        <v>0</v>
      </c>
      <c r="DV1600">
        <v>0</v>
      </c>
      <c r="DW1600">
        <v>0</v>
      </c>
      <c r="DX1600">
        <v>0</v>
      </c>
      <c r="DY1600">
        <v>0</v>
      </c>
      <c r="DZ1600">
        <v>0</v>
      </c>
      <c r="EA1600">
        <v>0</v>
      </c>
      <c r="EB1600">
        <v>0</v>
      </c>
      <c r="EC1600">
        <v>0</v>
      </c>
      <c r="ED1600">
        <v>0</v>
      </c>
      <c r="EE1600">
        <v>0</v>
      </c>
      <c r="EF1600">
        <v>0</v>
      </c>
      <c r="EG1600">
        <v>0</v>
      </c>
      <c r="EH1600">
        <v>0</v>
      </c>
      <c r="EI1600">
        <v>48</v>
      </c>
      <c r="EJ1600" t="e">
        <f>VLOOKUP($A1600,таксономия!$1:$1048576,7,0)</f>
        <v>#N/A</v>
      </c>
      <c r="EK1600" t="e">
        <f>VLOOKUP($A1600,таксономия!$1:$1048576,8,0)</f>
        <v>#N/A</v>
      </c>
      <c r="EL1600" s="3" t="e">
        <f>VLOOKUP($A1600,таксономия!$1:$1048576,9,0)</f>
        <v>#N/A</v>
      </c>
      <c r="EM1600" t="e">
        <f>VLOOKUP($A1600,таксономия!$1:$1048576,10,0)</f>
        <v>#N/A</v>
      </c>
      <c r="EN1600" t="e">
        <f>VLOOKUP($A1600,таксономия!$1:$1048576,11,0)</f>
        <v>#N/A</v>
      </c>
      <c r="EO1600" t="e">
        <f>VLOOKUP($A1600,таксономия!$1:$1048576,12,0)</f>
        <v>#N/A</v>
      </c>
      <c r="EP1600" t="e">
        <f>VLOOKUP($A1600,таксономия!$1:$1048576,13,0)</f>
        <v>#N/A</v>
      </c>
      <c r="EQ1600" t="e">
        <f>VLOOKUP($A1600,таксономия!$1:$1048576,14,0)</f>
        <v>#N/A</v>
      </c>
    </row>
    <row r="1601" spans="1:147" x14ac:dyDescent="0.25">
      <c r="A1601" t="s">
        <v>606</v>
      </c>
      <c r="D1601" s="1">
        <v>1</v>
      </c>
      <c r="E1601">
        <v>0</v>
      </c>
      <c r="F1601">
        <v>0</v>
      </c>
      <c r="G1601">
        <v>0</v>
      </c>
      <c r="H1601">
        <v>0</v>
      </c>
      <c r="I1601">
        <v>0</v>
      </c>
      <c r="J1601" s="2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1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>
        <v>0</v>
      </c>
      <c r="CC1601">
        <v>0</v>
      </c>
      <c r="CD1601">
        <v>0</v>
      </c>
      <c r="CE1601">
        <v>0</v>
      </c>
      <c r="CF1601">
        <v>0</v>
      </c>
      <c r="CG1601">
        <v>0</v>
      </c>
      <c r="CH1601">
        <v>0</v>
      </c>
      <c r="CI1601">
        <v>0</v>
      </c>
      <c r="CJ1601">
        <v>0</v>
      </c>
      <c r="CK1601">
        <v>0</v>
      </c>
      <c r="CL1601">
        <v>0</v>
      </c>
      <c r="CM1601">
        <v>0</v>
      </c>
      <c r="CN1601">
        <v>0</v>
      </c>
      <c r="CO1601">
        <v>0</v>
      </c>
      <c r="CP1601">
        <v>0</v>
      </c>
      <c r="CQ1601">
        <v>0</v>
      </c>
      <c r="CR1601">
        <v>0</v>
      </c>
      <c r="CS1601">
        <v>0</v>
      </c>
      <c r="CT1601">
        <v>0</v>
      </c>
      <c r="CU1601">
        <v>0</v>
      </c>
      <c r="CV1601">
        <v>0</v>
      </c>
      <c r="CW1601">
        <v>0</v>
      </c>
      <c r="CX1601">
        <v>0</v>
      </c>
      <c r="CY1601">
        <v>0</v>
      </c>
      <c r="CZ1601">
        <v>0</v>
      </c>
      <c r="DA1601">
        <v>0</v>
      </c>
      <c r="DB1601">
        <v>0</v>
      </c>
      <c r="DC1601">
        <v>0</v>
      </c>
      <c r="DD1601">
        <v>0</v>
      </c>
      <c r="DE1601">
        <v>0</v>
      </c>
      <c r="DF1601">
        <v>0</v>
      </c>
      <c r="DG1601">
        <v>0</v>
      </c>
      <c r="DH1601">
        <v>0</v>
      </c>
      <c r="DI1601">
        <v>0</v>
      </c>
      <c r="DJ1601">
        <v>0</v>
      </c>
      <c r="DK1601">
        <v>0</v>
      </c>
      <c r="DL1601">
        <v>0</v>
      </c>
      <c r="DM1601">
        <v>0</v>
      </c>
      <c r="DN1601">
        <v>0</v>
      </c>
      <c r="DO1601">
        <v>0</v>
      </c>
      <c r="DP1601">
        <v>0</v>
      </c>
      <c r="DQ1601">
        <v>0</v>
      </c>
      <c r="DR1601">
        <v>0</v>
      </c>
      <c r="DS1601">
        <v>0</v>
      </c>
      <c r="DT1601">
        <v>0</v>
      </c>
      <c r="DU1601">
        <v>0</v>
      </c>
      <c r="DV1601">
        <v>0</v>
      </c>
      <c r="DW1601">
        <v>0</v>
      </c>
      <c r="DX1601">
        <v>0</v>
      </c>
      <c r="DY1601">
        <v>0</v>
      </c>
      <c r="DZ1601">
        <v>0</v>
      </c>
      <c r="EA1601">
        <v>0</v>
      </c>
      <c r="EB1601">
        <v>0</v>
      </c>
      <c r="EC1601">
        <v>0</v>
      </c>
      <c r="ED1601">
        <v>0</v>
      </c>
      <c r="EE1601">
        <v>0</v>
      </c>
      <c r="EF1601">
        <v>0</v>
      </c>
      <c r="EG1601">
        <v>0</v>
      </c>
      <c r="EH1601">
        <v>0</v>
      </c>
      <c r="EI1601">
        <v>48</v>
      </c>
      <c r="EJ1601" t="e">
        <f>VLOOKUP($A1601,таксономия!$1:$1048576,7,0)</f>
        <v>#N/A</v>
      </c>
      <c r="EK1601" t="e">
        <f>VLOOKUP($A1601,таксономия!$1:$1048576,8,0)</f>
        <v>#N/A</v>
      </c>
      <c r="EL1601" s="3" t="e">
        <f>VLOOKUP($A1601,таксономия!$1:$1048576,9,0)</f>
        <v>#N/A</v>
      </c>
      <c r="EM1601" t="e">
        <f>VLOOKUP($A1601,таксономия!$1:$1048576,10,0)</f>
        <v>#N/A</v>
      </c>
      <c r="EN1601" t="e">
        <f>VLOOKUP($A1601,таксономия!$1:$1048576,11,0)</f>
        <v>#N/A</v>
      </c>
      <c r="EO1601" t="e">
        <f>VLOOKUP($A1601,таксономия!$1:$1048576,12,0)</f>
        <v>#N/A</v>
      </c>
      <c r="EP1601" t="e">
        <f>VLOOKUP($A1601,таксономия!$1:$1048576,13,0)</f>
        <v>#N/A</v>
      </c>
      <c r="EQ1601" t="e">
        <f>VLOOKUP($A1601,таксономия!$1:$1048576,14,0)</f>
        <v>#N/A</v>
      </c>
    </row>
    <row r="1602" spans="1:147" x14ac:dyDescent="0.25">
      <c r="A1602" t="s">
        <v>612</v>
      </c>
      <c r="D1602" s="1">
        <v>1</v>
      </c>
      <c r="E1602">
        <v>0</v>
      </c>
      <c r="F1602">
        <v>0</v>
      </c>
      <c r="G1602">
        <v>0</v>
      </c>
      <c r="H1602">
        <v>0</v>
      </c>
      <c r="I1602">
        <v>0</v>
      </c>
      <c r="J1602" s="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>
        <v>0</v>
      </c>
      <c r="CC1602">
        <v>1</v>
      </c>
      <c r="CD1602">
        <v>0</v>
      </c>
      <c r="CE1602">
        <v>0</v>
      </c>
      <c r="CF1602">
        <v>0</v>
      </c>
      <c r="CG1602">
        <v>0</v>
      </c>
      <c r="CH1602">
        <v>0</v>
      </c>
      <c r="CI1602">
        <v>0</v>
      </c>
      <c r="CJ1602">
        <v>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0</v>
      </c>
      <c r="CQ1602">
        <v>0</v>
      </c>
      <c r="CR1602">
        <v>0</v>
      </c>
      <c r="CS1602">
        <v>0</v>
      </c>
      <c r="CT1602">
        <v>0</v>
      </c>
      <c r="CU1602">
        <v>0</v>
      </c>
      <c r="CV1602">
        <v>0</v>
      </c>
      <c r="CW1602">
        <v>0</v>
      </c>
      <c r="CX1602">
        <v>0</v>
      </c>
      <c r="CY1602">
        <v>0</v>
      </c>
      <c r="CZ1602">
        <v>0</v>
      </c>
      <c r="DA1602">
        <v>0</v>
      </c>
      <c r="DB1602">
        <v>0</v>
      </c>
      <c r="DC1602">
        <v>0</v>
      </c>
      <c r="DD1602">
        <v>0</v>
      </c>
      <c r="DE1602">
        <v>0</v>
      </c>
      <c r="DF1602">
        <v>0</v>
      </c>
      <c r="DG1602">
        <v>0</v>
      </c>
      <c r="DH1602">
        <v>0</v>
      </c>
      <c r="DI1602">
        <v>0</v>
      </c>
      <c r="DJ1602">
        <v>0</v>
      </c>
      <c r="DK1602">
        <v>0</v>
      </c>
      <c r="DL1602">
        <v>0</v>
      </c>
      <c r="DM1602">
        <v>0</v>
      </c>
      <c r="DN1602">
        <v>0</v>
      </c>
      <c r="DO1602">
        <v>0</v>
      </c>
      <c r="DP1602">
        <v>0</v>
      </c>
      <c r="DQ1602">
        <v>0</v>
      </c>
      <c r="DR1602">
        <v>0</v>
      </c>
      <c r="DS1602">
        <v>0</v>
      </c>
      <c r="DT1602">
        <v>0</v>
      </c>
      <c r="DU1602">
        <v>0</v>
      </c>
      <c r="DV1602">
        <v>0</v>
      </c>
      <c r="DW1602">
        <v>0</v>
      </c>
      <c r="DX1602">
        <v>0</v>
      </c>
      <c r="DY1602">
        <v>0</v>
      </c>
      <c r="DZ1602">
        <v>0</v>
      </c>
      <c r="EA1602">
        <v>0</v>
      </c>
      <c r="EB1602">
        <v>0</v>
      </c>
      <c r="EC1602">
        <v>0</v>
      </c>
      <c r="ED1602">
        <v>0</v>
      </c>
      <c r="EE1602">
        <v>0</v>
      </c>
      <c r="EF1602">
        <v>0</v>
      </c>
      <c r="EG1602">
        <v>0</v>
      </c>
      <c r="EH1602">
        <v>0</v>
      </c>
      <c r="EI1602">
        <v>109</v>
      </c>
      <c r="EJ1602" t="str">
        <f>VLOOKUP($A1602,таксономия!$1:$1048576,7,0)</f>
        <v>Bacteria</v>
      </c>
      <c r="EK1602" t="str">
        <f>VLOOKUP($A1602,таксономия!$1:$1048576,8,0)</f>
        <v xml:space="preserve"> Bacteroidetes</v>
      </c>
      <c r="EL1602" s="3" t="str">
        <f>VLOOKUP($A1602,таксономия!$1:$1048576,9,0)</f>
        <v xml:space="preserve"> Bacteroidia</v>
      </c>
      <c r="EM1602" t="str">
        <f>VLOOKUP($A1602,таксономия!$1:$1048576,10,0)</f>
        <v xml:space="preserve"> Bacteroidales</v>
      </c>
      <c r="EN1602" t="str">
        <f>VLOOKUP($A1602,таксономия!$1:$1048576,11,0)</f>
        <v xml:space="preserve"> Prevotellaceae</v>
      </c>
      <c r="EO1602" t="str">
        <f>VLOOKUP($A1602,таксономия!$1:$1048576,12,0)</f>
        <v>Prevotella.</v>
      </c>
      <c r="EP1602">
        <f>VLOOKUP($A1602,таксономия!$1:$1048576,13,0)</f>
        <v>0</v>
      </c>
      <c r="EQ1602">
        <f>VLOOKUP($A1602,таксономия!$1:$1048576,14,0)</f>
        <v>0</v>
      </c>
    </row>
    <row r="1603" spans="1:147" x14ac:dyDescent="0.25">
      <c r="A1603" t="s">
        <v>614</v>
      </c>
      <c r="D1603" s="1">
        <v>1</v>
      </c>
      <c r="E1603">
        <v>0</v>
      </c>
      <c r="F1603">
        <v>0</v>
      </c>
      <c r="G1603">
        <v>0</v>
      </c>
      <c r="H1603">
        <v>0</v>
      </c>
      <c r="I1603">
        <v>0</v>
      </c>
      <c r="J1603" s="2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1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>
        <v>0</v>
      </c>
      <c r="CC1603">
        <v>0</v>
      </c>
      <c r="CD1603">
        <v>0</v>
      </c>
      <c r="CE1603">
        <v>0</v>
      </c>
      <c r="CF1603">
        <v>0</v>
      </c>
      <c r="CG1603">
        <v>0</v>
      </c>
      <c r="CH1603">
        <v>0</v>
      </c>
      <c r="CI1603">
        <v>0</v>
      </c>
      <c r="CJ1603">
        <v>0</v>
      </c>
      <c r="CK1603">
        <v>0</v>
      </c>
      <c r="CL1603">
        <v>0</v>
      </c>
      <c r="CM1603">
        <v>0</v>
      </c>
      <c r="CN1603">
        <v>0</v>
      </c>
      <c r="CO1603">
        <v>0</v>
      </c>
      <c r="CP1603">
        <v>0</v>
      </c>
      <c r="CQ1603">
        <v>0</v>
      </c>
      <c r="CR1603">
        <v>0</v>
      </c>
      <c r="CS1603">
        <v>0</v>
      </c>
      <c r="CT1603">
        <v>0</v>
      </c>
      <c r="CU1603">
        <v>0</v>
      </c>
      <c r="CV1603">
        <v>0</v>
      </c>
      <c r="CW1603">
        <v>0</v>
      </c>
      <c r="CX1603">
        <v>0</v>
      </c>
      <c r="CY1603">
        <v>0</v>
      </c>
      <c r="CZ1603">
        <v>0</v>
      </c>
      <c r="DA1603">
        <v>0</v>
      </c>
      <c r="DB1603">
        <v>0</v>
      </c>
      <c r="DC1603">
        <v>0</v>
      </c>
      <c r="DD1603">
        <v>0</v>
      </c>
      <c r="DE1603">
        <v>0</v>
      </c>
      <c r="DF1603">
        <v>0</v>
      </c>
      <c r="DG1603">
        <v>0</v>
      </c>
      <c r="DH1603">
        <v>0</v>
      </c>
      <c r="DI1603">
        <v>0</v>
      </c>
      <c r="DJ1603">
        <v>0</v>
      </c>
      <c r="DK1603">
        <v>0</v>
      </c>
      <c r="DL1603">
        <v>0</v>
      </c>
      <c r="DM1603">
        <v>0</v>
      </c>
      <c r="DN1603">
        <v>0</v>
      </c>
      <c r="DO1603">
        <v>0</v>
      </c>
      <c r="DP1603">
        <v>0</v>
      </c>
      <c r="DQ1603">
        <v>0</v>
      </c>
      <c r="DR1603">
        <v>0</v>
      </c>
      <c r="DS1603">
        <v>0</v>
      </c>
      <c r="DT1603">
        <v>0</v>
      </c>
      <c r="DU1603">
        <v>0</v>
      </c>
      <c r="DV1603">
        <v>0</v>
      </c>
      <c r="DW1603">
        <v>0</v>
      </c>
      <c r="DX1603">
        <v>0</v>
      </c>
      <c r="DY1603">
        <v>0</v>
      </c>
      <c r="DZ1603">
        <v>0</v>
      </c>
      <c r="EA1603">
        <v>0</v>
      </c>
      <c r="EB1603">
        <v>0</v>
      </c>
      <c r="EC1603">
        <v>0</v>
      </c>
      <c r="ED1603">
        <v>0</v>
      </c>
      <c r="EE1603">
        <v>0</v>
      </c>
      <c r="EF1603">
        <v>0</v>
      </c>
      <c r="EG1603">
        <v>0</v>
      </c>
      <c r="EH1603">
        <v>0</v>
      </c>
      <c r="EI1603">
        <v>86</v>
      </c>
      <c r="EJ1603" t="e">
        <f>VLOOKUP($A1603,таксономия!$1:$1048576,7,0)</f>
        <v>#N/A</v>
      </c>
      <c r="EK1603" t="e">
        <f>VLOOKUP($A1603,таксономия!$1:$1048576,8,0)</f>
        <v>#N/A</v>
      </c>
      <c r="EL1603" s="3" t="e">
        <f>VLOOKUP($A1603,таксономия!$1:$1048576,9,0)</f>
        <v>#N/A</v>
      </c>
      <c r="EM1603" t="e">
        <f>VLOOKUP($A1603,таксономия!$1:$1048576,10,0)</f>
        <v>#N/A</v>
      </c>
      <c r="EN1603" t="e">
        <f>VLOOKUP($A1603,таксономия!$1:$1048576,11,0)</f>
        <v>#N/A</v>
      </c>
      <c r="EO1603" t="e">
        <f>VLOOKUP($A1603,таксономия!$1:$1048576,12,0)</f>
        <v>#N/A</v>
      </c>
      <c r="EP1603" t="e">
        <f>VLOOKUP($A1603,таксономия!$1:$1048576,13,0)</f>
        <v>#N/A</v>
      </c>
      <c r="EQ1603" t="e">
        <f>VLOOKUP($A1603,таксономия!$1:$1048576,14,0)</f>
        <v>#N/A</v>
      </c>
    </row>
    <row r="1604" spans="1:147" x14ac:dyDescent="0.25">
      <c r="A1604" t="s">
        <v>615</v>
      </c>
      <c r="D1604" s="1">
        <v>1</v>
      </c>
      <c r="E1604">
        <v>0</v>
      </c>
      <c r="F1604">
        <v>0</v>
      </c>
      <c r="G1604">
        <v>0</v>
      </c>
      <c r="H1604">
        <v>0</v>
      </c>
      <c r="I1604">
        <v>0</v>
      </c>
      <c r="J1604" s="2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>
        <v>0</v>
      </c>
      <c r="CC1604">
        <v>1</v>
      </c>
      <c r="CD1604">
        <v>0</v>
      </c>
      <c r="CE1604">
        <v>0</v>
      </c>
      <c r="CF1604">
        <v>0</v>
      </c>
      <c r="CG1604">
        <v>0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v>0</v>
      </c>
      <c r="CR1604">
        <v>0</v>
      </c>
      <c r="CS1604">
        <v>0</v>
      </c>
      <c r="CT1604">
        <v>0</v>
      </c>
      <c r="CU1604">
        <v>0</v>
      </c>
      <c r="CV1604">
        <v>0</v>
      </c>
      <c r="CW1604">
        <v>0</v>
      </c>
      <c r="CX1604">
        <v>0</v>
      </c>
      <c r="CY1604">
        <v>0</v>
      </c>
      <c r="CZ1604">
        <v>0</v>
      </c>
      <c r="DA1604">
        <v>0</v>
      </c>
      <c r="DB1604">
        <v>0</v>
      </c>
      <c r="DC1604">
        <v>0</v>
      </c>
      <c r="DD1604">
        <v>0</v>
      </c>
      <c r="DE1604">
        <v>0</v>
      </c>
      <c r="DF1604">
        <v>0</v>
      </c>
      <c r="DG1604">
        <v>0</v>
      </c>
      <c r="DH1604">
        <v>0</v>
      </c>
      <c r="DI1604">
        <v>0</v>
      </c>
      <c r="DJ1604">
        <v>0</v>
      </c>
      <c r="DK1604">
        <v>0</v>
      </c>
      <c r="DL1604">
        <v>0</v>
      </c>
      <c r="DM1604">
        <v>0</v>
      </c>
      <c r="DN1604">
        <v>0</v>
      </c>
      <c r="DO1604">
        <v>0</v>
      </c>
      <c r="DP1604">
        <v>0</v>
      </c>
      <c r="DQ1604">
        <v>0</v>
      </c>
      <c r="DR1604">
        <v>0</v>
      </c>
      <c r="DS1604">
        <v>0</v>
      </c>
      <c r="DT1604">
        <v>0</v>
      </c>
      <c r="DU1604">
        <v>0</v>
      </c>
      <c r="DV1604">
        <v>0</v>
      </c>
      <c r="DW1604">
        <v>0</v>
      </c>
      <c r="DX1604">
        <v>0</v>
      </c>
      <c r="DY1604">
        <v>0</v>
      </c>
      <c r="DZ1604">
        <v>0</v>
      </c>
      <c r="EA1604">
        <v>0</v>
      </c>
      <c r="EB1604">
        <v>0</v>
      </c>
      <c r="EC1604">
        <v>0</v>
      </c>
      <c r="ED1604">
        <v>0</v>
      </c>
      <c r="EE1604">
        <v>0</v>
      </c>
      <c r="EF1604">
        <v>0</v>
      </c>
      <c r="EG1604">
        <v>0</v>
      </c>
      <c r="EH1604">
        <v>0</v>
      </c>
      <c r="EI1604">
        <v>109</v>
      </c>
      <c r="EJ1604" t="str">
        <f>VLOOKUP($A1604,таксономия!$1:$1048576,7,0)</f>
        <v>Bacteria</v>
      </c>
      <c r="EK1604" t="str">
        <f>VLOOKUP($A1604,таксономия!$1:$1048576,8,0)</f>
        <v xml:space="preserve"> Bacteroidetes</v>
      </c>
      <c r="EL1604" s="3" t="str">
        <f>VLOOKUP($A1604,таксономия!$1:$1048576,9,0)</f>
        <v xml:space="preserve"> Bacteroidia</v>
      </c>
      <c r="EM1604" t="str">
        <f>VLOOKUP($A1604,таксономия!$1:$1048576,10,0)</f>
        <v xml:space="preserve"> Bacteroidales</v>
      </c>
      <c r="EN1604" t="str">
        <f>VLOOKUP($A1604,таксономия!$1:$1048576,11,0)</f>
        <v xml:space="preserve"> Prevotellaceae</v>
      </c>
      <c r="EO1604" t="str">
        <f>VLOOKUP($A1604,таксономия!$1:$1048576,12,0)</f>
        <v>Prevotella.</v>
      </c>
      <c r="EP1604">
        <f>VLOOKUP($A1604,таксономия!$1:$1048576,13,0)</f>
        <v>0</v>
      </c>
      <c r="EQ1604">
        <f>VLOOKUP($A1604,таксономия!$1:$1048576,14,0)</f>
        <v>0</v>
      </c>
    </row>
    <row r="1605" spans="1:147" x14ac:dyDescent="0.25">
      <c r="A1605" t="s">
        <v>617</v>
      </c>
      <c r="D1605" s="1">
        <v>1</v>
      </c>
      <c r="E1605">
        <v>0</v>
      </c>
      <c r="F1605">
        <v>0</v>
      </c>
      <c r="G1605">
        <v>0</v>
      </c>
      <c r="H1605">
        <v>0</v>
      </c>
      <c r="I1605">
        <v>0</v>
      </c>
      <c r="J1605" s="2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0</v>
      </c>
      <c r="CC1605">
        <v>0</v>
      </c>
      <c r="CD1605">
        <v>1</v>
      </c>
      <c r="CE1605">
        <v>0</v>
      </c>
      <c r="CF1605">
        <v>0</v>
      </c>
      <c r="CG1605">
        <v>0</v>
      </c>
      <c r="CH1605">
        <v>0</v>
      </c>
      <c r="CI1605">
        <v>0</v>
      </c>
      <c r="CJ1605">
        <v>0</v>
      </c>
      <c r="CK1605">
        <v>0</v>
      </c>
      <c r="CL1605">
        <v>0</v>
      </c>
      <c r="CM1605">
        <v>0</v>
      </c>
      <c r="CN1605">
        <v>0</v>
      </c>
      <c r="CO1605">
        <v>0</v>
      </c>
      <c r="CP1605">
        <v>0</v>
      </c>
      <c r="CQ1605">
        <v>0</v>
      </c>
      <c r="CR1605">
        <v>0</v>
      </c>
      <c r="CS1605">
        <v>0</v>
      </c>
      <c r="CT1605">
        <v>0</v>
      </c>
      <c r="CU1605">
        <v>0</v>
      </c>
      <c r="CV1605">
        <v>0</v>
      </c>
      <c r="CW1605">
        <v>0</v>
      </c>
      <c r="CX1605">
        <v>0</v>
      </c>
      <c r="CY1605">
        <v>0</v>
      </c>
      <c r="CZ1605">
        <v>0</v>
      </c>
      <c r="DA1605">
        <v>0</v>
      </c>
      <c r="DB1605">
        <v>0</v>
      </c>
      <c r="DC1605">
        <v>0</v>
      </c>
      <c r="DD1605">
        <v>0</v>
      </c>
      <c r="DE1605">
        <v>0</v>
      </c>
      <c r="DF1605">
        <v>0</v>
      </c>
      <c r="DG1605">
        <v>0</v>
      </c>
      <c r="DH1605">
        <v>0</v>
      </c>
      <c r="DI1605">
        <v>0</v>
      </c>
      <c r="DJ1605">
        <v>0</v>
      </c>
      <c r="DK1605">
        <v>0</v>
      </c>
      <c r="DL1605">
        <v>0</v>
      </c>
      <c r="DM1605">
        <v>0</v>
      </c>
      <c r="DN1605">
        <v>0</v>
      </c>
      <c r="DO1605">
        <v>0</v>
      </c>
      <c r="DP1605">
        <v>0</v>
      </c>
      <c r="DQ1605">
        <v>0</v>
      </c>
      <c r="DR1605">
        <v>0</v>
      </c>
      <c r="DS1605">
        <v>0</v>
      </c>
      <c r="DT1605">
        <v>0</v>
      </c>
      <c r="DU1605">
        <v>0</v>
      </c>
      <c r="DV1605">
        <v>0</v>
      </c>
      <c r="DW1605">
        <v>0</v>
      </c>
      <c r="DX1605">
        <v>0</v>
      </c>
      <c r="DY1605">
        <v>0</v>
      </c>
      <c r="DZ1605">
        <v>0</v>
      </c>
      <c r="EA1605">
        <v>0</v>
      </c>
      <c r="EB1605">
        <v>0</v>
      </c>
      <c r="EC1605">
        <v>0</v>
      </c>
      <c r="ED1605">
        <v>0</v>
      </c>
      <c r="EE1605">
        <v>0</v>
      </c>
      <c r="EF1605">
        <v>0</v>
      </c>
      <c r="EG1605">
        <v>0</v>
      </c>
      <c r="EH1605">
        <v>0</v>
      </c>
      <c r="EI1605">
        <v>39</v>
      </c>
      <c r="EJ1605" t="str">
        <f>VLOOKUP($A1605,таксономия!$1:$1048576,7,0)</f>
        <v>Bacteria</v>
      </c>
      <c r="EK1605" t="str">
        <f>VLOOKUP($A1605,таксономия!$1:$1048576,8,0)</f>
        <v xml:space="preserve"> Bacteroidetes</v>
      </c>
      <c r="EL1605" s="3" t="str">
        <f>VLOOKUP($A1605,таксономия!$1:$1048576,9,0)</f>
        <v xml:space="preserve"> Bacteroidia</v>
      </c>
      <c r="EM1605" t="str">
        <f>VLOOKUP($A1605,таксономия!$1:$1048576,10,0)</f>
        <v xml:space="preserve"> Bacteroidales</v>
      </c>
      <c r="EN1605" t="str">
        <f>VLOOKUP($A1605,таксономия!$1:$1048576,11,0)</f>
        <v xml:space="preserve"> Prevotellaceae</v>
      </c>
      <c r="EO1605" t="str">
        <f>VLOOKUP($A1605,таксономия!$1:$1048576,12,0)</f>
        <v>Prevotella.</v>
      </c>
      <c r="EP1605">
        <f>VLOOKUP($A1605,таксономия!$1:$1048576,13,0)</f>
        <v>0</v>
      </c>
      <c r="EQ1605">
        <f>VLOOKUP($A1605,таксономия!$1:$1048576,14,0)</f>
        <v>0</v>
      </c>
    </row>
    <row r="1606" spans="1:147" x14ac:dyDescent="0.25">
      <c r="A1606" t="s">
        <v>618</v>
      </c>
      <c r="D1606" s="1">
        <v>1</v>
      </c>
      <c r="E1606">
        <v>0</v>
      </c>
      <c r="F1606">
        <v>0</v>
      </c>
      <c r="G1606">
        <v>0</v>
      </c>
      <c r="H1606">
        <v>0</v>
      </c>
      <c r="I1606">
        <v>0</v>
      </c>
      <c r="J1606" s="2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1</v>
      </c>
      <c r="CD1606">
        <v>0</v>
      </c>
      <c r="CE1606">
        <v>0</v>
      </c>
      <c r="CF1606">
        <v>0</v>
      </c>
      <c r="CG1606">
        <v>0</v>
      </c>
      <c r="CH1606">
        <v>0</v>
      </c>
      <c r="CI1606">
        <v>0</v>
      </c>
      <c r="CJ1606">
        <v>0</v>
      </c>
      <c r="CK1606">
        <v>0</v>
      </c>
      <c r="CL1606">
        <v>0</v>
      </c>
      <c r="CM1606">
        <v>0</v>
      </c>
      <c r="CN1606">
        <v>0</v>
      </c>
      <c r="CO1606">
        <v>0</v>
      </c>
      <c r="CP1606">
        <v>0</v>
      </c>
      <c r="CQ1606">
        <v>0</v>
      </c>
      <c r="CR1606">
        <v>0</v>
      </c>
      <c r="CS1606">
        <v>0</v>
      </c>
      <c r="CT1606">
        <v>0</v>
      </c>
      <c r="CU1606">
        <v>0</v>
      </c>
      <c r="CV1606">
        <v>0</v>
      </c>
      <c r="CW1606">
        <v>0</v>
      </c>
      <c r="CX1606">
        <v>0</v>
      </c>
      <c r="CY1606">
        <v>0</v>
      </c>
      <c r="CZ1606">
        <v>0</v>
      </c>
      <c r="DA1606">
        <v>0</v>
      </c>
      <c r="DB1606">
        <v>0</v>
      </c>
      <c r="DC1606">
        <v>0</v>
      </c>
      <c r="DD1606">
        <v>0</v>
      </c>
      <c r="DE1606">
        <v>0</v>
      </c>
      <c r="DF1606">
        <v>0</v>
      </c>
      <c r="DG1606">
        <v>0</v>
      </c>
      <c r="DH1606">
        <v>0</v>
      </c>
      <c r="DI1606">
        <v>0</v>
      </c>
      <c r="DJ1606">
        <v>0</v>
      </c>
      <c r="DK1606">
        <v>0</v>
      </c>
      <c r="DL1606">
        <v>0</v>
      </c>
      <c r="DM1606">
        <v>0</v>
      </c>
      <c r="DN1606">
        <v>0</v>
      </c>
      <c r="DO1606">
        <v>0</v>
      </c>
      <c r="DP1606">
        <v>0</v>
      </c>
      <c r="DQ1606">
        <v>0</v>
      </c>
      <c r="DR1606">
        <v>0</v>
      </c>
      <c r="DS1606">
        <v>0</v>
      </c>
      <c r="DT1606">
        <v>0</v>
      </c>
      <c r="DU1606">
        <v>0</v>
      </c>
      <c r="DV1606">
        <v>0</v>
      </c>
      <c r="DW1606">
        <v>0</v>
      </c>
      <c r="DX1606">
        <v>0</v>
      </c>
      <c r="DY1606">
        <v>0</v>
      </c>
      <c r="DZ1606">
        <v>0</v>
      </c>
      <c r="EA1606">
        <v>0</v>
      </c>
      <c r="EB1606">
        <v>0</v>
      </c>
      <c r="EC1606">
        <v>0</v>
      </c>
      <c r="ED1606">
        <v>0</v>
      </c>
      <c r="EE1606">
        <v>0</v>
      </c>
      <c r="EF1606">
        <v>0</v>
      </c>
      <c r="EG1606">
        <v>0</v>
      </c>
      <c r="EH1606">
        <v>0</v>
      </c>
      <c r="EI1606">
        <v>109</v>
      </c>
      <c r="EJ1606" t="str">
        <f>VLOOKUP($A1606,таксономия!$1:$1048576,7,0)</f>
        <v>Bacteria</v>
      </c>
      <c r="EK1606" t="str">
        <f>VLOOKUP($A1606,таксономия!$1:$1048576,8,0)</f>
        <v xml:space="preserve"> Bacteroidetes</v>
      </c>
      <c r="EL1606" s="3" t="str">
        <f>VLOOKUP($A1606,таксономия!$1:$1048576,9,0)</f>
        <v xml:space="preserve"> Bacteroidia</v>
      </c>
      <c r="EM1606" t="str">
        <f>VLOOKUP($A1606,таксономия!$1:$1048576,10,0)</f>
        <v xml:space="preserve"> Bacteroidales</v>
      </c>
      <c r="EN1606" t="str">
        <f>VLOOKUP($A1606,таксономия!$1:$1048576,11,0)</f>
        <v xml:space="preserve"> Prevotellaceae</v>
      </c>
      <c r="EO1606" t="str">
        <f>VLOOKUP($A1606,таксономия!$1:$1048576,12,0)</f>
        <v>Prevotella.</v>
      </c>
      <c r="EP1606">
        <f>VLOOKUP($A1606,таксономия!$1:$1048576,13,0)</f>
        <v>0</v>
      </c>
      <c r="EQ1606">
        <f>VLOOKUP($A1606,таксономия!$1:$1048576,14,0)</f>
        <v>0</v>
      </c>
    </row>
    <row r="1607" spans="1:147" x14ac:dyDescent="0.25">
      <c r="A1607" t="s">
        <v>623</v>
      </c>
      <c r="D1607" s="1">
        <v>1</v>
      </c>
      <c r="E1607">
        <v>0</v>
      </c>
      <c r="F1607">
        <v>0</v>
      </c>
      <c r="G1607">
        <v>0</v>
      </c>
      <c r="H1607">
        <v>0</v>
      </c>
      <c r="I1607">
        <v>0</v>
      </c>
      <c r="J1607" s="2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1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0</v>
      </c>
      <c r="CJ1607">
        <v>0</v>
      </c>
      <c r="CK1607">
        <v>0</v>
      </c>
      <c r="CL1607">
        <v>0</v>
      </c>
      <c r="CM1607">
        <v>0</v>
      </c>
      <c r="CN1607">
        <v>0</v>
      </c>
      <c r="CO1607">
        <v>0</v>
      </c>
      <c r="CP1607">
        <v>0</v>
      </c>
      <c r="CQ1607">
        <v>0</v>
      </c>
      <c r="CR1607">
        <v>0</v>
      </c>
      <c r="CS1607">
        <v>0</v>
      </c>
      <c r="CT1607">
        <v>0</v>
      </c>
      <c r="CU1607">
        <v>0</v>
      </c>
      <c r="CV1607">
        <v>0</v>
      </c>
      <c r="CW1607">
        <v>0</v>
      </c>
      <c r="CX1607">
        <v>0</v>
      </c>
      <c r="CY1607">
        <v>0</v>
      </c>
      <c r="CZ1607">
        <v>0</v>
      </c>
      <c r="DA1607">
        <v>0</v>
      </c>
      <c r="DB1607">
        <v>0</v>
      </c>
      <c r="DC1607">
        <v>0</v>
      </c>
      <c r="DD1607">
        <v>0</v>
      </c>
      <c r="DE1607">
        <v>0</v>
      </c>
      <c r="DF1607">
        <v>0</v>
      </c>
      <c r="DG1607">
        <v>0</v>
      </c>
      <c r="DH1607">
        <v>0</v>
      </c>
      <c r="DI1607">
        <v>0</v>
      </c>
      <c r="DJ1607">
        <v>0</v>
      </c>
      <c r="DK1607">
        <v>0</v>
      </c>
      <c r="DL1607">
        <v>0</v>
      </c>
      <c r="DM1607">
        <v>0</v>
      </c>
      <c r="DN1607">
        <v>0</v>
      </c>
      <c r="DO1607">
        <v>0</v>
      </c>
      <c r="DP1607">
        <v>0</v>
      </c>
      <c r="DQ1607">
        <v>0</v>
      </c>
      <c r="DR1607">
        <v>0</v>
      </c>
      <c r="DS1607">
        <v>0</v>
      </c>
      <c r="DT1607">
        <v>0</v>
      </c>
      <c r="DU1607">
        <v>0</v>
      </c>
      <c r="DV1607">
        <v>0</v>
      </c>
      <c r="DW1607">
        <v>0</v>
      </c>
      <c r="DX1607">
        <v>0</v>
      </c>
      <c r="DY1607">
        <v>0</v>
      </c>
      <c r="DZ1607">
        <v>0</v>
      </c>
      <c r="EA1607">
        <v>0</v>
      </c>
      <c r="EB1607">
        <v>0</v>
      </c>
      <c r="EC1607">
        <v>0</v>
      </c>
      <c r="ED1607">
        <v>0</v>
      </c>
      <c r="EE1607">
        <v>0</v>
      </c>
      <c r="EF1607">
        <v>0</v>
      </c>
      <c r="EG1607">
        <v>0</v>
      </c>
      <c r="EH1607">
        <v>0</v>
      </c>
      <c r="EI1607">
        <v>52</v>
      </c>
      <c r="EJ1607" t="str">
        <f>VLOOKUP($A1607,таксономия!$1:$1048576,7,0)</f>
        <v>Bacteria</v>
      </c>
      <c r="EK1607" t="str">
        <f>VLOOKUP($A1607,таксономия!$1:$1048576,8,0)</f>
        <v xml:space="preserve"> Chloroflexi</v>
      </c>
      <c r="EL1607" s="3" t="str">
        <f>VLOOKUP($A1607,таксономия!$1:$1048576,9,0)</f>
        <v xml:space="preserve"> Dehalococcoidia</v>
      </c>
      <c r="EM1607" t="str">
        <f>VLOOKUP($A1607,таксономия!$1:$1048576,10,0)</f>
        <v xml:space="preserve"> Dehalococcoidales</v>
      </c>
      <c r="EN1607" t="str">
        <f>VLOOKUP($A1607,таксономия!$1:$1048576,11,0)</f>
        <v>Dehalococcoidaceae</v>
      </c>
      <c r="EO1607" t="str">
        <f>VLOOKUP($A1607,таксономия!$1:$1048576,12,0)</f>
        <v xml:space="preserve"> Dehalococcoides.</v>
      </c>
      <c r="EP1607">
        <f>VLOOKUP($A1607,таксономия!$1:$1048576,13,0)</f>
        <v>0</v>
      </c>
      <c r="EQ1607">
        <f>VLOOKUP($A1607,таксономия!$1:$1048576,14,0)</f>
        <v>0</v>
      </c>
    </row>
    <row r="1608" spans="1:147" x14ac:dyDescent="0.25">
      <c r="A1608" t="s">
        <v>625</v>
      </c>
      <c r="D1608" s="1">
        <v>1</v>
      </c>
      <c r="E1608">
        <v>0</v>
      </c>
      <c r="F1608">
        <v>0</v>
      </c>
      <c r="G1608">
        <v>0</v>
      </c>
      <c r="H1608">
        <v>0</v>
      </c>
      <c r="I1608">
        <v>0</v>
      </c>
      <c r="J1608" s="2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1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>
        <v>0</v>
      </c>
      <c r="CC1608">
        <v>0</v>
      </c>
      <c r="CD1608">
        <v>0</v>
      </c>
      <c r="CE1608">
        <v>0</v>
      </c>
      <c r="CF1608">
        <v>0</v>
      </c>
      <c r="CG1608">
        <v>0</v>
      </c>
      <c r="CH1608">
        <v>0</v>
      </c>
      <c r="CI1608">
        <v>0</v>
      </c>
      <c r="CJ1608">
        <v>0</v>
      </c>
      <c r="CK1608">
        <v>0</v>
      </c>
      <c r="CL1608">
        <v>0</v>
      </c>
      <c r="CM1608">
        <v>0</v>
      </c>
      <c r="CN1608">
        <v>0</v>
      </c>
      <c r="CO1608">
        <v>0</v>
      </c>
      <c r="CP1608">
        <v>0</v>
      </c>
      <c r="CQ1608">
        <v>0</v>
      </c>
      <c r="CR1608">
        <v>0</v>
      </c>
      <c r="CS1608">
        <v>0</v>
      </c>
      <c r="CT1608">
        <v>0</v>
      </c>
      <c r="CU1608">
        <v>0</v>
      </c>
      <c r="CV1608">
        <v>0</v>
      </c>
      <c r="CW1608">
        <v>0</v>
      </c>
      <c r="CX1608">
        <v>0</v>
      </c>
      <c r="CY1608">
        <v>0</v>
      </c>
      <c r="CZ1608">
        <v>0</v>
      </c>
      <c r="DA1608">
        <v>0</v>
      </c>
      <c r="DB1608">
        <v>0</v>
      </c>
      <c r="DC1608">
        <v>0</v>
      </c>
      <c r="DD1608">
        <v>0</v>
      </c>
      <c r="DE1608">
        <v>0</v>
      </c>
      <c r="DF1608">
        <v>0</v>
      </c>
      <c r="DG1608">
        <v>0</v>
      </c>
      <c r="DH1608">
        <v>0</v>
      </c>
      <c r="DI1608">
        <v>0</v>
      </c>
      <c r="DJ1608">
        <v>0</v>
      </c>
      <c r="DK1608">
        <v>0</v>
      </c>
      <c r="DL1608">
        <v>0</v>
      </c>
      <c r="DM1608">
        <v>0</v>
      </c>
      <c r="DN1608">
        <v>0</v>
      </c>
      <c r="DO1608">
        <v>0</v>
      </c>
      <c r="DP1608">
        <v>0</v>
      </c>
      <c r="DQ1608">
        <v>0</v>
      </c>
      <c r="DR1608">
        <v>0</v>
      </c>
      <c r="DS1608">
        <v>0</v>
      </c>
      <c r="DT1608">
        <v>0</v>
      </c>
      <c r="DU1608">
        <v>0</v>
      </c>
      <c r="DV1608">
        <v>0</v>
      </c>
      <c r="DW1608">
        <v>0</v>
      </c>
      <c r="DX1608">
        <v>0</v>
      </c>
      <c r="DY1608">
        <v>0</v>
      </c>
      <c r="DZ1608">
        <v>0</v>
      </c>
      <c r="EA1608">
        <v>0</v>
      </c>
      <c r="EB1608">
        <v>0</v>
      </c>
      <c r="EC1608">
        <v>0</v>
      </c>
      <c r="ED1608">
        <v>0</v>
      </c>
      <c r="EE1608">
        <v>0</v>
      </c>
      <c r="EF1608">
        <v>0</v>
      </c>
      <c r="EG1608">
        <v>0</v>
      </c>
      <c r="EH1608">
        <v>0</v>
      </c>
      <c r="EI1608">
        <v>91</v>
      </c>
      <c r="EJ1608" t="e">
        <f>VLOOKUP($A1608,таксономия!$1:$1048576,7,0)</f>
        <v>#N/A</v>
      </c>
      <c r="EK1608" t="e">
        <f>VLOOKUP($A1608,таксономия!$1:$1048576,8,0)</f>
        <v>#N/A</v>
      </c>
      <c r="EL1608" s="3" t="e">
        <f>VLOOKUP($A1608,таксономия!$1:$1048576,9,0)</f>
        <v>#N/A</v>
      </c>
      <c r="EM1608" t="e">
        <f>VLOOKUP($A1608,таксономия!$1:$1048576,10,0)</f>
        <v>#N/A</v>
      </c>
      <c r="EN1608" t="e">
        <f>VLOOKUP($A1608,таксономия!$1:$1048576,11,0)</f>
        <v>#N/A</v>
      </c>
      <c r="EO1608" t="e">
        <f>VLOOKUP($A1608,таксономия!$1:$1048576,12,0)</f>
        <v>#N/A</v>
      </c>
      <c r="EP1608" t="e">
        <f>VLOOKUP($A1608,таксономия!$1:$1048576,13,0)</f>
        <v>#N/A</v>
      </c>
      <c r="EQ1608" t="e">
        <f>VLOOKUP($A1608,таксономия!$1:$1048576,14,0)</f>
        <v>#N/A</v>
      </c>
    </row>
    <row r="1609" spans="1:147" x14ac:dyDescent="0.25">
      <c r="A1609" t="s">
        <v>626</v>
      </c>
      <c r="D1609" s="1">
        <v>1</v>
      </c>
      <c r="E1609">
        <v>0</v>
      </c>
      <c r="F1609">
        <v>0</v>
      </c>
      <c r="G1609">
        <v>0</v>
      </c>
      <c r="H1609">
        <v>0</v>
      </c>
      <c r="I1609">
        <v>0</v>
      </c>
      <c r="J1609" s="2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1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>
        <v>0</v>
      </c>
      <c r="CC1609">
        <v>0</v>
      </c>
      <c r="CD1609">
        <v>0</v>
      </c>
      <c r="CE1609">
        <v>0</v>
      </c>
      <c r="CF1609">
        <v>0</v>
      </c>
      <c r="CG1609">
        <v>0</v>
      </c>
      <c r="CH1609">
        <v>0</v>
      </c>
      <c r="CI1609">
        <v>0</v>
      </c>
      <c r="CJ1609">
        <v>0</v>
      </c>
      <c r="CK1609">
        <v>0</v>
      </c>
      <c r="CL1609">
        <v>0</v>
      </c>
      <c r="CM1609">
        <v>0</v>
      </c>
      <c r="CN1609">
        <v>0</v>
      </c>
      <c r="CO1609">
        <v>0</v>
      </c>
      <c r="CP1609">
        <v>0</v>
      </c>
      <c r="CQ1609">
        <v>0</v>
      </c>
      <c r="CR1609">
        <v>0</v>
      </c>
      <c r="CS1609">
        <v>0</v>
      </c>
      <c r="CT1609">
        <v>0</v>
      </c>
      <c r="CU1609">
        <v>0</v>
      </c>
      <c r="CV1609">
        <v>0</v>
      </c>
      <c r="CW1609">
        <v>0</v>
      </c>
      <c r="CX1609">
        <v>0</v>
      </c>
      <c r="CY1609">
        <v>0</v>
      </c>
      <c r="CZ1609">
        <v>0</v>
      </c>
      <c r="DA1609">
        <v>0</v>
      </c>
      <c r="DB1609">
        <v>0</v>
      </c>
      <c r="DC1609">
        <v>0</v>
      </c>
      <c r="DD1609">
        <v>0</v>
      </c>
      <c r="DE1609">
        <v>0</v>
      </c>
      <c r="DF1609">
        <v>0</v>
      </c>
      <c r="DG1609">
        <v>0</v>
      </c>
      <c r="DH1609">
        <v>0</v>
      </c>
      <c r="DI1609">
        <v>0</v>
      </c>
      <c r="DJ1609">
        <v>0</v>
      </c>
      <c r="DK1609">
        <v>0</v>
      </c>
      <c r="DL1609">
        <v>0</v>
      </c>
      <c r="DM1609">
        <v>0</v>
      </c>
      <c r="DN1609">
        <v>0</v>
      </c>
      <c r="DO1609">
        <v>0</v>
      </c>
      <c r="DP1609">
        <v>0</v>
      </c>
      <c r="DQ1609">
        <v>0</v>
      </c>
      <c r="DR1609">
        <v>0</v>
      </c>
      <c r="DS1609">
        <v>0</v>
      </c>
      <c r="DT1609">
        <v>0</v>
      </c>
      <c r="DU1609">
        <v>0</v>
      </c>
      <c r="DV1609">
        <v>0</v>
      </c>
      <c r="DW1609">
        <v>0</v>
      </c>
      <c r="DX1609">
        <v>0</v>
      </c>
      <c r="DY1609">
        <v>0</v>
      </c>
      <c r="DZ1609">
        <v>0</v>
      </c>
      <c r="EA1609">
        <v>0</v>
      </c>
      <c r="EB1609">
        <v>0</v>
      </c>
      <c r="EC1609">
        <v>0</v>
      </c>
      <c r="ED1609">
        <v>0</v>
      </c>
      <c r="EE1609">
        <v>0</v>
      </c>
      <c r="EF1609">
        <v>0</v>
      </c>
      <c r="EG1609">
        <v>0</v>
      </c>
      <c r="EH1609">
        <v>0</v>
      </c>
      <c r="EI1609">
        <v>91</v>
      </c>
      <c r="EJ1609" t="e">
        <f>VLOOKUP($A1609,таксономия!$1:$1048576,7,0)</f>
        <v>#N/A</v>
      </c>
      <c r="EK1609" t="e">
        <f>VLOOKUP($A1609,таксономия!$1:$1048576,8,0)</f>
        <v>#N/A</v>
      </c>
      <c r="EL1609" s="3" t="e">
        <f>VLOOKUP($A1609,таксономия!$1:$1048576,9,0)</f>
        <v>#N/A</v>
      </c>
      <c r="EM1609" t="e">
        <f>VLOOKUP($A1609,таксономия!$1:$1048576,10,0)</f>
        <v>#N/A</v>
      </c>
      <c r="EN1609" t="e">
        <f>VLOOKUP($A1609,таксономия!$1:$1048576,11,0)</f>
        <v>#N/A</v>
      </c>
      <c r="EO1609" t="e">
        <f>VLOOKUP($A1609,таксономия!$1:$1048576,12,0)</f>
        <v>#N/A</v>
      </c>
      <c r="EP1609" t="e">
        <f>VLOOKUP($A1609,таксономия!$1:$1048576,13,0)</f>
        <v>#N/A</v>
      </c>
      <c r="EQ1609" t="e">
        <f>VLOOKUP($A1609,таксономия!$1:$1048576,14,0)</f>
        <v>#N/A</v>
      </c>
    </row>
    <row r="1610" spans="1:147" x14ac:dyDescent="0.25">
      <c r="A1610" t="s">
        <v>637</v>
      </c>
      <c r="D1610" s="1">
        <v>1</v>
      </c>
      <c r="E1610">
        <v>0</v>
      </c>
      <c r="F1610">
        <v>0</v>
      </c>
      <c r="G1610">
        <v>0</v>
      </c>
      <c r="H1610">
        <v>0</v>
      </c>
      <c r="I1610">
        <v>0</v>
      </c>
      <c r="J1610" s="2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1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0</v>
      </c>
      <c r="CC1610">
        <v>0</v>
      </c>
      <c r="CD1610">
        <v>0</v>
      </c>
      <c r="CE1610">
        <v>0</v>
      </c>
      <c r="CF1610">
        <v>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0</v>
      </c>
      <c r="CM1610">
        <v>0</v>
      </c>
      <c r="CN1610">
        <v>0</v>
      </c>
      <c r="CO1610">
        <v>0</v>
      </c>
      <c r="CP1610">
        <v>0</v>
      </c>
      <c r="CQ1610">
        <v>0</v>
      </c>
      <c r="CR1610">
        <v>0</v>
      </c>
      <c r="CS1610">
        <v>0</v>
      </c>
      <c r="CT1610">
        <v>0</v>
      </c>
      <c r="CU1610">
        <v>0</v>
      </c>
      <c r="CV1610">
        <v>0</v>
      </c>
      <c r="CW1610">
        <v>0</v>
      </c>
      <c r="CX1610">
        <v>0</v>
      </c>
      <c r="CY1610">
        <v>0</v>
      </c>
      <c r="CZ1610">
        <v>0</v>
      </c>
      <c r="DA1610">
        <v>0</v>
      </c>
      <c r="DB1610">
        <v>0</v>
      </c>
      <c r="DC1610">
        <v>0</v>
      </c>
      <c r="DD1610">
        <v>0</v>
      </c>
      <c r="DE1610">
        <v>0</v>
      </c>
      <c r="DF1610">
        <v>0</v>
      </c>
      <c r="DG1610">
        <v>0</v>
      </c>
      <c r="DH1610">
        <v>0</v>
      </c>
      <c r="DI1610">
        <v>0</v>
      </c>
      <c r="DJ1610">
        <v>0</v>
      </c>
      <c r="DK1610">
        <v>0</v>
      </c>
      <c r="DL1610">
        <v>0</v>
      </c>
      <c r="DM1610">
        <v>0</v>
      </c>
      <c r="DN1610">
        <v>0</v>
      </c>
      <c r="DO1610">
        <v>0</v>
      </c>
      <c r="DP1610">
        <v>0</v>
      </c>
      <c r="DQ1610">
        <v>0</v>
      </c>
      <c r="DR1610">
        <v>0</v>
      </c>
      <c r="DS1610">
        <v>0</v>
      </c>
      <c r="DT1610">
        <v>0</v>
      </c>
      <c r="DU1610">
        <v>0</v>
      </c>
      <c r="DV1610">
        <v>0</v>
      </c>
      <c r="DW1610">
        <v>0</v>
      </c>
      <c r="DX1610">
        <v>0</v>
      </c>
      <c r="DY1610">
        <v>0</v>
      </c>
      <c r="DZ1610">
        <v>0</v>
      </c>
      <c r="EA1610">
        <v>0</v>
      </c>
      <c r="EB1610">
        <v>0</v>
      </c>
      <c r="EC1610">
        <v>0</v>
      </c>
      <c r="ED1610">
        <v>0</v>
      </c>
      <c r="EE1610">
        <v>0</v>
      </c>
      <c r="EF1610">
        <v>0</v>
      </c>
      <c r="EG1610">
        <v>0</v>
      </c>
      <c r="EH1610">
        <v>0</v>
      </c>
      <c r="EI1610">
        <v>48</v>
      </c>
      <c r="EJ1610" t="str">
        <f>VLOOKUP($A1610,таксономия!$1:$1048576,7,0)</f>
        <v>Bacteria</v>
      </c>
      <c r="EK1610" t="str">
        <f>VLOOKUP($A1610,таксономия!$1:$1048576,8,0)</f>
        <v xml:space="preserve"> Firmicutes</v>
      </c>
      <c r="EL1610" s="3" t="str">
        <f>VLOOKUP($A1610,таксономия!$1:$1048576,9,0)</f>
        <v xml:space="preserve"> Clostridia</v>
      </c>
      <c r="EM1610" t="str">
        <f>VLOOKUP($A1610,таксономия!$1:$1048576,10,0)</f>
        <v xml:space="preserve"> Clostridiales</v>
      </c>
      <c r="EN1610" t="str">
        <f>VLOOKUP($A1610,таксономия!$1:$1048576,11,0)</f>
        <v xml:space="preserve"> Clostridiaceae</v>
      </c>
      <c r="EO1610" t="str">
        <f>VLOOKUP($A1610,таксономия!$1:$1048576,12,0)</f>
        <v>Hungatella.</v>
      </c>
      <c r="EP1610">
        <f>VLOOKUP($A1610,таксономия!$1:$1048576,13,0)</f>
        <v>0</v>
      </c>
      <c r="EQ1610">
        <f>VLOOKUP($A1610,таксономия!$1:$1048576,14,0)</f>
        <v>0</v>
      </c>
    </row>
    <row r="1611" spans="1:147" x14ac:dyDescent="0.25">
      <c r="A1611" t="s">
        <v>648</v>
      </c>
      <c r="D1611" s="1">
        <v>1</v>
      </c>
      <c r="E1611">
        <v>0</v>
      </c>
      <c r="F1611">
        <v>0</v>
      </c>
      <c r="G1611">
        <v>0</v>
      </c>
      <c r="H1611">
        <v>0</v>
      </c>
      <c r="I1611">
        <v>0</v>
      </c>
      <c r="J1611" s="2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>
        <v>0</v>
      </c>
      <c r="CC1611">
        <v>0</v>
      </c>
      <c r="CD1611">
        <v>0</v>
      </c>
      <c r="CE1611">
        <v>0</v>
      </c>
      <c r="CF1611">
        <v>1</v>
      </c>
      <c r="CG1611">
        <v>0</v>
      </c>
      <c r="CH1611">
        <v>0</v>
      </c>
      <c r="CI1611">
        <v>0</v>
      </c>
      <c r="CJ1611">
        <v>0</v>
      </c>
      <c r="CK1611">
        <v>0</v>
      </c>
      <c r="CL1611">
        <v>0</v>
      </c>
      <c r="CM1611">
        <v>0</v>
      </c>
      <c r="CN1611">
        <v>0</v>
      </c>
      <c r="CO1611">
        <v>0</v>
      </c>
      <c r="CP1611">
        <v>0</v>
      </c>
      <c r="CQ1611">
        <v>0</v>
      </c>
      <c r="CR1611">
        <v>0</v>
      </c>
      <c r="CS1611">
        <v>0</v>
      </c>
      <c r="CT1611">
        <v>0</v>
      </c>
      <c r="CU1611">
        <v>0</v>
      </c>
      <c r="CV1611">
        <v>0</v>
      </c>
      <c r="CW1611">
        <v>0</v>
      </c>
      <c r="CX1611">
        <v>0</v>
      </c>
      <c r="CY1611">
        <v>0</v>
      </c>
      <c r="CZ1611">
        <v>0</v>
      </c>
      <c r="DA1611">
        <v>0</v>
      </c>
      <c r="DB1611">
        <v>0</v>
      </c>
      <c r="DC1611">
        <v>0</v>
      </c>
      <c r="DD1611">
        <v>0</v>
      </c>
      <c r="DE1611">
        <v>0</v>
      </c>
      <c r="DF1611">
        <v>0</v>
      </c>
      <c r="DG1611">
        <v>0</v>
      </c>
      <c r="DH1611">
        <v>0</v>
      </c>
      <c r="DI1611">
        <v>0</v>
      </c>
      <c r="DJ1611">
        <v>0</v>
      </c>
      <c r="DK1611">
        <v>0</v>
      </c>
      <c r="DL1611">
        <v>0</v>
      </c>
      <c r="DM1611">
        <v>0</v>
      </c>
      <c r="DN1611">
        <v>0</v>
      </c>
      <c r="DO1611">
        <v>0</v>
      </c>
      <c r="DP1611">
        <v>0</v>
      </c>
      <c r="DQ1611">
        <v>0</v>
      </c>
      <c r="DR1611">
        <v>0</v>
      </c>
      <c r="DS1611">
        <v>0</v>
      </c>
      <c r="DT1611">
        <v>0</v>
      </c>
      <c r="DU1611">
        <v>0</v>
      </c>
      <c r="DV1611">
        <v>0</v>
      </c>
      <c r="DW1611">
        <v>0</v>
      </c>
      <c r="DX1611">
        <v>0</v>
      </c>
      <c r="DY1611">
        <v>0</v>
      </c>
      <c r="DZ1611">
        <v>0</v>
      </c>
      <c r="EA1611">
        <v>0</v>
      </c>
      <c r="EB1611">
        <v>0</v>
      </c>
      <c r="EC1611">
        <v>0</v>
      </c>
      <c r="ED1611">
        <v>0</v>
      </c>
      <c r="EE1611">
        <v>0</v>
      </c>
      <c r="EF1611">
        <v>0</v>
      </c>
      <c r="EG1611">
        <v>0</v>
      </c>
      <c r="EH1611">
        <v>0</v>
      </c>
      <c r="EI1611">
        <v>68</v>
      </c>
      <c r="EJ1611" t="str">
        <f>VLOOKUP($A1611,таксономия!$1:$1048576,7,0)</f>
        <v>Bacteria</v>
      </c>
      <c r="EK1611" t="str">
        <f>VLOOKUP($A1611,таксономия!$1:$1048576,8,0)</f>
        <v xml:space="preserve"> Actinobacteria</v>
      </c>
      <c r="EL1611" s="3" t="str">
        <f>VLOOKUP($A1611,таксономия!$1:$1048576,9,0)</f>
        <v xml:space="preserve"> Micrococcales</v>
      </c>
      <c r="EM1611" t="str">
        <f>VLOOKUP($A1611,таксономия!$1:$1048576,10,0)</f>
        <v xml:space="preserve"> Micrococcaceae</v>
      </c>
      <c r="EN1611" t="str">
        <f>VLOOKUP($A1611,таксономия!$1:$1048576,11,0)</f>
        <v xml:space="preserve"> Micrococcus.</v>
      </c>
      <c r="EO1611">
        <f>VLOOKUP($A1611,таксономия!$1:$1048576,12,0)</f>
        <v>0</v>
      </c>
      <c r="EP1611">
        <f>VLOOKUP($A1611,таксономия!$1:$1048576,13,0)</f>
        <v>0</v>
      </c>
      <c r="EQ1611">
        <f>VLOOKUP($A1611,таксономия!$1:$1048576,14,0)</f>
        <v>0</v>
      </c>
    </row>
    <row r="1612" spans="1:147" x14ac:dyDescent="0.25">
      <c r="A1612" t="s">
        <v>650</v>
      </c>
      <c r="D1612" s="1">
        <v>1</v>
      </c>
      <c r="E1612">
        <v>0</v>
      </c>
      <c r="F1612">
        <v>0</v>
      </c>
      <c r="G1612">
        <v>0</v>
      </c>
      <c r="H1612">
        <v>0</v>
      </c>
      <c r="I1612">
        <v>0</v>
      </c>
      <c r="J1612" s="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0</v>
      </c>
      <c r="BV1612">
        <v>0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>
        <v>0</v>
      </c>
      <c r="CC1612">
        <v>0</v>
      </c>
      <c r="CD1612">
        <v>0</v>
      </c>
      <c r="CE1612">
        <v>0</v>
      </c>
      <c r="CF1612">
        <v>0</v>
      </c>
      <c r="CG1612">
        <v>1</v>
      </c>
      <c r="CH1612">
        <v>0</v>
      </c>
      <c r="CI1612">
        <v>0</v>
      </c>
      <c r="CJ1612">
        <v>0</v>
      </c>
      <c r="CK1612">
        <v>0</v>
      </c>
      <c r="CL1612">
        <v>0</v>
      </c>
      <c r="CM1612">
        <v>0</v>
      </c>
      <c r="CN1612">
        <v>0</v>
      </c>
      <c r="CO1612">
        <v>0</v>
      </c>
      <c r="CP1612">
        <v>0</v>
      </c>
      <c r="CQ1612">
        <v>0</v>
      </c>
      <c r="CR1612">
        <v>0</v>
      </c>
      <c r="CS1612">
        <v>0</v>
      </c>
      <c r="CT1612">
        <v>0</v>
      </c>
      <c r="CU1612">
        <v>0</v>
      </c>
      <c r="CV1612">
        <v>0</v>
      </c>
      <c r="CW1612">
        <v>0</v>
      </c>
      <c r="CX1612">
        <v>0</v>
      </c>
      <c r="CY1612">
        <v>0</v>
      </c>
      <c r="CZ1612">
        <v>0</v>
      </c>
      <c r="DA1612">
        <v>0</v>
      </c>
      <c r="DB1612">
        <v>0</v>
      </c>
      <c r="DC1612">
        <v>0</v>
      </c>
      <c r="DD1612">
        <v>0</v>
      </c>
      <c r="DE1612">
        <v>0</v>
      </c>
      <c r="DF1612">
        <v>0</v>
      </c>
      <c r="DG1612">
        <v>0</v>
      </c>
      <c r="DH1612">
        <v>0</v>
      </c>
      <c r="DI1612">
        <v>0</v>
      </c>
      <c r="DJ1612">
        <v>0</v>
      </c>
      <c r="DK1612">
        <v>0</v>
      </c>
      <c r="DL1612">
        <v>0</v>
      </c>
      <c r="DM1612">
        <v>0</v>
      </c>
      <c r="DN1612">
        <v>0</v>
      </c>
      <c r="DO1612">
        <v>0</v>
      </c>
      <c r="DP1612">
        <v>0</v>
      </c>
      <c r="DQ1612">
        <v>0</v>
      </c>
      <c r="DR1612">
        <v>0</v>
      </c>
      <c r="DS1612">
        <v>0</v>
      </c>
      <c r="DT1612">
        <v>0</v>
      </c>
      <c r="DU1612">
        <v>0</v>
      </c>
      <c r="DV1612">
        <v>0</v>
      </c>
      <c r="DW1612">
        <v>0</v>
      </c>
      <c r="DX1612">
        <v>0</v>
      </c>
      <c r="DY1612">
        <v>0</v>
      </c>
      <c r="DZ1612">
        <v>0</v>
      </c>
      <c r="EA1612">
        <v>0</v>
      </c>
      <c r="EB1612">
        <v>0</v>
      </c>
      <c r="EC1612">
        <v>0</v>
      </c>
      <c r="ED1612">
        <v>0</v>
      </c>
      <c r="EE1612">
        <v>0</v>
      </c>
      <c r="EF1612">
        <v>0</v>
      </c>
      <c r="EG1612">
        <v>0</v>
      </c>
      <c r="EH1612">
        <v>0</v>
      </c>
      <c r="EI1612">
        <v>104</v>
      </c>
      <c r="EJ1612" t="e">
        <f>VLOOKUP($A1612,таксономия!$1:$1048576,7,0)</f>
        <v>#N/A</v>
      </c>
      <c r="EK1612" t="e">
        <f>VLOOKUP($A1612,таксономия!$1:$1048576,8,0)</f>
        <v>#N/A</v>
      </c>
      <c r="EL1612" s="3" t="e">
        <f>VLOOKUP($A1612,таксономия!$1:$1048576,9,0)</f>
        <v>#N/A</v>
      </c>
      <c r="EM1612" t="e">
        <f>VLOOKUP($A1612,таксономия!$1:$1048576,10,0)</f>
        <v>#N/A</v>
      </c>
      <c r="EN1612" t="e">
        <f>VLOOKUP($A1612,таксономия!$1:$1048576,11,0)</f>
        <v>#N/A</v>
      </c>
      <c r="EO1612" t="e">
        <f>VLOOKUP($A1612,таксономия!$1:$1048576,12,0)</f>
        <v>#N/A</v>
      </c>
      <c r="EP1612" t="e">
        <f>VLOOKUP($A1612,таксономия!$1:$1048576,13,0)</f>
        <v>#N/A</v>
      </c>
      <c r="EQ1612" t="e">
        <f>VLOOKUP($A1612,таксономия!$1:$1048576,14,0)</f>
        <v>#N/A</v>
      </c>
    </row>
    <row r="1613" spans="1:147" x14ac:dyDescent="0.25">
      <c r="A1613" t="s">
        <v>652</v>
      </c>
      <c r="D1613" s="1">
        <v>1</v>
      </c>
      <c r="E1613">
        <v>0</v>
      </c>
      <c r="F1613">
        <v>0</v>
      </c>
      <c r="G1613">
        <v>0</v>
      </c>
      <c r="H1613">
        <v>0</v>
      </c>
      <c r="I1613">
        <v>0</v>
      </c>
      <c r="J1613" s="2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>
        <v>0</v>
      </c>
      <c r="CC1613">
        <v>0</v>
      </c>
      <c r="CD1613">
        <v>0</v>
      </c>
      <c r="CE1613">
        <v>0</v>
      </c>
      <c r="CF1613">
        <v>0</v>
      </c>
      <c r="CG1613">
        <v>1</v>
      </c>
      <c r="CH1613">
        <v>0</v>
      </c>
      <c r="CI1613">
        <v>0</v>
      </c>
      <c r="CJ1613">
        <v>0</v>
      </c>
      <c r="CK1613">
        <v>0</v>
      </c>
      <c r="CL1613">
        <v>0</v>
      </c>
      <c r="CM1613">
        <v>0</v>
      </c>
      <c r="CN1613">
        <v>0</v>
      </c>
      <c r="CO1613">
        <v>0</v>
      </c>
      <c r="CP1613">
        <v>0</v>
      </c>
      <c r="CQ1613">
        <v>0</v>
      </c>
      <c r="CR1613">
        <v>0</v>
      </c>
      <c r="CS1613">
        <v>0</v>
      </c>
      <c r="CT1613">
        <v>0</v>
      </c>
      <c r="CU1613">
        <v>0</v>
      </c>
      <c r="CV1613">
        <v>0</v>
      </c>
      <c r="CW1613">
        <v>0</v>
      </c>
      <c r="CX1613">
        <v>0</v>
      </c>
      <c r="CY1613">
        <v>0</v>
      </c>
      <c r="CZ1613">
        <v>0</v>
      </c>
      <c r="DA1613">
        <v>0</v>
      </c>
      <c r="DB1613">
        <v>0</v>
      </c>
      <c r="DC1613">
        <v>0</v>
      </c>
      <c r="DD1613">
        <v>0</v>
      </c>
      <c r="DE1613">
        <v>0</v>
      </c>
      <c r="DF1613">
        <v>0</v>
      </c>
      <c r="DG1613">
        <v>0</v>
      </c>
      <c r="DH1613">
        <v>0</v>
      </c>
      <c r="DI1613">
        <v>0</v>
      </c>
      <c r="DJ1613">
        <v>0</v>
      </c>
      <c r="DK1613">
        <v>0</v>
      </c>
      <c r="DL1613">
        <v>0</v>
      </c>
      <c r="DM1613">
        <v>0</v>
      </c>
      <c r="DN1613">
        <v>0</v>
      </c>
      <c r="DO1613">
        <v>0</v>
      </c>
      <c r="DP1613">
        <v>0</v>
      </c>
      <c r="DQ1613">
        <v>0</v>
      </c>
      <c r="DR1613">
        <v>0</v>
      </c>
      <c r="DS1613">
        <v>0</v>
      </c>
      <c r="DT1613">
        <v>0</v>
      </c>
      <c r="DU1613">
        <v>0</v>
      </c>
      <c r="DV1613">
        <v>0</v>
      </c>
      <c r="DW1613">
        <v>0</v>
      </c>
      <c r="DX1613">
        <v>0</v>
      </c>
      <c r="DY1613">
        <v>0</v>
      </c>
      <c r="DZ1613">
        <v>0</v>
      </c>
      <c r="EA1613">
        <v>0</v>
      </c>
      <c r="EB1613">
        <v>0</v>
      </c>
      <c r="EC1613">
        <v>0</v>
      </c>
      <c r="ED1613">
        <v>0</v>
      </c>
      <c r="EE1613">
        <v>0</v>
      </c>
      <c r="EF1613">
        <v>0</v>
      </c>
      <c r="EG1613">
        <v>0</v>
      </c>
      <c r="EH1613">
        <v>0</v>
      </c>
      <c r="EI1613">
        <v>104</v>
      </c>
      <c r="EJ1613" t="e">
        <f>VLOOKUP($A1613,таксономия!$1:$1048576,7,0)</f>
        <v>#N/A</v>
      </c>
      <c r="EK1613" t="e">
        <f>VLOOKUP($A1613,таксономия!$1:$1048576,8,0)</f>
        <v>#N/A</v>
      </c>
      <c r="EL1613" s="3" t="e">
        <f>VLOOKUP($A1613,таксономия!$1:$1048576,9,0)</f>
        <v>#N/A</v>
      </c>
      <c r="EM1613" t="e">
        <f>VLOOKUP($A1613,таксономия!$1:$1048576,10,0)</f>
        <v>#N/A</v>
      </c>
      <c r="EN1613" t="e">
        <f>VLOOKUP($A1613,таксономия!$1:$1048576,11,0)</f>
        <v>#N/A</v>
      </c>
      <c r="EO1613" t="e">
        <f>VLOOKUP($A1613,таксономия!$1:$1048576,12,0)</f>
        <v>#N/A</v>
      </c>
      <c r="EP1613" t="e">
        <f>VLOOKUP($A1613,таксономия!$1:$1048576,13,0)</f>
        <v>#N/A</v>
      </c>
      <c r="EQ1613" t="e">
        <f>VLOOKUP($A1613,таксономия!$1:$1048576,14,0)</f>
        <v>#N/A</v>
      </c>
    </row>
    <row r="1614" spans="1:147" x14ac:dyDescent="0.25">
      <c r="A1614" t="s">
        <v>653</v>
      </c>
      <c r="D1614" s="1">
        <v>1</v>
      </c>
      <c r="E1614">
        <v>0</v>
      </c>
      <c r="F1614">
        <v>0</v>
      </c>
      <c r="G1614">
        <v>0</v>
      </c>
      <c r="H1614">
        <v>0</v>
      </c>
      <c r="I1614">
        <v>0</v>
      </c>
      <c r="J1614" s="2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>
        <v>0</v>
      </c>
      <c r="CC1614">
        <v>0</v>
      </c>
      <c r="CD1614">
        <v>0</v>
      </c>
      <c r="CE1614">
        <v>0</v>
      </c>
      <c r="CF1614">
        <v>0</v>
      </c>
      <c r="CG1614">
        <v>0</v>
      </c>
      <c r="CH1614">
        <v>1</v>
      </c>
      <c r="CI1614">
        <v>0</v>
      </c>
      <c r="CJ1614">
        <v>0</v>
      </c>
      <c r="CK1614">
        <v>0</v>
      </c>
      <c r="CL1614">
        <v>0</v>
      </c>
      <c r="CM1614">
        <v>0</v>
      </c>
      <c r="CN1614">
        <v>0</v>
      </c>
      <c r="CO1614">
        <v>0</v>
      </c>
      <c r="CP1614">
        <v>0</v>
      </c>
      <c r="CQ1614">
        <v>0</v>
      </c>
      <c r="CR1614">
        <v>0</v>
      </c>
      <c r="CS1614">
        <v>0</v>
      </c>
      <c r="CT1614">
        <v>0</v>
      </c>
      <c r="CU1614">
        <v>0</v>
      </c>
      <c r="CV1614">
        <v>0</v>
      </c>
      <c r="CW1614">
        <v>0</v>
      </c>
      <c r="CX1614">
        <v>0</v>
      </c>
      <c r="CY1614">
        <v>0</v>
      </c>
      <c r="CZ1614">
        <v>0</v>
      </c>
      <c r="DA1614">
        <v>0</v>
      </c>
      <c r="DB1614">
        <v>0</v>
      </c>
      <c r="DC1614">
        <v>0</v>
      </c>
      <c r="DD1614">
        <v>0</v>
      </c>
      <c r="DE1614">
        <v>0</v>
      </c>
      <c r="DF1614">
        <v>0</v>
      </c>
      <c r="DG1614">
        <v>0</v>
      </c>
      <c r="DH1614">
        <v>0</v>
      </c>
      <c r="DI1614">
        <v>0</v>
      </c>
      <c r="DJ1614">
        <v>0</v>
      </c>
      <c r="DK1614">
        <v>0</v>
      </c>
      <c r="DL1614">
        <v>0</v>
      </c>
      <c r="DM1614">
        <v>0</v>
      </c>
      <c r="DN1614">
        <v>0</v>
      </c>
      <c r="DO1614">
        <v>0</v>
      </c>
      <c r="DP1614">
        <v>0</v>
      </c>
      <c r="DQ1614">
        <v>0</v>
      </c>
      <c r="DR1614">
        <v>0</v>
      </c>
      <c r="DS1614">
        <v>0</v>
      </c>
      <c r="DT1614">
        <v>0</v>
      </c>
      <c r="DU1614">
        <v>0</v>
      </c>
      <c r="DV1614">
        <v>0</v>
      </c>
      <c r="DW1614">
        <v>0</v>
      </c>
      <c r="DX1614">
        <v>0</v>
      </c>
      <c r="DY1614">
        <v>0</v>
      </c>
      <c r="DZ1614">
        <v>0</v>
      </c>
      <c r="EA1614">
        <v>0</v>
      </c>
      <c r="EB1614">
        <v>0</v>
      </c>
      <c r="EC1614">
        <v>0</v>
      </c>
      <c r="ED1614">
        <v>0</v>
      </c>
      <c r="EE1614">
        <v>0</v>
      </c>
      <c r="EF1614">
        <v>0</v>
      </c>
      <c r="EG1614">
        <v>0</v>
      </c>
      <c r="EH1614">
        <v>0</v>
      </c>
      <c r="EI1614">
        <v>108</v>
      </c>
      <c r="EJ1614" t="str">
        <f>VLOOKUP($A1614,таксономия!$1:$1048576,7,0)</f>
        <v>Bacteria</v>
      </c>
      <c r="EK1614" t="str">
        <f>VLOOKUP($A1614,таксономия!$1:$1048576,8,0)</f>
        <v xml:space="preserve"> Proteobacteria</v>
      </c>
      <c r="EL1614" s="3" t="str">
        <f>VLOOKUP($A1614,таксономия!$1:$1048576,9,0)</f>
        <v xml:space="preserve"> Alphaproteobacteria</v>
      </c>
      <c r="EM1614" t="str">
        <f>VLOOKUP($A1614,таксономия!$1:$1048576,10,0)</f>
        <v xml:space="preserve"> Rhodospirillales</v>
      </c>
      <c r="EN1614" t="str">
        <f>VLOOKUP($A1614,таксономия!$1:$1048576,11,0)</f>
        <v>Rhodospirillaceae</v>
      </c>
      <c r="EO1614" t="str">
        <f>VLOOKUP($A1614,таксономия!$1:$1048576,12,0)</f>
        <v xml:space="preserve"> Azospirillum.</v>
      </c>
      <c r="EP1614">
        <f>VLOOKUP($A1614,таксономия!$1:$1048576,13,0)</f>
        <v>0</v>
      </c>
      <c r="EQ1614">
        <f>VLOOKUP($A1614,таксономия!$1:$1048576,14,0)</f>
        <v>0</v>
      </c>
    </row>
    <row r="1615" spans="1:147" x14ac:dyDescent="0.25">
      <c r="A1615" t="s">
        <v>663</v>
      </c>
      <c r="D1615" s="1">
        <v>1</v>
      </c>
      <c r="E1615">
        <v>0</v>
      </c>
      <c r="F1615">
        <v>0</v>
      </c>
      <c r="G1615">
        <v>0</v>
      </c>
      <c r="H1615">
        <v>0</v>
      </c>
      <c r="I1615">
        <v>0</v>
      </c>
      <c r="J1615" s="2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1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>
        <v>0</v>
      </c>
      <c r="CF1615">
        <v>0</v>
      </c>
      <c r="CG1615">
        <v>0</v>
      </c>
      <c r="CH1615">
        <v>0</v>
      </c>
      <c r="CI1615">
        <v>0</v>
      </c>
      <c r="CJ1615">
        <v>0</v>
      </c>
      <c r="CK1615">
        <v>0</v>
      </c>
      <c r="CL1615">
        <v>0</v>
      </c>
      <c r="CM1615">
        <v>0</v>
      </c>
      <c r="CN1615">
        <v>0</v>
      </c>
      <c r="CO1615">
        <v>0</v>
      </c>
      <c r="CP1615">
        <v>0</v>
      </c>
      <c r="CQ1615">
        <v>0</v>
      </c>
      <c r="CR1615">
        <v>0</v>
      </c>
      <c r="CS1615">
        <v>0</v>
      </c>
      <c r="CT1615">
        <v>0</v>
      </c>
      <c r="CU1615">
        <v>0</v>
      </c>
      <c r="CV1615">
        <v>0</v>
      </c>
      <c r="CW1615">
        <v>0</v>
      </c>
      <c r="CX1615">
        <v>0</v>
      </c>
      <c r="CY1615">
        <v>0</v>
      </c>
      <c r="CZ1615">
        <v>0</v>
      </c>
      <c r="DA1615">
        <v>0</v>
      </c>
      <c r="DB1615">
        <v>0</v>
      </c>
      <c r="DC1615">
        <v>0</v>
      </c>
      <c r="DD1615">
        <v>0</v>
      </c>
      <c r="DE1615">
        <v>0</v>
      </c>
      <c r="DF1615">
        <v>0</v>
      </c>
      <c r="DG1615">
        <v>0</v>
      </c>
      <c r="DH1615">
        <v>0</v>
      </c>
      <c r="DI1615">
        <v>0</v>
      </c>
      <c r="DJ1615">
        <v>0</v>
      </c>
      <c r="DK1615">
        <v>0</v>
      </c>
      <c r="DL1615">
        <v>0</v>
      </c>
      <c r="DM1615">
        <v>0</v>
      </c>
      <c r="DN1615">
        <v>0</v>
      </c>
      <c r="DO1615">
        <v>0</v>
      </c>
      <c r="DP1615">
        <v>0</v>
      </c>
      <c r="DQ1615">
        <v>0</v>
      </c>
      <c r="DR1615">
        <v>0</v>
      </c>
      <c r="DS1615">
        <v>0</v>
      </c>
      <c r="DT1615">
        <v>0</v>
      </c>
      <c r="DU1615">
        <v>0</v>
      </c>
      <c r="DV1615">
        <v>0</v>
      </c>
      <c r="DW1615">
        <v>0</v>
      </c>
      <c r="DX1615">
        <v>0</v>
      </c>
      <c r="DY1615">
        <v>0</v>
      </c>
      <c r="DZ1615">
        <v>0</v>
      </c>
      <c r="EA1615">
        <v>0</v>
      </c>
      <c r="EB1615">
        <v>0</v>
      </c>
      <c r="EC1615">
        <v>0</v>
      </c>
      <c r="ED1615">
        <v>0</v>
      </c>
      <c r="EE1615">
        <v>0</v>
      </c>
      <c r="EF1615">
        <v>0</v>
      </c>
      <c r="EG1615">
        <v>0</v>
      </c>
      <c r="EH1615">
        <v>0</v>
      </c>
      <c r="EI1615">
        <v>47</v>
      </c>
      <c r="EJ1615" t="str">
        <f>VLOOKUP($A1615,таксономия!$1:$1048576,7,0)</f>
        <v>Bacteria</v>
      </c>
      <c r="EK1615" t="str">
        <f>VLOOKUP($A1615,таксономия!$1:$1048576,8,0)</f>
        <v xml:space="preserve"> Firmicutes</v>
      </c>
      <c r="EL1615" s="3" t="str">
        <f>VLOOKUP($A1615,таксономия!$1:$1048576,9,0)</f>
        <v xml:space="preserve"> Clostridia</v>
      </c>
      <c r="EM1615" t="str">
        <f>VLOOKUP($A1615,таксономия!$1:$1048576,10,0)</f>
        <v xml:space="preserve"> Clostridiales</v>
      </c>
      <c r="EN1615" t="str">
        <f>VLOOKUP($A1615,таксономия!$1:$1048576,11,0)</f>
        <v xml:space="preserve"> Ruminococcaceae</v>
      </c>
      <c r="EO1615" t="str">
        <f>VLOOKUP($A1615,таксономия!$1:$1048576,12,0)</f>
        <v>Ruminiclostridium.</v>
      </c>
      <c r="EP1615">
        <f>VLOOKUP($A1615,таксономия!$1:$1048576,13,0)</f>
        <v>0</v>
      </c>
      <c r="EQ1615">
        <f>VLOOKUP($A1615,таксономия!$1:$1048576,14,0)</f>
        <v>0</v>
      </c>
    </row>
    <row r="1616" spans="1:147" x14ac:dyDescent="0.25">
      <c r="A1616" t="s">
        <v>665</v>
      </c>
      <c r="D1616" s="1">
        <v>1</v>
      </c>
      <c r="E1616">
        <v>0</v>
      </c>
      <c r="F1616">
        <v>0</v>
      </c>
      <c r="G1616">
        <v>0</v>
      </c>
      <c r="H1616">
        <v>0</v>
      </c>
      <c r="I1616">
        <v>0</v>
      </c>
      <c r="J1616" s="2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1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>
        <v>0</v>
      </c>
      <c r="CC1616">
        <v>0</v>
      </c>
      <c r="CD1616">
        <v>0</v>
      </c>
      <c r="CE1616">
        <v>0</v>
      </c>
      <c r="CF1616">
        <v>0</v>
      </c>
      <c r="CG1616">
        <v>0</v>
      </c>
      <c r="CH1616">
        <v>0</v>
      </c>
      <c r="CI1616">
        <v>0</v>
      </c>
      <c r="CJ1616">
        <v>0</v>
      </c>
      <c r="CK1616">
        <v>0</v>
      </c>
      <c r="CL1616">
        <v>0</v>
      </c>
      <c r="CM1616">
        <v>0</v>
      </c>
      <c r="CN1616">
        <v>0</v>
      </c>
      <c r="CO1616">
        <v>0</v>
      </c>
      <c r="CP1616">
        <v>0</v>
      </c>
      <c r="CQ1616">
        <v>0</v>
      </c>
      <c r="CR1616">
        <v>0</v>
      </c>
      <c r="CS1616">
        <v>0</v>
      </c>
      <c r="CT1616">
        <v>0</v>
      </c>
      <c r="CU1616">
        <v>0</v>
      </c>
      <c r="CV1616">
        <v>0</v>
      </c>
      <c r="CW1616">
        <v>0</v>
      </c>
      <c r="CX1616">
        <v>0</v>
      </c>
      <c r="CY1616">
        <v>0</v>
      </c>
      <c r="CZ1616">
        <v>0</v>
      </c>
      <c r="DA1616">
        <v>0</v>
      </c>
      <c r="DB1616">
        <v>0</v>
      </c>
      <c r="DC1616">
        <v>0</v>
      </c>
      <c r="DD1616">
        <v>0</v>
      </c>
      <c r="DE1616">
        <v>0</v>
      </c>
      <c r="DF1616">
        <v>0</v>
      </c>
      <c r="DG1616">
        <v>0</v>
      </c>
      <c r="DH1616">
        <v>0</v>
      </c>
      <c r="DI1616">
        <v>0</v>
      </c>
      <c r="DJ1616">
        <v>0</v>
      </c>
      <c r="DK1616">
        <v>0</v>
      </c>
      <c r="DL1616">
        <v>0</v>
      </c>
      <c r="DM1616">
        <v>0</v>
      </c>
      <c r="DN1616">
        <v>0</v>
      </c>
      <c r="DO1616">
        <v>0</v>
      </c>
      <c r="DP1616">
        <v>0</v>
      </c>
      <c r="DQ1616">
        <v>0</v>
      </c>
      <c r="DR1616">
        <v>0</v>
      </c>
      <c r="DS1616">
        <v>0</v>
      </c>
      <c r="DT1616">
        <v>0</v>
      </c>
      <c r="DU1616">
        <v>0</v>
      </c>
      <c r="DV1616">
        <v>0</v>
      </c>
      <c r="DW1616">
        <v>0</v>
      </c>
      <c r="DX1616">
        <v>0</v>
      </c>
      <c r="DY1616">
        <v>0</v>
      </c>
      <c r="DZ1616">
        <v>0</v>
      </c>
      <c r="EA1616">
        <v>0</v>
      </c>
      <c r="EB1616">
        <v>0</v>
      </c>
      <c r="EC1616">
        <v>0</v>
      </c>
      <c r="ED1616">
        <v>0</v>
      </c>
      <c r="EE1616">
        <v>0</v>
      </c>
      <c r="EF1616">
        <v>0</v>
      </c>
      <c r="EG1616">
        <v>0</v>
      </c>
      <c r="EH1616">
        <v>0</v>
      </c>
      <c r="EI1616">
        <v>48</v>
      </c>
      <c r="EJ1616" t="str">
        <f>VLOOKUP($A1616,таксономия!$1:$1048576,7,0)</f>
        <v>Bacteria</v>
      </c>
      <c r="EK1616" t="str">
        <f>VLOOKUP($A1616,таксономия!$1:$1048576,8,0)</f>
        <v xml:space="preserve"> Firmicutes</v>
      </c>
      <c r="EL1616" s="3" t="str">
        <f>VLOOKUP($A1616,таксономия!$1:$1048576,9,0)</f>
        <v xml:space="preserve"> Clostridia</v>
      </c>
      <c r="EM1616" t="str">
        <f>VLOOKUP($A1616,таксономия!$1:$1048576,10,0)</f>
        <v xml:space="preserve"> Clostridiales</v>
      </c>
      <c r="EN1616" t="str">
        <f>VLOOKUP($A1616,таксономия!$1:$1048576,11,0)</f>
        <v xml:space="preserve"> Ruminococcaceae</v>
      </c>
      <c r="EO1616" t="str">
        <f>VLOOKUP($A1616,таксономия!$1:$1048576,12,0)</f>
        <v>Faecalibacterium.</v>
      </c>
      <c r="EP1616">
        <f>VLOOKUP($A1616,таксономия!$1:$1048576,13,0)</f>
        <v>0</v>
      </c>
      <c r="EQ1616">
        <f>VLOOKUP($A1616,таксономия!$1:$1048576,14,0)</f>
        <v>0</v>
      </c>
    </row>
    <row r="1617" spans="1:147" x14ac:dyDescent="0.25">
      <c r="A1617" t="s">
        <v>666</v>
      </c>
      <c r="D1617" s="1">
        <v>1</v>
      </c>
      <c r="E1617">
        <v>0</v>
      </c>
      <c r="F1617">
        <v>0</v>
      </c>
      <c r="G1617">
        <v>0</v>
      </c>
      <c r="H1617">
        <v>0</v>
      </c>
      <c r="I1617">
        <v>0</v>
      </c>
      <c r="J1617" s="2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1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0</v>
      </c>
      <c r="CN1617">
        <v>0</v>
      </c>
      <c r="CO1617">
        <v>0</v>
      </c>
      <c r="CP1617">
        <v>0</v>
      </c>
      <c r="CQ1617">
        <v>0</v>
      </c>
      <c r="CR1617">
        <v>0</v>
      </c>
      <c r="CS1617">
        <v>0</v>
      </c>
      <c r="CT1617">
        <v>0</v>
      </c>
      <c r="CU1617">
        <v>0</v>
      </c>
      <c r="CV1617">
        <v>0</v>
      </c>
      <c r="CW1617">
        <v>0</v>
      </c>
      <c r="CX1617">
        <v>0</v>
      </c>
      <c r="CY1617">
        <v>0</v>
      </c>
      <c r="CZ1617">
        <v>0</v>
      </c>
      <c r="DA1617">
        <v>0</v>
      </c>
      <c r="DB1617">
        <v>0</v>
      </c>
      <c r="DC1617">
        <v>0</v>
      </c>
      <c r="DD1617">
        <v>0</v>
      </c>
      <c r="DE1617">
        <v>0</v>
      </c>
      <c r="DF1617">
        <v>0</v>
      </c>
      <c r="DG1617">
        <v>0</v>
      </c>
      <c r="DH1617">
        <v>0</v>
      </c>
      <c r="DI1617">
        <v>0</v>
      </c>
      <c r="DJ1617">
        <v>0</v>
      </c>
      <c r="DK1617">
        <v>0</v>
      </c>
      <c r="DL1617">
        <v>0</v>
      </c>
      <c r="DM1617">
        <v>0</v>
      </c>
      <c r="DN1617">
        <v>0</v>
      </c>
      <c r="DO1617">
        <v>0</v>
      </c>
      <c r="DP1617">
        <v>0</v>
      </c>
      <c r="DQ1617">
        <v>0</v>
      </c>
      <c r="DR1617">
        <v>0</v>
      </c>
      <c r="DS1617">
        <v>0</v>
      </c>
      <c r="DT1617">
        <v>0</v>
      </c>
      <c r="DU1617">
        <v>0</v>
      </c>
      <c r="DV1617">
        <v>0</v>
      </c>
      <c r="DW1617">
        <v>0</v>
      </c>
      <c r="DX1617">
        <v>0</v>
      </c>
      <c r="DY1617">
        <v>0</v>
      </c>
      <c r="DZ1617">
        <v>0</v>
      </c>
      <c r="EA1617">
        <v>0</v>
      </c>
      <c r="EB1617">
        <v>0</v>
      </c>
      <c r="EC1617">
        <v>0</v>
      </c>
      <c r="ED1617">
        <v>0</v>
      </c>
      <c r="EE1617">
        <v>0</v>
      </c>
      <c r="EF1617">
        <v>0</v>
      </c>
      <c r="EG1617">
        <v>0</v>
      </c>
      <c r="EH1617">
        <v>0</v>
      </c>
      <c r="EI1617">
        <v>130</v>
      </c>
      <c r="EJ1617" t="str">
        <f>VLOOKUP($A1617,таксономия!$1:$1048576,7,0)</f>
        <v>Bacteria</v>
      </c>
      <c r="EK1617" t="str">
        <f>VLOOKUP($A1617,таксономия!$1:$1048576,8,0)</f>
        <v xml:space="preserve"> Firmicutes</v>
      </c>
      <c r="EL1617" s="3" t="str">
        <f>VLOOKUP($A1617,таксономия!$1:$1048576,9,0)</f>
        <v xml:space="preserve"> Clostridia</v>
      </c>
      <c r="EM1617" t="str">
        <f>VLOOKUP($A1617,таксономия!$1:$1048576,10,0)</f>
        <v xml:space="preserve"> Clostridiales</v>
      </c>
      <c r="EN1617" t="str">
        <f>VLOOKUP($A1617,таксономия!$1:$1048576,11,0)</f>
        <v xml:space="preserve"> Lachnospiraceae</v>
      </c>
      <c r="EO1617" t="str">
        <f>VLOOKUP($A1617,таксономия!$1:$1048576,12,0)</f>
        <v>Roseburia.</v>
      </c>
      <c r="EP1617">
        <f>VLOOKUP($A1617,таксономия!$1:$1048576,13,0)</f>
        <v>0</v>
      </c>
      <c r="EQ1617">
        <f>VLOOKUP($A1617,таксономия!$1:$1048576,14,0)</f>
        <v>0</v>
      </c>
    </row>
    <row r="1618" spans="1:147" x14ac:dyDescent="0.25">
      <c r="A1618" t="s">
        <v>669</v>
      </c>
      <c r="D1618" s="1">
        <v>1</v>
      </c>
      <c r="E1618">
        <v>0</v>
      </c>
      <c r="F1618">
        <v>0</v>
      </c>
      <c r="G1618">
        <v>0</v>
      </c>
      <c r="H1618">
        <v>0</v>
      </c>
      <c r="I1618">
        <v>0</v>
      </c>
      <c r="J1618" s="2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1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>
        <v>0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0</v>
      </c>
      <c r="CJ1618">
        <v>0</v>
      </c>
      <c r="CK1618">
        <v>0</v>
      </c>
      <c r="CL1618">
        <v>0</v>
      </c>
      <c r="CM1618">
        <v>0</v>
      </c>
      <c r="CN1618">
        <v>0</v>
      </c>
      <c r="CO1618">
        <v>0</v>
      </c>
      <c r="CP1618">
        <v>0</v>
      </c>
      <c r="CQ1618">
        <v>0</v>
      </c>
      <c r="CR1618">
        <v>0</v>
      </c>
      <c r="CS1618">
        <v>0</v>
      </c>
      <c r="CT1618">
        <v>0</v>
      </c>
      <c r="CU1618">
        <v>0</v>
      </c>
      <c r="CV1618">
        <v>0</v>
      </c>
      <c r="CW1618">
        <v>0</v>
      </c>
      <c r="CX1618">
        <v>0</v>
      </c>
      <c r="CY1618">
        <v>0</v>
      </c>
      <c r="CZ1618">
        <v>0</v>
      </c>
      <c r="DA1618">
        <v>0</v>
      </c>
      <c r="DB1618">
        <v>0</v>
      </c>
      <c r="DC1618">
        <v>0</v>
      </c>
      <c r="DD1618">
        <v>0</v>
      </c>
      <c r="DE1618">
        <v>0</v>
      </c>
      <c r="DF1618">
        <v>0</v>
      </c>
      <c r="DG1618">
        <v>0</v>
      </c>
      <c r="DH1618">
        <v>0</v>
      </c>
      <c r="DI1618">
        <v>0</v>
      </c>
      <c r="DJ1618">
        <v>0</v>
      </c>
      <c r="DK1618">
        <v>0</v>
      </c>
      <c r="DL1618">
        <v>0</v>
      </c>
      <c r="DM1618">
        <v>0</v>
      </c>
      <c r="DN1618">
        <v>0</v>
      </c>
      <c r="DO1618">
        <v>0</v>
      </c>
      <c r="DP1618">
        <v>0</v>
      </c>
      <c r="DQ1618">
        <v>0</v>
      </c>
      <c r="DR1618">
        <v>0</v>
      </c>
      <c r="DS1618">
        <v>0</v>
      </c>
      <c r="DT1618">
        <v>0</v>
      </c>
      <c r="DU1618">
        <v>0</v>
      </c>
      <c r="DV1618">
        <v>0</v>
      </c>
      <c r="DW1618">
        <v>0</v>
      </c>
      <c r="DX1618">
        <v>0</v>
      </c>
      <c r="DY1618">
        <v>0</v>
      </c>
      <c r="DZ1618">
        <v>0</v>
      </c>
      <c r="EA1618">
        <v>0</v>
      </c>
      <c r="EB1618">
        <v>0</v>
      </c>
      <c r="EC1618">
        <v>0</v>
      </c>
      <c r="ED1618">
        <v>0</v>
      </c>
      <c r="EE1618">
        <v>0</v>
      </c>
      <c r="EF1618">
        <v>0</v>
      </c>
      <c r="EG1618">
        <v>0</v>
      </c>
      <c r="EH1618">
        <v>0</v>
      </c>
      <c r="EI1618">
        <v>47</v>
      </c>
      <c r="EJ1618" t="str">
        <f>VLOOKUP($A1618,таксономия!$1:$1048576,7,0)</f>
        <v>Bacteria</v>
      </c>
      <c r="EK1618" t="str">
        <f>VLOOKUP($A1618,таксономия!$1:$1048576,8,0)</f>
        <v xml:space="preserve"> Firmicutes</v>
      </c>
      <c r="EL1618" s="3" t="str">
        <f>VLOOKUP($A1618,таксономия!$1:$1048576,9,0)</f>
        <v xml:space="preserve"> Negativicutes</v>
      </c>
      <c r="EM1618" t="str">
        <f>VLOOKUP($A1618,таксономия!$1:$1048576,10,0)</f>
        <v xml:space="preserve"> Selenomonadales</v>
      </c>
      <c r="EN1618" t="str">
        <f>VLOOKUP($A1618,таксономия!$1:$1048576,11,0)</f>
        <v xml:space="preserve"> Veillonellaceae</v>
      </c>
      <c r="EO1618" t="str">
        <f>VLOOKUP($A1618,таксономия!$1:$1048576,12,0)</f>
        <v>Selenomonas.</v>
      </c>
      <c r="EP1618">
        <f>VLOOKUP($A1618,таксономия!$1:$1048576,13,0)</f>
        <v>0</v>
      </c>
      <c r="EQ1618">
        <f>VLOOKUP($A1618,таксономия!$1:$1048576,14,0)</f>
        <v>0</v>
      </c>
    </row>
    <row r="1619" spans="1:147" x14ac:dyDescent="0.25">
      <c r="A1619" t="s">
        <v>684</v>
      </c>
      <c r="D1619" s="1">
        <v>1</v>
      </c>
      <c r="E1619">
        <v>0</v>
      </c>
      <c r="F1619">
        <v>0</v>
      </c>
      <c r="G1619">
        <v>0</v>
      </c>
      <c r="H1619">
        <v>0</v>
      </c>
      <c r="I1619">
        <v>0</v>
      </c>
      <c r="J1619" s="2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0</v>
      </c>
      <c r="BV1619">
        <v>0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>
        <v>0</v>
      </c>
      <c r="CC1619">
        <v>0</v>
      </c>
      <c r="CD1619">
        <v>1</v>
      </c>
      <c r="CE1619">
        <v>0</v>
      </c>
      <c r="CF1619">
        <v>0</v>
      </c>
      <c r="CG1619">
        <v>0</v>
      </c>
      <c r="CH1619">
        <v>0</v>
      </c>
      <c r="CI1619">
        <v>0</v>
      </c>
      <c r="CJ1619">
        <v>0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0</v>
      </c>
      <c r="CQ1619">
        <v>0</v>
      </c>
      <c r="CR1619">
        <v>0</v>
      </c>
      <c r="CS1619">
        <v>0</v>
      </c>
      <c r="CT1619">
        <v>0</v>
      </c>
      <c r="CU1619">
        <v>0</v>
      </c>
      <c r="CV1619">
        <v>0</v>
      </c>
      <c r="CW1619">
        <v>0</v>
      </c>
      <c r="CX1619">
        <v>0</v>
      </c>
      <c r="CY1619">
        <v>0</v>
      </c>
      <c r="CZ1619">
        <v>0</v>
      </c>
      <c r="DA1619">
        <v>0</v>
      </c>
      <c r="DB1619">
        <v>0</v>
      </c>
      <c r="DC1619">
        <v>0</v>
      </c>
      <c r="DD1619">
        <v>0</v>
      </c>
      <c r="DE1619">
        <v>0</v>
      </c>
      <c r="DF1619">
        <v>0</v>
      </c>
      <c r="DG1619">
        <v>0</v>
      </c>
      <c r="DH1619">
        <v>0</v>
      </c>
      <c r="DI1619">
        <v>0</v>
      </c>
      <c r="DJ1619">
        <v>0</v>
      </c>
      <c r="DK1619">
        <v>0</v>
      </c>
      <c r="DL1619">
        <v>0</v>
      </c>
      <c r="DM1619">
        <v>0</v>
      </c>
      <c r="DN1619">
        <v>0</v>
      </c>
      <c r="DO1619">
        <v>0</v>
      </c>
      <c r="DP1619">
        <v>0</v>
      </c>
      <c r="DQ1619">
        <v>0</v>
      </c>
      <c r="DR1619">
        <v>0</v>
      </c>
      <c r="DS1619">
        <v>0</v>
      </c>
      <c r="DT1619">
        <v>0</v>
      </c>
      <c r="DU1619">
        <v>0</v>
      </c>
      <c r="DV1619">
        <v>0</v>
      </c>
      <c r="DW1619">
        <v>0</v>
      </c>
      <c r="DX1619">
        <v>0</v>
      </c>
      <c r="DY1619">
        <v>0</v>
      </c>
      <c r="DZ1619">
        <v>0</v>
      </c>
      <c r="EA1619">
        <v>0</v>
      </c>
      <c r="EB1619">
        <v>0</v>
      </c>
      <c r="EC1619">
        <v>0</v>
      </c>
      <c r="ED1619">
        <v>0</v>
      </c>
      <c r="EE1619">
        <v>0</v>
      </c>
      <c r="EF1619">
        <v>0</v>
      </c>
      <c r="EG1619">
        <v>0</v>
      </c>
      <c r="EH1619">
        <v>0</v>
      </c>
      <c r="EI1619">
        <v>108</v>
      </c>
      <c r="EJ1619" t="str">
        <f>VLOOKUP($A1619,таксономия!$1:$1048576,7,0)</f>
        <v>Bacteria</v>
      </c>
      <c r="EK1619" t="str">
        <f>VLOOKUP($A1619,таксономия!$1:$1048576,8,0)</f>
        <v xml:space="preserve"> Bacteroidetes</v>
      </c>
      <c r="EL1619" s="3" t="str">
        <f>VLOOKUP($A1619,таксономия!$1:$1048576,9,0)</f>
        <v xml:space="preserve"> Bacteroidia</v>
      </c>
      <c r="EM1619" t="str">
        <f>VLOOKUP($A1619,таксономия!$1:$1048576,10,0)</f>
        <v xml:space="preserve"> Bacteroidales</v>
      </c>
      <c r="EN1619" t="str">
        <f>VLOOKUP($A1619,таксономия!$1:$1048576,11,0)</f>
        <v xml:space="preserve"> Prevotellaceae</v>
      </c>
      <c r="EO1619" t="str">
        <f>VLOOKUP($A1619,таксономия!$1:$1048576,12,0)</f>
        <v>Prevotella.</v>
      </c>
      <c r="EP1619">
        <f>VLOOKUP($A1619,таксономия!$1:$1048576,13,0)</f>
        <v>0</v>
      </c>
      <c r="EQ1619">
        <f>VLOOKUP($A1619,таксономия!$1:$1048576,14,0)</f>
        <v>0</v>
      </c>
    </row>
    <row r="1620" spans="1:147" x14ac:dyDescent="0.25">
      <c r="A1620" t="s">
        <v>689</v>
      </c>
      <c r="D1620" s="1">
        <v>1</v>
      </c>
      <c r="E1620">
        <v>0</v>
      </c>
      <c r="F1620">
        <v>0</v>
      </c>
      <c r="G1620">
        <v>0</v>
      </c>
      <c r="H1620">
        <v>0</v>
      </c>
      <c r="I1620">
        <v>0</v>
      </c>
      <c r="J1620" s="2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1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>
        <v>0</v>
      </c>
      <c r="CC1620">
        <v>0</v>
      </c>
      <c r="CD1620">
        <v>0</v>
      </c>
      <c r="CE1620">
        <v>0</v>
      </c>
      <c r="CF1620">
        <v>0</v>
      </c>
      <c r="CG1620">
        <v>0</v>
      </c>
      <c r="CH1620">
        <v>0</v>
      </c>
      <c r="CI1620">
        <v>0</v>
      </c>
      <c r="CJ1620">
        <v>0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0</v>
      </c>
      <c r="CQ1620">
        <v>0</v>
      </c>
      <c r="CR1620">
        <v>0</v>
      </c>
      <c r="CS1620">
        <v>0</v>
      </c>
      <c r="CT1620">
        <v>0</v>
      </c>
      <c r="CU1620">
        <v>0</v>
      </c>
      <c r="CV1620">
        <v>0</v>
      </c>
      <c r="CW1620">
        <v>0</v>
      </c>
      <c r="CX1620">
        <v>0</v>
      </c>
      <c r="CY1620">
        <v>0</v>
      </c>
      <c r="CZ1620">
        <v>0</v>
      </c>
      <c r="DA1620">
        <v>0</v>
      </c>
      <c r="DB1620">
        <v>0</v>
      </c>
      <c r="DC1620">
        <v>0</v>
      </c>
      <c r="DD1620">
        <v>0</v>
      </c>
      <c r="DE1620">
        <v>0</v>
      </c>
      <c r="DF1620">
        <v>0</v>
      </c>
      <c r="DG1620">
        <v>0</v>
      </c>
      <c r="DH1620">
        <v>0</v>
      </c>
      <c r="DI1620">
        <v>0</v>
      </c>
      <c r="DJ1620">
        <v>0</v>
      </c>
      <c r="DK1620">
        <v>0</v>
      </c>
      <c r="DL1620">
        <v>0</v>
      </c>
      <c r="DM1620">
        <v>0</v>
      </c>
      <c r="DN1620">
        <v>0</v>
      </c>
      <c r="DO1620">
        <v>0</v>
      </c>
      <c r="DP1620">
        <v>0</v>
      </c>
      <c r="DQ1620">
        <v>0</v>
      </c>
      <c r="DR1620">
        <v>0</v>
      </c>
      <c r="DS1620">
        <v>0</v>
      </c>
      <c r="DT1620">
        <v>0</v>
      </c>
      <c r="DU1620">
        <v>0</v>
      </c>
      <c r="DV1620">
        <v>0</v>
      </c>
      <c r="DW1620">
        <v>0</v>
      </c>
      <c r="DX1620">
        <v>0</v>
      </c>
      <c r="DY1620">
        <v>0</v>
      </c>
      <c r="DZ1620">
        <v>0</v>
      </c>
      <c r="EA1620">
        <v>0</v>
      </c>
      <c r="EB1620">
        <v>0</v>
      </c>
      <c r="EC1620">
        <v>0</v>
      </c>
      <c r="ED1620">
        <v>0</v>
      </c>
      <c r="EE1620">
        <v>0</v>
      </c>
      <c r="EF1620">
        <v>0</v>
      </c>
      <c r="EG1620">
        <v>0</v>
      </c>
      <c r="EH1620">
        <v>0</v>
      </c>
      <c r="EI1620">
        <v>49</v>
      </c>
      <c r="EJ1620" t="str">
        <f>VLOOKUP($A1620,таксономия!$1:$1048576,7,0)</f>
        <v>Bacteria</v>
      </c>
      <c r="EK1620" t="str">
        <f>VLOOKUP($A1620,таксономия!$1:$1048576,8,0)</f>
        <v xml:space="preserve"> Actinobacteria</v>
      </c>
      <c r="EL1620" s="3" t="str">
        <f>VLOOKUP($A1620,таксономия!$1:$1048576,9,0)</f>
        <v xml:space="preserve"> Corynebacteriales</v>
      </c>
      <c r="EM1620" t="str">
        <f>VLOOKUP($A1620,таксономия!$1:$1048576,10,0)</f>
        <v xml:space="preserve"> Mycobacteriaceae</v>
      </c>
      <c r="EN1620" t="str">
        <f>VLOOKUP($A1620,таксономия!$1:$1048576,11,0)</f>
        <v>Mycobacterium.</v>
      </c>
      <c r="EO1620">
        <f>VLOOKUP($A1620,таксономия!$1:$1048576,12,0)</f>
        <v>0</v>
      </c>
      <c r="EP1620">
        <f>VLOOKUP($A1620,таксономия!$1:$1048576,13,0)</f>
        <v>0</v>
      </c>
      <c r="EQ1620">
        <f>VLOOKUP($A1620,таксономия!$1:$1048576,14,0)</f>
        <v>0</v>
      </c>
    </row>
    <row r="1621" spans="1:147" x14ac:dyDescent="0.25">
      <c r="A1621" t="s">
        <v>696</v>
      </c>
      <c r="D1621" s="1">
        <v>1</v>
      </c>
      <c r="E1621">
        <v>0</v>
      </c>
      <c r="F1621">
        <v>0</v>
      </c>
      <c r="G1621">
        <v>0</v>
      </c>
      <c r="H1621">
        <v>0</v>
      </c>
      <c r="I1621">
        <v>0</v>
      </c>
      <c r="J1621" s="2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1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  <c r="CD1621">
        <v>0</v>
      </c>
      <c r="CE1621">
        <v>0</v>
      </c>
      <c r="CF1621">
        <v>0</v>
      </c>
      <c r="CG1621">
        <v>0</v>
      </c>
      <c r="CH1621">
        <v>0</v>
      </c>
      <c r="CI1621">
        <v>0</v>
      </c>
      <c r="CJ1621">
        <v>0</v>
      </c>
      <c r="CK1621">
        <v>0</v>
      </c>
      <c r="CL1621">
        <v>0</v>
      </c>
      <c r="CM1621">
        <v>0</v>
      </c>
      <c r="CN1621">
        <v>0</v>
      </c>
      <c r="CO1621">
        <v>0</v>
      </c>
      <c r="CP1621">
        <v>0</v>
      </c>
      <c r="CQ1621">
        <v>0</v>
      </c>
      <c r="CR1621">
        <v>0</v>
      </c>
      <c r="CS1621">
        <v>0</v>
      </c>
      <c r="CT1621">
        <v>0</v>
      </c>
      <c r="CU1621">
        <v>0</v>
      </c>
      <c r="CV1621">
        <v>0</v>
      </c>
      <c r="CW1621">
        <v>0</v>
      </c>
      <c r="CX1621">
        <v>0</v>
      </c>
      <c r="CY1621">
        <v>0</v>
      </c>
      <c r="CZ1621">
        <v>0</v>
      </c>
      <c r="DA1621">
        <v>0</v>
      </c>
      <c r="DB1621">
        <v>0</v>
      </c>
      <c r="DC1621">
        <v>0</v>
      </c>
      <c r="DD1621">
        <v>0</v>
      </c>
      <c r="DE1621">
        <v>0</v>
      </c>
      <c r="DF1621">
        <v>0</v>
      </c>
      <c r="DG1621">
        <v>0</v>
      </c>
      <c r="DH1621">
        <v>0</v>
      </c>
      <c r="DI1621">
        <v>0</v>
      </c>
      <c r="DJ1621">
        <v>0</v>
      </c>
      <c r="DK1621">
        <v>0</v>
      </c>
      <c r="DL1621">
        <v>0</v>
      </c>
      <c r="DM1621">
        <v>0</v>
      </c>
      <c r="DN1621">
        <v>0</v>
      </c>
      <c r="DO1621">
        <v>0</v>
      </c>
      <c r="DP1621">
        <v>0</v>
      </c>
      <c r="DQ1621">
        <v>0</v>
      </c>
      <c r="DR1621">
        <v>0</v>
      </c>
      <c r="DS1621">
        <v>0</v>
      </c>
      <c r="DT1621">
        <v>0</v>
      </c>
      <c r="DU1621">
        <v>0</v>
      </c>
      <c r="DV1621">
        <v>0</v>
      </c>
      <c r="DW1621">
        <v>0</v>
      </c>
      <c r="DX1621">
        <v>0</v>
      </c>
      <c r="DY1621">
        <v>0</v>
      </c>
      <c r="DZ1621">
        <v>0</v>
      </c>
      <c r="EA1621">
        <v>0</v>
      </c>
      <c r="EB1621">
        <v>0</v>
      </c>
      <c r="EC1621">
        <v>0</v>
      </c>
      <c r="ED1621">
        <v>0</v>
      </c>
      <c r="EE1621">
        <v>0</v>
      </c>
      <c r="EF1621">
        <v>0</v>
      </c>
      <c r="EG1621">
        <v>0</v>
      </c>
      <c r="EH1621">
        <v>0</v>
      </c>
      <c r="EI1621">
        <v>54</v>
      </c>
      <c r="EJ1621" t="str">
        <f>VLOOKUP($A1621,таксономия!$1:$1048576,7,0)</f>
        <v>Bacteria</v>
      </c>
      <c r="EK1621" t="str">
        <f>VLOOKUP($A1621,таксономия!$1:$1048576,8,0)</f>
        <v xml:space="preserve"> Proteobacteria</v>
      </c>
      <c r="EL1621" s="3" t="str">
        <f>VLOOKUP($A1621,таксономия!$1:$1048576,9,0)</f>
        <v xml:space="preserve"> Alphaproteobacteria</v>
      </c>
      <c r="EM1621" t="str">
        <f>VLOOKUP($A1621,таксономия!$1:$1048576,10,0)</f>
        <v xml:space="preserve"> Rhodospirillales</v>
      </c>
      <c r="EN1621" t="str">
        <f>VLOOKUP($A1621,таксономия!$1:$1048576,11,0)</f>
        <v>Acetobacteraceae</v>
      </c>
      <c r="EO1621" t="str">
        <f>VLOOKUP($A1621,таксономия!$1:$1048576,12,0)</f>
        <v xml:space="preserve"> Roseomonas.</v>
      </c>
      <c r="EP1621">
        <f>VLOOKUP($A1621,таксономия!$1:$1048576,13,0)</f>
        <v>0</v>
      </c>
      <c r="EQ1621">
        <f>VLOOKUP($A1621,таксономия!$1:$1048576,14,0)</f>
        <v>0</v>
      </c>
    </row>
    <row r="1622" spans="1:147" x14ac:dyDescent="0.25">
      <c r="A1622" t="s">
        <v>717</v>
      </c>
      <c r="D1622" s="1">
        <v>1</v>
      </c>
      <c r="E1622">
        <v>0</v>
      </c>
      <c r="F1622">
        <v>0</v>
      </c>
      <c r="G1622">
        <v>0</v>
      </c>
      <c r="H1622">
        <v>0</v>
      </c>
      <c r="I1622">
        <v>0</v>
      </c>
      <c r="J1622" s="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1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>
        <v>0</v>
      </c>
      <c r="CC1622">
        <v>0</v>
      </c>
      <c r="CD1622">
        <v>0</v>
      </c>
      <c r="CE1622">
        <v>0</v>
      </c>
      <c r="CF1622">
        <v>0</v>
      </c>
      <c r="CG1622">
        <v>0</v>
      </c>
      <c r="CH1622">
        <v>0</v>
      </c>
      <c r="CI1622">
        <v>0</v>
      </c>
      <c r="CJ1622">
        <v>0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0</v>
      </c>
      <c r="CQ1622">
        <v>0</v>
      </c>
      <c r="CR1622">
        <v>0</v>
      </c>
      <c r="CS1622">
        <v>0</v>
      </c>
      <c r="CT1622">
        <v>0</v>
      </c>
      <c r="CU1622">
        <v>0</v>
      </c>
      <c r="CV1622">
        <v>0</v>
      </c>
      <c r="CW1622">
        <v>0</v>
      </c>
      <c r="CX1622">
        <v>0</v>
      </c>
      <c r="CY1622">
        <v>0</v>
      </c>
      <c r="CZ1622">
        <v>0</v>
      </c>
      <c r="DA1622">
        <v>0</v>
      </c>
      <c r="DB1622">
        <v>0</v>
      </c>
      <c r="DC1622">
        <v>0</v>
      </c>
      <c r="DD1622">
        <v>0</v>
      </c>
      <c r="DE1622">
        <v>0</v>
      </c>
      <c r="DF1622">
        <v>0</v>
      </c>
      <c r="DG1622">
        <v>0</v>
      </c>
      <c r="DH1622">
        <v>0</v>
      </c>
      <c r="DI1622">
        <v>0</v>
      </c>
      <c r="DJ1622">
        <v>0</v>
      </c>
      <c r="DK1622">
        <v>0</v>
      </c>
      <c r="DL1622">
        <v>0</v>
      </c>
      <c r="DM1622">
        <v>0</v>
      </c>
      <c r="DN1622">
        <v>0</v>
      </c>
      <c r="DO1622">
        <v>0</v>
      </c>
      <c r="DP1622">
        <v>0</v>
      </c>
      <c r="DQ1622">
        <v>0</v>
      </c>
      <c r="DR1622">
        <v>0</v>
      </c>
      <c r="DS1622">
        <v>0</v>
      </c>
      <c r="DT1622">
        <v>0</v>
      </c>
      <c r="DU1622">
        <v>0</v>
      </c>
      <c r="DV1622">
        <v>0</v>
      </c>
      <c r="DW1622">
        <v>0</v>
      </c>
      <c r="DX1622">
        <v>0</v>
      </c>
      <c r="DY1622">
        <v>0</v>
      </c>
      <c r="DZ1622">
        <v>0</v>
      </c>
      <c r="EA1622">
        <v>0</v>
      </c>
      <c r="EB1622">
        <v>0</v>
      </c>
      <c r="EC1622">
        <v>0</v>
      </c>
      <c r="ED1622">
        <v>0</v>
      </c>
      <c r="EE1622">
        <v>0</v>
      </c>
      <c r="EF1622">
        <v>0</v>
      </c>
      <c r="EG1622">
        <v>0</v>
      </c>
      <c r="EH1622">
        <v>0</v>
      </c>
      <c r="EI1622">
        <v>73</v>
      </c>
      <c r="EJ1622" t="str">
        <f>VLOOKUP($A1622,таксономия!$1:$1048576,7,0)</f>
        <v>Bacteria</v>
      </c>
      <c r="EK1622" t="str">
        <f>VLOOKUP($A1622,таксономия!$1:$1048576,8,0)</f>
        <v xml:space="preserve"> Actinobacteria</v>
      </c>
      <c r="EL1622" s="3" t="str">
        <f>VLOOKUP($A1622,таксономия!$1:$1048576,9,0)</f>
        <v xml:space="preserve"> Bifidobacteriales</v>
      </c>
      <c r="EM1622" t="str">
        <f>VLOOKUP($A1622,таксономия!$1:$1048576,10,0)</f>
        <v xml:space="preserve"> Bifidobacteriaceae</v>
      </c>
      <c r="EN1622" t="str">
        <f>VLOOKUP($A1622,таксономия!$1:$1048576,11,0)</f>
        <v>Bifidobacterium.</v>
      </c>
      <c r="EO1622">
        <f>VLOOKUP($A1622,таксономия!$1:$1048576,12,0)</f>
        <v>0</v>
      </c>
      <c r="EP1622">
        <f>VLOOKUP($A1622,таксономия!$1:$1048576,13,0)</f>
        <v>0</v>
      </c>
      <c r="EQ1622">
        <f>VLOOKUP($A1622,таксономия!$1:$1048576,14,0)</f>
        <v>0</v>
      </c>
    </row>
    <row r="1623" spans="1:147" x14ac:dyDescent="0.25">
      <c r="A1623" t="s">
        <v>722</v>
      </c>
      <c r="D1623" s="1">
        <v>1</v>
      </c>
      <c r="E1623">
        <v>0</v>
      </c>
      <c r="F1623">
        <v>0</v>
      </c>
      <c r="G1623">
        <v>0</v>
      </c>
      <c r="H1623">
        <v>0</v>
      </c>
      <c r="I1623">
        <v>0</v>
      </c>
      <c r="J1623" s="2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1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0</v>
      </c>
      <c r="CJ1623">
        <v>0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0</v>
      </c>
      <c r="CQ1623">
        <v>0</v>
      </c>
      <c r="CR1623">
        <v>0</v>
      </c>
      <c r="CS1623">
        <v>0</v>
      </c>
      <c r="CT1623">
        <v>0</v>
      </c>
      <c r="CU1623">
        <v>0</v>
      </c>
      <c r="CV1623">
        <v>0</v>
      </c>
      <c r="CW1623">
        <v>0</v>
      </c>
      <c r="CX1623">
        <v>0</v>
      </c>
      <c r="CY1623">
        <v>0</v>
      </c>
      <c r="CZ1623">
        <v>0</v>
      </c>
      <c r="DA1623">
        <v>0</v>
      </c>
      <c r="DB1623">
        <v>0</v>
      </c>
      <c r="DC1623">
        <v>0</v>
      </c>
      <c r="DD1623">
        <v>0</v>
      </c>
      <c r="DE1623">
        <v>0</v>
      </c>
      <c r="DF1623">
        <v>0</v>
      </c>
      <c r="DG1623">
        <v>0</v>
      </c>
      <c r="DH1623">
        <v>0</v>
      </c>
      <c r="DI1623">
        <v>0</v>
      </c>
      <c r="DJ1623">
        <v>0</v>
      </c>
      <c r="DK1623">
        <v>0</v>
      </c>
      <c r="DL1623">
        <v>0</v>
      </c>
      <c r="DM1623">
        <v>0</v>
      </c>
      <c r="DN1623">
        <v>0</v>
      </c>
      <c r="DO1623">
        <v>0</v>
      </c>
      <c r="DP1623">
        <v>0</v>
      </c>
      <c r="DQ1623">
        <v>0</v>
      </c>
      <c r="DR1623">
        <v>0</v>
      </c>
      <c r="DS1623">
        <v>0</v>
      </c>
      <c r="DT1623">
        <v>0</v>
      </c>
      <c r="DU1623">
        <v>0</v>
      </c>
      <c r="DV1623">
        <v>0</v>
      </c>
      <c r="DW1623">
        <v>0</v>
      </c>
      <c r="DX1623">
        <v>0</v>
      </c>
      <c r="DY1623">
        <v>0</v>
      </c>
      <c r="DZ1623">
        <v>0</v>
      </c>
      <c r="EA1623">
        <v>0</v>
      </c>
      <c r="EB1623">
        <v>0</v>
      </c>
      <c r="EC1623">
        <v>0</v>
      </c>
      <c r="ED1623">
        <v>0</v>
      </c>
      <c r="EE1623">
        <v>0</v>
      </c>
      <c r="EF1623">
        <v>0</v>
      </c>
      <c r="EG1623">
        <v>0</v>
      </c>
      <c r="EH1623">
        <v>0</v>
      </c>
      <c r="EI1623">
        <v>48</v>
      </c>
      <c r="EJ1623" t="str">
        <f>VLOOKUP($A1623,таксономия!$1:$1048576,7,0)</f>
        <v>Bacteria</v>
      </c>
      <c r="EK1623" t="str">
        <f>VLOOKUP($A1623,таксономия!$1:$1048576,8,0)</f>
        <v xml:space="preserve"> Firmicutes</v>
      </c>
      <c r="EL1623" s="3" t="str">
        <f>VLOOKUP($A1623,таксономия!$1:$1048576,9,0)</f>
        <v xml:space="preserve"> Clostridia</v>
      </c>
      <c r="EM1623" t="str">
        <f>VLOOKUP($A1623,таксономия!$1:$1048576,10,0)</f>
        <v xml:space="preserve"> Clostridiales</v>
      </c>
      <c r="EN1623" t="str">
        <f>VLOOKUP($A1623,таксономия!$1:$1048576,11,0)</f>
        <v>Peptostreptococcaceae</v>
      </c>
      <c r="EO1623" t="str">
        <f>VLOOKUP($A1623,таксономия!$1:$1048576,12,0)</f>
        <v xml:space="preserve"> Filifactor.</v>
      </c>
      <c r="EP1623">
        <f>VLOOKUP($A1623,таксономия!$1:$1048576,13,0)</f>
        <v>0</v>
      </c>
      <c r="EQ1623">
        <f>VLOOKUP($A1623,таксономия!$1:$1048576,14,0)</f>
        <v>0</v>
      </c>
    </row>
    <row r="1624" spans="1:147" x14ac:dyDescent="0.25">
      <c r="A1624" t="s">
        <v>723</v>
      </c>
      <c r="D1624" s="1">
        <v>1</v>
      </c>
      <c r="E1624">
        <v>0</v>
      </c>
      <c r="F1624">
        <v>0</v>
      </c>
      <c r="G1624">
        <v>0</v>
      </c>
      <c r="H1624">
        <v>0</v>
      </c>
      <c r="I1624">
        <v>0</v>
      </c>
      <c r="J1624" s="2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1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>
        <v>0</v>
      </c>
      <c r="CC1624">
        <v>0</v>
      </c>
      <c r="CD1624">
        <v>0</v>
      </c>
      <c r="CE1624">
        <v>0</v>
      </c>
      <c r="CF1624">
        <v>0</v>
      </c>
      <c r="CG1624">
        <v>0</v>
      </c>
      <c r="CH1624">
        <v>0</v>
      </c>
      <c r="CI1624">
        <v>0</v>
      </c>
      <c r="CJ1624"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0</v>
      </c>
      <c r="CQ1624">
        <v>0</v>
      </c>
      <c r="CR1624">
        <v>0</v>
      </c>
      <c r="CS1624">
        <v>0</v>
      </c>
      <c r="CT1624">
        <v>0</v>
      </c>
      <c r="CU1624">
        <v>0</v>
      </c>
      <c r="CV1624">
        <v>0</v>
      </c>
      <c r="CW1624">
        <v>0</v>
      </c>
      <c r="CX1624">
        <v>0</v>
      </c>
      <c r="CY1624">
        <v>0</v>
      </c>
      <c r="CZ1624">
        <v>0</v>
      </c>
      <c r="DA1624">
        <v>0</v>
      </c>
      <c r="DB1624">
        <v>0</v>
      </c>
      <c r="DC1624">
        <v>0</v>
      </c>
      <c r="DD1624">
        <v>0</v>
      </c>
      <c r="DE1624">
        <v>0</v>
      </c>
      <c r="DF1624">
        <v>0</v>
      </c>
      <c r="DG1624">
        <v>0</v>
      </c>
      <c r="DH1624">
        <v>0</v>
      </c>
      <c r="DI1624">
        <v>0</v>
      </c>
      <c r="DJ1624">
        <v>0</v>
      </c>
      <c r="DK1624">
        <v>0</v>
      </c>
      <c r="DL1624">
        <v>0</v>
      </c>
      <c r="DM1624">
        <v>0</v>
      </c>
      <c r="DN1624">
        <v>0</v>
      </c>
      <c r="DO1624">
        <v>0</v>
      </c>
      <c r="DP1624">
        <v>0</v>
      </c>
      <c r="DQ1624">
        <v>0</v>
      </c>
      <c r="DR1624">
        <v>0</v>
      </c>
      <c r="DS1624">
        <v>0</v>
      </c>
      <c r="DT1624">
        <v>0</v>
      </c>
      <c r="DU1624">
        <v>0</v>
      </c>
      <c r="DV1624">
        <v>0</v>
      </c>
      <c r="DW1624">
        <v>0</v>
      </c>
      <c r="DX1624">
        <v>0</v>
      </c>
      <c r="DY1624">
        <v>0</v>
      </c>
      <c r="DZ1624">
        <v>0</v>
      </c>
      <c r="EA1624">
        <v>0</v>
      </c>
      <c r="EB1624">
        <v>0</v>
      </c>
      <c r="EC1624">
        <v>0</v>
      </c>
      <c r="ED1624">
        <v>0</v>
      </c>
      <c r="EE1624">
        <v>0</v>
      </c>
      <c r="EF1624">
        <v>0</v>
      </c>
      <c r="EG1624">
        <v>0</v>
      </c>
      <c r="EH1624">
        <v>0</v>
      </c>
      <c r="EI1624">
        <v>62</v>
      </c>
      <c r="EJ1624" t="str">
        <f>VLOOKUP($A1624,таксономия!$1:$1048576,7,0)</f>
        <v>Bacteria</v>
      </c>
      <c r="EK1624" t="str">
        <f>VLOOKUP($A1624,таксономия!$1:$1048576,8,0)</f>
        <v xml:space="preserve"> Proteobacteria</v>
      </c>
      <c r="EL1624" s="3" t="str">
        <f>VLOOKUP($A1624,таксономия!$1:$1048576,9,0)</f>
        <v xml:space="preserve"> Betaproteobacteria</v>
      </c>
      <c r="EM1624" t="str">
        <f>VLOOKUP($A1624,таксономия!$1:$1048576,10,0)</f>
        <v xml:space="preserve"> Neisseriales</v>
      </c>
      <c r="EN1624" t="str">
        <f>VLOOKUP($A1624,таксономия!$1:$1048576,11,0)</f>
        <v>Neisseriaceae</v>
      </c>
      <c r="EO1624" t="str">
        <f>VLOOKUP($A1624,таксономия!$1:$1048576,12,0)</f>
        <v xml:space="preserve"> Neisseria.</v>
      </c>
      <c r="EP1624">
        <f>VLOOKUP($A1624,таксономия!$1:$1048576,13,0)</f>
        <v>0</v>
      </c>
      <c r="EQ1624">
        <f>VLOOKUP($A1624,таксономия!$1:$1048576,14,0)</f>
        <v>0</v>
      </c>
    </row>
    <row r="1625" spans="1:147" x14ac:dyDescent="0.25">
      <c r="A1625" t="s">
        <v>728</v>
      </c>
      <c r="D1625" s="1">
        <v>1</v>
      </c>
      <c r="E1625">
        <v>0</v>
      </c>
      <c r="F1625">
        <v>0</v>
      </c>
      <c r="G1625">
        <v>0</v>
      </c>
      <c r="H1625">
        <v>0</v>
      </c>
      <c r="I1625">
        <v>0</v>
      </c>
      <c r="J1625" s="2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1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>
        <v>0</v>
      </c>
      <c r="CC1625">
        <v>0</v>
      </c>
      <c r="CD1625">
        <v>0</v>
      </c>
      <c r="CE1625">
        <v>0</v>
      </c>
      <c r="CF1625">
        <v>0</v>
      </c>
      <c r="CG1625">
        <v>0</v>
      </c>
      <c r="CH1625">
        <v>0</v>
      </c>
      <c r="CI1625">
        <v>0</v>
      </c>
      <c r="CJ1625">
        <v>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0</v>
      </c>
      <c r="CQ1625">
        <v>0</v>
      </c>
      <c r="CR1625">
        <v>0</v>
      </c>
      <c r="CS1625">
        <v>0</v>
      </c>
      <c r="CT1625">
        <v>0</v>
      </c>
      <c r="CU1625">
        <v>0</v>
      </c>
      <c r="CV1625">
        <v>0</v>
      </c>
      <c r="CW1625">
        <v>0</v>
      </c>
      <c r="CX1625">
        <v>0</v>
      </c>
      <c r="CY1625">
        <v>0</v>
      </c>
      <c r="CZ1625">
        <v>0</v>
      </c>
      <c r="DA1625">
        <v>0</v>
      </c>
      <c r="DB1625">
        <v>0</v>
      </c>
      <c r="DC1625">
        <v>0</v>
      </c>
      <c r="DD1625">
        <v>0</v>
      </c>
      <c r="DE1625">
        <v>0</v>
      </c>
      <c r="DF1625">
        <v>0</v>
      </c>
      <c r="DG1625">
        <v>0</v>
      </c>
      <c r="DH1625">
        <v>0</v>
      </c>
      <c r="DI1625">
        <v>0</v>
      </c>
      <c r="DJ1625">
        <v>0</v>
      </c>
      <c r="DK1625">
        <v>0</v>
      </c>
      <c r="DL1625">
        <v>0</v>
      </c>
      <c r="DM1625">
        <v>0</v>
      </c>
      <c r="DN1625">
        <v>0</v>
      </c>
      <c r="DO1625">
        <v>0</v>
      </c>
      <c r="DP1625">
        <v>0</v>
      </c>
      <c r="DQ1625">
        <v>0</v>
      </c>
      <c r="DR1625">
        <v>0</v>
      </c>
      <c r="DS1625">
        <v>0</v>
      </c>
      <c r="DT1625">
        <v>0</v>
      </c>
      <c r="DU1625">
        <v>0</v>
      </c>
      <c r="DV1625">
        <v>0</v>
      </c>
      <c r="DW1625">
        <v>0</v>
      </c>
      <c r="DX1625">
        <v>0</v>
      </c>
      <c r="DY1625">
        <v>0</v>
      </c>
      <c r="DZ1625">
        <v>0</v>
      </c>
      <c r="EA1625">
        <v>0</v>
      </c>
      <c r="EB1625">
        <v>0</v>
      </c>
      <c r="EC1625">
        <v>0</v>
      </c>
      <c r="ED1625">
        <v>0</v>
      </c>
      <c r="EE1625">
        <v>0</v>
      </c>
      <c r="EF1625">
        <v>0</v>
      </c>
      <c r="EG1625">
        <v>0</v>
      </c>
      <c r="EH1625">
        <v>0</v>
      </c>
      <c r="EI1625">
        <v>62</v>
      </c>
      <c r="EJ1625" t="e">
        <f>VLOOKUP($A1625,таксономия!$1:$1048576,7,0)</f>
        <v>#N/A</v>
      </c>
      <c r="EK1625" t="e">
        <f>VLOOKUP($A1625,таксономия!$1:$1048576,8,0)</f>
        <v>#N/A</v>
      </c>
      <c r="EL1625" s="3" t="e">
        <f>VLOOKUP($A1625,таксономия!$1:$1048576,9,0)</f>
        <v>#N/A</v>
      </c>
      <c r="EM1625" t="e">
        <f>VLOOKUP($A1625,таксономия!$1:$1048576,10,0)</f>
        <v>#N/A</v>
      </c>
      <c r="EN1625" t="e">
        <f>VLOOKUP($A1625,таксономия!$1:$1048576,11,0)</f>
        <v>#N/A</v>
      </c>
      <c r="EO1625" t="e">
        <f>VLOOKUP($A1625,таксономия!$1:$1048576,12,0)</f>
        <v>#N/A</v>
      </c>
      <c r="EP1625" t="e">
        <f>VLOOKUP($A1625,таксономия!$1:$1048576,13,0)</f>
        <v>#N/A</v>
      </c>
      <c r="EQ1625" t="e">
        <f>VLOOKUP($A1625,таксономия!$1:$1048576,14,0)</f>
        <v>#N/A</v>
      </c>
    </row>
    <row r="1626" spans="1:147" x14ac:dyDescent="0.25">
      <c r="A1626" t="s">
        <v>730</v>
      </c>
      <c r="D1626" s="1">
        <v>1</v>
      </c>
      <c r="E1626">
        <v>0</v>
      </c>
      <c r="F1626">
        <v>0</v>
      </c>
      <c r="G1626">
        <v>0</v>
      </c>
      <c r="H1626">
        <v>0</v>
      </c>
      <c r="I1626">
        <v>0</v>
      </c>
      <c r="J1626" s="2">
        <v>0</v>
      </c>
      <c r="K1626">
        <v>0</v>
      </c>
      <c r="L1626">
        <v>0</v>
      </c>
      <c r="M1626">
        <v>0</v>
      </c>
      <c r="N1626">
        <v>1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  <c r="CD1626">
        <v>0</v>
      </c>
      <c r="CE1626">
        <v>0</v>
      </c>
      <c r="CF1626">
        <v>0</v>
      </c>
      <c r="CG1626">
        <v>0</v>
      </c>
      <c r="CH1626">
        <v>0</v>
      </c>
      <c r="CI1626">
        <v>0</v>
      </c>
      <c r="CJ1626">
        <v>0</v>
      </c>
      <c r="CK1626">
        <v>0</v>
      </c>
      <c r="CL1626">
        <v>0</v>
      </c>
      <c r="CM1626">
        <v>0</v>
      </c>
      <c r="CN1626">
        <v>0</v>
      </c>
      <c r="CO1626">
        <v>0</v>
      </c>
      <c r="CP1626">
        <v>0</v>
      </c>
      <c r="CQ1626">
        <v>0</v>
      </c>
      <c r="CR1626">
        <v>0</v>
      </c>
      <c r="CS1626">
        <v>0</v>
      </c>
      <c r="CT1626">
        <v>0</v>
      </c>
      <c r="CU1626">
        <v>0</v>
      </c>
      <c r="CV1626">
        <v>0</v>
      </c>
      <c r="CW1626">
        <v>0</v>
      </c>
      <c r="CX1626">
        <v>0</v>
      </c>
      <c r="CY1626">
        <v>0</v>
      </c>
      <c r="CZ1626">
        <v>0</v>
      </c>
      <c r="DA1626">
        <v>0</v>
      </c>
      <c r="DB1626">
        <v>0</v>
      </c>
      <c r="DC1626">
        <v>0</v>
      </c>
      <c r="DD1626">
        <v>0</v>
      </c>
      <c r="DE1626">
        <v>0</v>
      </c>
      <c r="DF1626">
        <v>0</v>
      </c>
      <c r="DG1626">
        <v>0</v>
      </c>
      <c r="DH1626">
        <v>0</v>
      </c>
      <c r="DI1626">
        <v>0</v>
      </c>
      <c r="DJ1626">
        <v>0</v>
      </c>
      <c r="DK1626">
        <v>0</v>
      </c>
      <c r="DL1626">
        <v>0</v>
      </c>
      <c r="DM1626">
        <v>0</v>
      </c>
      <c r="DN1626">
        <v>0</v>
      </c>
      <c r="DO1626">
        <v>0</v>
      </c>
      <c r="DP1626">
        <v>0</v>
      </c>
      <c r="DQ1626">
        <v>0</v>
      </c>
      <c r="DR1626">
        <v>0</v>
      </c>
      <c r="DS1626">
        <v>0</v>
      </c>
      <c r="DT1626">
        <v>0</v>
      </c>
      <c r="DU1626">
        <v>0</v>
      </c>
      <c r="DV1626">
        <v>0</v>
      </c>
      <c r="DW1626">
        <v>0</v>
      </c>
      <c r="DX1626">
        <v>0</v>
      </c>
      <c r="DY1626">
        <v>0</v>
      </c>
      <c r="DZ1626">
        <v>0</v>
      </c>
      <c r="EA1626">
        <v>0</v>
      </c>
      <c r="EB1626">
        <v>0</v>
      </c>
      <c r="EC1626">
        <v>0</v>
      </c>
      <c r="ED1626">
        <v>0</v>
      </c>
      <c r="EE1626">
        <v>0</v>
      </c>
      <c r="EF1626">
        <v>0</v>
      </c>
      <c r="EG1626">
        <v>0</v>
      </c>
      <c r="EH1626">
        <v>0</v>
      </c>
      <c r="EI1626">
        <v>109</v>
      </c>
      <c r="EJ1626" t="str">
        <f>VLOOKUP($A1626,таксономия!$1:$1048576,7,0)</f>
        <v>Bacteria</v>
      </c>
      <c r="EK1626" t="str">
        <f>VLOOKUP($A1626,таксономия!$1:$1048576,8,0)</f>
        <v xml:space="preserve"> Proteobacteria</v>
      </c>
      <c r="EL1626" s="3" t="str">
        <f>VLOOKUP($A1626,таксономия!$1:$1048576,9,0)</f>
        <v xml:space="preserve"> Gammaproteobacteria</v>
      </c>
      <c r="EM1626" t="str">
        <f>VLOOKUP($A1626,таксономия!$1:$1048576,10,0)</f>
        <v xml:space="preserve"> Pseudomonadales</v>
      </c>
      <c r="EN1626" t="str">
        <f>VLOOKUP($A1626,таксономия!$1:$1048576,11,0)</f>
        <v>Moraxellaceae</v>
      </c>
      <c r="EO1626" t="str">
        <f>VLOOKUP($A1626,таксономия!$1:$1048576,12,0)</f>
        <v xml:space="preserve"> Acinetobacter</v>
      </c>
      <c r="EP1626" t="str">
        <f>VLOOKUP($A1626,таксономия!$1:$1048576,13,0)</f>
        <v>Acinetobacter calcoaceticus/baumannii complex.</v>
      </c>
      <c r="EQ1626">
        <f>VLOOKUP($A1626,таксономия!$1:$1048576,14,0)</f>
        <v>0</v>
      </c>
    </row>
    <row r="1627" spans="1:147" x14ac:dyDescent="0.25">
      <c r="A1627" t="s">
        <v>731</v>
      </c>
      <c r="D1627" s="1">
        <v>1</v>
      </c>
      <c r="E1627">
        <v>0</v>
      </c>
      <c r="F1627">
        <v>0</v>
      </c>
      <c r="G1627">
        <v>0</v>
      </c>
      <c r="H1627">
        <v>0</v>
      </c>
      <c r="I1627">
        <v>0</v>
      </c>
      <c r="J1627" s="2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1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>
        <v>0</v>
      </c>
      <c r="CC1627">
        <v>0</v>
      </c>
      <c r="CD1627">
        <v>0</v>
      </c>
      <c r="CE1627">
        <v>0</v>
      </c>
      <c r="CF1627">
        <v>0</v>
      </c>
      <c r="CG1627">
        <v>0</v>
      </c>
      <c r="CH1627">
        <v>0</v>
      </c>
      <c r="CI1627">
        <v>0</v>
      </c>
      <c r="CJ1627">
        <v>0</v>
      </c>
      <c r="CK1627">
        <v>0</v>
      </c>
      <c r="CL1627">
        <v>0</v>
      </c>
      <c r="CM1627">
        <v>0</v>
      </c>
      <c r="CN1627">
        <v>0</v>
      </c>
      <c r="CO1627">
        <v>0</v>
      </c>
      <c r="CP1627">
        <v>0</v>
      </c>
      <c r="CQ1627">
        <v>0</v>
      </c>
      <c r="CR1627">
        <v>0</v>
      </c>
      <c r="CS1627">
        <v>0</v>
      </c>
      <c r="CT1627">
        <v>0</v>
      </c>
      <c r="CU1627">
        <v>0</v>
      </c>
      <c r="CV1627">
        <v>0</v>
      </c>
      <c r="CW1627">
        <v>0</v>
      </c>
      <c r="CX1627">
        <v>0</v>
      </c>
      <c r="CY1627">
        <v>0</v>
      </c>
      <c r="CZ1627">
        <v>0</v>
      </c>
      <c r="DA1627">
        <v>0</v>
      </c>
      <c r="DB1627">
        <v>0</v>
      </c>
      <c r="DC1627">
        <v>0</v>
      </c>
      <c r="DD1627">
        <v>0</v>
      </c>
      <c r="DE1627">
        <v>0</v>
      </c>
      <c r="DF1627">
        <v>0</v>
      </c>
      <c r="DG1627">
        <v>0</v>
      </c>
      <c r="DH1627">
        <v>0</v>
      </c>
      <c r="DI1627">
        <v>0</v>
      </c>
      <c r="DJ1627">
        <v>0</v>
      </c>
      <c r="DK1627">
        <v>0</v>
      </c>
      <c r="DL1627">
        <v>0</v>
      </c>
      <c r="DM1627">
        <v>0</v>
      </c>
      <c r="DN1627">
        <v>0</v>
      </c>
      <c r="DO1627">
        <v>0</v>
      </c>
      <c r="DP1627">
        <v>0</v>
      </c>
      <c r="DQ1627">
        <v>0</v>
      </c>
      <c r="DR1627">
        <v>0</v>
      </c>
      <c r="DS1627">
        <v>0</v>
      </c>
      <c r="DT1627">
        <v>0</v>
      </c>
      <c r="DU1627">
        <v>0</v>
      </c>
      <c r="DV1627">
        <v>0</v>
      </c>
      <c r="DW1627">
        <v>0</v>
      </c>
      <c r="DX1627">
        <v>0</v>
      </c>
      <c r="DY1627">
        <v>0</v>
      </c>
      <c r="DZ1627">
        <v>0</v>
      </c>
      <c r="EA1627">
        <v>0</v>
      </c>
      <c r="EB1627">
        <v>0</v>
      </c>
      <c r="EC1627">
        <v>0</v>
      </c>
      <c r="ED1627">
        <v>0</v>
      </c>
      <c r="EE1627">
        <v>0</v>
      </c>
      <c r="EF1627">
        <v>0</v>
      </c>
      <c r="EG1627">
        <v>0</v>
      </c>
      <c r="EH1627">
        <v>0</v>
      </c>
      <c r="EI1627">
        <v>129</v>
      </c>
      <c r="EJ1627" t="str">
        <f>VLOOKUP($A1627,таксономия!$1:$1048576,7,0)</f>
        <v>Bacteria</v>
      </c>
      <c r="EK1627" t="str">
        <f>VLOOKUP($A1627,таксономия!$1:$1048576,8,0)</f>
        <v xml:space="preserve"> Actinobacteria</v>
      </c>
      <c r="EL1627" s="3" t="str">
        <f>VLOOKUP($A1627,таксономия!$1:$1048576,9,0)</f>
        <v xml:space="preserve"> Streptomycetales</v>
      </c>
      <c r="EM1627" t="str">
        <f>VLOOKUP($A1627,таксономия!$1:$1048576,10,0)</f>
        <v xml:space="preserve"> Streptomycetaceae</v>
      </c>
      <c r="EN1627" t="str">
        <f>VLOOKUP($A1627,таксономия!$1:$1048576,11,0)</f>
        <v>Streptomyces.</v>
      </c>
      <c r="EO1627">
        <f>VLOOKUP($A1627,таксономия!$1:$1048576,12,0)</f>
        <v>0</v>
      </c>
      <c r="EP1627">
        <f>VLOOKUP($A1627,таксономия!$1:$1048576,13,0)</f>
        <v>0</v>
      </c>
      <c r="EQ1627">
        <f>VLOOKUP($A1627,таксономия!$1:$1048576,14,0)</f>
        <v>0</v>
      </c>
    </row>
    <row r="1628" spans="1:147" x14ac:dyDescent="0.25">
      <c r="A1628" t="s">
        <v>732</v>
      </c>
      <c r="D1628" s="1">
        <v>1</v>
      </c>
      <c r="E1628">
        <v>0</v>
      </c>
      <c r="F1628">
        <v>0</v>
      </c>
      <c r="G1628">
        <v>0</v>
      </c>
      <c r="H1628">
        <v>0</v>
      </c>
      <c r="I1628">
        <v>0</v>
      </c>
      <c r="J1628" s="2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>
        <v>0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v>0</v>
      </c>
      <c r="CI1628">
        <v>0</v>
      </c>
      <c r="CJ1628">
        <v>0</v>
      </c>
      <c r="CK1628">
        <v>0</v>
      </c>
      <c r="CL1628">
        <v>0</v>
      </c>
      <c r="CM1628">
        <v>0</v>
      </c>
      <c r="CN1628">
        <v>0</v>
      </c>
      <c r="CO1628">
        <v>1</v>
      </c>
      <c r="CP1628">
        <v>0</v>
      </c>
      <c r="CQ1628">
        <v>0</v>
      </c>
      <c r="CR1628">
        <v>0</v>
      </c>
      <c r="CS1628">
        <v>0</v>
      </c>
      <c r="CT1628">
        <v>0</v>
      </c>
      <c r="CU1628">
        <v>0</v>
      </c>
      <c r="CV1628">
        <v>0</v>
      </c>
      <c r="CW1628">
        <v>0</v>
      </c>
      <c r="CX1628">
        <v>0</v>
      </c>
      <c r="CY1628">
        <v>0</v>
      </c>
      <c r="CZ1628">
        <v>0</v>
      </c>
      <c r="DA1628">
        <v>0</v>
      </c>
      <c r="DB1628">
        <v>0</v>
      </c>
      <c r="DC1628">
        <v>0</v>
      </c>
      <c r="DD1628">
        <v>0</v>
      </c>
      <c r="DE1628">
        <v>0</v>
      </c>
      <c r="DF1628">
        <v>0</v>
      </c>
      <c r="DG1628">
        <v>0</v>
      </c>
      <c r="DH1628">
        <v>0</v>
      </c>
      <c r="DI1628">
        <v>0</v>
      </c>
      <c r="DJ1628">
        <v>0</v>
      </c>
      <c r="DK1628">
        <v>0</v>
      </c>
      <c r="DL1628">
        <v>0</v>
      </c>
      <c r="DM1628">
        <v>0</v>
      </c>
      <c r="DN1628">
        <v>0</v>
      </c>
      <c r="DO1628">
        <v>0</v>
      </c>
      <c r="DP1628">
        <v>0</v>
      </c>
      <c r="DQ1628">
        <v>0</v>
      </c>
      <c r="DR1628">
        <v>0</v>
      </c>
      <c r="DS1628">
        <v>0</v>
      </c>
      <c r="DT1628">
        <v>0</v>
      </c>
      <c r="DU1628">
        <v>0</v>
      </c>
      <c r="DV1628">
        <v>0</v>
      </c>
      <c r="DW1628">
        <v>0</v>
      </c>
      <c r="DX1628">
        <v>0</v>
      </c>
      <c r="DY1628">
        <v>0</v>
      </c>
      <c r="DZ1628">
        <v>0</v>
      </c>
      <c r="EA1628">
        <v>0</v>
      </c>
      <c r="EB1628">
        <v>0</v>
      </c>
      <c r="EC1628">
        <v>0</v>
      </c>
      <c r="ED1628">
        <v>0</v>
      </c>
      <c r="EE1628">
        <v>0</v>
      </c>
      <c r="EF1628">
        <v>0</v>
      </c>
      <c r="EG1628">
        <v>0</v>
      </c>
      <c r="EH1628">
        <v>0</v>
      </c>
      <c r="EI1628">
        <v>99</v>
      </c>
      <c r="EJ1628" t="e">
        <f>VLOOKUP($A1628,таксономия!$1:$1048576,7,0)</f>
        <v>#N/A</v>
      </c>
      <c r="EK1628" t="e">
        <f>VLOOKUP($A1628,таксономия!$1:$1048576,8,0)</f>
        <v>#N/A</v>
      </c>
      <c r="EL1628" s="3" t="e">
        <f>VLOOKUP($A1628,таксономия!$1:$1048576,9,0)</f>
        <v>#N/A</v>
      </c>
      <c r="EM1628" t="e">
        <f>VLOOKUP($A1628,таксономия!$1:$1048576,10,0)</f>
        <v>#N/A</v>
      </c>
      <c r="EN1628" t="e">
        <f>VLOOKUP($A1628,таксономия!$1:$1048576,11,0)</f>
        <v>#N/A</v>
      </c>
      <c r="EO1628" t="e">
        <f>VLOOKUP($A1628,таксономия!$1:$1048576,12,0)</f>
        <v>#N/A</v>
      </c>
      <c r="EP1628" t="e">
        <f>VLOOKUP($A1628,таксономия!$1:$1048576,13,0)</f>
        <v>#N/A</v>
      </c>
      <c r="EQ1628" t="e">
        <f>VLOOKUP($A1628,таксономия!$1:$1048576,14,0)</f>
        <v>#N/A</v>
      </c>
    </row>
    <row r="1629" spans="1:147" x14ac:dyDescent="0.25">
      <c r="A1629" t="s">
        <v>734</v>
      </c>
      <c r="D1629" s="1">
        <v>1</v>
      </c>
      <c r="E1629">
        <v>0</v>
      </c>
      <c r="F1629">
        <v>0</v>
      </c>
      <c r="G1629">
        <v>0</v>
      </c>
      <c r="H1629">
        <v>0</v>
      </c>
      <c r="I1629">
        <v>0</v>
      </c>
      <c r="J1629" s="2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>
        <v>0</v>
      </c>
      <c r="CC1629">
        <v>0</v>
      </c>
      <c r="CD1629">
        <v>0</v>
      </c>
      <c r="CE1629">
        <v>0</v>
      </c>
      <c r="CF1629">
        <v>0</v>
      </c>
      <c r="CG1629">
        <v>0</v>
      </c>
      <c r="CH1629">
        <v>0</v>
      </c>
      <c r="CI1629">
        <v>0</v>
      </c>
      <c r="CJ1629">
        <v>0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1</v>
      </c>
      <c r="CQ1629">
        <v>0</v>
      </c>
      <c r="CR1629">
        <v>0</v>
      </c>
      <c r="CS1629">
        <v>0</v>
      </c>
      <c r="CT1629">
        <v>0</v>
      </c>
      <c r="CU1629">
        <v>0</v>
      </c>
      <c r="CV1629">
        <v>0</v>
      </c>
      <c r="CW1629">
        <v>0</v>
      </c>
      <c r="CX1629">
        <v>0</v>
      </c>
      <c r="CY1629">
        <v>0</v>
      </c>
      <c r="CZ1629">
        <v>0</v>
      </c>
      <c r="DA1629">
        <v>0</v>
      </c>
      <c r="DB1629">
        <v>0</v>
      </c>
      <c r="DC1629">
        <v>0</v>
      </c>
      <c r="DD1629">
        <v>0</v>
      </c>
      <c r="DE1629">
        <v>0</v>
      </c>
      <c r="DF1629">
        <v>0</v>
      </c>
      <c r="DG1629">
        <v>0</v>
      </c>
      <c r="DH1629">
        <v>0</v>
      </c>
      <c r="DI1629">
        <v>0</v>
      </c>
      <c r="DJ1629">
        <v>0</v>
      </c>
      <c r="DK1629">
        <v>0</v>
      </c>
      <c r="DL1629">
        <v>0</v>
      </c>
      <c r="DM1629">
        <v>0</v>
      </c>
      <c r="DN1629">
        <v>0</v>
      </c>
      <c r="DO1629">
        <v>0</v>
      </c>
      <c r="DP1629">
        <v>0</v>
      </c>
      <c r="DQ1629">
        <v>0</v>
      </c>
      <c r="DR1629">
        <v>0</v>
      </c>
      <c r="DS1629">
        <v>0</v>
      </c>
      <c r="DT1629">
        <v>0</v>
      </c>
      <c r="DU1629">
        <v>0</v>
      </c>
      <c r="DV1629">
        <v>0</v>
      </c>
      <c r="DW1629">
        <v>0</v>
      </c>
      <c r="DX1629">
        <v>0</v>
      </c>
      <c r="DY1629">
        <v>0</v>
      </c>
      <c r="DZ1629">
        <v>0</v>
      </c>
      <c r="EA1629">
        <v>0</v>
      </c>
      <c r="EB1629">
        <v>0</v>
      </c>
      <c r="EC1629">
        <v>0</v>
      </c>
      <c r="ED1629">
        <v>0</v>
      </c>
      <c r="EE1629">
        <v>0</v>
      </c>
      <c r="EF1629">
        <v>0</v>
      </c>
      <c r="EG1629">
        <v>0</v>
      </c>
      <c r="EH1629">
        <v>0</v>
      </c>
      <c r="EI1629">
        <v>71</v>
      </c>
      <c r="EJ1629" t="e">
        <f>VLOOKUP($A1629,таксономия!$1:$1048576,7,0)</f>
        <v>#N/A</v>
      </c>
      <c r="EK1629" t="e">
        <f>VLOOKUP($A1629,таксономия!$1:$1048576,8,0)</f>
        <v>#N/A</v>
      </c>
      <c r="EL1629" s="3" t="e">
        <f>VLOOKUP($A1629,таксономия!$1:$1048576,9,0)</f>
        <v>#N/A</v>
      </c>
      <c r="EM1629" t="e">
        <f>VLOOKUP($A1629,таксономия!$1:$1048576,10,0)</f>
        <v>#N/A</v>
      </c>
      <c r="EN1629" t="e">
        <f>VLOOKUP($A1629,таксономия!$1:$1048576,11,0)</f>
        <v>#N/A</v>
      </c>
      <c r="EO1629" t="e">
        <f>VLOOKUP($A1629,таксономия!$1:$1048576,12,0)</f>
        <v>#N/A</v>
      </c>
      <c r="EP1629" t="e">
        <f>VLOOKUP($A1629,таксономия!$1:$1048576,13,0)</f>
        <v>#N/A</v>
      </c>
      <c r="EQ1629" t="e">
        <f>VLOOKUP($A1629,таксономия!$1:$1048576,14,0)</f>
        <v>#N/A</v>
      </c>
    </row>
    <row r="1630" spans="1:147" x14ac:dyDescent="0.25">
      <c r="A1630" t="s">
        <v>742</v>
      </c>
      <c r="D1630" s="1">
        <v>1</v>
      </c>
      <c r="E1630">
        <v>0</v>
      </c>
      <c r="F1630">
        <v>0</v>
      </c>
      <c r="G1630">
        <v>0</v>
      </c>
      <c r="H1630">
        <v>0</v>
      </c>
      <c r="I1630">
        <v>0</v>
      </c>
      <c r="J1630" s="2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1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>
        <v>0</v>
      </c>
      <c r="CC1630">
        <v>0</v>
      </c>
      <c r="CD1630">
        <v>0</v>
      </c>
      <c r="CE1630">
        <v>0</v>
      </c>
      <c r="CF1630">
        <v>0</v>
      </c>
      <c r="CG1630">
        <v>0</v>
      </c>
      <c r="CH1630">
        <v>0</v>
      </c>
      <c r="CI1630">
        <v>0</v>
      </c>
      <c r="CJ1630"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0</v>
      </c>
      <c r="CQ1630">
        <v>0</v>
      </c>
      <c r="CR1630">
        <v>0</v>
      </c>
      <c r="CS1630">
        <v>0</v>
      </c>
      <c r="CT1630">
        <v>0</v>
      </c>
      <c r="CU1630">
        <v>0</v>
      </c>
      <c r="CV1630">
        <v>0</v>
      </c>
      <c r="CW1630">
        <v>0</v>
      </c>
      <c r="CX1630">
        <v>0</v>
      </c>
      <c r="CY1630">
        <v>0</v>
      </c>
      <c r="CZ1630">
        <v>0</v>
      </c>
      <c r="DA1630">
        <v>0</v>
      </c>
      <c r="DB1630">
        <v>0</v>
      </c>
      <c r="DC1630">
        <v>0</v>
      </c>
      <c r="DD1630">
        <v>0</v>
      </c>
      <c r="DE1630">
        <v>0</v>
      </c>
      <c r="DF1630">
        <v>0</v>
      </c>
      <c r="DG1630">
        <v>0</v>
      </c>
      <c r="DH1630">
        <v>0</v>
      </c>
      <c r="DI1630">
        <v>0</v>
      </c>
      <c r="DJ1630">
        <v>0</v>
      </c>
      <c r="DK1630">
        <v>0</v>
      </c>
      <c r="DL1630">
        <v>0</v>
      </c>
      <c r="DM1630">
        <v>0</v>
      </c>
      <c r="DN1630">
        <v>0</v>
      </c>
      <c r="DO1630">
        <v>0</v>
      </c>
      <c r="DP1630">
        <v>0</v>
      </c>
      <c r="DQ1630">
        <v>0</v>
      </c>
      <c r="DR1630">
        <v>0</v>
      </c>
      <c r="DS1630">
        <v>0</v>
      </c>
      <c r="DT1630">
        <v>0</v>
      </c>
      <c r="DU1630">
        <v>0</v>
      </c>
      <c r="DV1630">
        <v>0</v>
      </c>
      <c r="DW1630">
        <v>0</v>
      </c>
      <c r="DX1630">
        <v>0</v>
      </c>
      <c r="DY1630">
        <v>0</v>
      </c>
      <c r="DZ1630">
        <v>0</v>
      </c>
      <c r="EA1630">
        <v>0</v>
      </c>
      <c r="EB1630">
        <v>0</v>
      </c>
      <c r="EC1630">
        <v>0</v>
      </c>
      <c r="ED1630">
        <v>0</v>
      </c>
      <c r="EE1630">
        <v>0</v>
      </c>
      <c r="EF1630">
        <v>0</v>
      </c>
      <c r="EG1630">
        <v>0</v>
      </c>
      <c r="EH1630">
        <v>0</v>
      </c>
      <c r="EI1630">
        <v>73</v>
      </c>
      <c r="EJ1630" t="str">
        <f>VLOOKUP($A1630,таксономия!$1:$1048576,7,0)</f>
        <v>Bacteria</v>
      </c>
      <c r="EK1630" t="str">
        <f>VLOOKUP($A1630,таксономия!$1:$1048576,8,0)</f>
        <v xml:space="preserve"> Actinobacteria</v>
      </c>
      <c r="EL1630" s="3" t="str">
        <f>VLOOKUP($A1630,таксономия!$1:$1048576,9,0)</f>
        <v xml:space="preserve"> Bifidobacteriales</v>
      </c>
      <c r="EM1630" t="str">
        <f>VLOOKUP($A1630,таксономия!$1:$1048576,10,0)</f>
        <v xml:space="preserve"> Bifidobacteriaceae</v>
      </c>
      <c r="EN1630" t="str">
        <f>VLOOKUP($A1630,таксономия!$1:$1048576,11,0)</f>
        <v>Bifidobacterium.</v>
      </c>
      <c r="EO1630">
        <f>VLOOKUP($A1630,таксономия!$1:$1048576,12,0)</f>
        <v>0</v>
      </c>
      <c r="EP1630">
        <f>VLOOKUP($A1630,таксономия!$1:$1048576,13,0)</f>
        <v>0</v>
      </c>
      <c r="EQ1630">
        <f>VLOOKUP($A1630,таксономия!$1:$1048576,14,0)</f>
        <v>0</v>
      </c>
    </row>
    <row r="1631" spans="1:147" x14ac:dyDescent="0.25">
      <c r="A1631" t="s">
        <v>744</v>
      </c>
      <c r="D1631" s="1">
        <v>1</v>
      </c>
      <c r="E1631">
        <v>0</v>
      </c>
      <c r="F1631">
        <v>0</v>
      </c>
      <c r="G1631">
        <v>0</v>
      </c>
      <c r="H1631">
        <v>0</v>
      </c>
      <c r="I1631">
        <v>0</v>
      </c>
      <c r="J1631" s="2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>
        <v>0</v>
      </c>
      <c r="CC1631">
        <v>0</v>
      </c>
      <c r="CD1631">
        <v>0</v>
      </c>
      <c r="CE1631">
        <v>0</v>
      </c>
      <c r="CF1631">
        <v>0</v>
      </c>
      <c r="CG1631">
        <v>0</v>
      </c>
      <c r="CH1631">
        <v>0</v>
      </c>
      <c r="CI1631">
        <v>0</v>
      </c>
      <c r="CJ1631">
        <v>0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0</v>
      </c>
      <c r="CQ1631">
        <v>0</v>
      </c>
      <c r="CR1631">
        <v>0</v>
      </c>
      <c r="CS1631">
        <v>0</v>
      </c>
      <c r="CT1631">
        <v>1</v>
      </c>
      <c r="CU1631">
        <v>0</v>
      </c>
      <c r="CV1631">
        <v>0</v>
      </c>
      <c r="CW1631">
        <v>0</v>
      </c>
      <c r="CX1631">
        <v>0</v>
      </c>
      <c r="CY1631">
        <v>0</v>
      </c>
      <c r="CZ1631">
        <v>0</v>
      </c>
      <c r="DA1631">
        <v>0</v>
      </c>
      <c r="DB1631">
        <v>0</v>
      </c>
      <c r="DC1631">
        <v>0</v>
      </c>
      <c r="DD1631">
        <v>0</v>
      </c>
      <c r="DE1631">
        <v>0</v>
      </c>
      <c r="DF1631">
        <v>0</v>
      </c>
      <c r="DG1631">
        <v>0</v>
      </c>
      <c r="DH1631">
        <v>0</v>
      </c>
      <c r="DI1631">
        <v>0</v>
      </c>
      <c r="DJ1631">
        <v>0</v>
      </c>
      <c r="DK1631">
        <v>0</v>
      </c>
      <c r="DL1631">
        <v>0</v>
      </c>
      <c r="DM1631">
        <v>0</v>
      </c>
      <c r="DN1631">
        <v>0</v>
      </c>
      <c r="DO1631">
        <v>0</v>
      </c>
      <c r="DP1631">
        <v>0</v>
      </c>
      <c r="DQ1631">
        <v>0</v>
      </c>
      <c r="DR1631">
        <v>0</v>
      </c>
      <c r="DS1631">
        <v>0</v>
      </c>
      <c r="DT1631">
        <v>0</v>
      </c>
      <c r="DU1631">
        <v>0</v>
      </c>
      <c r="DV1631">
        <v>0</v>
      </c>
      <c r="DW1631">
        <v>0</v>
      </c>
      <c r="DX1631">
        <v>0</v>
      </c>
      <c r="DY1631">
        <v>0</v>
      </c>
      <c r="DZ1631">
        <v>0</v>
      </c>
      <c r="EA1631">
        <v>0</v>
      </c>
      <c r="EB1631">
        <v>0</v>
      </c>
      <c r="EC1631">
        <v>0</v>
      </c>
      <c r="ED1631">
        <v>0</v>
      </c>
      <c r="EE1631">
        <v>0</v>
      </c>
      <c r="EF1631">
        <v>0</v>
      </c>
      <c r="EG1631">
        <v>0</v>
      </c>
      <c r="EH1631">
        <v>0</v>
      </c>
      <c r="EI1631">
        <v>111</v>
      </c>
      <c r="EJ1631" t="str">
        <f>VLOOKUP($A1631,таксономия!$1:$1048576,7,0)</f>
        <v>Bacteria</v>
      </c>
      <c r="EK1631" t="str">
        <f>VLOOKUP($A1631,таксономия!$1:$1048576,8,0)</f>
        <v xml:space="preserve"> Actinobacteria</v>
      </c>
      <c r="EL1631" s="3" t="str">
        <f>VLOOKUP($A1631,таксономия!$1:$1048576,9,0)</f>
        <v xml:space="preserve"> Actinomycetales</v>
      </c>
      <c r="EM1631" t="str">
        <f>VLOOKUP($A1631,таксономия!$1:$1048576,10,0)</f>
        <v xml:space="preserve"> Actinomycetaceae</v>
      </c>
      <c r="EN1631" t="str">
        <f>VLOOKUP($A1631,таксономия!$1:$1048576,11,0)</f>
        <v>Arcanobacterium.</v>
      </c>
      <c r="EO1631">
        <f>VLOOKUP($A1631,таксономия!$1:$1048576,12,0)</f>
        <v>0</v>
      </c>
      <c r="EP1631">
        <f>VLOOKUP($A1631,таксономия!$1:$1048576,13,0)</f>
        <v>0</v>
      </c>
      <c r="EQ1631">
        <f>VLOOKUP($A1631,таксономия!$1:$1048576,14,0)</f>
        <v>0</v>
      </c>
    </row>
    <row r="1632" spans="1:147" x14ac:dyDescent="0.25">
      <c r="A1632" t="s">
        <v>745</v>
      </c>
      <c r="D1632" s="1">
        <v>1</v>
      </c>
      <c r="E1632">
        <v>0</v>
      </c>
      <c r="F1632">
        <v>0</v>
      </c>
      <c r="G1632">
        <v>0</v>
      </c>
      <c r="H1632">
        <v>0</v>
      </c>
      <c r="I1632">
        <v>0</v>
      </c>
      <c r="J1632" s="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1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>
        <v>0</v>
      </c>
      <c r="CC1632">
        <v>0</v>
      </c>
      <c r="CD1632">
        <v>0</v>
      </c>
      <c r="CE1632">
        <v>0</v>
      </c>
      <c r="CF1632">
        <v>0</v>
      </c>
      <c r="CG1632">
        <v>0</v>
      </c>
      <c r="CH1632">
        <v>0</v>
      </c>
      <c r="CI1632">
        <v>0</v>
      </c>
      <c r="CJ1632">
        <v>0</v>
      </c>
      <c r="CK1632">
        <v>0</v>
      </c>
      <c r="CL1632">
        <v>0</v>
      </c>
      <c r="CM1632">
        <v>0</v>
      </c>
      <c r="CN1632">
        <v>0</v>
      </c>
      <c r="CO1632">
        <v>0</v>
      </c>
      <c r="CP1632">
        <v>0</v>
      </c>
      <c r="CQ1632">
        <v>0</v>
      </c>
      <c r="CR1632">
        <v>0</v>
      </c>
      <c r="CS1632">
        <v>0</v>
      </c>
      <c r="CT1632">
        <v>0</v>
      </c>
      <c r="CU1632">
        <v>0</v>
      </c>
      <c r="CV1632">
        <v>0</v>
      </c>
      <c r="CW1632">
        <v>0</v>
      </c>
      <c r="CX1632">
        <v>0</v>
      </c>
      <c r="CY1632">
        <v>0</v>
      </c>
      <c r="CZ1632">
        <v>0</v>
      </c>
      <c r="DA1632">
        <v>0</v>
      </c>
      <c r="DB1632">
        <v>0</v>
      </c>
      <c r="DC1632">
        <v>0</v>
      </c>
      <c r="DD1632">
        <v>0</v>
      </c>
      <c r="DE1632">
        <v>0</v>
      </c>
      <c r="DF1632">
        <v>0</v>
      </c>
      <c r="DG1632">
        <v>0</v>
      </c>
      <c r="DH1632">
        <v>0</v>
      </c>
      <c r="DI1632">
        <v>0</v>
      </c>
      <c r="DJ1632">
        <v>0</v>
      </c>
      <c r="DK1632">
        <v>0</v>
      </c>
      <c r="DL1632">
        <v>0</v>
      </c>
      <c r="DM1632">
        <v>0</v>
      </c>
      <c r="DN1632">
        <v>0</v>
      </c>
      <c r="DO1632">
        <v>0</v>
      </c>
      <c r="DP1632">
        <v>0</v>
      </c>
      <c r="DQ1632">
        <v>0</v>
      </c>
      <c r="DR1632">
        <v>0</v>
      </c>
      <c r="DS1632">
        <v>0</v>
      </c>
      <c r="DT1632">
        <v>0</v>
      </c>
      <c r="DU1632">
        <v>0</v>
      </c>
      <c r="DV1632">
        <v>0</v>
      </c>
      <c r="DW1632">
        <v>0</v>
      </c>
      <c r="DX1632">
        <v>0</v>
      </c>
      <c r="DY1632">
        <v>0</v>
      </c>
      <c r="DZ1632">
        <v>0</v>
      </c>
      <c r="EA1632">
        <v>0</v>
      </c>
      <c r="EB1632">
        <v>0</v>
      </c>
      <c r="EC1632">
        <v>0</v>
      </c>
      <c r="ED1632">
        <v>0</v>
      </c>
      <c r="EE1632">
        <v>0</v>
      </c>
      <c r="EF1632">
        <v>0</v>
      </c>
      <c r="EG1632">
        <v>0</v>
      </c>
      <c r="EH1632">
        <v>0</v>
      </c>
      <c r="EI1632">
        <v>116</v>
      </c>
      <c r="EJ1632" t="str">
        <f>VLOOKUP($A1632,таксономия!$1:$1048576,7,0)</f>
        <v>Bacteria</v>
      </c>
      <c r="EK1632" t="str">
        <f>VLOOKUP($A1632,таксономия!$1:$1048576,8,0)</f>
        <v xml:space="preserve"> Actinobacteria</v>
      </c>
      <c r="EL1632" s="3" t="str">
        <f>VLOOKUP($A1632,таксономия!$1:$1048576,9,0)</f>
        <v xml:space="preserve"> Streptomycetales</v>
      </c>
      <c r="EM1632" t="str">
        <f>VLOOKUP($A1632,таксономия!$1:$1048576,10,0)</f>
        <v xml:space="preserve"> Streptomycetaceae</v>
      </c>
      <c r="EN1632" t="str">
        <f>VLOOKUP($A1632,таксономия!$1:$1048576,11,0)</f>
        <v>Streptomyces.</v>
      </c>
      <c r="EO1632">
        <f>VLOOKUP($A1632,таксономия!$1:$1048576,12,0)</f>
        <v>0</v>
      </c>
      <c r="EP1632">
        <f>VLOOKUP($A1632,таксономия!$1:$1048576,13,0)</f>
        <v>0</v>
      </c>
      <c r="EQ1632">
        <f>VLOOKUP($A1632,таксономия!$1:$1048576,14,0)</f>
        <v>0</v>
      </c>
    </row>
    <row r="1633" spans="1:147" x14ac:dyDescent="0.25">
      <c r="A1633" t="s">
        <v>750</v>
      </c>
      <c r="D1633" s="1">
        <v>1</v>
      </c>
      <c r="E1633">
        <v>0</v>
      </c>
      <c r="F1633">
        <v>0</v>
      </c>
      <c r="G1633">
        <v>0</v>
      </c>
      <c r="H1633">
        <v>0</v>
      </c>
      <c r="I1633">
        <v>0</v>
      </c>
      <c r="J1633" s="2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1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>
        <v>0</v>
      </c>
      <c r="CC1633">
        <v>0</v>
      </c>
      <c r="CD1633">
        <v>0</v>
      </c>
      <c r="CE1633">
        <v>0</v>
      </c>
      <c r="CF1633">
        <v>0</v>
      </c>
      <c r="CG1633">
        <v>0</v>
      </c>
      <c r="CH1633">
        <v>0</v>
      </c>
      <c r="CI1633">
        <v>0</v>
      </c>
      <c r="CJ1633">
        <v>0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0</v>
      </c>
      <c r="CQ1633">
        <v>0</v>
      </c>
      <c r="CR1633">
        <v>0</v>
      </c>
      <c r="CS1633">
        <v>0</v>
      </c>
      <c r="CT1633">
        <v>0</v>
      </c>
      <c r="CU1633">
        <v>0</v>
      </c>
      <c r="CV1633">
        <v>0</v>
      </c>
      <c r="CW1633">
        <v>0</v>
      </c>
      <c r="CX1633">
        <v>0</v>
      </c>
      <c r="CY1633">
        <v>0</v>
      </c>
      <c r="CZ1633">
        <v>0</v>
      </c>
      <c r="DA1633">
        <v>0</v>
      </c>
      <c r="DB1633">
        <v>0</v>
      </c>
      <c r="DC1633">
        <v>0</v>
      </c>
      <c r="DD1633">
        <v>0</v>
      </c>
      <c r="DE1633">
        <v>0</v>
      </c>
      <c r="DF1633">
        <v>0</v>
      </c>
      <c r="DG1633">
        <v>0</v>
      </c>
      <c r="DH1633">
        <v>0</v>
      </c>
      <c r="DI1633">
        <v>0</v>
      </c>
      <c r="DJ1633">
        <v>0</v>
      </c>
      <c r="DK1633">
        <v>0</v>
      </c>
      <c r="DL1633">
        <v>0</v>
      </c>
      <c r="DM1633">
        <v>0</v>
      </c>
      <c r="DN1633">
        <v>0</v>
      </c>
      <c r="DO1633">
        <v>0</v>
      </c>
      <c r="DP1633">
        <v>0</v>
      </c>
      <c r="DQ1633">
        <v>0</v>
      </c>
      <c r="DR1633">
        <v>0</v>
      </c>
      <c r="DS1633">
        <v>0</v>
      </c>
      <c r="DT1633">
        <v>0</v>
      </c>
      <c r="DU1633">
        <v>0</v>
      </c>
      <c r="DV1633">
        <v>0</v>
      </c>
      <c r="DW1633">
        <v>0</v>
      </c>
      <c r="DX1633">
        <v>0</v>
      </c>
      <c r="DY1633">
        <v>0</v>
      </c>
      <c r="DZ1633">
        <v>0</v>
      </c>
      <c r="EA1633">
        <v>0</v>
      </c>
      <c r="EB1633">
        <v>0</v>
      </c>
      <c r="EC1633">
        <v>0</v>
      </c>
      <c r="ED1633">
        <v>0</v>
      </c>
      <c r="EE1633">
        <v>0</v>
      </c>
      <c r="EF1633">
        <v>0</v>
      </c>
      <c r="EG1633">
        <v>0</v>
      </c>
      <c r="EH1633">
        <v>0</v>
      </c>
      <c r="EI1633">
        <v>47</v>
      </c>
      <c r="EJ1633" t="str">
        <f>VLOOKUP($A1633,таксономия!$1:$1048576,7,0)</f>
        <v>Bacteria</v>
      </c>
      <c r="EK1633" t="str">
        <f>VLOOKUP($A1633,таксономия!$1:$1048576,8,0)</f>
        <v xml:space="preserve"> Firmicutes</v>
      </c>
      <c r="EL1633" s="3" t="str">
        <f>VLOOKUP($A1633,таксономия!$1:$1048576,9,0)</f>
        <v xml:space="preserve"> Clostridia</v>
      </c>
      <c r="EM1633" t="str">
        <f>VLOOKUP($A1633,таксономия!$1:$1048576,10,0)</f>
        <v xml:space="preserve"> Clostridiales.</v>
      </c>
      <c r="EN1633">
        <f>VLOOKUP($A1633,таксономия!$1:$1048576,11,0)</f>
        <v>0</v>
      </c>
      <c r="EO1633">
        <f>VLOOKUP($A1633,таксономия!$1:$1048576,12,0)</f>
        <v>0</v>
      </c>
      <c r="EP1633">
        <f>VLOOKUP($A1633,таксономия!$1:$1048576,13,0)</f>
        <v>0</v>
      </c>
      <c r="EQ1633">
        <f>VLOOKUP($A1633,таксономия!$1:$1048576,14,0)</f>
        <v>0</v>
      </c>
    </row>
    <row r="1634" spans="1:147" x14ac:dyDescent="0.25">
      <c r="A1634" t="s">
        <v>753</v>
      </c>
      <c r="D1634" s="1">
        <v>1</v>
      </c>
      <c r="E1634">
        <v>0</v>
      </c>
      <c r="F1634">
        <v>0</v>
      </c>
      <c r="G1634">
        <v>0</v>
      </c>
      <c r="H1634">
        <v>0</v>
      </c>
      <c r="I1634">
        <v>0</v>
      </c>
      <c r="J1634" s="2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1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>
        <v>0</v>
      </c>
      <c r="CC1634">
        <v>0</v>
      </c>
      <c r="CD1634">
        <v>0</v>
      </c>
      <c r="CE1634">
        <v>0</v>
      </c>
      <c r="CF1634">
        <v>0</v>
      </c>
      <c r="CG1634">
        <v>0</v>
      </c>
      <c r="CH1634">
        <v>0</v>
      </c>
      <c r="CI1634">
        <v>0</v>
      </c>
      <c r="CJ1634">
        <v>0</v>
      </c>
      <c r="CK1634">
        <v>0</v>
      </c>
      <c r="CL1634">
        <v>0</v>
      </c>
      <c r="CM1634">
        <v>0</v>
      </c>
      <c r="CN1634">
        <v>0</v>
      </c>
      <c r="CO1634">
        <v>0</v>
      </c>
      <c r="CP1634">
        <v>0</v>
      </c>
      <c r="CQ1634">
        <v>0</v>
      </c>
      <c r="CR1634">
        <v>0</v>
      </c>
      <c r="CS1634">
        <v>0</v>
      </c>
      <c r="CT1634">
        <v>0</v>
      </c>
      <c r="CU1634">
        <v>0</v>
      </c>
      <c r="CV1634">
        <v>0</v>
      </c>
      <c r="CW1634">
        <v>0</v>
      </c>
      <c r="CX1634">
        <v>0</v>
      </c>
      <c r="CY1634">
        <v>0</v>
      </c>
      <c r="CZ1634">
        <v>0</v>
      </c>
      <c r="DA1634">
        <v>0</v>
      </c>
      <c r="DB1634">
        <v>0</v>
      </c>
      <c r="DC1634">
        <v>0</v>
      </c>
      <c r="DD1634">
        <v>0</v>
      </c>
      <c r="DE1634">
        <v>0</v>
      </c>
      <c r="DF1634">
        <v>0</v>
      </c>
      <c r="DG1634">
        <v>0</v>
      </c>
      <c r="DH1634">
        <v>0</v>
      </c>
      <c r="DI1634">
        <v>0</v>
      </c>
      <c r="DJ1634">
        <v>0</v>
      </c>
      <c r="DK1634">
        <v>0</v>
      </c>
      <c r="DL1634">
        <v>0</v>
      </c>
      <c r="DM1634">
        <v>0</v>
      </c>
      <c r="DN1634">
        <v>0</v>
      </c>
      <c r="DO1634">
        <v>0</v>
      </c>
      <c r="DP1634">
        <v>0</v>
      </c>
      <c r="DQ1634">
        <v>0</v>
      </c>
      <c r="DR1634">
        <v>0</v>
      </c>
      <c r="DS1634">
        <v>0</v>
      </c>
      <c r="DT1634">
        <v>0</v>
      </c>
      <c r="DU1634">
        <v>0</v>
      </c>
      <c r="DV1634">
        <v>0</v>
      </c>
      <c r="DW1634">
        <v>0</v>
      </c>
      <c r="DX1634">
        <v>0</v>
      </c>
      <c r="DY1634">
        <v>0</v>
      </c>
      <c r="DZ1634">
        <v>0</v>
      </c>
      <c r="EA1634">
        <v>0</v>
      </c>
      <c r="EB1634">
        <v>0</v>
      </c>
      <c r="EC1634">
        <v>0</v>
      </c>
      <c r="ED1634">
        <v>0</v>
      </c>
      <c r="EE1634">
        <v>0</v>
      </c>
      <c r="EF1634">
        <v>0</v>
      </c>
      <c r="EG1634">
        <v>0</v>
      </c>
      <c r="EH1634">
        <v>0</v>
      </c>
      <c r="EI1634">
        <v>51</v>
      </c>
      <c r="EJ1634" t="str">
        <f>VLOOKUP($A1634,таксономия!$1:$1048576,7,0)</f>
        <v>Bacteria</v>
      </c>
      <c r="EK1634" t="str">
        <f>VLOOKUP($A1634,таксономия!$1:$1048576,8,0)</f>
        <v xml:space="preserve"> Proteobacteria</v>
      </c>
      <c r="EL1634" s="3" t="str">
        <f>VLOOKUP($A1634,таксономия!$1:$1048576,9,0)</f>
        <v xml:space="preserve"> Betaproteobacteria</v>
      </c>
      <c r="EM1634" t="str">
        <f>VLOOKUP($A1634,таксономия!$1:$1048576,10,0)</f>
        <v xml:space="preserve"> Neisseriales</v>
      </c>
      <c r="EN1634" t="str">
        <f>VLOOKUP($A1634,таксономия!$1:$1048576,11,0)</f>
        <v>Neisseriaceae</v>
      </c>
      <c r="EO1634" t="str">
        <f>VLOOKUP($A1634,таксономия!$1:$1048576,12,0)</f>
        <v xml:space="preserve"> Neisseria.</v>
      </c>
      <c r="EP1634">
        <f>VLOOKUP($A1634,таксономия!$1:$1048576,13,0)</f>
        <v>0</v>
      </c>
      <c r="EQ1634">
        <f>VLOOKUP($A1634,таксономия!$1:$1048576,14,0)</f>
        <v>0</v>
      </c>
    </row>
    <row r="1635" spans="1:147" x14ac:dyDescent="0.25">
      <c r="A1635" t="s">
        <v>789</v>
      </c>
      <c r="D1635" s="1">
        <v>1</v>
      </c>
      <c r="E1635">
        <v>0</v>
      </c>
      <c r="F1635">
        <v>0</v>
      </c>
      <c r="G1635">
        <v>0</v>
      </c>
      <c r="H1635">
        <v>0</v>
      </c>
      <c r="I1635">
        <v>0</v>
      </c>
      <c r="J1635" s="2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>
        <v>0</v>
      </c>
      <c r="CC1635">
        <v>1</v>
      </c>
      <c r="CD1635">
        <v>0</v>
      </c>
      <c r="CE1635">
        <v>0</v>
      </c>
      <c r="CF1635">
        <v>0</v>
      </c>
      <c r="CG1635">
        <v>0</v>
      </c>
      <c r="CH1635">
        <v>0</v>
      </c>
      <c r="CI1635">
        <v>0</v>
      </c>
      <c r="CJ1635">
        <v>0</v>
      </c>
      <c r="CK1635">
        <v>0</v>
      </c>
      <c r="CL1635">
        <v>0</v>
      </c>
      <c r="CM1635">
        <v>0</v>
      </c>
      <c r="CN1635">
        <v>0</v>
      </c>
      <c r="CO1635">
        <v>0</v>
      </c>
      <c r="CP1635">
        <v>0</v>
      </c>
      <c r="CQ1635">
        <v>0</v>
      </c>
      <c r="CR1635">
        <v>0</v>
      </c>
      <c r="CS1635">
        <v>0</v>
      </c>
      <c r="CT1635">
        <v>0</v>
      </c>
      <c r="CU1635">
        <v>0</v>
      </c>
      <c r="CV1635">
        <v>0</v>
      </c>
      <c r="CW1635">
        <v>0</v>
      </c>
      <c r="CX1635">
        <v>0</v>
      </c>
      <c r="CY1635">
        <v>0</v>
      </c>
      <c r="CZ1635">
        <v>0</v>
      </c>
      <c r="DA1635">
        <v>0</v>
      </c>
      <c r="DB1635">
        <v>0</v>
      </c>
      <c r="DC1635">
        <v>0</v>
      </c>
      <c r="DD1635">
        <v>0</v>
      </c>
      <c r="DE1635">
        <v>0</v>
      </c>
      <c r="DF1635">
        <v>0</v>
      </c>
      <c r="DG1635">
        <v>0</v>
      </c>
      <c r="DH1635">
        <v>0</v>
      </c>
      <c r="DI1635">
        <v>0</v>
      </c>
      <c r="DJ1635">
        <v>0</v>
      </c>
      <c r="DK1635">
        <v>0</v>
      </c>
      <c r="DL1635">
        <v>0</v>
      </c>
      <c r="DM1635">
        <v>0</v>
      </c>
      <c r="DN1635">
        <v>0</v>
      </c>
      <c r="DO1635">
        <v>0</v>
      </c>
      <c r="DP1635">
        <v>0</v>
      </c>
      <c r="DQ1635">
        <v>0</v>
      </c>
      <c r="DR1635">
        <v>0</v>
      </c>
      <c r="DS1635">
        <v>0</v>
      </c>
      <c r="DT1635">
        <v>0</v>
      </c>
      <c r="DU1635">
        <v>0</v>
      </c>
      <c r="DV1635">
        <v>0</v>
      </c>
      <c r="DW1635">
        <v>0</v>
      </c>
      <c r="DX1635">
        <v>0</v>
      </c>
      <c r="DY1635">
        <v>0</v>
      </c>
      <c r="DZ1635">
        <v>0</v>
      </c>
      <c r="EA1635">
        <v>0</v>
      </c>
      <c r="EB1635">
        <v>0</v>
      </c>
      <c r="EC1635">
        <v>0</v>
      </c>
      <c r="ED1635">
        <v>0</v>
      </c>
      <c r="EE1635">
        <v>0</v>
      </c>
      <c r="EF1635">
        <v>0</v>
      </c>
      <c r="EG1635">
        <v>0</v>
      </c>
      <c r="EH1635">
        <v>0</v>
      </c>
      <c r="EI1635">
        <v>109</v>
      </c>
      <c r="EJ1635" t="str">
        <f>VLOOKUP($A1635,таксономия!$1:$1048576,7,0)</f>
        <v>Bacteria</v>
      </c>
      <c r="EK1635" t="str">
        <f>VLOOKUP($A1635,таксономия!$1:$1048576,8,0)</f>
        <v xml:space="preserve"> Bacteroidetes</v>
      </c>
      <c r="EL1635" s="3" t="str">
        <f>VLOOKUP($A1635,таксономия!$1:$1048576,9,0)</f>
        <v xml:space="preserve"> Bacteroidia</v>
      </c>
      <c r="EM1635" t="str">
        <f>VLOOKUP($A1635,таксономия!$1:$1048576,10,0)</f>
        <v xml:space="preserve"> Bacteroidales</v>
      </c>
      <c r="EN1635" t="str">
        <f>VLOOKUP($A1635,таксономия!$1:$1048576,11,0)</f>
        <v xml:space="preserve"> Prevotellaceae</v>
      </c>
      <c r="EO1635" t="str">
        <f>VLOOKUP($A1635,таксономия!$1:$1048576,12,0)</f>
        <v>Prevotella.</v>
      </c>
      <c r="EP1635">
        <f>VLOOKUP($A1635,таксономия!$1:$1048576,13,0)</f>
        <v>0</v>
      </c>
      <c r="EQ1635">
        <f>VLOOKUP($A1635,таксономия!$1:$1048576,14,0)</f>
        <v>0</v>
      </c>
    </row>
    <row r="1636" spans="1:147" x14ac:dyDescent="0.25">
      <c r="A1636" t="s">
        <v>792</v>
      </c>
      <c r="D1636" s="1">
        <v>1</v>
      </c>
      <c r="E1636">
        <v>0</v>
      </c>
      <c r="F1636">
        <v>0</v>
      </c>
      <c r="G1636">
        <v>0</v>
      </c>
      <c r="H1636">
        <v>0</v>
      </c>
      <c r="I1636">
        <v>0</v>
      </c>
      <c r="J1636" s="2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1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>
        <v>0</v>
      </c>
      <c r="CC1636">
        <v>0</v>
      </c>
      <c r="CD1636">
        <v>0</v>
      </c>
      <c r="CE1636">
        <v>0</v>
      </c>
      <c r="CF1636">
        <v>0</v>
      </c>
      <c r="CG1636">
        <v>0</v>
      </c>
      <c r="CH1636">
        <v>0</v>
      </c>
      <c r="CI1636">
        <v>0</v>
      </c>
      <c r="CJ1636">
        <v>0</v>
      </c>
      <c r="CK1636">
        <v>0</v>
      </c>
      <c r="CL1636">
        <v>0</v>
      </c>
      <c r="CM1636">
        <v>0</v>
      </c>
      <c r="CN1636">
        <v>0</v>
      </c>
      <c r="CO1636">
        <v>0</v>
      </c>
      <c r="CP1636">
        <v>0</v>
      </c>
      <c r="CQ1636">
        <v>0</v>
      </c>
      <c r="CR1636">
        <v>0</v>
      </c>
      <c r="CS1636">
        <v>0</v>
      </c>
      <c r="CT1636">
        <v>0</v>
      </c>
      <c r="CU1636">
        <v>0</v>
      </c>
      <c r="CV1636">
        <v>0</v>
      </c>
      <c r="CW1636">
        <v>0</v>
      </c>
      <c r="CX1636">
        <v>0</v>
      </c>
      <c r="CY1636">
        <v>0</v>
      </c>
      <c r="CZ1636">
        <v>0</v>
      </c>
      <c r="DA1636">
        <v>0</v>
      </c>
      <c r="DB1636">
        <v>0</v>
      </c>
      <c r="DC1636">
        <v>0</v>
      </c>
      <c r="DD1636">
        <v>0</v>
      </c>
      <c r="DE1636">
        <v>0</v>
      </c>
      <c r="DF1636">
        <v>0</v>
      </c>
      <c r="DG1636">
        <v>0</v>
      </c>
      <c r="DH1636">
        <v>0</v>
      </c>
      <c r="DI1636">
        <v>0</v>
      </c>
      <c r="DJ1636">
        <v>0</v>
      </c>
      <c r="DK1636">
        <v>0</v>
      </c>
      <c r="DL1636">
        <v>0</v>
      </c>
      <c r="DM1636">
        <v>0</v>
      </c>
      <c r="DN1636">
        <v>0</v>
      </c>
      <c r="DO1636">
        <v>0</v>
      </c>
      <c r="DP1636">
        <v>0</v>
      </c>
      <c r="DQ1636">
        <v>0</v>
      </c>
      <c r="DR1636">
        <v>0</v>
      </c>
      <c r="DS1636">
        <v>0</v>
      </c>
      <c r="DT1636">
        <v>0</v>
      </c>
      <c r="DU1636">
        <v>0</v>
      </c>
      <c r="DV1636">
        <v>0</v>
      </c>
      <c r="DW1636">
        <v>0</v>
      </c>
      <c r="DX1636">
        <v>0</v>
      </c>
      <c r="DY1636">
        <v>0</v>
      </c>
      <c r="DZ1636">
        <v>0</v>
      </c>
      <c r="EA1636">
        <v>0</v>
      </c>
      <c r="EB1636">
        <v>0</v>
      </c>
      <c r="EC1636">
        <v>0</v>
      </c>
      <c r="ED1636">
        <v>0</v>
      </c>
      <c r="EE1636">
        <v>0</v>
      </c>
      <c r="EF1636">
        <v>0</v>
      </c>
      <c r="EG1636">
        <v>0</v>
      </c>
      <c r="EH1636">
        <v>0</v>
      </c>
      <c r="EI1636">
        <v>48</v>
      </c>
      <c r="EJ1636" t="str">
        <f>VLOOKUP($A1636,таксономия!$1:$1048576,7,0)</f>
        <v>Bacteria</v>
      </c>
      <c r="EK1636" t="str">
        <f>VLOOKUP($A1636,таксономия!$1:$1048576,8,0)</f>
        <v xml:space="preserve"> Actinobacteria</v>
      </c>
      <c r="EL1636" s="3" t="str">
        <f>VLOOKUP($A1636,таксономия!$1:$1048576,9,0)</f>
        <v xml:space="preserve"> Streptomycetales</v>
      </c>
      <c r="EM1636" t="str">
        <f>VLOOKUP($A1636,таксономия!$1:$1048576,10,0)</f>
        <v xml:space="preserve"> Streptomycetaceae</v>
      </c>
      <c r="EN1636" t="str">
        <f>VLOOKUP($A1636,таксономия!$1:$1048576,11,0)</f>
        <v>Streptomyces.</v>
      </c>
      <c r="EO1636">
        <f>VLOOKUP($A1636,таксономия!$1:$1048576,12,0)</f>
        <v>0</v>
      </c>
      <c r="EP1636">
        <f>VLOOKUP($A1636,таксономия!$1:$1048576,13,0)</f>
        <v>0</v>
      </c>
      <c r="EQ1636">
        <f>VLOOKUP($A1636,таксономия!$1:$1048576,14,0)</f>
        <v>0</v>
      </c>
    </row>
    <row r="1637" spans="1:147" x14ac:dyDescent="0.25">
      <c r="A1637" t="s">
        <v>805</v>
      </c>
      <c r="D1637" s="1">
        <v>1</v>
      </c>
      <c r="E1637">
        <v>0</v>
      </c>
      <c r="F1637">
        <v>0</v>
      </c>
      <c r="G1637">
        <v>0</v>
      </c>
      <c r="H1637">
        <v>0</v>
      </c>
      <c r="I1637">
        <v>0</v>
      </c>
      <c r="J1637" s="2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1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>
        <v>0</v>
      </c>
      <c r="CC1637">
        <v>0</v>
      </c>
      <c r="CD1637">
        <v>0</v>
      </c>
      <c r="CE1637">
        <v>0</v>
      </c>
      <c r="CF1637">
        <v>0</v>
      </c>
      <c r="CG1637">
        <v>0</v>
      </c>
      <c r="CH1637">
        <v>0</v>
      </c>
      <c r="CI1637">
        <v>0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0</v>
      </c>
      <c r="CQ1637">
        <v>0</v>
      </c>
      <c r="CR1637">
        <v>0</v>
      </c>
      <c r="CS1637">
        <v>0</v>
      </c>
      <c r="CT1637">
        <v>0</v>
      </c>
      <c r="CU1637">
        <v>0</v>
      </c>
      <c r="CV1637">
        <v>0</v>
      </c>
      <c r="CW1637">
        <v>0</v>
      </c>
      <c r="CX1637">
        <v>0</v>
      </c>
      <c r="CY1637">
        <v>0</v>
      </c>
      <c r="CZ1637">
        <v>0</v>
      </c>
      <c r="DA1637">
        <v>0</v>
      </c>
      <c r="DB1637">
        <v>0</v>
      </c>
      <c r="DC1637">
        <v>0</v>
      </c>
      <c r="DD1637">
        <v>0</v>
      </c>
      <c r="DE1637">
        <v>0</v>
      </c>
      <c r="DF1637">
        <v>0</v>
      </c>
      <c r="DG1637">
        <v>0</v>
      </c>
      <c r="DH1637">
        <v>0</v>
      </c>
      <c r="DI1637">
        <v>0</v>
      </c>
      <c r="DJ1637">
        <v>0</v>
      </c>
      <c r="DK1637">
        <v>0</v>
      </c>
      <c r="DL1637">
        <v>0</v>
      </c>
      <c r="DM1637">
        <v>0</v>
      </c>
      <c r="DN1637">
        <v>0</v>
      </c>
      <c r="DO1637">
        <v>0</v>
      </c>
      <c r="DP1637">
        <v>0</v>
      </c>
      <c r="DQ1637">
        <v>0</v>
      </c>
      <c r="DR1637">
        <v>0</v>
      </c>
      <c r="DS1637">
        <v>0</v>
      </c>
      <c r="DT1637">
        <v>0</v>
      </c>
      <c r="DU1637">
        <v>0</v>
      </c>
      <c r="DV1637">
        <v>0</v>
      </c>
      <c r="DW1637">
        <v>0</v>
      </c>
      <c r="DX1637">
        <v>0</v>
      </c>
      <c r="DY1637">
        <v>0</v>
      </c>
      <c r="DZ1637">
        <v>0</v>
      </c>
      <c r="EA1637">
        <v>0</v>
      </c>
      <c r="EB1637">
        <v>0</v>
      </c>
      <c r="EC1637">
        <v>0</v>
      </c>
      <c r="ED1637">
        <v>0</v>
      </c>
      <c r="EE1637">
        <v>0</v>
      </c>
      <c r="EF1637">
        <v>0</v>
      </c>
      <c r="EG1637">
        <v>0</v>
      </c>
      <c r="EH1637">
        <v>0</v>
      </c>
      <c r="EI1637">
        <v>101</v>
      </c>
      <c r="EJ1637" t="str">
        <f>VLOOKUP($A1637,таксономия!$1:$1048576,7,0)</f>
        <v>Bacteria</v>
      </c>
      <c r="EK1637" t="str">
        <f>VLOOKUP($A1637,таксономия!$1:$1048576,8,0)</f>
        <v xml:space="preserve"> Actinobacteria</v>
      </c>
      <c r="EL1637" s="3" t="str">
        <f>VLOOKUP($A1637,таксономия!$1:$1048576,9,0)</f>
        <v xml:space="preserve"> Corynebacteriales</v>
      </c>
      <c r="EM1637" t="str">
        <f>VLOOKUP($A1637,таксономия!$1:$1048576,10,0)</f>
        <v xml:space="preserve"> Corynebacteriaceae</v>
      </c>
      <c r="EN1637" t="str">
        <f>VLOOKUP($A1637,таксономия!$1:$1048576,11,0)</f>
        <v>Corynebacterium.</v>
      </c>
      <c r="EO1637">
        <f>VLOOKUP($A1637,таксономия!$1:$1048576,12,0)</f>
        <v>0</v>
      </c>
      <c r="EP1637">
        <f>VLOOKUP($A1637,таксономия!$1:$1048576,13,0)</f>
        <v>0</v>
      </c>
      <c r="EQ1637">
        <f>VLOOKUP($A1637,таксономия!$1:$1048576,14,0)</f>
        <v>0</v>
      </c>
    </row>
    <row r="1638" spans="1:147" x14ac:dyDescent="0.25">
      <c r="A1638" t="s">
        <v>817</v>
      </c>
      <c r="D1638" s="1">
        <v>1</v>
      </c>
      <c r="E1638">
        <v>0</v>
      </c>
      <c r="F1638">
        <v>0</v>
      </c>
      <c r="G1638">
        <v>0</v>
      </c>
      <c r="H1638">
        <v>0</v>
      </c>
      <c r="I1638">
        <v>0</v>
      </c>
      <c r="J1638" s="2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1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>
        <v>0</v>
      </c>
      <c r="CC1638">
        <v>0</v>
      </c>
      <c r="CD1638">
        <v>0</v>
      </c>
      <c r="CE1638">
        <v>0</v>
      </c>
      <c r="CF1638">
        <v>0</v>
      </c>
      <c r="CG1638">
        <v>0</v>
      </c>
      <c r="CH1638">
        <v>0</v>
      </c>
      <c r="CI1638">
        <v>0</v>
      </c>
      <c r="CJ1638">
        <v>0</v>
      </c>
      <c r="CK1638">
        <v>0</v>
      </c>
      <c r="CL1638">
        <v>0</v>
      </c>
      <c r="CM1638">
        <v>0</v>
      </c>
      <c r="CN1638">
        <v>0</v>
      </c>
      <c r="CO1638">
        <v>0</v>
      </c>
      <c r="CP1638">
        <v>0</v>
      </c>
      <c r="CQ1638">
        <v>0</v>
      </c>
      <c r="CR1638">
        <v>0</v>
      </c>
      <c r="CS1638">
        <v>0</v>
      </c>
      <c r="CT1638">
        <v>0</v>
      </c>
      <c r="CU1638">
        <v>0</v>
      </c>
      <c r="CV1638">
        <v>0</v>
      </c>
      <c r="CW1638">
        <v>0</v>
      </c>
      <c r="CX1638">
        <v>0</v>
      </c>
      <c r="CY1638">
        <v>0</v>
      </c>
      <c r="CZ1638">
        <v>0</v>
      </c>
      <c r="DA1638">
        <v>0</v>
      </c>
      <c r="DB1638">
        <v>0</v>
      </c>
      <c r="DC1638">
        <v>0</v>
      </c>
      <c r="DD1638">
        <v>0</v>
      </c>
      <c r="DE1638">
        <v>0</v>
      </c>
      <c r="DF1638">
        <v>0</v>
      </c>
      <c r="DG1638">
        <v>0</v>
      </c>
      <c r="DH1638">
        <v>0</v>
      </c>
      <c r="DI1638">
        <v>0</v>
      </c>
      <c r="DJ1638">
        <v>0</v>
      </c>
      <c r="DK1638">
        <v>0</v>
      </c>
      <c r="DL1638">
        <v>0</v>
      </c>
      <c r="DM1638">
        <v>0</v>
      </c>
      <c r="DN1638">
        <v>0</v>
      </c>
      <c r="DO1638">
        <v>0</v>
      </c>
      <c r="DP1638">
        <v>0</v>
      </c>
      <c r="DQ1638">
        <v>0</v>
      </c>
      <c r="DR1638">
        <v>0</v>
      </c>
      <c r="DS1638">
        <v>0</v>
      </c>
      <c r="DT1638">
        <v>0</v>
      </c>
      <c r="DU1638">
        <v>0</v>
      </c>
      <c r="DV1638">
        <v>0</v>
      </c>
      <c r="DW1638">
        <v>0</v>
      </c>
      <c r="DX1638">
        <v>0</v>
      </c>
      <c r="DY1638">
        <v>0</v>
      </c>
      <c r="DZ1638">
        <v>0</v>
      </c>
      <c r="EA1638">
        <v>0</v>
      </c>
      <c r="EB1638">
        <v>0</v>
      </c>
      <c r="EC1638">
        <v>0</v>
      </c>
      <c r="ED1638">
        <v>0</v>
      </c>
      <c r="EE1638">
        <v>0</v>
      </c>
      <c r="EF1638">
        <v>0</v>
      </c>
      <c r="EG1638">
        <v>0</v>
      </c>
      <c r="EH1638">
        <v>0</v>
      </c>
      <c r="EI1638">
        <v>49</v>
      </c>
      <c r="EJ1638" t="str">
        <f>VLOOKUP($A1638,таксономия!$1:$1048576,7,0)</f>
        <v>Bacteria</v>
      </c>
      <c r="EK1638" t="str">
        <f>VLOOKUP($A1638,таксономия!$1:$1048576,8,0)</f>
        <v xml:space="preserve"> Proteobacteria</v>
      </c>
      <c r="EL1638" s="3" t="str">
        <f>VLOOKUP($A1638,таксономия!$1:$1048576,9,0)</f>
        <v xml:space="preserve"> Deltaproteobacteria</v>
      </c>
      <c r="EM1638" t="str">
        <f>VLOOKUP($A1638,таксономия!$1:$1048576,10,0)</f>
        <v xml:space="preserve"> Desulfovibrionales</v>
      </c>
      <c r="EN1638" t="str">
        <f>VLOOKUP($A1638,таксономия!$1:$1048576,11,0)</f>
        <v>Desulfovibrionaceae</v>
      </c>
      <c r="EO1638" t="str">
        <f>VLOOKUP($A1638,таксономия!$1:$1048576,12,0)</f>
        <v xml:space="preserve"> Desulfovibrio.</v>
      </c>
      <c r="EP1638">
        <f>VLOOKUP($A1638,таксономия!$1:$1048576,13,0)</f>
        <v>0</v>
      </c>
      <c r="EQ1638">
        <f>VLOOKUP($A1638,таксономия!$1:$1048576,14,0)</f>
        <v>0</v>
      </c>
    </row>
    <row r="1639" spans="1:147" x14ac:dyDescent="0.25">
      <c r="A1639" t="s">
        <v>822</v>
      </c>
      <c r="D1639" s="1">
        <v>1</v>
      </c>
      <c r="E1639">
        <v>0</v>
      </c>
      <c r="F1639">
        <v>0</v>
      </c>
      <c r="G1639">
        <v>0</v>
      </c>
      <c r="H1639">
        <v>0</v>
      </c>
      <c r="I1639">
        <v>0</v>
      </c>
      <c r="J1639" s="2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1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>
        <v>0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0</v>
      </c>
      <c r="CI1639">
        <v>0</v>
      </c>
      <c r="CJ1639">
        <v>0</v>
      </c>
      <c r="CK1639">
        <v>0</v>
      </c>
      <c r="CL1639">
        <v>0</v>
      </c>
      <c r="CM1639">
        <v>0</v>
      </c>
      <c r="CN1639">
        <v>0</v>
      </c>
      <c r="CO1639">
        <v>0</v>
      </c>
      <c r="CP1639">
        <v>0</v>
      </c>
      <c r="CQ1639">
        <v>0</v>
      </c>
      <c r="CR1639">
        <v>0</v>
      </c>
      <c r="CS1639">
        <v>0</v>
      </c>
      <c r="CT1639">
        <v>0</v>
      </c>
      <c r="CU1639">
        <v>0</v>
      </c>
      <c r="CV1639">
        <v>0</v>
      </c>
      <c r="CW1639">
        <v>0</v>
      </c>
      <c r="CX1639">
        <v>0</v>
      </c>
      <c r="CY1639">
        <v>0</v>
      </c>
      <c r="CZ1639">
        <v>0</v>
      </c>
      <c r="DA1639">
        <v>0</v>
      </c>
      <c r="DB1639">
        <v>0</v>
      </c>
      <c r="DC1639">
        <v>0</v>
      </c>
      <c r="DD1639">
        <v>0</v>
      </c>
      <c r="DE1639">
        <v>0</v>
      </c>
      <c r="DF1639">
        <v>0</v>
      </c>
      <c r="DG1639">
        <v>0</v>
      </c>
      <c r="DH1639">
        <v>0</v>
      </c>
      <c r="DI1639">
        <v>0</v>
      </c>
      <c r="DJ1639">
        <v>0</v>
      </c>
      <c r="DK1639">
        <v>0</v>
      </c>
      <c r="DL1639">
        <v>0</v>
      </c>
      <c r="DM1639">
        <v>0</v>
      </c>
      <c r="DN1639">
        <v>0</v>
      </c>
      <c r="DO1639">
        <v>0</v>
      </c>
      <c r="DP1639">
        <v>0</v>
      </c>
      <c r="DQ1639">
        <v>0</v>
      </c>
      <c r="DR1639">
        <v>0</v>
      </c>
      <c r="DS1639">
        <v>0</v>
      </c>
      <c r="DT1639">
        <v>0</v>
      </c>
      <c r="DU1639">
        <v>0</v>
      </c>
      <c r="DV1639">
        <v>0</v>
      </c>
      <c r="DW1639">
        <v>0</v>
      </c>
      <c r="DX1639">
        <v>0</v>
      </c>
      <c r="DY1639">
        <v>0</v>
      </c>
      <c r="DZ1639">
        <v>0</v>
      </c>
      <c r="EA1639">
        <v>0</v>
      </c>
      <c r="EB1639">
        <v>0</v>
      </c>
      <c r="EC1639">
        <v>0</v>
      </c>
      <c r="ED1639">
        <v>0</v>
      </c>
      <c r="EE1639">
        <v>0</v>
      </c>
      <c r="EF1639">
        <v>0</v>
      </c>
      <c r="EG1639">
        <v>0</v>
      </c>
      <c r="EH1639">
        <v>0</v>
      </c>
      <c r="EI1639">
        <v>48</v>
      </c>
      <c r="EJ1639" t="str">
        <f>VLOOKUP($A1639,таксономия!$1:$1048576,7,0)</f>
        <v>Bacteria</v>
      </c>
      <c r="EK1639" t="str">
        <f>VLOOKUP($A1639,таксономия!$1:$1048576,8,0)</f>
        <v xml:space="preserve"> Proteobacteria</v>
      </c>
      <c r="EL1639" s="3" t="str">
        <f>VLOOKUP($A1639,таксономия!$1:$1048576,9,0)</f>
        <v xml:space="preserve"> Betaproteobacteria</v>
      </c>
      <c r="EM1639" t="str">
        <f>VLOOKUP($A1639,таксономия!$1:$1048576,10,0)</f>
        <v xml:space="preserve"> Neisseriales</v>
      </c>
      <c r="EN1639" t="str">
        <f>VLOOKUP($A1639,таксономия!$1:$1048576,11,0)</f>
        <v>Neisseriaceae</v>
      </c>
      <c r="EO1639" t="str">
        <f>VLOOKUP($A1639,таксономия!$1:$1048576,12,0)</f>
        <v xml:space="preserve"> Neisseria.</v>
      </c>
      <c r="EP1639">
        <f>VLOOKUP($A1639,таксономия!$1:$1048576,13,0)</f>
        <v>0</v>
      </c>
      <c r="EQ1639">
        <f>VLOOKUP($A1639,таксономия!$1:$1048576,14,0)</f>
        <v>0</v>
      </c>
    </row>
    <row r="1640" spans="1:147" x14ac:dyDescent="0.25">
      <c r="A1640" t="s">
        <v>824</v>
      </c>
      <c r="D1640" s="1">
        <v>1</v>
      </c>
      <c r="E1640">
        <v>0</v>
      </c>
      <c r="F1640">
        <v>0</v>
      </c>
      <c r="G1640">
        <v>0</v>
      </c>
      <c r="H1640">
        <v>0</v>
      </c>
      <c r="I1640">
        <v>0</v>
      </c>
      <c r="J1640" s="2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1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>
        <v>0</v>
      </c>
      <c r="CC1640">
        <v>0</v>
      </c>
      <c r="CD1640">
        <v>0</v>
      </c>
      <c r="CE1640">
        <v>0</v>
      </c>
      <c r="CF1640">
        <v>0</v>
      </c>
      <c r="CG1640">
        <v>0</v>
      </c>
      <c r="CH1640">
        <v>0</v>
      </c>
      <c r="CI1640">
        <v>0</v>
      </c>
      <c r="CJ1640">
        <v>0</v>
      </c>
      <c r="CK1640">
        <v>0</v>
      </c>
      <c r="CL1640">
        <v>0</v>
      </c>
      <c r="CM1640">
        <v>0</v>
      </c>
      <c r="CN1640">
        <v>0</v>
      </c>
      <c r="CO1640">
        <v>0</v>
      </c>
      <c r="CP1640">
        <v>0</v>
      </c>
      <c r="CQ1640">
        <v>0</v>
      </c>
      <c r="CR1640">
        <v>0</v>
      </c>
      <c r="CS1640">
        <v>0</v>
      </c>
      <c r="CT1640">
        <v>0</v>
      </c>
      <c r="CU1640">
        <v>0</v>
      </c>
      <c r="CV1640">
        <v>0</v>
      </c>
      <c r="CW1640">
        <v>0</v>
      </c>
      <c r="CX1640">
        <v>0</v>
      </c>
      <c r="CY1640">
        <v>0</v>
      </c>
      <c r="CZ1640">
        <v>0</v>
      </c>
      <c r="DA1640">
        <v>0</v>
      </c>
      <c r="DB1640">
        <v>0</v>
      </c>
      <c r="DC1640">
        <v>0</v>
      </c>
      <c r="DD1640">
        <v>0</v>
      </c>
      <c r="DE1640">
        <v>0</v>
      </c>
      <c r="DF1640">
        <v>0</v>
      </c>
      <c r="DG1640">
        <v>0</v>
      </c>
      <c r="DH1640">
        <v>0</v>
      </c>
      <c r="DI1640">
        <v>0</v>
      </c>
      <c r="DJ1640">
        <v>0</v>
      </c>
      <c r="DK1640">
        <v>0</v>
      </c>
      <c r="DL1640">
        <v>0</v>
      </c>
      <c r="DM1640">
        <v>0</v>
      </c>
      <c r="DN1640">
        <v>0</v>
      </c>
      <c r="DO1640">
        <v>0</v>
      </c>
      <c r="DP1640">
        <v>0</v>
      </c>
      <c r="DQ1640">
        <v>0</v>
      </c>
      <c r="DR1640">
        <v>0</v>
      </c>
      <c r="DS1640">
        <v>0</v>
      </c>
      <c r="DT1640">
        <v>0</v>
      </c>
      <c r="DU1640">
        <v>0</v>
      </c>
      <c r="DV1640">
        <v>0</v>
      </c>
      <c r="DW1640">
        <v>0</v>
      </c>
      <c r="DX1640">
        <v>0</v>
      </c>
      <c r="DY1640">
        <v>0</v>
      </c>
      <c r="DZ1640">
        <v>0</v>
      </c>
      <c r="EA1640">
        <v>0</v>
      </c>
      <c r="EB1640">
        <v>0</v>
      </c>
      <c r="EC1640">
        <v>0</v>
      </c>
      <c r="ED1640">
        <v>0</v>
      </c>
      <c r="EE1640">
        <v>0</v>
      </c>
      <c r="EF1640">
        <v>0</v>
      </c>
      <c r="EG1640">
        <v>0</v>
      </c>
      <c r="EH1640">
        <v>0</v>
      </c>
      <c r="EI1640">
        <v>60</v>
      </c>
      <c r="EJ1640" t="str">
        <f>VLOOKUP($A1640,таксономия!$1:$1048576,7,0)</f>
        <v>Archaea</v>
      </c>
      <c r="EK1640" t="str">
        <f>VLOOKUP($A1640,таксономия!$1:$1048576,8,0)</f>
        <v xml:space="preserve"> Euryarchaeota</v>
      </c>
      <c r="EL1640" s="3" t="str">
        <f>VLOOKUP($A1640,таксономия!$1:$1048576,9,0)</f>
        <v xml:space="preserve"> Methanomicrobia</v>
      </c>
      <c r="EM1640" t="str">
        <f>VLOOKUP($A1640,таксономия!$1:$1048576,10,0)</f>
        <v xml:space="preserve"> Methanomicrobiales</v>
      </c>
      <c r="EN1640" t="str">
        <f>VLOOKUP($A1640,таксономия!$1:$1048576,11,0)</f>
        <v>Methanomicrobiaceae</v>
      </c>
      <c r="EO1640" t="str">
        <f>VLOOKUP($A1640,таксономия!$1:$1048576,12,0)</f>
        <v xml:space="preserve"> Methanolacinia.</v>
      </c>
      <c r="EP1640">
        <f>VLOOKUP($A1640,таксономия!$1:$1048576,13,0)</f>
        <v>0</v>
      </c>
      <c r="EQ1640">
        <f>VLOOKUP($A1640,таксономия!$1:$1048576,14,0)</f>
        <v>0</v>
      </c>
    </row>
    <row r="1641" spans="1:147" x14ac:dyDescent="0.25">
      <c r="A1641" t="s">
        <v>825</v>
      </c>
      <c r="D1641" s="1">
        <v>1</v>
      </c>
      <c r="E1641">
        <v>0</v>
      </c>
      <c r="F1641">
        <v>0</v>
      </c>
      <c r="G1641">
        <v>0</v>
      </c>
      <c r="H1641">
        <v>0</v>
      </c>
      <c r="I1641">
        <v>0</v>
      </c>
      <c r="J1641" s="2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1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>
        <v>0</v>
      </c>
      <c r="CC1641">
        <v>0</v>
      </c>
      <c r="CD1641">
        <v>0</v>
      </c>
      <c r="CE1641">
        <v>0</v>
      </c>
      <c r="CF1641">
        <v>0</v>
      </c>
      <c r="CG1641">
        <v>0</v>
      </c>
      <c r="CH1641">
        <v>0</v>
      </c>
      <c r="CI1641">
        <v>0</v>
      </c>
      <c r="CJ1641">
        <v>0</v>
      </c>
      <c r="CK1641">
        <v>0</v>
      </c>
      <c r="CL1641">
        <v>0</v>
      </c>
      <c r="CM1641">
        <v>0</v>
      </c>
      <c r="CN1641">
        <v>0</v>
      </c>
      <c r="CO1641">
        <v>0</v>
      </c>
      <c r="CP1641">
        <v>0</v>
      </c>
      <c r="CQ1641">
        <v>0</v>
      </c>
      <c r="CR1641">
        <v>0</v>
      </c>
      <c r="CS1641">
        <v>0</v>
      </c>
      <c r="CT1641">
        <v>0</v>
      </c>
      <c r="CU1641">
        <v>0</v>
      </c>
      <c r="CV1641">
        <v>0</v>
      </c>
      <c r="CW1641">
        <v>0</v>
      </c>
      <c r="CX1641">
        <v>0</v>
      </c>
      <c r="CY1641">
        <v>0</v>
      </c>
      <c r="CZ1641">
        <v>0</v>
      </c>
      <c r="DA1641">
        <v>0</v>
      </c>
      <c r="DB1641">
        <v>0</v>
      </c>
      <c r="DC1641">
        <v>0</v>
      </c>
      <c r="DD1641">
        <v>0</v>
      </c>
      <c r="DE1641">
        <v>0</v>
      </c>
      <c r="DF1641">
        <v>0</v>
      </c>
      <c r="DG1641">
        <v>0</v>
      </c>
      <c r="DH1641">
        <v>0</v>
      </c>
      <c r="DI1641">
        <v>0</v>
      </c>
      <c r="DJ1641">
        <v>0</v>
      </c>
      <c r="DK1641">
        <v>0</v>
      </c>
      <c r="DL1641">
        <v>0</v>
      </c>
      <c r="DM1641">
        <v>0</v>
      </c>
      <c r="DN1641">
        <v>0</v>
      </c>
      <c r="DO1641">
        <v>0</v>
      </c>
      <c r="DP1641">
        <v>0</v>
      </c>
      <c r="DQ1641">
        <v>0</v>
      </c>
      <c r="DR1641">
        <v>0</v>
      </c>
      <c r="DS1641">
        <v>0</v>
      </c>
      <c r="DT1641">
        <v>0</v>
      </c>
      <c r="DU1641">
        <v>0</v>
      </c>
      <c r="DV1641">
        <v>0</v>
      </c>
      <c r="DW1641">
        <v>0</v>
      </c>
      <c r="DX1641">
        <v>0</v>
      </c>
      <c r="DY1641">
        <v>0</v>
      </c>
      <c r="DZ1641">
        <v>0</v>
      </c>
      <c r="EA1641">
        <v>0</v>
      </c>
      <c r="EB1641">
        <v>0</v>
      </c>
      <c r="EC1641">
        <v>0</v>
      </c>
      <c r="ED1641">
        <v>0</v>
      </c>
      <c r="EE1641">
        <v>0</v>
      </c>
      <c r="EF1641">
        <v>0</v>
      </c>
      <c r="EG1641">
        <v>0</v>
      </c>
      <c r="EH1641">
        <v>0</v>
      </c>
      <c r="EI1641">
        <v>109</v>
      </c>
      <c r="EJ1641" t="e">
        <f>VLOOKUP($A1641,таксономия!$1:$1048576,7,0)</f>
        <v>#N/A</v>
      </c>
      <c r="EK1641" t="e">
        <f>VLOOKUP($A1641,таксономия!$1:$1048576,8,0)</f>
        <v>#N/A</v>
      </c>
      <c r="EL1641" s="3" t="e">
        <f>VLOOKUP($A1641,таксономия!$1:$1048576,9,0)</f>
        <v>#N/A</v>
      </c>
      <c r="EM1641" t="e">
        <f>VLOOKUP($A1641,таксономия!$1:$1048576,10,0)</f>
        <v>#N/A</v>
      </c>
      <c r="EN1641" t="e">
        <f>VLOOKUP($A1641,таксономия!$1:$1048576,11,0)</f>
        <v>#N/A</v>
      </c>
      <c r="EO1641" t="e">
        <f>VLOOKUP($A1641,таксономия!$1:$1048576,12,0)</f>
        <v>#N/A</v>
      </c>
      <c r="EP1641" t="e">
        <f>VLOOKUP($A1641,таксономия!$1:$1048576,13,0)</f>
        <v>#N/A</v>
      </c>
      <c r="EQ1641" t="e">
        <f>VLOOKUP($A1641,таксономия!$1:$1048576,14,0)</f>
        <v>#N/A</v>
      </c>
    </row>
    <row r="1642" spans="1:147" x14ac:dyDescent="0.25">
      <c r="A1642" t="s">
        <v>835</v>
      </c>
      <c r="D1642" s="1">
        <v>1</v>
      </c>
      <c r="E1642">
        <v>0</v>
      </c>
      <c r="F1642">
        <v>0</v>
      </c>
      <c r="G1642">
        <v>0</v>
      </c>
      <c r="H1642">
        <v>0</v>
      </c>
      <c r="I1642">
        <v>0</v>
      </c>
      <c r="J1642" s="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1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>
        <v>0</v>
      </c>
      <c r="CC1642">
        <v>0</v>
      </c>
      <c r="CD1642">
        <v>0</v>
      </c>
      <c r="CE1642">
        <v>0</v>
      </c>
      <c r="CF1642">
        <v>0</v>
      </c>
      <c r="CG1642">
        <v>0</v>
      </c>
      <c r="CH1642">
        <v>0</v>
      </c>
      <c r="CI1642">
        <v>0</v>
      </c>
      <c r="CJ1642">
        <v>0</v>
      </c>
      <c r="CK1642">
        <v>0</v>
      </c>
      <c r="CL1642">
        <v>0</v>
      </c>
      <c r="CM1642">
        <v>0</v>
      </c>
      <c r="CN1642">
        <v>0</v>
      </c>
      <c r="CO1642">
        <v>0</v>
      </c>
      <c r="CP1642">
        <v>0</v>
      </c>
      <c r="CQ1642">
        <v>0</v>
      </c>
      <c r="CR1642">
        <v>0</v>
      </c>
      <c r="CS1642">
        <v>0</v>
      </c>
      <c r="CT1642">
        <v>0</v>
      </c>
      <c r="CU1642">
        <v>0</v>
      </c>
      <c r="CV1642">
        <v>0</v>
      </c>
      <c r="CW1642">
        <v>0</v>
      </c>
      <c r="CX1642">
        <v>0</v>
      </c>
      <c r="CY1642">
        <v>0</v>
      </c>
      <c r="CZ1642">
        <v>0</v>
      </c>
      <c r="DA1642">
        <v>0</v>
      </c>
      <c r="DB1642">
        <v>0</v>
      </c>
      <c r="DC1642">
        <v>0</v>
      </c>
      <c r="DD1642">
        <v>0</v>
      </c>
      <c r="DE1642">
        <v>0</v>
      </c>
      <c r="DF1642">
        <v>0</v>
      </c>
      <c r="DG1642">
        <v>0</v>
      </c>
      <c r="DH1642">
        <v>0</v>
      </c>
      <c r="DI1642">
        <v>0</v>
      </c>
      <c r="DJ1642">
        <v>0</v>
      </c>
      <c r="DK1642">
        <v>0</v>
      </c>
      <c r="DL1642">
        <v>0</v>
      </c>
      <c r="DM1642">
        <v>0</v>
      </c>
      <c r="DN1642">
        <v>0</v>
      </c>
      <c r="DO1642">
        <v>0</v>
      </c>
      <c r="DP1642">
        <v>0</v>
      </c>
      <c r="DQ1642">
        <v>0</v>
      </c>
      <c r="DR1642">
        <v>0</v>
      </c>
      <c r="DS1642">
        <v>0</v>
      </c>
      <c r="DT1642">
        <v>0</v>
      </c>
      <c r="DU1642">
        <v>0</v>
      </c>
      <c r="DV1642">
        <v>0</v>
      </c>
      <c r="DW1642">
        <v>0</v>
      </c>
      <c r="DX1642">
        <v>0</v>
      </c>
      <c r="DY1642">
        <v>0</v>
      </c>
      <c r="DZ1642">
        <v>0</v>
      </c>
      <c r="EA1642">
        <v>0</v>
      </c>
      <c r="EB1642">
        <v>0</v>
      </c>
      <c r="EC1642">
        <v>0</v>
      </c>
      <c r="ED1642">
        <v>0</v>
      </c>
      <c r="EE1642">
        <v>0</v>
      </c>
      <c r="EF1642">
        <v>0</v>
      </c>
      <c r="EG1642">
        <v>0</v>
      </c>
      <c r="EH1642">
        <v>0</v>
      </c>
      <c r="EI1642">
        <v>47</v>
      </c>
      <c r="EJ1642" t="str">
        <f>VLOOKUP($A1642,таксономия!$1:$1048576,7,0)</f>
        <v>Bacteria</v>
      </c>
      <c r="EK1642" t="str">
        <f>VLOOKUP($A1642,таксономия!$1:$1048576,8,0)</f>
        <v xml:space="preserve"> Bacteroidetes</v>
      </c>
      <c r="EL1642" s="3" t="str">
        <f>VLOOKUP($A1642,таксономия!$1:$1048576,9,0)</f>
        <v xml:space="preserve"> Bacteroidia</v>
      </c>
      <c r="EM1642" t="str">
        <f>VLOOKUP($A1642,таксономия!$1:$1048576,10,0)</f>
        <v xml:space="preserve"> Bacteroidales</v>
      </c>
      <c r="EN1642" t="str">
        <f>VLOOKUP($A1642,таксономия!$1:$1048576,11,0)</f>
        <v xml:space="preserve"> Bacteroidaceae</v>
      </c>
      <c r="EO1642" t="str">
        <f>VLOOKUP($A1642,таксономия!$1:$1048576,12,0)</f>
        <v>Bacteroides.</v>
      </c>
      <c r="EP1642">
        <f>VLOOKUP($A1642,таксономия!$1:$1048576,13,0)</f>
        <v>0</v>
      </c>
      <c r="EQ1642">
        <f>VLOOKUP($A1642,таксономия!$1:$1048576,14,0)</f>
        <v>0</v>
      </c>
    </row>
    <row r="1643" spans="1:147" x14ac:dyDescent="0.25">
      <c r="A1643" t="s">
        <v>836</v>
      </c>
      <c r="D1643" s="1">
        <v>1</v>
      </c>
      <c r="E1643">
        <v>0</v>
      </c>
      <c r="F1643">
        <v>0</v>
      </c>
      <c r="G1643">
        <v>0</v>
      </c>
      <c r="H1643">
        <v>0</v>
      </c>
      <c r="I1643">
        <v>0</v>
      </c>
      <c r="J1643" s="2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1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0</v>
      </c>
      <c r="CJ1643">
        <v>0</v>
      </c>
      <c r="CK1643">
        <v>0</v>
      </c>
      <c r="CL1643">
        <v>0</v>
      </c>
      <c r="CM1643">
        <v>0</v>
      </c>
      <c r="CN1643">
        <v>0</v>
      </c>
      <c r="CO1643">
        <v>0</v>
      </c>
      <c r="CP1643">
        <v>0</v>
      </c>
      <c r="CQ1643">
        <v>0</v>
      </c>
      <c r="CR1643">
        <v>0</v>
      </c>
      <c r="CS1643">
        <v>0</v>
      </c>
      <c r="CT1643">
        <v>0</v>
      </c>
      <c r="CU1643">
        <v>0</v>
      </c>
      <c r="CV1643">
        <v>0</v>
      </c>
      <c r="CW1643">
        <v>0</v>
      </c>
      <c r="CX1643">
        <v>0</v>
      </c>
      <c r="CY1643">
        <v>0</v>
      </c>
      <c r="CZ1643">
        <v>0</v>
      </c>
      <c r="DA1643">
        <v>0</v>
      </c>
      <c r="DB1643">
        <v>0</v>
      </c>
      <c r="DC1643">
        <v>0</v>
      </c>
      <c r="DD1643">
        <v>0</v>
      </c>
      <c r="DE1643">
        <v>0</v>
      </c>
      <c r="DF1643">
        <v>0</v>
      </c>
      <c r="DG1643">
        <v>0</v>
      </c>
      <c r="DH1643">
        <v>0</v>
      </c>
      <c r="DI1643">
        <v>0</v>
      </c>
      <c r="DJ1643">
        <v>0</v>
      </c>
      <c r="DK1643">
        <v>0</v>
      </c>
      <c r="DL1643">
        <v>0</v>
      </c>
      <c r="DM1643">
        <v>0</v>
      </c>
      <c r="DN1643">
        <v>0</v>
      </c>
      <c r="DO1643">
        <v>0</v>
      </c>
      <c r="DP1643">
        <v>0</v>
      </c>
      <c r="DQ1643">
        <v>0</v>
      </c>
      <c r="DR1643">
        <v>0</v>
      </c>
      <c r="DS1643">
        <v>0</v>
      </c>
      <c r="DT1643">
        <v>0</v>
      </c>
      <c r="DU1643">
        <v>0</v>
      </c>
      <c r="DV1643">
        <v>0</v>
      </c>
      <c r="DW1643">
        <v>0</v>
      </c>
      <c r="DX1643">
        <v>0</v>
      </c>
      <c r="DY1643">
        <v>0</v>
      </c>
      <c r="DZ1643">
        <v>0</v>
      </c>
      <c r="EA1643">
        <v>0</v>
      </c>
      <c r="EB1643">
        <v>0</v>
      </c>
      <c r="EC1643">
        <v>0</v>
      </c>
      <c r="ED1643">
        <v>0</v>
      </c>
      <c r="EE1643">
        <v>0</v>
      </c>
      <c r="EF1643">
        <v>0</v>
      </c>
      <c r="EG1643">
        <v>0</v>
      </c>
      <c r="EH1643">
        <v>0</v>
      </c>
      <c r="EI1643">
        <v>51</v>
      </c>
      <c r="EJ1643" t="str">
        <f>VLOOKUP($A1643,таксономия!$1:$1048576,7,0)</f>
        <v>Bacteria</v>
      </c>
      <c r="EK1643" t="str">
        <f>VLOOKUP($A1643,таксономия!$1:$1048576,8,0)</f>
        <v xml:space="preserve"> Proteobacteria</v>
      </c>
      <c r="EL1643" s="3" t="str">
        <f>VLOOKUP($A1643,таксономия!$1:$1048576,9,0)</f>
        <v xml:space="preserve"> Betaproteobacteria</v>
      </c>
      <c r="EM1643" t="str">
        <f>VLOOKUP($A1643,таксономия!$1:$1048576,10,0)</f>
        <v xml:space="preserve"> Neisseriales</v>
      </c>
      <c r="EN1643" t="str">
        <f>VLOOKUP($A1643,таксономия!$1:$1048576,11,0)</f>
        <v>Neisseriaceae</v>
      </c>
      <c r="EO1643" t="str">
        <f>VLOOKUP($A1643,таксономия!$1:$1048576,12,0)</f>
        <v xml:space="preserve"> Neisseria.</v>
      </c>
      <c r="EP1643">
        <f>VLOOKUP($A1643,таксономия!$1:$1048576,13,0)</f>
        <v>0</v>
      </c>
      <c r="EQ1643">
        <f>VLOOKUP($A1643,таксономия!$1:$1048576,14,0)</f>
        <v>0</v>
      </c>
    </row>
    <row r="1644" spans="1:147" x14ac:dyDescent="0.25">
      <c r="A1644" t="s">
        <v>866</v>
      </c>
      <c r="D1644" s="1">
        <v>1</v>
      </c>
      <c r="E1644">
        <v>0</v>
      </c>
      <c r="F1644">
        <v>0</v>
      </c>
      <c r="G1644">
        <v>0</v>
      </c>
      <c r="H1644">
        <v>0</v>
      </c>
      <c r="I1644">
        <v>0</v>
      </c>
      <c r="J1644" s="2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1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0</v>
      </c>
      <c r="CJ1644">
        <v>0</v>
      </c>
      <c r="CK1644">
        <v>0</v>
      </c>
      <c r="CL1644">
        <v>0</v>
      </c>
      <c r="CM1644">
        <v>0</v>
      </c>
      <c r="CN1644">
        <v>0</v>
      </c>
      <c r="CO1644">
        <v>0</v>
      </c>
      <c r="CP1644">
        <v>0</v>
      </c>
      <c r="CQ1644">
        <v>0</v>
      </c>
      <c r="CR1644">
        <v>0</v>
      </c>
      <c r="CS1644">
        <v>0</v>
      </c>
      <c r="CT1644">
        <v>0</v>
      </c>
      <c r="CU1644">
        <v>0</v>
      </c>
      <c r="CV1644">
        <v>0</v>
      </c>
      <c r="CW1644">
        <v>0</v>
      </c>
      <c r="CX1644">
        <v>0</v>
      </c>
      <c r="CY1644">
        <v>0</v>
      </c>
      <c r="CZ1644">
        <v>0</v>
      </c>
      <c r="DA1644">
        <v>0</v>
      </c>
      <c r="DB1644">
        <v>0</v>
      </c>
      <c r="DC1644">
        <v>0</v>
      </c>
      <c r="DD1644">
        <v>0</v>
      </c>
      <c r="DE1644">
        <v>0</v>
      </c>
      <c r="DF1644">
        <v>0</v>
      </c>
      <c r="DG1644">
        <v>0</v>
      </c>
      <c r="DH1644">
        <v>0</v>
      </c>
      <c r="DI1644">
        <v>0</v>
      </c>
      <c r="DJ1644">
        <v>0</v>
      </c>
      <c r="DK1644">
        <v>0</v>
      </c>
      <c r="DL1644">
        <v>0</v>
      </c>
      <c r="DM1644">
        <v>0</v>
      </c>
      <c r="DN1644">
        <v>0</v>
      </c>
      <c r="DO1644">
        <v>0</v>
      </c>
      <c r="DP1644">
        <v>0</v>
      </c>
      <c r="DQ1644">
        <v>0</v>
      </c>
      <c r="DR1644">
        <v>0</v>
      </c>
      <c r="DS1644">
        <v>0</v>
      </c>
      <c r="DT1644">
        <v>0</v>
      </c>
      <c r="DU1644">
        <v>0</v>
      </c>
      <c r="DV1644">
        <v>0</v>
      </c>
      <c r="DW1644">
        <v>0</v>
      </c>
      <c r="DX1644">
        <v>0</v>
      </c>
      <c r="DY1644">
        <v>0</v>
      </c>
      <c r="DZ1644">
        <v>0</v>
      </c>
      <c r="EA1644">
        <v>0</v>
      </c>
      <c r="EB1644">
        <v>0</v>
      </c>
      <c r="EC1644">
        <v>0</v>
      </c>
      <c r="ED1644">
        <v>0</v>
      </c>
      <c r="EE1644">
        <v>0</v>
      </c>
      <c r="EF1644">
        <v>0</v>
      </c>
      <c r="EG1644">
        <v>0</v>
      </c>
      <c r="EH1644">
        <v>0</v>
      </c>
      <c r="EI1644">
        <v>109</v>
      </c>
      <c r="EJ1644" t="str">
        <f>VLOOKUP($A1644,таксономия!$1:$1048576,7,0)</f>
        <v>Bacteria</v>
      </c>
      <c r="EK1644" t="str">
        <f>VLOOKUP($A1644,таксономия!$1:$1048576,8,0)</f>
        <v xml:space="preserve"> Firmicutes</v>
      </c>
      <c r="EL1644" s="3" t="str">
        <f>VLOOKUP($A1644,таксономия!$1:$1048576,9,0)</f>
        <v xml:space="preserve"> Bacilli</v>
      </c>
      <c r="EM1644" t="str">
        <f>VLOOKUP($A1644,таксономия!$1:$1048576,10,0)</f>
        <v xml:space="preserve"> Bacillales</v>
      </c>
      <c r="EN1644" t="str">
        <f>VLOOKUP($A1644,таксономия!$1:$1048576,11,0)</f>
        <v xml:space="preserve"> Listeriaceae</v>
      </c>
      <c r="EO1644" t="str">
        <f>VLOOKUP($A1644,таксономия!$1:$1048576,12,0)</f>
        <v xml:space="preserve"> Listeria.</v>
      </c>
      <c r="EP1644">
        <f>VLOOKUP($A1644,таксономия!$1:$1048576,13,0)</f>
        <v>0</v>
      </c>
      <c r="EQ1644">
        <f>VLOOKUP($A1644,таксономия!$1:$1048576,14,0)</f>
        <v>0</v>
      </c>
    </row>
    <row r="1645" spans="1:147" x14ac:dyDescent="0.25">
      <c r="A1645" t="s">
        <v>867</v>
      </c>
      <c r="D1645" s="1">
        <v>1</v>
      </c>
      <c r="E1645">
        <v>0</v>
      </c>
      <c r="F1645">
        <v>0</v>
      </c>
      <c r="G1645">
        <v>0</v>
      </c>
      <c r="H1645">
        <v>0</v>
      </c>
      <c r="I1645">
        <v>0</v>
      </c>
      <c r="J1645" s="2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>
        <v>0</v>
      </c>
      <c r="CG1645">
        <v>1</v>
      </c>
      <c r="CH1645">
        <v>0</v>
      </c>
      <c r="CI1645">
        <v>0</v>
      </c>
      <c r="CJ1645">
        <v>0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0</v>
      </c>
      <c r="CQ1645">
        <v>0</v>
      </c>
      <c r="CR1645">
        <v>0</v>
      </c>
      <c r="CS1645">
        <v>0</v>
      </c>
      <c r="CT1645">
        <v>0</v>
      </c>
      <c r="CU1645">
        <v>0</v>
      </c>
      <c r="CV1645">
        <v>0</v>
      </c>
      <c r="CW1645">
        <v>0</v>
      </c>
      <c r="CX1645">
        <v>0</v>
      </c>
      <c r="CY1645">
        <v>0</v>
      </c>
      <c r="CZ1645">
        <v>0</v>
      </c>
      <c r="DA1645">
        <v>0</v>
      </c>
      <c r="DB1645">
        <v>0</v>
      </c>
      <c r="DC1645">
        <v>0</v>
      </c>
      <c r="DD1645">
        <v>0</v>
      </c>
      <c r="DE1645">
        <v>0</v>
      </c>
      <c r="DF1645">
        <v>0</v>
      </c>
      <c r="DG1645">
        <v>0</v>
      </c>
      <c r="DH1645">
        <v>0</v>
      </c>
      <c r="DI1645">
        <v>0</v>
      </c>
      <c r="DJ1645">
        <v>0</v>
      </c>
      <c r="DK1645">
        <v>0</v>
      </c>
      <c r="DL1645">
        <v>0</v>
      </c>
      <c r="DM1645">
        <v>0</v>
      </c>
      <c r="DN1645">
        <v>0</v>
      </c>
      <c r="DO1645">
        <v>0</v>
      </c>
      <c r="DP1645">
        <v>0</v>
      </c>
      <c r="DQ1645">
        <v>0</v>
      </c>
      <c r="DR1645">
        <v>0</v>
      </c>
      <c r="DS1645">
        <v>0</v>
      </c>
      <c r="DT1645">
        <v>0</v>
      </c>
      <c r="DU1645">
        <v>0</v>
      </c>
      <c r="DV1645">
        <v>0</v>
      </c>
      <c r="DW1645">
        <v>0</v>
      </c>
      <c r="DX1645">
        <v>0</v>
      </c>
      <c r="DY1645">
        <v>0</v>
      </c>
      <c r="DZ1645">
        <v>0</v>
      </c>
      <c r="EA1645">
        <v>0</v>
      </c>
      <c r="EB1645">
        <v>0</v>
      </c>
      <c r="EC1645">
        <v>0</v>
      </c>
      <c r="ED1645">
        <v>0</v>
      </c>
      <c r="EE1645">
        <v>0</v>
      </c>
      <c r="EF1645">
        <v>0</v>
      </c>
      <c r="EG1645">
        <v>0</v>
      </c>
      <c r="EH1645">
        <v>0</v>
      </c>
      <c r="EI1645">
        <v>104</v>
      </c>
      <c r="EJ1645" t="e">
        <f>VLOOKUP($A1645,таксономия!$1:$1048576,7,0)</f>
        <v>#N/A</v>
      </c>
      <c r="EK1645" t="e">
        <f>VLOOKUP($A1645,таксономия!$1:$1048576,8,0)</f>
        <v>#N/A</v>
      </c>
      <c r="EL1645" s="3" t="e">
        <f>VLOOKUP($A1645,таксономия!$1:$1048576,9,0)</f>
        <v>#N/A</v>
      </c>
      <c r="EM1645" t="e">
        <f>VLOOKUP($A1645,таксономия!$1:$1048576,10,0)</f>
        <v>#N/A</v>
      </c>
      <c r="EN1645" t="e">
        <f>VLOOKUP($A1645,таксономия!$1:$1048576,11,0)</f>
        <v>#N/A</v>
      </c>
      <c r="EO1645" t="e">
        <f>VLOOKUP($A1645,таксономия!$1:$1048576,12,0)</f>
        <v>#N/A</v>
      </c>
      <c r="EP1645" t="e">
        <f>VLOOKUP($A1645,таксономия!$1:$1048576,13,0)</f>
        <v>#N/A</v>
      </c>
      <c r="EQ1645" t="e">
        <f>VLOOKUP($A1645,таксономия!$1:$1048576,14,0)</f>
        <v>#N/A</v>
      </c>
    </row>
    <row r="1646" spans="1:147" x14ac:dyDescent="0.25">
      <c r="A1646" t="s">
        <v>874</v>
      </c>
      <c r="D1646" s="1">
        <v>1</v>
      </c>
      <c r="E1646">
        <v>0</v>
      </c>
      <c r="F1646">
        <v>0</v>
      </c>
      <c r="G1646">
        <v>0</v>
      </c>
      <c r="H1646">
        <v>0</v>
      </c>
      <c r="I1646">
        <v>0</v>
      </c>
      <c r="J1646" s="2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0</v>
      </c>
      <c r="CG1646">
        <v>1</v>
      </c>
      <c r="CH1646">
        <v>0</v>
      </c>
      <c r="CI1646">
        <v>0</v>
      </c>
      <c r="CJ1646">
        <v>0</v>
      </c>
      <c r="CK1646">
        <v>0</v>
      </c>
      <c r="CL1646">
        <v>0</v>
      </c>
      <c r="CM1646">
        <v>0</v>
      </c>
      <c r="CN1646">
        <v>0</v>
      </c>
      <c r="CO1646">
        <v>0</v>
      </c>
      <c r="CP1646">
        <v>0</v>
      </c>
      <c r="CQ1646">
        <v>0</v>
      </c>
      <c r="CR1646">
        <v>0</v>
      </c>
      <c r="CS1646">
        <v>0</v>
      </c>
      <c r="CT1646">
        <v>0</v>
      </c>
      <c r="CU1646">
        <v>0</v>
      </c>
      <c r="CV1646">
        <v>0</v>
      </c>
      <c r="CW1646">
        <v>0</v>
      </c>
      <c r="CX1646">
        <v>0</v>
      </c>
      <c r="CY1646">
        <v>0</v>
      </c>
      <c r="CZ1646">
        <v>0</v>
      </c>
      <c r="DA1646">
        <v>0</v>
      </c>
      <c r="DB1646">
        <v>0</v>
      </c>
      <c r="DC1646">
        <v>0</v>
      </c>
      <c r="DD1646">
        <v>0</v>
      </c>
      <c r="DE1646">
        <v>0</v>
      </c>
      <c r="DF1646">
        <v>0</v>
      </c>
      <c r="DG1646">
        <v>0</v>
      </c>
      <c r="DH1646">
        <v>0</v>
      </c>
      <c r="DI1646">
        <v>0</v>
      </c>
      <c r="DJ1646">
        <v>0</v>
      </c>
      <c r="DK1646">
        <v>0</v>
      </c>
      <c r="DL1646">
        <v>0</v>
      </c>
      <c r="DM1646">
        <v>0</v>
      </c>
      <c r="DN1646">
        <v>0</v>
      </c>
      <c r="DO1646">
        <v>0</v>
      </c>
      <c r="DP1646">
        <v>0</v>
      </c>
      <c r="DQ1646">
        <v>0</v>
      </c>
      <c r="DR1646">
        <v>0</v>
      </c>
      <c r="DS1646">
        <v>0</v>
      </c>
      <c r="DT1646">
        <v>0</v>
      </c>
      <c r="DU1646">
        <v>0</v>
      </c>
      <c r="DV1646">
        <v>0</v>
      </c>
      <c r="DW1646">
        <v>0</v>
      </c>
      <c r="DX1646">
        <v>0</v>
      </c>
      <c r="DY1646">
        <v>0</v>
      </c>
      <c r="DZ1646">
        <v>0</v>
      </c>
      <c r="EA1646">
        <v>0</v>
      </c>
      <c r="EB1646">
        <v>0</v>
      </c>
      <c r="EC1646">
        <v>0</v>
      </c>
      <c r="ED1646">
        <v>0</v>
      </c>
      <c r="EE1646">
        <v>0</v>
      </c>
      <c r="EF1646">
        <v>0</v>
      </c>
      <c r="EG1646">
        <v>0</v>
      </c>
      <c r="EH1646">
        <v>0</v>
      </c>
      <c r="EI1646">
        <v>104</v>
      </c>
      <c r="EJ1646" t="e">
        <f>VLOOKUP($A1646,таксономия!$1:$1048576,7,0)</f>
        <v>#N/A</v>
      </c>
      <c r="EK1646" t="e">
        <f>VLOOKUP($A1646,таксономия!$1:$1048576,8,0)</f>
        <v>#N/A</v>
      </c>
      <c r="EL1646" s="3" t="e">
        <f>VLOOKUP($A1646,таксономия!$1:$1048576,9,0)</f>
        <v>#N/A</v>
      </c>
      <c r="EM1646" t="e">
        <f>VLOOKUP($A1646,таксономия!$1:$1048576,10,0)</f>
        <v>#N/A</v>
      </c>
      <c r="EN1646" t="e">
        <f>VLOOKUP($A1646,таксономия!$1:$1048576,11,0)</f>
        <v>#N/A</v>
      </c>
      <c r="EO1646" t="e">
        <f>VLOOKUP($A1646,таксономия!$1:$1048576,12,0)</f>
        <v>#N/A</v>
      </c>
      <c r="EP1646" t="e">
        <f>VLOOKUP($A1646,таксономия!$1:$1048576,13,0)</f>
        <v>#N/A</v>
      </c>
      <c r="EQ1646" t="e">
        <f>VLOOKUP($A1646,таксономия!$1:$1048576,14,0)</f>
        <v>#N/A</v>
      </c>
    </row>
    <row r="1647" spans="1:147" x14ac:dyDescent="0.25">
      <c r="A1647" t="s">
        <v>882</v>
      </c>
      <c r="D1647" s="1">
        <v>1</v>
      </c>
      <c r="E1647">
        <v>0</v>
      </c>
      <c r="F1647">
        <v>0</v>
      </c>
      <c r="G1647">
        <v>0</v>
      </c>
      <c r="H1647">
        <v>0</v>
      </c>
      <c r="I1647">
        <v>0</v>
      </c>
      <c r="J1647" s="2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V1647">
        <v>0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>
        <v>0</v>
      </c>
      <c r="CC1647">
        <v>0</v>
      </c>
      <c r="CD1647">
        <v>0</v>
      </c>
      <c r="CE1647">
        <v>0</v>
      </c>
      <c r="CF1647">
        <v>0</v>
      </c>
      <c r="CG1647">
        <v>1</v>
      </c>
      <c r="CH1647">
        <v>0</v>
      </c>
      <c r="CI1647">
        <v>0</v>
      </c>
      <c r="CJ1647">
        <v>0</v>
      </c>
      <c r="CK1647">
        <v>0</v>
      </c>
      <c r="CL1647">
        <v>0</v>
      </c>
      <c r="CM1647">
        <v>0</v>
      </c>
      <c r="CN1647">
        <v>0</v>
      </c>
      <c r="CO1647">
        <v>0</v>
      </c>
      <c r="CP1647">
        <v>0</v>
      </c>
      <c r="CQ1647">
        <v>0</v>
      </c>
      <c r="CR1647">
        <v>0</v>
      </c>
      <c r="CS1647">
        <v>0</v>
      </c>
      <c r="CT1647">
        <v>0</v>
      </c>
      <c r="CU1647">
        <v>0</v>
      </c>
      <c r="CV1647">
        <v>0</v>
      </c>
      <c r="CW1647">
        <v>0</v>
      </c>
      <c r="CX1647">
        <v>0</v>
      </c>
      <c r="CY1647">
        <v>0</v>
      </c>
      <c r="CZ1647">
        <v>0</v>
      </c>
      <c r="DA1647">
        <v>0</v>
      </c>
      <c r="DB1647">
        <v>0</v>
      </c>
      <c r="DC1647">
        <v>0</v>
      </c>
      <c r="DD1647">
        <v>0</v>
      </c>
      <c r="DE1647">
        <v>0</v>
      </c>
      <c r="DF1647">
        <v>0</v>
      </c>
      <c r="DG1647">
        <v>0</v>
      </c>
      <c r="DH1647">
        <v>0</v>
      </c>
      <c r="DI1647">
        <v>0</v>
      </c>
      <c r="DJ1647">
        <v>0</v>
      </c>
      <c r="DK1647">
        <v>0</v>
      </c>
      <c r="DL1647">
        <v>0</v>
      </c>
      <c r="DM1647">
        <v>0</v>
      </c>
      <c r="DN1647">
        <v>0</v>
      </c>
      <c r="DO1647">
        <v>0</v>
      </c>
      <c r="DP1647">
        <v>0</v>
      </c>
      <c r="DQ1647">
        <v>0</v>
      </c>
      <c r="DR1647">
        <v>0</v>
      </c>
      <c r="DS1647">
        <v>0</v>
      </c>
      <c r="DT1647">
        <v>0</v>
      </c>
      <c r="DU1647">
        <v>0</v>
      </c>
      <c r="DV1647">
        <v>0</v>
      </c>
      <c r="DW1647">
        <v>0</v>
      </c>
      <c r="DX1647">
        <v>0</v>
      </c>
      <c r="DY1647">
        <v>0</v>
      </c>
      <c r="DZ1647">
        <v>0</v>
      </c>
      <c r="EA1647">
        <v>0</v>
      </c>
      <c r="EB1647">
        <v>0</v>
      </c>
      <c r="EC1647">
        <v>0</v>
      </c>
      <c r="ED1647">
        <v>0</v>
      </c>
      <c r="EE1647">
        <v>0</v>
      </c>
      <c r="EF1647">
        <v>0</v>
      </c>
      <c r="EG1647">
        <v>0</v>
      </c>
      <c r="EH1647">
        <v>0</v>
      </c>
      <c r="EI1647">
        <v>104</v>
      </c>
      <c r="EJ1647" t="e">
        <f>VLOOKUP($A1647,таксономия!$1:$1048576,7,0)</f>
        <v>#N/A</v>
      </c>
      <c r="EK1647" t="e">
        <f>VLOOKUP($A1647,таксономия!$1:$1048576,8,0)</f>
        <v>#N/A</v>
      </c>
      <c r="EL1647" s="3" t="e">
        <f>VLOOKUP($A1647,таксономия!$1:$1048576,9,0)</f>
        <v>#N/A</v>
      </c>
      <c r="EM1647" t="e">
        <f>VLOOKUP($A1647,таксономия!$1:$1048576,10,0)</f>
        <v>#N/A</v>
      </c>
      <c r="EN1647" t="e">
        <f>VLOOKUP($A1647,таксономия!$1:$1048576,11,0)</f>
        <v>#N/A</v>
      </c>
      <c r="EO1647" t="e">
        <f>VLOOKUP($A1647,таксономия!$1:$1048576,12,0)</f>
        <v>#N/A</v>
      </c>
      <c r="EP1647" t="e">
        <f>VLOOKUP($A1647,таксономия!$1:$1048576,13,0)</f>
        <v>#N/A</v>
      </c>
      <c r="EQ1647" t="e">
        <f>VLOOKUP($A1647,таксономия!$1:$1048576,14,0)</f>
        <v>#N/A</v>
      </c>
    </row>
    <row r="1648" spans="1:147" x14ac:dyDescent="0.25">
      <c r="A1648" t="s">
        <v>883</v>
      </c>
      <c r="D1648" s="1">
        <v>1</v>
      </c>
      <c r="E1648">
        <v>0</v>
      </c>
      <c r="F1648">
        <v>0</v>
      </c>
      <c r="G1648">
        <v>0</v>
      </c>
      <c r="H1648">
        <v>0</v>
      </c>
      <c r="I1648">
        <v>0</v>
      </c>
      <c r="J1648" s="2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0</v>
      </c>
      <c r="CD1648">
        <v>0</v>
      </c>
      <c r="CE1648">
        <v>0</v>
      </c>
      <c r="CF1648">
        <v>0</v>
      </c>
      <c r="CG1648">
        <v>1</v>
      </c>
      <c r="CH1648">
        <v>0</v>
      </c>
      <c r="CI1648">
        <v>0</v>
      </c>
      <c r="CJ1648">
        <v>0</v>
      </c>
      <c r="CK1648">
        <v>0</v>
      </c>
      <c r="CL1648">
        <v>0</v>
      </c>
      <c r="CM1648">
        <v>0</v>
      </c>
      <c r="CN1648">
        <v>0</v>
      </c>
      <c r="CO1648">
        <v>0</v>
      </c>
      <c r="CP1648">
        <v>0</v>
      </c>
      <c r="CQ1648">
        <v>0</v>
      </c>
      <c r="CR1648">
        <v>0</v>
      </c>
      <c r="CS1648">
        <v>0</v>
      </c>
      <c r="CT1648">
        <v>0</v>
      </c>
      <c r="CU1648">
        <v>0</v>
      </c>
      <c r="CV1648">
        <v>0</v>
      </c>
      <c r="CW1648">
        <v>0</v>
      </c>
      <c r="CX1648">
        <v>0</v>
      </c>
      <c r="CY1648">
        <v>0</v>
      </c>
      <c r="CZ1648">
        <v>0</v>
      </c>
      <c r="DA1648">
        <v>0</v>
      </c>
      <c r="DB1648">
        <v>0</v>
      </c>
      <c r="DC1648">
        <v>0</v>
      </c>
      <c r="DD1648">
        <v>0</v>
      </c>
      <c r="DE1648">
        <v>0</v>
      </c>
      <c r="DF1648">
        <v>0</v>
      </c>
      <c r="DG1648">
        <v>0</v>
      </c>
      <c r="DH1648">
        <v>0</v>
      </c>
      <c r="DI1648">
        <v>0</v>
      </c>
      <c r="DJ1648">
        <v>0</v>
      </c>
      <c r="DK1648">
        <v>0</v>
      </c>
      <c r="DL1648">
        <v>0</v>
      </c>
      <c r="DM1648">
        <v>0</v>
      </c>
      <c r="DN1648">
        <v>0</v>
      </c>
      <c r="DO1648">
        <v>0</v>
      </c>
      <c r="DP1648">
        <v>0</v>
      </c>
      <c r="DQ1648">
        <v>0</v>
      </c>
      <c r="DR1648">
        <v>0</v>
      </c>
      <c r="DS1648">
        <v>0</v>
      </c>
      <c r="DT1648">
        <v>0</v>
      </c>
      <c r="DU1648">
        <v>0</v>
      </c>
      <c r="DV1648">
        <v>0</v>
      </c>
      <c r="DW1648">
        <v>0</v>
      </c>
      <c r="DX1648">
        <v>0</v>
      </c>
      <c r="DY1648">
        <v>0</v>
      </c>
      <c r="DZ1648">
        <v>0</v>
      </c>
      <c r="EA1648">
        <v>0</v>
      </c>
      <c r="EB1648">
        <v>0</v>
      </c>
      <c r="EC1648">
        <v>0</v>
      </c>
      <c r="ED1648">
        <v>0</v>
      </c>
      <c r="EE1648">
        <v>0</v>
      </c>
      <c r="EF1648">
        <v>0</v>
      </c>
      <c r="EG1648">
        <v>0</v>
      </c>
      <c r="EH1648">
        <v>0</v>
      </c>
      <c r="EI1648">
        <v>104</v>
      </c>
      <c r="EJ1648" t="e">
        <f>VLOOKUP($A1648,таксономия!$1:$1048576,7,0)</f>
        <v>#N/A</v>
      </c>
      <c r="EK1648" t="e">
        <f>VLOOKUP($A1648,таксономия!$1:$1048576,8,0)</f>
        <v>#N/A</v>
      </c>
      <c r="EL1648" s="3" t="e">
        <f>VLOOKUP($A1648,таксономия!$1:$1048576,9,0)</f>
        <v>#N/A</v>
      </c>
      <c r="EM1648" t="e">
        <f>VLOOKUP($A1648,таксономия!$1:$1048576,10,0)</f>
        <v>#N/A</v>
      </c>
      <c r="EN1648" t="e">
        <f>VLOOKUP($A1648,таксономия!$1:$1048576,11,0)</f>
        <v>#N/A</v>
      </c>
      <c r="EO1648" t="e">
        <f>VLOOKUP($A1648,таксономия!$1:$1048576,12,0)</f>
        <v>#N/A</v>
      </c>
      <c r="EP1648" t="e">
        <f>VLOOKUP($A1648,таксономия!$1:$1048576,13,0)</f>
        <v>#N/A</v>
      </c>
      <c r="EQ1648" t="e">
        <f>VLOOKUP($A1648,таксономия!$1:$1048576,14,0)</f>
        <v>#N/A</v>
      </c>
    </row>
    <row r="1649" spans="1:147" x14ac:dyDescent="0.25">
      <c r="A1649" t="s">
        <v>886</v>
      </c>
      <c r="D1649" s="1">
        <v>1</v>
      </c>
      <c r="E1649">
        <v>0</v>
      </c>
      <c r="F1649">
        <v>0</v>
      </c>
      <c r="G1649">
        <v>0</v>
      </c>
      <c r="H1649">
        <v>0</v>
      </c>
      <c r="I1649">
        <v>0</v>
      </c>
      <c r="J1649" s="2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>
        <v>0</v>
      </c>
      <c r="CG1649">
        <v>1</v>
      </c>
      <c r="CH1649">
        <v>0</v>
      </c>
      <c r="CI1649">
        <v>0</v>
      </c>
      <c r="CJ1649">
        <v>0</v>
      </c>
      <c r="CK1649">
        <v>0</v>
      </c>
      <c r="CL1649">
        <v>0</v>
      </c>
      <c r="CM1649">
        <v>0</v>
      </c>
      <c r="CN1649">
        <v>0</v>
      </c>
      <c r="CO1649">
        <v>0</v>
      </c>
      <c r="CP1649">
        <v>0</v>
      </c>
      <c r="CQ1649">
        <v>0</v>
      </c>
      <c r="CR1649">
        <v>0</v>
      </c>
      <c r="CS1649">
        <v>0</v>
      </c>
      <c r="CT1649">
        <v>0</v>
      </c>
      <c r="CU1649">
        <v>0</v>
      </c>
      <c r="CV1649">
        <v>0</v>
      </c>
      <c r="CW1649">
        <v>0</v>
      </c>
      <c r="CX1649">
        <v>0</v>
      </c>
      <c r="CY1649">
        <v>0</v>
      </c>
      <c r="CZ1649">
        <v>0</v>
      </c>
      <c r="DA1649">
        <v>0</v>
      </c>
      <c r="DB1649">
        <v>0</v>
      </c>
      <c r="DC1649">
        <v>0</v>
      </c>
      <c r="DD1649">
        <v>0</v>
      </c>
      <c r="DE1649">
        <v>0</v>
      </c>
      <c r="DF1649">
        <v>0</v>
      </c>
      <c r="DG1649">
        <v>0</v>
      </c>
      <c r="DH1649">
        <v>0</v>
      </c>
      <c r="DI1649">
        <v>0</v>
      </c>
      <c r="DJ1649">
        <v>0</v>
      </c>
      <c r="DK1649">
        <v>0</v>
      </c>
      <c r="DL1649">
        <v>0</v>
      </c>
      <c r="DM1649">
        <v>0</v>
      </c>
      <c r="DN1649">
        <v>0</v>
      </c>
      <c r="DO1649">
        <v>0</v>
      </c>
      <c r="DP1649">
        <v>0</v>
      </c>
      <c r="DQ1649">
        <v>0</v>
      </c>
      <c r="DR1649">
        <v>0</v>
      </c>
      <c r="DS1649">
        <v>0</v>
      </c>
      <c r="DT1649">
        <v>0</v>
      </c>
      <c r="DU1649">
        <v>0</v>
      </c>
      <c r="DV1649">
        <v>0</v>
      </c>
      <c r="DW1649">
        <v>0</v>
      </c>
      <c r="DX1649">
        <v>0</v>
      </c>
      <c r="DY1649">
        <v>0</v>
      </c>
      <c r="DZ1649">
        <v>0</v>
      </c>
      <c r="EA1649">
        <v>0</v>
      </c>
      <c r="EB1649">
        <v>0</v>
      </c>
      <c r="EC1649">
        <v>0</v>
      </c>
      <c r="ED1649">
        <v>0</v>
      </c>
      <c r="EE1649">
        <v>0</v>
      </c>
      <c r="EF1649">
        <v>0</v>
      </c>
      <c r="EG1649">
        <v>0</v>
      </c>
      <c r="EH1649">
        <v>0</v>
      </c>
      <c r="EI1649">
        <v>104</v>
      </c>
      <c r="EJ1649" t="e">
        <f>VLOOKUP($A1649,таксономия!$1:$1048576,7,0)</f>
        <v>#N/A</v>
      </c>
      <c r="EK1649" t="e">
        <f>VLOOKUP($A1649,таксономия!$1:$1048576,8,0)</f>
        <v>#N/A</v>
      </c>
      <c r="EL1649" s="3" t="e">
        <f>VLOOKUP($A1649,таксономия!$1:$1048576,9,0)</f>
        <v>#N/A</v>
      </c>
      <c r="EM1649" t="e">
        <f>VLOOKUP($A1649,таксономия!$1:$1048576,10,0)</f>
        <v>#N/A</v>
      </c>
      <c r="EN1649" t="e">
        <f>VLOOKUP($A1649,таксономия!$1:$1048576,11,0)</f>
        <v>#N/A</v>
      </c>
      <c r="EO1649" t="e">
        <f>VLOOKUP($A1649,таксономия!$1:$1048576,12,0)</f>
        <v>#N/A</v>
      </c>
      <c r="EP1649" t="e">
        <f>VLOOKUP($A1649,таксономия!$1:$1048576,13,0)</f>
        <v>#N/A</v>
      </c>
      <c r="EQ1649" t="e">
        <f>VLOOKUP($A1649,таксономия!$1:$1048576,14,0)</f>
        <v>#N/A</v>
      </c>
    </row>
    <row r="1650" spans="1:147" x14ac:dyDescent="0.25">
      <c r="A1650" t="s">
        <v>891</v>
      </c>
      <c r="D1650" s="1">
        <v>1</v>
      </c>
      <c r="E1650">
        <v>0</v>
      </c>
      <c r="F1650">
        <v>0</v>
      </c>
      <c r="G1650">
        <v>0</v>
      </c>
      <c r="H1650">
        <v>0</v>
      </c>
      <c r="I1650">
        <v>0</v>
      </c>
      <c r="J1650" s="2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>
        <v>0</v>
      </c>
      <c r="CG1650">
        <v>1</v>
      </c>
      <c r="CH1650">
        <v>0</v>
      </c>
      <c r="CI1650">
        <v>0</v>
      </c>
      <c r="CJ1650">
        <v>0</v>
      </c>
      <c r="CK1650">
        <v>0</v>
      </c>
      <c r="CL1650">
        <v>0</v>
      </c>
      <c r="CM1650">
        <v>0</v>
      </c>
      <c r="CN1650">
        <v>0</v>
      </c>
      <c r="CO1650">
        <v>0</v>
      </c>
      <c r="CP1650">
        <v>0</v>
      </c>
      <c r="CQ1650">
        <v>0</v>
      </c>
      <c r="CR1650">
        <v>0</v>
      </c>
      <c r="CS1650">
        <v>0</v>
      </c>
      <c r="CT1650">
        <v>0</v>
      </c>
      <c r="CU1650">
        <v>0</v>
      </c>
      <c r="CV1650">
        <v>0</v>
      </c>
      <c r="CW1650">
        <v>0</v>
      </c>
      <c r="CX1650">
        <v>0</v>
      </c>
      <c r="CY1650">
        <v>0</v>
      </c>
      <c r="CZ1650">
        <v>0</v>
      </c>
      <c r="DA1650">
        <v>0</v>
      </c>
      <c r="DB1650">
        <v>0</v>
      </c>
      <c r="DC1650">
        <v>0</v>
      </c>
      <c r="DD1650">
        <v>0</v>
      </c>
      <c r="DE1650">
        <v>0</v>
      </c>
      <c r="DF1650">
        <v>0</v>
      </c>
      <c r="DG1650">
        <v>0</v>
      </c>
      <c r="DH1650">
        <v>0</v>
      </c>
      <c r="DI1650">
        <v>0</v>
      </c>
      <c r="DJ1650">
        <v>0</v>
      </c>
      <c r="DK1650">
        <v>0</v>
      </c>
      <c r="DL1650">
        <v>0</v>
      </c>
      <c r="DM1650">
        <v>0</v>
      </c>
      <c r="DN1650">
        <v>0</v>
      </c>
      <c r="DO1650">
        <v>0</v>
      </c>
      <c r="DP1650">
        <v>0</v>
      </c>
      <c r="DQ1650">
        <v>0</v>
      </c>
      <c r="DR1650">
        <v>0</v>
      </c>
      <c r="DS1650">
        <v>0</v>
      </c>
      <c r="DT1650">
        <v>0</v>
      </c>
      <c r="DU1650">
        <v>0</v>
      </c>
      <c r="DV1650">
        <v>0</v>
      </c>
      <c r="DW1650">
        <v>0</v>
      </c>
      <c r="DX1650">
        <v>0</v>
      </c>
      <c r="DY1650">
        <v>0</v>
      </c>
      <c r="DZ1650">
        <v>0</v>
      </c>
      <c r="EA1650">
        <v>0</v>
      </c>
      <c r="EB1650">
        <v>0</v>
      </c>
      <c r="EC1650">
        <v>0</v>
      </c>
      <c r="ED1650">
        <v>0</v>
      </c>
      <c r="EE1650">
        <v>0</v>
      </c>
      <c r="EF1650">
        <v>0</v>
      </c>
      <c r="EG1650">
        <v>0</v>
      </c>
      <c r="EH1650">
        <v>0</v>
      </c>
      <c r="EI1650">
        <v>104</v>
      </c>
      <c r="EJ1650" t="e">
        <f>VLOOKUP($A1650,таксономия!$1:$1048576,7,0)</f>
        <v>#N/A</v>
      </c>
      <c r="EK1650" t="e">
        <f>VLOOKUP($A1650,таксономия!$1:$1048576,8,0)</f>
        <v>#N/A</v>
      </c>
      <c r="EL1650" s="3" t="e">
        <f>VLOOKUP($A1650,таксономия!$1:$1048576,9,0)</f>
        <v>#N/A</v>
      </c>
      <c r="EM1650" t="e">
        <f>VLOOKUP($A1650,таксономия!$1:$1048576,10,0)</f>
        <v>#N/A</v>
      </c>
      <c r="EN1650" t="e">
        <f>VLOOKUP($A1650,таксономия!$1:$1048576,11,0)</f>
        <v>#N/A</v>
      </c>
      <c r="EO1650" t="e">
        <f>VLOOKUP($A1650,таксономия!$1:$1048576,12,0)</f>
        <v>#N/A</v>
      </c>
      <c r="EP1650" t="e">
        <f>VLOOKUP($A1650,таксономия!$1:$1048576,13,0)</f>
        <v>#N/A</v>
      </c>
      <c r="EQ1650" t="e">
        <f>VLOOKUP($A1650,таксономия!$1:$1048576,14,0)</f>
        <v>#N/A</v>
      </c>
    </row>
    <row r="1651" spans="1:147" x14ac:dyDescent="0.25">
      <c r="A1651" t="s">
        <v>893</v>
      </c>
      <c r="D1651" s="1">
        <v>1</v>
      </c>
      <c r="E1651">
        <v>0</v>
      </c>
      <c r="F1651">
        <v>0</v>
      </c>
      <c r="G1651">
        <v>0</v>
      </c>
      <c r="H1651">
        <v>0</v>
      </c>
      <c r="I1651">
        <v>0</v>
      </c>
      <c r="J1651" s="2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>
        <v>0</v>
      </c>
      <c r="CG1651">
        <v>1</v>
      </c>
      <c r="CH1651">
        <v>0</v>
      </c>
      <c r="CI1651">
        <v>0</v>
      </c>
      <c r="CJ1651">
        <v>0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0</v>
      </c>
      <c r="CQ1651">
        <v>0</v>
      </c>
      <c r="CR1651">
        <v>0</v>
      </c>
      <c r="CS1651">
        <v>0</v>
      </c>
      <c r="CT1651">
        <v>0</v>
      </c>
      <c r="CU1651">
        <v>0</v>
      </c>
      <c r="CV1651">
        <v>0</v>
      </c>
      <c r="CW1651">
        <v>0</v>
      </c>
      <c r="CX1651">
        <v>0</v>
      </c>
      <c r="CY1651">
        <v>0</v>
      </c>
      <c r="CZ1651">
        <v>0</v>
      </c>
      <c r="DA1651">
        <v>0</v>
      </c>
      <c r="DB1651">
        <v>0</v>
      </c>
      <c r="DC1651">
        <v>0</v>
      </c>
      <c r="DD1651">
        <v>0</v>
      </c>
      <c r="DE1651">
        <v>0</v>
      </c>
      <c r="DF1651">
        <v>0</v>
      </c>
      <c r="DG1651">
        <v>0</v>
      </c>
      <c r="DH1651">
        <v>0</v>
      </c>
      <c r="DI1651">
        <v>0</v>
      </c>
      <c r="DJ1651">
        <v>0</v>
      </c>
      <c r="DK1651">
        <v>0</v>
      </c>
      <c r="DL1651">
        <v>0</v>
      </c>
      <c r="DM1651">
        <v>0</v>
      </c>
      <c r="DN1651">
        <v>0</v>
      </c>
      <c r="DO1651">
        <v>0</v>
      </c>
      <c r="DP1651">
        <v>0</v>
      </c>
      <c r="DQ1651">
        <v>0</v>
      </c>
      <c r="DR1651">
        <v>0</v>
      </c>
      <c r="DS1651">
        <v>0</v>
      </c>
      <c r="DT1651">
        <v>0</v>
      </c>
      <c r="DU1651">
        <v>0</v>
      </c>
      <c r="DV1651">
        <v>0</v>
      </c>
      <c r="DW1651">
        <v>0</v>
      </c>
      <c r="DX1651">
        <v>0</v>
      </c>
      <c r="DY1651">
        <v>0</v>
      </c>
      <c r="DZ1651">
        <v>0</v>
      </c>
      <c r="EA1651">
        <v>0</v>
      </c>
      <c r="EB1651">
        <v>0</v>
      </c>
      <c r="EC1651">
        <v>0</v>
      </c>
      <c r="ED1651">
        <v>0</v>
      </c>
      <c r="EE1651">
        <v>0</v>
      </c>
      <c r="EF1651">
        <v>0</v>
      </c>
      <c r="EG1651">
        <v>0</v>
      </c>
      <c r="EH1651">
        <v>0</v>
      </c>
      <c r="EI1651">
        <v>104</v>
      </c>
      <c r="EJ1651" t="e">
        <f>VLOOKUP($A1651,таксономия!$1:$1048576,7,0)</f>
        <v>#N/A</v>
      </c>
      <c r="EK1651" t="e">
        <f>VLOOKUP($A1651,таксономия!$1:$1048576,8,0)</f>
        <v>#N/A</v>
      </c>
      <c r="EL1651" s="3" t="e">
        <f>VLOOKUP($A1651,таксономия!$1:$1048576,9,0)</f>
        <v>#N/A</v>
      </c>
      <c r="EM1651" t="e">
        <f>VLOOKUP($A1651,таксономия!$1:$1048576,10,0)</f>
        <v>#N/A</v>
      </c>
      <c r="EN1651" t="e">
        <f>VLOOKUP($A1651,таксономия!$1:$1048576,11,0)</f>
        <v>#N/A</v>
      </c>
      <c r="EO1651" t="e">
        <f>VLOOKUP($A1651,таксономия!$1:$1048576,12,0)</f>
        <v>#N/A</v>
      </c>
      <c r="EP1651" t="e">
        <f>VLOOKUP($A1651,таксономия!$1:$1048576,13,0)</f>
        <v>#N/A</v>
      </c>
      <c r="EQ1651" t="e">
        <f>VLOOKUP($A1651,таксономия!$1:$1048576,14,0)</f>
        <v>#N/A</v>
      </c>
    </row>
    <row r="1652" spans="1:147" x14ac:dyDescent="0.25">
      <c r="A1652" t="s">
        <v>897</v>
      </c>
      <c r="D1652" s="1">
        <v>1</v>
      </c>
      <c r="E1652">
        <v>0</v>
      </c>
      <c r="F1652">
        <v>0</v>
      </c>
      <c r="G1652">
        <v>0</v>
      </c>
      <c r="H1652">
        <v>0</v>
      </c>
      <c r="I1652">
        <v>0</v>
      </c>
      <c r="J1652" s="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>
        <v>0</v>
      </c>
      <c r="CC1652">
        <v>0</v>
      </c>
      <c r="CD1652">
        <v>0</v>
      </c>
      <c r="CE1652">
        <v>0</v>
      </c>
      <c r="CF1652">
        <v>0</v>
      </c>
      <c r="CG1652">
        <v>1</v>
      </c>
      <c r="CH1652">
        <v>0</v>
      </c>
      <c r="CI1652">
        <v>0</v>
      </c>
      <c r="CJ1652">
        <v>0</v>
      </c>
      <c r="CK1652">
        <v>0</v>
      </c>
      <c r="CL1652">
        <v>0</v>
      </c>
      <c r="CM1652">
        <v>0</v>
      </c>
      <c r="CN1652">
        <v>0</v>
      </c>
      <c r="CO1652">
        <v>0</v>
      </c>
      <c r="CP1652">
        <v>0</v>
      </c>
      <c r="CQ1652">
        <v>0</v>
      </c>
      <c r="CR1652">
        <v>0</v>
      </c>
      <c r="CS1652">
        <v>0</v>
      </c>
      <c r="CT1652">
        <v>0</v>
      </c>
      <c r="CU1652">
        <v>0</v>
      </c>
      <c r="CV1652">
        <v>0</v>
      </c>
      <c r="CW1652">
        <v>0</v>
      </c>
      <c r="CX1652">
        <v>0</v>
      </c>
      <c r="CY1652">
        <v>0</v>
      </c>
      <c r="CZ1652">
        <v>0</v>
      </c>
      <c r="DA1652">
        <v>0</v>
      </c>
      <c r="DB1652">
        <v>0</v>
      </c>
      <c r="DC1652">
        <v>0</v>
      </c>
      <c r="DD1652">
        <v>0</v>
      </c>
      <c r="DE1652">
        <v>0</v>
      </c>
      <c r="DF1652">
        <v>0</v>
      </c>
      <c r="DG1652">
        <v>0</v>
      </c>
      <c r="DH1652">
        <v>0</v>
      </c>
      <c r="DI1652">
        <v>0</v>
      </c>
      <c r="DJ1652">
        <v>0</v>
      </c>
      <c r="DK1652">
        <v>0</v>
      </c>
      <c r="DL1652">
        <v>0</v>
      </c>
      <c r="DM1652">
        <v>0</v>
      </c>
      <c r="DN1652">
        <v>0</v>
      </c>
      <c r="DO1652">
        <v>0</v>
      </c>
      <c r="DP1652">
        <v>0</v>
      </c>
      <c r="DQ1652">
        <v>0</v>
      </c>
      <c r="DR1652">
        <v>0</v>
      </c>
      <c r="DS1652">
        <v>0</v>
      </c>
      <c r="DT1652">
        <v>0</v>
      </c>
      <c r="DU1652">
        <v>0</v>
      </c>
      <c r="DV1652">
        <v>0</v>
      </c>
      <c r="DW1652">
        <v>0</v>
      </c>
      <c r="DX1652">
        <v>0</v>
      </c>
      <c r="DY1652">
        <v>0</v>
      </c>
      <c r="DZ1652">
        <v>0</v>
      </c>
      <c r="EA1652">
        <v>0</v>
      </c>
      <c r="EB1652">
        <v>0</v>
      </c>
      <c r="EC1652">
        <v>0</v>
      </c>
      <c r="ED1652">
        <v>0</v>
      </c>
      <c r="EE1652">
        <v>0</v>
      </c>
      <c r="EF1652">
        <v>0</v>
      </c>
      <c r="EG1652">
        <v>0</v>
      </c>
      <c r="EH1652">
        <v>0</v>
      </c>
      <c r="EI1652">
        <v>104</v>
      </c>
      <c r="EJ1652" t="e">
        <f>VLOOKUP($A1652,таксономия!$1:$1048576,7,0)</f>
        <v>#N/A</v>
      </c>
      <c r="EK1652" t="e">
        <f>VLOOKUP($A1652,таксономия!$1:$1048576,8,0)</f>
        <v>#N/A</v>
      </c>
      <c r="EL1652" s="3" t="e">
        <f>VLOOKUP($A1652,таксономия!$1:$1048576,9,0)</f>
        <v>#N/A</v>
      </c>
      <c r="EM1652" t="e">
        <f>VLOOKUP($A1652,таксономия!$1:$1048576,10,0)</f>
        <v>#N/A</v>
      </c>
      <c r="EN1652" t="e">
        <f>VLOOKUP($A1652,таксономия!$1:$1048576,11,0)</f>
        <v>#N/A</v>
      </c>
      <c r="EO1652" t="e">
        <f>VLOOKUP($A1652,таксономия!$1:$1048576,12,0)</f>
        <v>#N/A</v>
      </c>
      <c r="EP1652" t="e">
        <f>VLOOKUP($A1652,таксономия!$1:$1048576,13,0)</f>
        <v>#N/A</v>
      </c>
      <c r="EQ1652" t="e">
        <f>VLOOKUP($A1652,таксономия!$1:$1048576,14,0)</f>
        <v>#N/A</v>
      </c>
    </row>
    <row r="1653" spans="1:147" x14ac:dyDescent="0.25">
      <c r="A1653" t="s">
        <v>917</v>
      </c>
      <c r="D1653" s="1">
        <v>1</v>
      </c>
      <c r="E1653">
        <v>0</v>
      </c>
      <c r="F1653">
        <v>0</v>
      </c>
      <c r="G1653">
        <v>0</v>
      </c>
      <c r="H1653">
        <v>0</v>
      </c>
      <c r="I1653">
        <v>0</v>
      </c>
      <c r="J1653" s="2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>
        <v>0</v>
      </c>
      <c r="CC1653">
        <v>0</v>
      </c>
      <c r="CD1653">
        <v>0</v>
      </c>
      <c r="CE1653">
        <v>0</v>
      </c>
      <c r="CF1653">
        <v>0</v>
      </c>
      <c r="CG1653">
        <v>1</v>
      </c>
      <c r="CH1653">
        <v>0</v>
      </c>
      <c r="CI1653">
        <v>0</v>
      </c>
      <c r="CJ1653">
        <v>0</v>
      </c>
      <c r="CK1653">
        <v>0</v>
      </c>
      <c r="CL1653">
        <v>0</v>
      </c>
      <c r="CM1653">
        <v>0</v>
      </c>
      <c r="CN1653">
        <v>0</v>
      </c>
      <c r="CO1653">
        <v>0</v>
      </c>
      <c r="CP1653">
        <v>0</v>
      </c>
      <c r="CQ1653">
        <v>0</v>
      </c>
      <c r="CR1653">
        <v>0</v>
      </c>
      <c r="CS1653">
        <v>0</v>
      </c>
      <c r="CT1653">
        <v>0</v>
      </c>
      <c r="CU1653">
        <v>0</v>
      </c>
      <c r="CV1653">
        <v>0</v>
      </c>
      <c r="CW1653">
        <v>0</v>
      </c>
      <c r="CX1653">
        <v>0</v>
      </c>
      <c r="CY1653">
        <v>0</v>
      </c>
      <c r="CZ1653">
        <v>0</v>
      </c>
      <c r="DA1653">
        <v>0</v>
      </c>
      <c r="DB1653">
        <v>0</v>
      </c>
      <c r="DC1653">
        <v>0</v>
      </c>
      <c r="DD1653">
        <v>0</v>
      </c>
      <c r="DE1653">
        <v>0</v>
      </c>
      <c r="DF1653">
        <v>0</v>
      </c>
      <c r="DG1653">
        <v>0</v>
      </c>
      <c r="DH1653">
        <v>0</v>
      </c>
      <c r="DI1653">
        <v>0</v>
      </c>
      <c r="DJ1653">
        <v>0</v>
      </c>
      <c r="DK1653">
        <v>0</v>
      </c>
      <c r="DL1653">
        <v>0</v>
      </c>
      <c r="DM1653">
        <v>0</v>
      </c>
      <c r="DN1653">
        <v>0</v>
      </c>
      <c r="DO1653">
        <v>0</v>
      </c>
      <c r="DP1653">
        <v>0</v>
      </c>
      <c r="DQ1653">
        <v>0</v>
      </c>
      <c r="DR1653">
        <v>0</v>
      </c>
      <c r="DS1653">
        <v>0</v>
      </c>
      <c r="DT1653">
        <v>0</v>
      </c>
      <c r="DU1653">
        <v>0</v>
      </c>
      <c r="DV1653">
        <v>0</v>
      </c>
      <c r="DW1653">
        <v>0</v>
      </c>
      <c r="DX1653">
        <v>0</v>
      </c>
      <c r="DY1653">
        <v>0</v>
      </c>
      <c r="DZ1653">
        <v>0</v>
      </c>
      <c r="EA1653">
        <v>0</v>
      </c>
      <c r="EB1653">
        <v>0</v>
      </c>
      <c r="EC1653">
        <v>0</v>
      </c>
      <c r="ED1653">
        <v>0</v>
      </c>
      <c r="EE1653">
        <v>0</v>
      </c>
      <c r="EF1653">
        <v>0</v>
      </c>
      <c r="EG1653">
        <v>0</v>
      </c>
      <c r="EH1653">
        <v>0</v>
      </c>
      <c r="EI1653">
        <v>104</v>
      </c>
      <c r="EJ1653" t="e">
        <f>VLOOKUP($A1653,таксономия!$1:$1048576,7,0)</f>
        <v>#N/A</v>
      </c>
      <c r="EK1653" t="e">
        <f>VLOOKUP($A1653,таксономия!$1:$1048576,8,0)</f>
        <v>#N/A</v>
      </c>
      <c r="EL1653" s="3" t="e">
        <f>VLOOKUP($A1653,таксономия!$1:$1048576,9,0)</f>
        <v>#N/A</v>
      </c>
      <c r="EM1653" t="e">
        <f>VLOOKUP($A1653,таксономия!$1:$1048576,10,0)</f>
        <v>#N/A</v>
      </c>
      <c r="EN1653" t="e">
        <f>VLOOKUP($A1653,таксономия!$1:$1048576,11,0)</f>
        <v>#N/A</v>
      </c>
      <c r="EO1653" t="e">
        <f>VLOOKUP($A1653,таксономия!$1:$1048576,12,0)</f>
        <v>#N/A</v>
      </c>
      <c r="EP1653" t="e">
        <f>VLOOKUP($A1653,таксономия!$1:$1048576,13,0)</f>
        <v>#N/A</v>
      </c>
      <c r="EQ1653" t="e">
        <f>VLOOKUP($A1653,таксономия!$1:$1048576,14,0)</f>
        <v>#N/A</v>
      </c>
    </row>
    <row r="1654" spans="1:147" x14ac:dyDescent="0.25">
      <c r="A1654" t="s">
        <v>918</v>
      </c>
      <c r="D1654" s="1">
        <v>1</v>
      </c>
      <c r="E1654">
        <v>0</v>
      </c>
      <c r="F1654">
        <v>0</v>
      </c>
      <c r="G1654">
        <v>0</v>
      </c>
      <c r="H1654">
        <v>0</v>
      </c>
      <c r="I1654">
        <v>0</v>
      </c>
      <c r="J1654" s="2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0</v>
      </c>
      <c r="CF1654">
        <v>0</v>
      </c>
      <c r="CG1654">
        <v>1</v>
      </c>
      <c r="CH1654">
        <v>0</v>
      </c>
      <c r="CI1654">
        <v>0</v>
      </c>
      <c r="CJ1654">
        <v>0</v>
      </c>
      <c r="CK1654">
        <v>0</v>
      </c>
      <c r="CL1654">
        <v>0</v>
      </c>
      <c r="CM1654">
        <v>0</v>
      </c>
      <c r="CN1654">
        <v>0</v>
      </c>
      <c r="CO1654">
        <v>0</v>
      </c>
      <c r="CP1654">
        <v>0</v>
      </c>
      <c r="CQ1654">
        <v>0</v>
      </c>
      <c r="CR1654">
        <v>0</v>
      </c>
      <c r="CS1654">
        <v>0</v>
      </c>
      <c r="CT1654">
        <v>0</v>
      </c>
      <c r="CU1654">
        <v>0</v>
      </c>
      <c r="CV1654">
        <v>0</v>
      </c>
      <c r="CW1654">
        <v>0</v>
      </c>
      <c r="CX1654">
        <v>0</v>
      </c>
      <c r="CY1654">
        <v>0</v>
      </c>
      <c r="CZ1654">
        <v>0</v>
      </c>
      <c r="DA1654">
        <v>0</v>
      </c>
      <c r="DB1654">
        <v>0</v>
      </c>
      <c r="DC1654">
        <v>0</v>
      </c>
      <c r="DD1654">
        <v>0</v>
      </c>
      <c r="DE1654">
        <v>0</v>
      </c>
      <c r="DF1654">
        <v>0</v>
      </c>
      <c r="DG1654">
        <v>0</v>
      </c>
      <c r="DH1654">
        <v>0</v>
      </c>
      <c r="DI1654">
        <v>0</v>
      </c>
      <c r="DJ1654">
        <v>0</v>
      </c>
      <c r="DK1654">
        <v>0</v>
      </c>
      <c r="DL1654">
        <v>0</v>
      </c>
      <c r="DM1654">
        <v>0</v>
      </c>
      <c r="DN1654">
        <v>0</v>
      </c>
      <c r="DO1654">
        <v>0</v>
      </c>
      <c r="DP1654">
        <v>0</v>
      </c>
      <c r="DQ1654">
        <v>0</v>
      </c>
      <c r="DR1654">
        <v>0</v>
      </c>
      <c r="DS1654">
        <v>0</v>
      </c>
      <c r="DT1654">
        <v>0</v>
      </c>
      <c r="DU1654">
        <v>0</v>
      </c>
      <c r="DV1654">
        <v>0</v>
      </c>
      <c r="DW1654">
        <v>0</v>
      </c>
      <c r="DX1654">
        <v>0</v>
      </c>
      <c r="DY1654">
        <v>0</v>
      </c>
      <c r="DZ1654">
        <v>0</v>
      </c>
      <c r="EA1654">
        <v>0</v>
      </c>
      <c r="EB1654">
        <v>0</v>
      </c>
      <c r="EC1654">
        <v>0</v>
      </c>
      <c r="ED1654">
        <v>0</v>
      </c>
      <c r="EE1654">
        <v>0</v>
      </c>
      <c r="EF1654">
        <v>0</v>
      </c>
      <c r="EG1654">
        <v>0</v>
      </c>
      <c r="EH1654">
        <v>0</v>
      </c>
      <c r="EI1654">
        <v>104</v>
      </c>
      <c r="EJ1654" t="e">
        <f>VLOOKUP($A1654,таксономия!$1:$1048576,7,0)</f>
        <v>#N/A</v>
      </c>
      <c r="EK1654" t="e">
        <f>VLOOKUP($A1654,таксономия!$1:$1048576,8,0)</f>
        <v>#N/A</v>
      </c>
      <c r="EL1654" s="3" t="e">
        <f>VLOOKUP($A1654,таксономия!$1:$1048576,9,0)</f>
        <v>#N/A</v>
      </c>
      <c r="EM1654" t="e">
        <f>VLOOKUP($A1654,таксономия!$1:$1048576,10,0)</f>
        <v>#N/A</v>
      </c>
      <c r="EN1654" t="e">
        <f>VLOOKUP($A1654,таксономия!$1:$1048576,11,0)</f>
        <v>#N/A</v>
      </c>
      <c r="EO1654" t="e">
        <f>VLOOKUP($A1654,таксономия!$1:$1048576,12,0)</f>
        <v>#N/A</v>
      </c>
      <c r="EP1654" t="e">
        <f>VLOOKUP($A1654,таксономия!$1:$1048576,13,0)</f>
        <v>#N/A</v>
      </c>
      <c r="EQ1654" t="e">
        <f>VLOOKUP($A1654,таксономия!$1:$1048576,14,0)</f>
        <v>#N/A</v>
      </c>
    </row>
    <row r="1655" spans="1:147" x14ac:dyDescent="0.25">
      <c r="A1655" t="s">
        <v>924</v>
      </c>
      <c r="D1655" s="1">
        <v>1</v>
      </c>
      <c r="E1655">
        <v>0</v>
      </c>
      <c r="F1655">
        <v>0</v>
      </c>
      <c r="G1655">
        <v>0</v>
      </c>
      <c r="H1655">
        <v>0</v>
      </c>
      <c r="I1655">
        <v>0</v>
      </c>
      <c r="J1655" s="2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>
        <v>0</v>
      </c>
      <c r="CC1655">
        <v>0</v>
      </c>
      <c r="CD1655">
        <v>0</v>
      </c>
      <c r="CE1655">
        <v>0</v>
      </c>
      <c r="CF1655">
        <v>0</v>
      </c>
      <c r="CG1655">
        <v>1</v>
      </c>
      <c r="CH1655">
        <v>0</v>
      </c>
      <c r="CI1655">
        <v>0</v>
      </c>
      <c r="CJ1655">
        <v>0</v>
      </c>
      <c r="CK1655">
        <v>0</v>
      </c>
      <c r="CL1655">
        <v>0</v>
      </c>
      <c r="CM1655">
        <v>0</v>
      </c>
      <c r="CN1655">
        <v>0</v>
      </c>
      <c r="CO1655">
        <v>0</v>
      </c>
      <c r="CP1655">
        <v>0</v>
      </c>
      <c r="CQ1655">
        <v>0</v>
      </c>
      <c r="CR1655">
        <v>0</v>
      </c>
      <c r="CS1655">
        <v>0</v>
      </c>
      <c r="CT1655">
        <v>0</v>
      </c>
      <c r="CU1655">
        <v>0</v>
      </c>
      <c r="CV1655">
        <v>0</v>
      </c>
      <c r="CW1655">
        <v>0</v>
      </c>
      <c r="CX1655">
        <v>0</v>
      </c>
      <c r="CY1655">
        <v>0</v>
      </c>
      <c r="CZ1655">
        <v>0</v>
      </c>
      <c r="DA1655">
        <v>0</v>
      </c>
      <c r="DB1655">
        <v>0</v>
      </c>
      <c r="DC1655">
        <v>0</v>
      </c>
      <c r="DD1655">
        <v>0</v>
      </c>
      <c r="DE1655">
        <v>0</v>
      </c>
      <c r="DF1655">
        <v>0</v>
      </c>
      <c r="DG1655">
        <v>0</v>
      </c>
      <c r="DH1655">
        <v>0</v>
      </c>
      <c r="DI1655">
        <v>0</v>
      </c>
      <c r="DJ1655">
        <v>0</v>
      </c>
      <c r="DK1655">
        <v>0</v>
      </c>
      <c r="DL1655">
        <v>0</v>
      </c>
      <c r="DM1655">
        <v>0</v>
      </c>
      <c r="DN1655">
        <v>0</v>
      </c>
      <c r="DO1655">
        <v>0</v>
      </c>
      <c r="DP1655">
        <v>0</v>
      </c>
      <c r="DQ1655">
        <v>0</v>
      </c>
      <c r="DR1655">
        <v>0</v>
      </c>
      <c r="DS1655">
        <v>0</v>
      </c>
      <c r="DT1655">
        <v>0</v>
      </c>
      <c r="DU1655">
        <v>0</v>
      </c>
      <c r="DV1655">
        <v>0</v>
      </c>
      <c r="DW1655">
        <v>0</v>
      </c>
      <c r="DX1655">
        <v>0</v>
      </c>
      <c r="DY1655">
        <v>0</v>
      </c>
      <c r="DZ1655">
        <v>0</v>
      </c>
      <c r="EA1655">
        <v>0</v>
      </c>
      <c r="EB1655">
        <v>0</v>
      </c>
      <c r="EC1655">
        <v>0</v>
      </c>
      <c r="ED1655">
        <v>0</v>
      </c>
      <c r="EE1655">
        <v>0</v>
      </c>
      <c r="EF1655">
        <v>0</v>
      </c>
      <c r="EG1655">
        <v>0</v>
      </c>
      <c r="EH1655">
        <v>0</v>
      </c>
      <c r="EI1655">
        <v>104</v>
      </c>
      <c r="EJ1655" t="e">
        <f>VLOOKUP($A1655,таксономия!$1:$1048576,7,0)</f>
        <v>#N/A</v>
      </c>
      <c r="EK1655" t="e">
        <f>VLOOKUP($A1655,таксономия!$1:$1048576,8,0)</f>
        <v>#N/A</v>
      </c>
      <c r="EL1655" s="3" t="e">
        <f>VLOOKUP($A1655,таксономия!$1:$1048576,9,0)</f>
        <v>#N/A</v>
      </c>
      <c r="EM1655" t="e">
        <f>VLOOKUP($A1655,таксономия!$1:$1048576,10,0)</f>
        <v>#N/A</v>
      </c>
      <c r="EN1655" t="e">
        <f>VLOOKUP($A1655,таксономия!$1:$1048576,11,0)</f>
        <v>#N/A</v>
      </c>
      <c r="EO1655" t="e">
        <f>VLOOKUP($A1655,таксономия!$1:$1048576,12,0)</f>
        <v>#N/A</v>
      </c>
      <c r="EP1655" t="e">
        <f>VLOOKUP($A1655,таксономия!$1:$1048576,13,0)</f>
        <v>#N/A</v>
      </c>
      <c r="EQ1655" t="e">
        <f>VLOOKUP($A1655,таксономия!$1:$1048576,14,0)</f>
        <v>#N/A</v>
      </c>
    </row>
    <row r="1656" spans="1:147" x14ac:dyDescent="0.25">
      <c r="A1656" t="s">
        <v>938</v>
      </c>
      <c r="D1656" s="1">
        <v>1</v>
      </c>
      <c r="E1656">
        <v>0</v>
      </c>
      <c r="F1656">
        <v>0</v>
      </c>
      <c r="G1656">
        <v>0</v>
      </c>
      <c r="H1656">
        <v>0</v>
      </c>
      <c r="I1656">
        <v>0</v>
      </c>
      <c r="J1656" s="2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1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0</v>
      </c>
      <c r="CJ1656">
        <v>0</v>
      </c>
      <c r="CK1656">
        <v>0</v>
      </c>
      <c r="CL1656">
        <v>0</v>
      </c>
      <c r="CM1656">
        <v>0</v>
      </c>
      <c r="CN1656">
        <v>0</v>
      </c>
      <c r="CO1656">
        <v>0</v>
      </c>
      <c r="CP1656">
        <v>0</v>
      </c>
      <c r="CQ1656">
        <v>0</v>
      </c>
      <c r="CR1656">
        <v>0</v>
      </c>
      <c r="CS1656">
        <v>0</v>
      </c>
      <c r="CT1656">
        <v>0</v>
      </c>
      <c r="CU1656">
        <v>0</v>
      </c>
      <c r="CV1656">
        <v>0</v>
      </c>
      <c r="CW1656">
        <v>0</v>
      </c>
      <c r="CX1656">
        <v>0</v>
      </c>
      <c r="CY1656">
        <v>0</v>
      </c>
      <c r="CZ1656">
        <v>0</v>
      </c>
      <c r="DA1656">
        <v>0</v>
      </c>
      <c r="DB1656">
        <v>0</v>
      </c>
      <c r="DC1656">
        <v>0</v>
      </c>
      <c r="DD1656">
        <v>0</v>
      </c>
      <c r="DE1656">
        <v>0</v>
      </c>
      <c r="DF1656">
        <v>0</v>
      </c>
      <c r="DG1656">
        <v>0</v>
      </c>
      <c r="DH1656">
        <v>0</v>
      </c>
      <c r="DI1656">
        <v>0</v>
      </c>
      <c r="DJ1656">
        <v>0</v>
      </c>
      <c r="DK1656">
        <v>0</v>
      </c>
      <c r="DL1656">
        <v>0</v>
      </c>
      <c r="DM1656">
        <v>0</v>
      </c>
      <c r="DN1656">
        <v>0</v>
      </c>
      <c r="DO1656">
        <v>0</v>
      </c>
      <c r="DP1656">
        <v>0</v>
      </c>
      <c r="DQ1656">
        <v>0</v>
      </c>
      <c r="DR1656">
        <v>0</v>
      </c>
      <c r="DS1656">
        <v>0</v>
      </c>
      <c r="DT1656">
        <v>0</v>
      </c>
      <c r="DU1656">
        <v>0</v>
      </c>
      <c r="DV1656">
        <v>0</v>
      </c>
      <c r="DW1656">
        <v>0</v>
      </c>
      <c r="DX1656">
        <v>0</v>
      </c>
      <c r="DY1656">
        <v>0</v>
      </c>
      <c r="DZ1656">
        <v>0</v>
      </c>
      <c r="EA1656">
        <v>0</v>
      </c>
      <c r="EB1656">
        <v>0</v>
      </c>
      <c r="EC1656">
        <v>0</v>
      </c>
      <c r="ED1656">
        <v>0</v>
      </c>
      <c r="EE1656">
        <v>0</v>
      </c>
      <c r="EF1656">
        <v>0</v>
      </c>
      <c r="EG1656">
        <v>0</v>
      </c>
      <c r="EH1656">
        <v>0</v>
      </c>
      <c r="EI1656">
        <v>73</v>
      </c>
      <c r="EJ1656" t="e">
        <f>VLOOKUP($A1656,таксономия!$1:$1048576,7,0)</f>
        <v>#N/A</v>
      </c>
      <c r="EK1656" t="e">
        <f>VLOOKUP($A1656,таксономия!$1:$1048576,8,0)</f>
        <v>#N/A</v>
      </c>
      <c r="EL1656" s="3" t="e">
        <f>VLOOKUP($A1656,таксономия!$1:$1048576,9,0)</f>
        <v>#N/A</v>
      </c>
      <c r="EM1656" t="e">
        <f>VLOOKUP($A1656,таксономия!$1:$1048576,10,0)</f>
        <v>#N/A</v>
      </c>
      <c r="EN1656" t="e">
        <f>VLOOKUP($A1656,таксономия!$1:$1048576,11,0)</f>
        <v>#N/A</v>
      </c>
      <c r="EO1656" t="e">
        <f>VLOOKUP($A1656,таксономия!$1:$1048576,12,0)</f>
        <v>#N/A</v>
      </c>
      <c r="EP1656" t="e">
        <f>VLOOKUP($A1656,таксономия!$1:$1048576,13,0)</f>
        <v>#N/A</v>
      </c>
      <c r="EQ1656" t="e">
        <f>VLOOKUP($A1656,таксономия!$1:$1048576,14,0)</f>
        <v>#N/A</v>
      </c>
    </row>
    <row r="1657" spans="1:147" x14ac:dyDescent="0.25">
      <c r="A1657" t="s">
        <v>951</v>
      </c>
      <c r="D1657" s="1">
        <v>1</v>
      </c>
      <c r="E1657">
        <v>0</v>
      </c>
      <c r="F1657">
        <v>0</v>
      </c>
      <c r="G1657">
        <v>0</v>
      </c>
      <c r="H1657">
        <v>0</v>
      </c>
      <c r="I1657">
        <v>0</v>
      </c>
      <c r="J1657" s="2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1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  <c r="CD1657">
        <v>0</v>
      </c>
      <c r="CE1657">
        <v>0</v>
      </c>
      <c r="CF1657">
        <v>0</v>
      </c>
      <c r="CG1657">
        <v>0</v>
      </c>
      <c r="CH1657">
        <v>0</v>
      </c>
      <c r="CI1657">
        <v>0</v>
      </c>
      <c r="CJ1657">
        <v>0</v>
      </c>
      <c r="CK1657">
        <v>0</v>
      </c>
      <c r="CL1657">
        <v>0</v>
      </c>
      <c r="CM1657">
        <v>0</v>
      </c>
      <c r="CN1657">
        <v>0</v>
      </c>
      <c r="CO1657">
        <v>0</v>
      </c>
      <c r="CP1657">
        <v>0</v>
      </c>
      <c r="CQ1657">
        <v>0</v>
      </c>
      <c r="CR1657">
        <v>0</v>
      </c>
      <c r="CS1657">
        <v>0</v>
      </c>
      <c r="CT1657">
        <v>0</v>
      </c>
      <c r="CU1657">
        <v>0</v>
      </c>
      <c r="CV1657">
        <v>0</v>
      </c>
      <c r="CW1657">
        <v>0</v>
      </c>
      <c r="CX1657">
        <v>0</v>
      </c>
      <c r="CY1657">
        <v>0</v>
      </c>
      <c r="CZ1657">
        <v>0</v>
      </c>
      <c r="DA1657">
        <v>0</v>
      </c>
      <c r="DB1657">
        <v>0</v>
      </c>
      <c r="DC1657">
        <v>0</v>
      </c>
      <c r="DD1657">
        <v>0</v>
      </c>
      <c r="DE1657">
        <v>0</v>
      </c>
      <c r="DF1657">
        <v>0</v>
      </c>
      <c r="DG1657">
        <v>0</v>
      </c>
      <c r="DH1657">
        <v>0</v>
      </c>
      <c r="DI1657">
        <v>0</v>
      </c>
      <c r="DJ1657">
        <v>0</v>
      </c>
      <c r="DK1657">
        <v>0</v>
      </c>
      <c r="DL1657">
        <v>0</v>
      </c>
      <c r="DM1657">
        <v>0</v>
      </c>
      <c r="DN1657">
        <v>0</v>
      </c>
      <c r="DO1657">
        <v>0</v>
      </c>
      <c r="DP1657">
        <v>0</v>
      </c>
      <c r="DQ1657">
        <v>0</v>
      </c>
      <c r="DR1657">
        <v>0</v>
      </c>
      <c r="DS1657">
        <v>0</v>
      </c>
      <c r="DT1657">
        <v>0</v>
      </c>
      <c r="DU1657">
        <v>0</v>
      </c>
      <c r="DV1657">
        <v>0</v>
      </c>
      <c r="DW1657">
        <v>0</v>
      </c>
      <c r="DX1657">
        <v>0</v>
      </c>
      <c r="DY1657">
        <v>0</v>
      </c>
      <c r="DZ1657">
        <v>0</v>
      </c>
      <c r="EA1657">
        <v>0</v>
      </c>
      <c r="EB1657">
        <v>0</v>
      </c>
      <c r="EC1657">
        <v>0</v>
      </c>
      <c r="ED1657">
        <v>0</v>
      </c>
      <c r="EE1657">
        <v>0</v>
      </c>
      <c r="EF1657">
        <v>0</v>
      </c>
      <c r="EG1657">
        <v>0</v>
      </c>
      <c r="EH1657">
        <v>0</v>
      </c>
      <c r="EI1657">
        <v>47</v>
      </c>
      <c r="EJ1657" t="str">
        <f>VLOOKUP($A1657,таксономия!$1:$1048576,7,0)</f>
        <v>Bacteria</v>
      </c>
      <c r="EK1657" t="str">
        <f>VLOOKUP($A1657,таксономия!$1:$1048576,8,0)</f>
        <v xml:space="preserve"> Proteobacteria</v>
      </c>
      <c r="EL1657" s="3" t="str">
        <f>VLOOKUP($A1657,таксономия!$1:$1048576,9,0)</f>
        <v xml:space="preserve"> Betaproteobacteria</v>
      </c>
      <c r="EM1657" t="str">
        <f>VLOOKUP($A1657,таксономия!$1:$1048576,10,0)</f>
        <v xml:space="preserve"> Neisseriales</v>
      </c>
      <c r="EN1657" t="str">
        <f>VLOOKUP($A1657,таксономия!$1:$1048576,11,0)</f>
        <v>Neisseriaceae</v>
      </c>
      <c r="EO1657" t="str">
        <f>VLOOKUP($A1657,таксономия!$1:$1048576,12,0)</f>
        <v xml:space="preserve"> Neisseria.</v>
      </c>
      <c r="EP1657">
        <f>VLOOKUP($A1657,таксономия!$1:$1048576,13,0)</f>
        <v>0</v>
      </c>
      <c r="EQ1657">
        <f>VLOOKUP($A1657,таксономия!$1:$1048576,14,0)</f>
        <v>0</v>
      </c>
    </row>
    <row r="1658" spans="1:147" x14ac:dyDescent="0.25">
      <c r="A1658" t="s">
        <v>953</v>
      </c>
      <c r="D1658" s="1">
        <v>1</v>
      </c>
      <c r="E1658">
        <v>0</v>
      </c>
      <c r="F1658">
        <v>0</v>
      </c>
      <c r="G1658">
        <v>0</v>
      </c>
      <c r="H1658">
        <v>0</v>
      </c>
      <c r="I1658">
        <v>0</v>
      </c>
      <c r="J1658" s="2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>
        <v>0</v>
      </c>
      <c r="CC1658">
        <v>0</v>
      </c>
      <c r="CD1658">
        <v>0</v>
      </c>
      <c r="CE1658">
        <v>0</v>
      </c>
      <c r="CF1658">
        <v>0</v>
      </c>
      <c r="CG1658">
        <v>0</v>
      </c>
      <c r="CH1658">
        <v>0</v>
      </c>
      <c r="CI1658">
        <v>0</v>
      </c>
      <c r="CJ1658">
        <v>0</v>
      </c>
      <c r="CK1658">
        <v>0</v>
      </c>
      <c r="CL1658">
        <v>0</v>
      </c>
      <c r="CM1658">
        <v>0</v>
      </c>
      <c r="CN1658">
        <v>0</v>
      </c>
      <c r="CO1658">
        <v>0</v>
      </c>
      <c r="CP1658">
        <v>0</v>
      </c>
      <c r="CQ1658">
        <v>0</v>
      </c>
      <c r="CR1658">
        <v>0</v>
      </c>
      <c r="CS1658">
        <v>0</v>
      </c>
      <c r="CT1658">
        <v>0</v>
      </c>
      <c r="CU1658">
        <v>0</v>
      </c>
      <c r="CV1658">
        <v>0</v>
      </c>
      <c r="CW1658">
        <v>0</v>
      </c>
      <c r="CX1658">
        <v>1</v>
      </c>
      <c r="CY1658">
        <v>0</v>
      </c>
      <c r="CZ1658">
        <v>0</v>
      </c>
      <c r="DA1658">
        <v>0</v>
      </c>
      <c r="DB1658">
        <v>0</v>
      </c>
      <c r="DC1658">
        <v>0</v>
      </c>
      <c r="DD1658">
        <v>0</v>
      </c>
      <c r="DE1658">
        <v>0</v>
      </c>
      <c r="DF1658">
        <v>0</v>
      </c>
      <c r="DG1658">
        <v>0</v>
      </c>
      <c r="DH1658">
        <v>0</v>
      </c>
      <c r="DI1658">
        <v>0</v>
      </c>
      <c r="DJ1658">
        <v>0</v>
      </c>
      <c r="DK1658">
        <v>0</v>
      </c>
      <c r="DL1658">
        <v>0</v>
      </c>
      <c r="DM1658">
        <v>0</v>
      </c>
      <c r="DN1658">
        <v>0</v>
      </c>
      <c r="DO1658">
        <v>0</v>
      </c>
      <c r="DP1658">
        <v>0</v>
      </c>
      <c r="DQ1658">
        <v>0</v>
      </c>
      <c r="DR1658">
        <v>0</v>
      </c>
      <c r="DS1658">
        <v>0</v>
      </c>
      <c r="DT1658">
        <v>0</v>
      </c>
      <c r="DU1658">
        <v>0</v>
      </c>
      <c r="DV1658">
        <v>0</v>
      </c>
      <c r="DW1658">
        <v>0</v>
      </c>
      <c r="DX1658">
        <v>0</v>
      </c>
      <c r="DY1658">
        <v>0</v>
      </c>
      <c r="DZ1658">
        <v>0</v>
      </c>
      <c r="EA1658">
        <v>0</v>
      </c>
      <c r="EB1658">
        <v>0</v>
      </c>
      <c r="EC1658">
        <v>0</v>
      </c>
      <c r="ED1658">
        <v>0</v>
      </c>
      <c r="EE1658">
        <v>0</v>
      </c>
      <c r="EF1658">
        <v>0</v>
      </c>
      <c r="EG1658">
        <v>0</v>
      </c>
      <c r="EH1658">
        <v>0</v>
      </c>
      <c r="EI1658">
        <v>82</v>
      </c>
      <c r="EJ1658" t="str">
        <f>VLOOKUP($A1658,таксономия!$1:$1048576,7,0)</f>
        <v>Viruses</v>
      </c>
      <c r="EK1658" t="str">
        <f>VLOOKUP($A1658,таксономия!$1:$1048576,8,0)</f>
        <v xml:space="preserve"> dsDNA viruses, no RNA stage</v>
      </c>
      <c r="EL1658" s="3" t="str">
        <f>VLOOKUP($A1658,таксономия!$1:$1048576,9,0)</f>
        <v xml:space="preserve"> Phycodnaviridae</v>
      </c>
      <c r="EM1658" t="str">
        <f>VLOOKUP($A1658,таксономия!$1:$1048576,10,0)</f>
        <v xml:space="preserve"> Prasinovirus</v>
      </c>
      <c r="EN1658" t="str">
        <f>VLOOKUP($A1658,таксономия!$1:$1048576,11,0)</f>
        <v>unclassified Prasinovirus.</v>
      </c>
      <c r="EO1658">
        <f>VLOOKUP($A1658,таксономия!$1:$1048576,12,0)</f>
        <v>0</v>
      </c>
      <c r="EP1658">
        <f>VLOOKUP($A1658,таксономия!$1:$1048576,13,0)</f>
        <v>0</v>
      </c>
      <c r="EQ1658">
        <f>VLOOKUP($A1658,таксономия!$1:$1048576,14,0)</f>
        <v>0</v>
      </c>
    </row>
    <row r="1659" spans="1:147" x14ac:dyDescent="0.25">
      <c r="A1659" t="s">
        <v>954</v>
      </c>
      <c r="D1659" s="1">
        <v>1</v>
      </c>
      <c r="E1659">
        <v>0</v>
      </c>
      <c r="F1659">
        <v>0</v>
      </c>
      <c r="G1659">
        <v>0</v>
      </c>
      <c r="H1659">
        <v>0</v>
      </c>
      <c r="I1659">
        <v>0</v>
      </c>
      <c r="J1659" s="2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1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>
        <v>0</v>
      </c>
      <c r="CC1659">
        <v>0</v>
      </c>
      <c r="CD1659">
        <v>0</v>
      </c>
      <c r="CE1659">
        <v>0</v>
      </c>
      <c r="CF1659">
        <v>0</v>
      </c>
      <c r="CG1659">
        <v>0</v>
      </c>
      <c r="CH1659">
        <v>0</v>
      </c>
      <c r="CI1659">
        <v>0</v>
      </c>
      <c r="CJ1659">
        <v>0</v>
      </c>
      <c r="CK1659">
        <v>0</v>
      </c>
      <c r="CL1659">
        <v>0</v>
      </c>
      <c r="CM1659">
        <v>0</v>
      </c>
      <c r="CN1659">
        <v>0</v>
      </c>
      <c r="CO1659">
        <v>0</v>
      </c>
      <c r="CP1659">
        <v>0</v>
      </c>
      <c r="CQ1659">
        <v>0</v>
      </c>
      <c r="CR1659">
        <v>0</v>
      </c>
      <c r="CS1659">
        <v>0</v>
      </c>
      <c r="CT1659">
        <v>0</v>
      </c>
      <c r="CU1659">
        <v>0</v>
      </c>
      <c r="CV1659">
        <v>0</v>
      </c>
      <c r="CW1659">
        <v>0</v>
      </c>
      <c r="CX1659">
        <v>0</v>
      </c>
      <c r="CY1659">
        <v>0</v>
      </c>
      <c r="CZ1659">
        <v>0</v>
      </c>
      <c r="DA1659">
        <v>0</v>
      </c>
      <c r="DB1659">
        <v>0</v>
      </c>
      <c r="DC1659">
        <v>0</v>
      </c>
      <c r="DD1659">
        <v>0</v>
      </c>
      <c r="DE1659">
        <v>0</v>
      </c>
      <c r="DF1659">
        <v>0</v>
      </c>
      <c r="DG1659">
        <v>0</v>
      </c>
      <c r="DH1659">
        <v>0</v>
      </c>
      <c r="DI1659">
        <v>0</v>
      </c>
      <c r="DJ1659">
        <v>0</v>
      </c>
      <c r="DK1659">
        <v>0</v>
      </c>
      <c r="DL1659">
        <v>0</v>
      </c>
      <c r="DM1659">
        <v>0</v>
      </c>
      <c r="DN1659">
        <v>0</v>
      </c>
      <c r="DO1659">
        <v>0</v>
      </c>
      <c r="DP1659">
        <v>0</v>
      </c>
      <c r="DQ1659">
        <v>0</v>
      </c>
      <c r="DR1659">
        <v>0</v>
      </c>
      <c r="DS1659">
        <v>0</v>
      </c>
      <c r="DT1659">
        <v>0</v>
      </c>
      <c r="DU1659">
        <v>0</v>
      </c>
      <c r="DV1659">
        <v>0</v>
      </c>
      <c r="DW1659">
        <v>0</v>
      </c>
      <c r="DX1659">
        <v>0</v>
      </c>
      <c r="DY1659">
        <v>0</v>
      </c>
      <c r="DZ1659">
        <v>0</v>
      </c>
      <c r="EA1659">
        <v>0</v>
      </c>
      <c r="EB1659">
        <v>0</v>
      </c>
      <c r="EC1659">
        <v>0</v>
      </c>
      <c r="ED1659">
        <v>0</v>
      </c>
      <c r="EE1659">
        <v>0</v>
      </c>
      <c r="EF1659">
        <v>0</v>
      </c>
      <c r="EG1659">
        <v>0</v>
      </c>
      <c r="EH1659">
        <v>0</v>
      </c>
      <c r="EI1659">
        <v>66</v>
      </c>
      <c r="EJ1659" t="str">
        <f>VLOOKUP($A1659,таксономия!$1:$1048576,7,0)</f>
        <v>Bacteria</v>
      </c>
      <c r="EK1659" t="str">
        <f>VLOOKUP($A1659,таксономия!$1:$1048576,8,0)</f>
        <v xml:space="preserve"> Firmicutes</v>
      </c>
      <c r="EL1659" s="3" t="str">
        <f>VLOOKUP($A1659,таксономия!$1:$1048576,9,0)</f>
        <v xml:space="preserve"> Clostridia</v>
      </c>
      <c r="EM1659" t="str">
        <f>VLOOKUP($A1659,таксономия!$1:$1048576,10,0)</f>
        <v xml:space="preserve"> Clostridiales</v>
      </c>
      <c r="EN1659" t="str">
        <f>VLOOKUP($A1659,таксономия!$1:$1048576,11,0)</f>
        <v xml:space="preserve"> Lachnospiraceae.</v>
      </c>
      <c r="EO1659">
        <f>VLOOKUP($A1659,таксономия!$1:$1048576,12,0)</f>
        <v>0</v>
      </c>
      <c r="EP1659">
        <f>VLOOKUP($A1659,таксономия!$1:$1048576,13,0)</f>
        <v>0</v>
      </c>
      <c r="EQ1659">
        <f>VLOOKUP($A1659,таксономия!$1:$1048576,14,0)</f>
        <v>0</v>
      </c>
    </row>
    <row r="1660" spans="1:147" x14ac:dyDescent="0.25">
      <c r="A1660" t="s">
        <v>958</v>
      </c>
      <c r="D1660" s="1">
        <v>1</v>
      </c>
      <c r="E1660">
        <v>0</v>
      </c>
      <c r="F1660">
        <v>0</v>
      </c>
      <c r="G1660">
        <v>0</v>
      </c>
      <c r="H1660">
        <v>0</v>
      </c>
      <c r="I1660">
        <v>0</v>
      </c>
      <c r="J1660" s="2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1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>
        <v>0</v>
      </c>
      <c r="CC1660">
        <v>0</v>
      </c>
      <c r="CD1660">
        <v>0</v>
      </c>
      <c r="CE1660">
        <v>0</v>
      </c>
      <c r="CF1660">
        <v>0</v>
      </c>
      <c r="CG1660">
        <v>0</v>
      </c>
      <c r="CH1660">
        <v>0</v>
      </c>
      <c r="CI1660">
        <v>0</v>
      </c>
      <c r="CJ1660">
        <v>0</v>
      </c>
      <c r="CK1660">
        <v>0</v>
      </c>
      <c r="CL1660">
        <v>0</v>
      </c>
      <c r="CM1660">
        <v>0</v>
      </c>
      <c r="CN1660">
        <v>0</v>
      </c>
      <c r="CO1660">
        <v>0</v>
      </c>
      <c r="CP1660">
        <v>0</v>
      </c>
      <c r="CQ1660">
        <v>0</v>
      </c>
      <c r="CR1660">
        <v>0</v>
      </c>
      <c r="CS1660">
        <v>0</v>
      </c>
      <c r="CT1660">
        <v>0</v>
      </c>
      <c r="CU1660">
        <v>0</v>
      </c>
      <c r="CV1660">
        <v>0</v>
      </c>
      <c r="CW1660">
        <v>0</v>
      </c>
      <c r="CX1660">
        <v>0</v>
      </c>
      <c r="CY1660">
        <v>0</v>
      </c>
      <c r="CZ1660">
        <v>0</v>
      </c>
      <c r="DA1660">
        <v>0</v>
      </c>
      <c r="DB1660">
        <v>0</v>
      </c>
      <c r="DC1660">
        <v>0</v>
      </c>
      <c r="DD1660">
        <v>0</v>
      </c>
      <c r="DE1660">
        <v>0</v>
      </c>
      <c r="DF1660">
        <v>0</v>
      </c>
      <c r="DG1660">
        <v>0</v>
      </c>
      <c r="DH1660">
        <v>0</v>
      </c>
      <c r="DI1660">
        <v>0</v>
      </c>
      <c r="DJ1660">
        <v>0</v>
      </c>
      <c r="DK1660">
        <v>0</v>
      </c>
      <c r="DL1660">
        <v>0</v>
      </c>
      <c r="DM1660">
        <v>0</v>
      </c>
      <c r="DN1660">
        <v>0</v>
      </c>
      <c r="DO1660">
        <v>0</v>
      </c>
      <c r="DP1660">
        <v>0</v>
      </c>
      <c r="DQ1660">
        <v>0</v>
      </c>
      <c r="DR1660">
        <v>0</v>
      </c>
      <c r="DS1660">
        <v>0</v>
      </c>
      <c r="DT1660">
        <v>0</v>
      </c>
      <c r="DU1660">
        <v>0</v>
      </c>
      <c r="DV1660">
        <v>0</v>
      </c>
      <c r="DW1660">
        <v>0</v>
      </c>
      <c r="DX1660">
        <v>0</v>
      </c>
      <c r="DY1660">
        <v>0</v>
      </c>
      <c r="DZ1660">
        <v>0</v>
      </c>
      <c r="EA1660">
        <v>0</v>
      </c>
      <c r="EB1660">
        <v>0</v>
      </c>
      <c r="EC1660">
        <v>0</v>
      </c>
      <c r="ED1660">
        <v>0</v>
      </c>
      <c r="EE1660">
        <v>0</v>
      </c>
      <c r="EF1660">
        <v>0</v>
      </c>
      <c r="EG1660">
        <v>0</v>
      </c>
      <c r="EH1660">
        <v>0</v>
      </c>
      <c r="EI1660">
        <v>48</v>
      </c>
      <c r="EJ1660" t="str">
        <f>VLOOKUP($A1660,таксономия!$1:$1048576,7,0)</f>
        <v>Bacteria</v>
      </c>
      <c r="EK1660" t="str">
        <f>VLOOKUP($A1660,таксономия!$1:$1048576,8,0)</f>
        <v xml:space="preserve"> Firmicutes</v>
      </c>
      <c r="EL1660" s="3" t="str">
        <f>VLOOKUP($A1660,таксономия!$1:$1048576,9,0)</f>
        <v xml:space="preserve"> Clostridia</v>
      </c>
      <c r="EM1660" t="str">
        <f>VLOOKUP($A1660,таксономия!$1:$1048576,10,0)</f>
        <v xml:space="preserve"> Clostridiales</v>
      </c>
      <c r="EN1660" t="str">
        <f>VLOOKUP($A1660,таксономия!$1:$1048576,11,0)</f>
        <v xml:space="preserve"> Lachnospiraceae.</v>
      </c>
      <c r="EO1660">
        <f>VLOOKUP($A1660,таксономия!$1:$1048576,12,0)</f>
        <v>0</v>
      </c>
      <c r="EP1660">
        <f>VLOOKUP($A1660,таксономия!$1:$1048576,13,0)</f>
        <v>0</v>
      </c>
      <c r="EQ1660">
        <f>VLOOKUP($A1660,таксономия!$1:$1048576,14,0)</f>
        <v>0</v>
      </c>
    </row>
    <row r="1661" spans="1:147" x14ac:dyDescent="0.25">
      <c r="A1661" t="s">
        <v>959</v>
      </c>
      <c r="D1661" s="1">
        <v>1</v>
      </c>
      <c r="E1661">
        <v>0</v>
      </c>
      <c r="F1661">
        <v>0</v>
      </c>
      <c r="G1661">
        <v>0</v>
      </c>
      <c r="H1661">
        <v>0</v>
      </c>
      <c r="I1661">
        <v>0</v>
      </c>
      <c r="J1661" s="2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1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>
        <v>0</v>
      </c>
      <c r="CC1661">
        <v>0</v>
      </c>
      <c r="CD1661">
        <v>0</v>
      </c>
      <c r="CE1661">
        <v>0</v>
      </c>
      <c r="CF1661">
        <v>0</v>
      </c>
      <c r="CG1661">
        <v>0</v>
      </c>
      <c r="CH1661">
        <v>0</v>
      </c>
      <c r="CI1661">
        <v>0</v>
      </c>
      <c r="CJ1661">
        <v>0</v>
      </c>
      <c r="CK1661">
        <v>0</v>
      </c>
      <c r="CL1661">
        <v>0</v>
      </c>
      <c r="CM1661">
        <v>0</v>
      </c>
      <c r="CN1661">
        <v>0</v>
      </c>
      <c r="CO1661">
        <v>0</v>
      </c>
      <c r="CP1661">
        <v>0</v>
      </c>
      <c r="CQ1661">
        <v>0</v>
      </c>
      <c r="CR1661">
        <v>0</v>
      </c>
      <c r="CS1661">
        <v>0</v>
      </c>
      <c r="CT1661">
        <v>0</v>
      </c>
      <c r="CU1661">
        <v>0</v>
      </c>
      <c r="CV1661">
        <v>0</v>
      </c>
      <c r="CW1661">
        <v>0</v>
      </c>
      <c r="CX1661">
        <v>0</v>
      </c>
      <c r="CY1661">
        <v>0</v>
      </c>
      <c r="CZ1661">
        <v>0</v>
      </c>
      <c r="DA1661">
        <v>0</v>
      </c>
      <c r="DB1661">
        <v>0</v>
      </c>
      <c r="DC1661">
        <v>0</v>
      </c>
      <c r="DD1661">
        <v>0</v>
      </c>
      <c r="DE1661">
        <v>0</v>
      </c>
      <c r="DF1661">
        <v>0</v>
      </c>
      <c r="DG1661">
        <v>0</v>
      </c>
      <c r="DH1661">
        <v>0</v>
      </c>
      <c r="DI1661">
        <v>0</v>
      </c>
      <c r="DJ1661">
        <v>0</v>
      </c>
      <c r="DK1661">
        <v>0</v>
      </c>
      <c r="DL1661">
        <v>0</v>
      </c>
      <c r="DM1661">
        <v>0</v>
      </c>
      <c r="DN1661">
        <v>0</v>
      </c>
      <c r="DO1661">
        <v>0</v>
      </c>
      <c r="DP1661">
        <v>0</v>
      </c>
      <c r="DQ1661">
        <v>0</v>
      </c>
      <c r="DR1661">
        <v>0</v>
      </c>
      <c r="DS1661">
        <v>0</v>
      </c>
      <c r="DT1661">
        <v>0</v>
      </c>
      <c r="DU1661">
        <v>0</v>
      </c>
      <c r="DV1661">
        <v>0</v>
      </c>
      <c r="DW1661">
        <v>0</v>
      </c>
      <c r="DX1661">
        <v>0</v>
      </c>
      <c r="DY1661">
        <v>0</v>
      </c>
      <c r="DZ1661">
        <v>0</v>
      </c>
      <c r="EA1661">
        <v>0</v>
      </c>
      <c r="EB1661">
        <v>0</v>
      </c>
      <c r="EC1661">
        <v>0</v>
      </c>
      <c r="ED1661">
        <v>0</v>
      </c>
      <c r="EE1661">
        <v>0</v>
      </c>
      <c r="EF1661">
        <v>0</v>
      </c>
      <c r="EG1661">
        <v>0</v>
      </c>
      <c r="EH1661">
        <v>0</v>
      </c>
      <c r="EI1661">
        <v>73</v>
      </c>
      <c r="EJ1661" t="str">
        <f>VLOOKUP($A1661,таксономия!$1:$1048576,7,0)</f>
        <v>Bacteria</v>
      </c>
      <c r="EK1661" t="str">
        <f>VLOOKUP($A1661,таксономия!$1:$1048576,8,0)</f>
        <v xml:space="preserve"> Actinobacteria</v>
      </c>
      <c r="EL1661" s="3" t="str">
        <f>VLOOKUP($A1661,таксономия!$1:$1048576,9,0)</f>
        <v xml:space="preserve"> Bifidobacteriales</v>
      </c>
      <c r="EM1661" t="str">
        <f>VLOOKUP($A1661,таксономия!$1:$1048576,10,0)</f>
        <v xml:space="preserve"> Bifidobacteriaceae</v>
      </c>
      <c r="EN1661" t="str">
        <f>VLOOKUP($A1661,таксономия!$1:$1048576,11,0)</f>
        <v>Bifidobacterium.</v>
      </c>
      <c r="EO1661">
        <f>VLOOKUP($A1661,таксономия!$1:$1048576,12,0)</f>
        <v>0</v>
      </c>
      <c r="EP1661">
        <f>VLOOKUP($A1661,таксономия!$1:$1048576,13,0)</f>
        <v>0</v>
      </c>
      <c r="EQ1661">
        <f>VLOOKUP($A1661,таксономия!$1:$1048576,14,0)</f>
        <v>0</v>
      </c>
    </row>
    <row r="1662" spans="1:147" x14ac:dyDescent="0.25">
      <c r="A1662" t="s">
        <v>966</v>
      </c>
      <c r="D1662" s="1">
        <v>1</v>
      </c>
      <c r="E1662">
        <v>0</v>
      </c>
      <c r="F1662">
        <v>0</v>
      </c>
      <c r="G1662">
        <v>0</v>
      </c>
      <c r="H1662">
        <v>0</v>
      </c>
      <c r="I1662">
        <v>0</v>
      </c>
      <c r="J1662" s="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>
        <v>0</v>
      </c>
      <c r="CC1662">
        <v>0</v>
      </c>
      <c r="CD1662">
        <v>0</v>
      </c>
      <c r="CE1662">
        <v>0</v>
      </c>
      <c r="CF1662">
        <v>0</v>
      </c>
      <c r="CG1662">
        <v>1</v>
      </c>
      <c r="CH1662">
        <v>0</v>
      </c>
      <c r="CI1662">
        <v>0</v>
      </c>
      <c r="CJ1662">
        <v>0</v>
      </c>
      <c r="CK1662">
        <v>0</v>
      </c>
      <c r="CL1662">
        <v>0</v>
      </c>
      <c r="CM1662">
        <v>0</v>
      </c>
      <c r="CN1662">
        <v>0</v>
      </c>
      <c r="CO1662">
        <v>0</v>
      </c>
      <c r="CP1662">
        <v>0</v>
      </c>
      <c r="CQ1662">
        <v>0</v>
      </c>
      <c r="CR1662">
        <v>0</v>
      </c>
      <c r="CS1662">
        <v>0</v>
      </c>
      <c r="CT1662">
        <v>0</v>
      </c>
      <c r="CU1662">
        <v>0</v>
      </c>
      <c r="CV1662">
        <v>0</v>
      </c>
      <c r="CW1662">
        <v>0</v>
      </c>
      <c r="CX1662">
        <v>0</v>
      </c>
      <c r="CY1662">
        <v>0</v>
      </c>
      <c r="CZ1662">
        <v>0</v>
      </c>
      <c r="DA1662">
        <v>0</v>
      </c>
      <c r="DB1662">
        <v>0</v>
      </c>
      <c r="DC1662">
        <v>0</v>
      </c>
      <c r="DD1662">
        <v>0</v>
      </c>
      <c r="DE1662">
        <v>0</v>
      </c>
      <c r="DF1662">
        <v>0</v>
      </c>
      <c r="DG1662">
        <v>0</v>
      </c>
      <c r="DH1662">
        <v>0</v>
      </c>
      <c r="DI1662">
        <v>0</v>
      </c>
      <c r="DJ1662">
        <v>0</v>
      </c>
      <c r="DK1662">
        <v>0</v>
      </c>
      <c r="DL1662">
        <v>0</v>
      </c>
      <c r="DM1662">
        <v>0</v>
      </c>
      <c r="DN1662">
        <v>0</v>
      </c>
      <c r="DO1662">
        <v>0</v>
      </c>
      <c r="DP1662">
        <v>0</v>
      </c>
      <c r="DQ1662">
        <v>0</v>
      </c>
      <c r="DR1662">
        <v>0</v>
      </c>
      <c r="DS1662">
        <v>0</v>
      </c>
      <c r="DT1662">
        <v>0</v>
      </c>
      <c r="DU1662">
        <v>0</v>
      </c>
      <c r="DV1662">
        <v>0</v>
      </c>
      <c r="DW1662">
        <v>0</v>
      </c>
      <c r="DX1662">
        <v>0</v>
      </c>
      <c r="DY1662">
        <v>0</v>
      </c>
      <c r="DZ1662">
        <v>0</v>
      </c>
      <c r="EA1662">
        <v>0</v>
      </c>
      <c r="EB1662">
        <v>0</v>
      </c>
      <c r="EC1662">
        <v>0</v>
      </c>
      <c r="ED1662">
        <v>0</v>
      </c>
      <c r="EE1662">
        <v>0</v>
      </c>
      <c r="EF1662">
        <v>0</v>
      </c>
      <c r="EG1662">
        <v>0</v>
      </c>
      <c r="EH1662">
        <v>0</v>
      </c>
      <c r="EI1662">
        <v>104</v>
      </c>
      <c r="EJ1662" t="e">
        <f>VLOOKUP($A1662,таксономия!$1:$1048576,7,0)</f>
        <v>#N/A</v>
      </c>
      <c r="EK1662" t="e">
        <f>VLOOKUP($A1662,таксономия!$1:$1048576,8,0)</f>
        <v>#N/A</v>
      </c>
      <c r="EL1662" s="3" t="e">
        <f>VLOOKUP($A1662,таксономия!$1:$1048576,9,0)</f>
        <v>#N/A</v>
      </c>
      <c r="EM1662" t="e">
        <f>VLOOKUP($A1662,таксономия!$1:$1048576,10,0)</f>
        <v>#N/A</v>
      </c>
      <c r="EN1662" t="e">
        <f>VLOOKUP($A1662,таксономия!$1:$1048576,11,0)</f>
        <v>#N/A</v>
      </c>
      <c r="EO1662" t="e">
        <f>VLOOKUP($A1662,таксономия!$1:$1048576,12,0)</f>
        <v>#N/A</v>
      </c>
      <c r="EP1662" t="e">
        <f>VLOOKUP($A1662,таксономия!$1:$1048576,13,0)</f>
        <v>#N/A</v>
      </c>
      <c r="EQ1662" t="e">
        <f>VLOOKUP($A1662,таксономия!$1:$1048576,14,0)</f>
        <v>#N/A</v>
      </c>
    </row>
    <row r="1663" spans="1:147" x14ac:dyDescent="0.25">
      <c r="A1663" t="s">
        <v>976</v>
      </c>
      <c r="D1663" s="1">
        <v>1</v>
      </c>
      <c r="E1663">
        <v>0</v>
      </c>
      <c r="F1663">
        <v>0</v>
      </c>
      <c r="G1663">
        <v>0</v>
      </c>
      <c r="H1663">
        <v>0</v>
      </c>
      <c r="I1663">
        <v>0</v>
      </c>
      <c r="J1663" s="2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>
        <v>0</v>
      </c>
      <c r="CC1663">
        <v>0</v>
      </c>
      <c r="CD1663">
        <v>0</v>
      </c>
      <c r="CE1663">
        <v>0</v>
      </c>
      <c r="CF1663">
        <v>0</v>
      </c>
      <c r="CG1663">
        <v>1</v>
      </c>
      <c r="CH1663">
        <v>0</v>
      </c>
      <c r="CI1663">
        <v>0</v>
      </c>
      <c r="CJ1663">
        <v>0</v>
      </c>
      <c r="CK1663">
        <v>0</v>
      </c>
      <c r="CL1663">
        <v>0</v>
      </c>
      <c r="CM1663">
        <v>0</v>
      </c>
      <c r="CN1663">
        <v>0</v>
      </c>
      <c r="CO1663">
        <v>0</v>
      </c>
      <c r="CP1663">
        <v>0</v>
      </c>
      <c r="CQ1663">
        <v>0</v>
      </c>
      <c r="CR1663">
        <v>0</v>
      </c>
      <c r="CS1663">
        <v>0</v>
      </c>
      <c r="CT1663">
        <v>0</v>
      </c>
      <c r="CU1663">
        <v>0</v>
      </c>
      <c r="CV1663">
        <v>0</v>
      </c>
      <c r="CW1663">
        <v>0</v>
      </c>
      <c r="CX1663">
        <v>0</v>
      </c>
      <c r="CY1663">
        <v>0</v>
      </c>
      <c r="CZ1663">
        <v>0</v>
      </c>
      <c r="DA1663">
        <v>0</v>
      </c>
      <c r="DB1663">
        <v>0</v>
      </c>
      <c r="DC1663">
        <v>0</v>
      </c>
      <c r="DD1663">
        <v>0</v>
      </c>
      <c r="DE1663">
        <v>0</v>
      </c>
      <c r="DF1663">
        <v>0</v>
      </c>
      <c r="DG1663">
        <v>0</v>
      </c>
      <c r="DH1663">
        <v>0</v>
      </c>
      <c r="DI1663">
        <v>0</v>
      </c>
      <c r="DJ1663">
        <v>0</v>
      </c>
      <c r="DK1663">
        <v>0</v>
      </c>
      <c r="DL1663">
        <v>0</v>
      </c>
      <c r="DM1663">
        <v>0</v>
      </c>
      <c r="DN1663">
        <v>0</v>
      </c>
      <c r="DO1663">
        <v>0</v>
      </c>
      <c r="DP1663">
        <v>0</v>
      </c>
      <c r="DQ1663">
        <v>0</v>
      </c>
      <c r="DR1663">
        <v>0</v>
      </c>
      <c r="DS1663">
        <v>0</v>
      </c>
      <c r="DT1663">
        <v>0</v>
      </c>
      <c r="DU1663">
        <v>0</v>
      </c>
      <c r="DV1663">
        <v>0</v>
      </c>
      <c r="DW1663">
        <v>0</v>
      </c>
      <c r="DX1663">
        <v>0</v>
      </c>
      <c r="DY1663">
        <v>0</v>
      </c>
      <c r="DZ1663">
        <v>0</v>
      </c>
      <c r="EA1663">
        <v>0</v>
      </c>
      <c r="EB1663">
        <v>0</v>
      </c>
      <c r="EC1663">
        <v>0</v>
      </c>
      <c r="ED1663">
        <v>0</v>
      </c>
      <c r="EE1663">
        <v>0</v>
      </c>
      <c r="EF1663">
        <v>0</v>
      </c>
      <c r="EG1663">
        <v>0</v>
      </c>
      <c r="EH1663">
        <v>0</v>
      </c>
      <c r="EI1663">
        <v>104</v>
      </c>
      <c r="EJ1663" t="e">
        <f>VLOOKUP($A1663,таксономия!$1:$1048576,7,0)</f>
        <v>#N/A</v>
      </c>
      <c r="EK1663" t="e">
        <f>VLOOKUP($A1663,таксономия!$1:$1048576,8,0)</f>
        <v>#N/A</v>
      </c>
      <c r="EL1663" s="3" t="e">
        <f>VLOOKUP($A1663,таксономия!$1:$1048576,9,0)</f>
        <v>#N/A</v>
      </c>
      <c r="EM1663" t="e">
        <f>VLOOKUP($A1663,таксономия!$1:$1048576,10,0)</f>
        <v>#N/A</v>
      </c>
      <c r="EN1663" t="e">
        <f>VLOOKUP($A1663,таксономия!$1:$1048576,11,0)</f>
        <v>#N/A</v>
      </c>
      <c r="EO1663" t="e">
        <f>VLOOKUP($A1663,таксономия!$1:$1048576,12,0)</f>
        <v>#N/A</v>
      </c>
      <c r="EP1663" t="e">
        <f>VLOOKUP($A1663,таксономия!$1:$1048576,13,0)</f>
        <v>#N/A</v>
      </c>
      <c r="EQ1663" t="e">
        <f>VLOOKUP($A1663,таксономия!$1:$1048576,14,0)</f>
        <v>#N/A</v>
      </c>
    </row>
    <row r="1664" spans="1:147" x14ac:dyDescent="0.25">
      <c r="A1664" t="s">
        <v>981</v>
      </c>
      <c r="D1664" s="1">
        <v>1</v>
      </c>
      <c r="E1664">
        <v>0</v>
      </c>
      <c r="F1664">
        <v>0</v>
      </c>
      <c r="G1664">
        <v>0</v>
      </c>
      <c r="H1664">
        <v>0</v>
      </c>
      <c r="I1664">
        <v>0</v>
      </c>
      <c r="J1664" s="2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>
        <v>0</v>
      </c>
      <c r="CC1664">
        <v>0</v>
      </c>
      <c r="CD1664">
        <v>0</v>
      </c>
      <c r="CE1664">
        <v>0</v>
      </c>
      <c r="CF1664">
        <v>0</v>
      </c>
      <c r="CG1664">
        <v>1</v>
      </c>
      <c r="CH1664">
        <v>0</v>
      </c>
      <c r="CI1664">
        <v>0</v>
      </c>
      <c r="CJ1664">
        <v>0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0</v>
      </c>
      <c r="CQ1664">
        <v>0</v>
      </c>
      <c r="CR1664">
        <v>0</v>
      </c>
      <c r="CS1664">
        <v>0</v>
      </c>
      <c r="CT1664">
        <v>0</v>
      </c>
      <c r="CU1664">
        <v>0</v>
      </c>
      <c r="CV1664">
        <v>0</v>
      </c>
      <c r="CW1664">
        <v>0</v>
      </c>
      <c r="CX1664">
        <v>0</v>
      </c>
      <c r="CY1664">
        <v>0</v>
      </c>
      <c r="CZ1664">
        <v>0</v>
      </c>
      <c r="DA1664">
        <v>0</v>
      </c>
      <c r="DB1664">
        <v>0</v>
      </c>
      <c r="DC1664">
        <v>0</v>
      </c>
      <c r="DD1664">
        <v>0</v>
      </c>
      <c r="DE1664">
        <v>0</v>
      </c>
      <c r="DF1664">
        <v>0</v>
      </c>
      <c r="DG1664">
        <v>0</v>
      </c>
      <c r="DH1664">
        <v>0</v>
      </c>
      <c r="DI1664">
        <v>0</v>
      </c>
      <c r="DJ1664">
        <v>0</v>
      </c>
      <c r="DK1664">
        <v>0</v>
      </c>
      <c r="DL1664">
        <v>0</v>
      </c>
      <c r="DM1664">
        <v>0</v>
      </c>
      <c r="DN1664">
        <v>0</v>
      </c>
      <c r="DO1664">
        <v>0</v>
      </c>
      <c r="DP1664">
        <v>0</v>
      </c>
      <c r="DQ1664">
        <v>0</v>
      </c>
      <c r="DR1664">
        <v>0</v>
      </c>
      <c r="DS1664">
        <v>0</v>
      </c>
      <c r="DT1664">
        <v>0</v>
      </c>
      <c r="DU1664">
        <v>0</v>
      </c>
      <c r="DV1664">
        <v>0</v>
      </c>
      <c r="DW1664">
        <v>0</v>
      </c>
      <c r="DX1664">
        <v>0</v>
      </c>
      <c r="DY1664">
        <v>0</v>
      </c>
      <c r="DZ1664">
        <v>0</v>
      </c>
      <c r="EA1664">
        <v>0</v>
      </c>
      <c r="EB1664">
        <v>0</v>
      </c>
      <c r="EC1664">
        <v>0</v>
      </c>
      <c r="ED1664">
        <v>0</v>
      </c>
      <c r="EE1664">
        <v>0</v>
      </c>
      <c r="EF1664">
        <v>0</v>
      </c>
      <c r="EG1664">
        <v>0</v>
      </c>
      <c r="EH1664">
        <v>0</v>
      </c>
      <c r="EI1664">
        <v>104</v>
      </c>
      <c r="EJ1664" t="e">
        <f>VLOOKUP($A1664,таксономия!$1:$1048576,7,0)</f>
        <v>#N/A</v>
      </c>
      <c r="EK1664" t="e">
        <f>VLOOKUP($A1664,таксономия!$1:$1048576,8,0)</f>
        <v>#N/A</v>
      </c>
      <c r="EL1664" s="3" t="e">
        <f>VLOOKUP($A1664,таксономия!$1:$1048576,9,0)</f>
        <v>#N/A</v>
      </c>
      <c r="EM1664" t="e">
        <f>VLOOKUP($A1664,таксономия!$1:$1048576,10,0)</f>
        <v>#N/A</v>
      </c>
      <c r="EN1664" t="e">
        <f>VLOOKUP($A1664,таксономия!$1:$1048576,11,0)</f>
        <v>#N/A</v>
      </c>
      <c r="EO1664" t="e">
        <f>VLOOKUP($A1664,таксономия!$1:$1048576,12,0)</f>
        <v>#N/A</v>
      </c>
      <c r="EP1664" t="e">
        <f>VLOOKUP($A1664,таксономия!$1:$1048576,13,0)</f>
        <v>#N/A</v>
      </c>
      <c r="EQ1664" t="e">
        <f>VLOOKUP($A1664,таксономия!$1:$1048576,14,0)</f>
        <v>#N/A</v>
      </c>
    </row>
    <row r="1665" spans="1:147" x14ac:dyDescent="0.25">
      <c r="A1665" t="s">
        <v>982</v>
      </c>
      <c r="D1665" s="1">
        <v>1</v>
      </c>
      <c r="E1665">
        <v>0</v>
      </c>
      <c r="F1665">
        <v>0</v>
      </c>
      <c r="G1665">
        <v>0</v>
      </c>
      <c r="H1665">
        <v>0</v>
      </c>
      <c r="I1665">
        <v>0</v>
      </c>
      <c r="J1665" s="2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>
        <v>0</v>
      </c>
      <c r="CC1665">
        <v>0</v>
      </c>
      <c r="CD1665">
        <v>0</v>
      </c>
      <c r="CE1665">
        <v>0</v>
      </c>
      <c r="CF1665">
        <v>0</v>
      </c>
      <c r="CG1665">
        <v>1</v>
      </c>
      <c r="CH1665">
        <v>0</v>
      </c>
      <c r="CI1665">
        <v>0</v>
      </c>
      <c r="CJ1665">
        <v>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0</v>
      </c>
      <c r="CQ1665">
        <v>0</v>
      </c>
      <c r="CR1665">
        <v>0</v>
      </c>
      <c r="CS1665">
        <v>0</v>
      </c>
      <c r="CT1665">
        <v>0</v>
      </c>
      <c r="CU1665">
        <v>0</v>
      </c>
      <c r="CV1665">
        <v>0</v>
      </c>
      <c r="CW1665">
        <v>0</v>
      </c>
      <c r="CX1665">
        <v>0</v>
      </c>
      <c r="CY1665">
        <v>0</v>
      </c>
      <c r="CZ1665">
        <v>0</v>
      </c>
      <c r="DA1665">
        <v>0</v>
      </c>
      <c r="DB1665">
        <v>0</v>
      </c>
      <c r="DC1665">
        <v>0</v>
      </c>
      <c r="DD1665">
        <v>0</v>
      </c>
      <c r="DE1665">
        <v>0</v>
      </c>
      <c r="DF1665">
        <v>0</v>
      </c>
      <c r="DG1665">
        <v>0</v>
      </c>
      <c r="DH1665">
        <v>0</v>
      </c>
      <c r="DI1665">
        <v>0</v>
      </c>
      <c r="DJ1665">
        <v>0</v>
      </c>
      <c r="DK1665">
        <v>0</v>
      </c>
      <c r="DL1665">
        <v>0</v>
      </c>
      <c r="DM1665">
        <v>0</v>
      </c>
      <c r="DN1665">
        <v>0</v>
      </c>
      <c r="DO1665">
        <v>0</v>
      </c>
      <c r="DP1665">
        <v>0</v>
      </c>
      <c r="DQ1665">
        <v>0</v>
      </c>
      <c r="DR1665">
        <v>0</v>
      </c>
      <c r="DS1665">
        <v>0</v>
      </c>
      <c r="DT1665">
        <v>0</v>
      </c>
      <c r="DU1665">
        <v>0</v>
      </c>
      <c r="DV1665">
        <v>0</v>
      </c>
      <c r="DW1665">
        <v>0</v>
      </c>
      <c r="DX1665">
        <v>0</v>
      </c>
      <c r="DY1665">
        <v>0</v>
      </c>
      <c r="DZ1665">
        <v>0</v>
      </c>
      <c r="EA1665">
        <v>0</v>
      </c>
      <c r="EB1665">
        <v>0</v>
      </c>
      <c r="EC1665">
        <v>0</v>
      </c>
      <c r="ED1665">
        <v>0</v>
      </c>
      <c r="EE1665">
        <v>0</v>
      </c>
      <c r="EF1665">
        <v>0</v>
      </c>
      <c r="EG1665">
        <v>0</v>
      </c>
      <c r="EH1665">
        <v>0</v>
      </c>
      <c r="EI1665">
        <v>104</v>
      </c>
      <c r="EJ1665" t="e">
        <f>VLOOKUP($A1665,таксономия!$1:$1048576,7,0)</f>
        <v>#N/A</v>
      </c>
      <c r="EK1665" t="e">
        <f>VLOOKUP($A1665,таксономия!$1:$1048576,8,0)</f>
        <v>#N/A</v>
      </c>
      <c r="EL1665" s="3" t="e">
        <f>VLOOKUP($A1665,таксономия!$1:$1048576,9,0)</f>
        <v>#N/A</v>
      </c>
      <c r="EM1665" t="e">
        <f>VLOOKUP($A1665,таксономия!$1:$1048576,10,0)</f>
        <v>#N/A</v>
      </c>
      <c r="EN1665" t="e">
        <f>VLOOKUP($A1665,таксономия!$1:$1048576,11,0)</f>
        <v>#N/A</v>
      </c>
      <c r="EO1665" t="e">
        <f>VLOOKUP($A1665,таксономия!$1:$1048576,12,0)</f>
        <v>#N/A</v>
      </c>
      <c r="EP1665" t="e">
        <f>VLOOKUP($A1665,таксономия!$1:$1048576,13,0)</f>
        <v>#N/A</v>
      </c>
      <c r="EQ1665" t="e">
        <f>VLOOKUP($A1665,таксономия!$1:$1048576,14,0)</f>
        <v>#N/A</v>
      </c>
    </row>
    <row r="1666" spans="1:147" x14ac:dyDescent="0.25">
      <c r="A1666" t="s">
        <v>989</v>
      </c>
      <c r="D1666" s="1">
        <v>1</v>
      </c>
      <c r="E1666">
        <v>0</v>
      </c>
      <c r="F1666">
        <v>0</v>
      </c>
      <c r="G1666">
        <v>0</v>
      </c>
      <c r="H1666">
        <v>0</v>
      </c>
      <c r="I1666">
        <v>0</v>
      </c>
      <c r="J1666" s="2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>
        <v>0</v>
      </c>
      <c r="CC1666">
        <v>0</v>
      </c>
      <c r="CD1666">
        <v>0</v>
      </c>
      <c r="CE1666">
        <v>0</v>
      </c>
      <c r="CF1666">
        <v>0</v>
      </c>
      <c r="CG1666">
        <v>0</v>
      </c>
      <c r="CH1666">
        <v>0</v>
      </c>
      <c r="CI1666">
        <v>0</v>
      </c>
      <c r="CJ1666">
        <v>0</v>
      </c>
      <c r="CK1666">
        <v>0</v>
      </c>
      <c r="CL1666">
        <v>0</v>
      </c>
      <c r="CM1666">
        <v>0</v>
      </c>
      <c r="CN1666">
        <v>0</v>
      </c>
      <c r="CO1666">
        <v>0</v>
      </c>
      <c r="CP1666">
        <v>1</v>
      </c>
      <c r="CQ1666">
        <v>0</v>
      </c>
      <c r="CR1666">
        <v>0</v>
      </c>
      <c r="CS1666">
        <v>0</v>
      </c>
      <c r="CT1666">
        <v>0</v>
      </c>
      <c r="CU1666">
        <v>0</v>
      </c>
      <c r="CV1666">
        <v>0</v>
      </c>
      <c r="CW1666">
        <v>0</v>
      </c>
      <c r="CX1666">
        <v>0</v>
      </c>
      <c r="CY1666">
        <v>0</v>
      </c>
      <c r="CZ1666">
        <v>0</v>
      </c>
      <c r="DA1666">
        <v>0</v>
      </c>
      <c r="DB1666">
        <v>0</v>
      </c>
      <c r="DC1666">
        <v>0</v>
      </c>
      <c r="DD1666">
        <v>0</v>
      </c>
      <c r="DE1666">
        <v>0</v>
      </c>
      <c r="DF1666">
        <v>0</v>
      </c>
      <c r="DG1666">
        <v>0</v>
      </c>
      <c r="DH1666">
        <v>0</v>
      </c>
      <c r="DI1666">
        <v>0</v>
      </c>
      <c r="DJ1666">
        <v>0</v>
      </c>
      <c r="DK1666">
        <v>0</v>
      </c>
      <c r="DL1666">
        <v>0</v>
      </c>
      <c r="DM1666">
        <v>0</v>
      </c>
      <c r="DN1666">
        <v>0</v>
      </c>
      <c r="DO1666">
        <v>0</v>
      </c>
      <c r="DP1666">
        <v>0</v>
      </c>
      <c r="DQ1666">
        <v>0</v>
      </c>
      <c r="DR1666">
        <v>0</v>
      </c>
      <c r="DS1666">
        <v>0</v>
      </c>
      <c r="DT1666">
        <v>0</v>
      </c>
      <c r="DU1666">
        <v>0</v>
      </c>
      <c r="DV1666">
        <v>0</v>
      </c>
      <c r="DW1666">
        <v>0</v>
      </c>
      <c r="DX1666">
        <v>0</v>
      </c>
      <c r="DY1666">
        <v>0</v>
      </c>
      <c r="DZ1666">
        <v>0</v>
      </c>
      <c r="EA1666">
        <v>0</v>
      </c>
      <c r="EB1666">
        <v>0</v>
      </c>
      <c r="EC1666">
        <v>0</v>
      </c>
      <c r="ED1666">
        <v>0</v>
      </c>
      <c r="EE1666">
        <v>0</v>
      </c>
      <c r="EF1666">
        <v>0</v>
      </c>
      <c r="EG1666">
        <v>0</v>
      </c>
      <c r="EH1666">
        <v>0</v>
      </c>
      <c r="EI1666">
        <v>73</v>
      </c>
      <c r="EJ1666" t="str">
        <f>VLOOKUP($A1666,таксономия!$1:$1048576,7,0)</f>
        <v>Bacteria</v>
      </c>
      <c r="EK1666" t="str">
        <f>VLOOKUP($A1666,таксономия!$1:$1048576,8,0)</f>
        <v xml:space="preserve"> Actinobacteria</v>
      </c>
      <c r="EL1666" s="3" t="str">
        <f>VLOOKUP($A1666,таксономия!$1:$1048576,9,0)</f>
        <v xml:space="preserve"> Bifidobacteriales</v>
      </c>
      <c r="EM1666" t="str">
        <f>VLOOKUP($A1666,таксономия!$1:$1048576,10,0)</f>
        <v xml:space="preserve"> Bifidobacteriaceae</v>
      </c>
      <c r="EN1666" t="str">
        <f>VLOOKUP($A1666,таксономия!$1:$1048576,11,0)</f>
        <v>Parascardovia.</v>
      </c>
      <c r="EO1666">
        <f>VLOOKUP($A1666,таксономия!$1:$1048576,12,0)</f>
        <v>0</v>
      </c>
      <c r="EP1666">
        <f>VLOOKUP($A1666,таксономия!$1:$1048576,13,0)</f>
        <v>0</v>
      </c>
      <c r="EQ1666">
        <f>VLOOKUP($A1666,таксономия!$1:$1048576,14,0)</f>
        <v>0</v>
      </c>
    </row>
    <row r="1667" spans="1:147" x14ac:dyDescent="0.25">
      <c r="A1667" t="s">
        <v>991</v>
      </c>
      <c r="D1667" s="1">
        <v>1</v>
      </c>
      <c r="E1667">
        <v>0</v>
      </c>
      <c r="F1667">
        <v>0</v>
      </c>
      <c r="G1667">
        <v>0</v>
      </c>
      <c r="H1667">
        <v>0</v>
      </c>
      <c r="I1667">
        <v>0</v>
      </c>
      <c r="J1667" s="2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>
        <v>0</v>
      </c>
      <c r="CC1667">
        <v>1</v>
      </c>
      <c r="CD1667">
        <v>0</v>
      </c>
      <c r="CE1667">
        <v>0</v>
      </c>
      <c r="CF1667">
        <v>0</v>
      </c>
      <c r="CG1667">
        <v>0</v>
      </c>
      <c r="CH1667">
        <v>0</v>
      </c>
      <c r="CI1667">
        <v>0</v>
      </c>
      <c r="CJ1667">
        <v>0</v>
      </c>
      <c r="CK1667">
        <v>0</v>
      </c>
      <c r="CL1667">
        <v>0</v>
      </c>
      <c r="CM1667">
        <v>0</v>
      </c>
      <c r="CN1667">
        <v>0</v>
      </c>
      <c r="CO1667">
        <v>0</v>
      </c>
      <c r="CP1667">
        <v>0</v>
      </c>
      <c r="CQ1667">
        <v>0</v>
      </c>
      <c r="CR1667">
        <v>0</v>
      </c>
      <c r="CS1667">
        <v>0</v>
      </c>
      <c r="CT1667">
        <v>0</v>
      </c>
      <c r="CU1667">
        <v>0</v>
      </c>
      <c r="CV1667">
        <v>0</v>
      </c>
      <c r="CW1667">
        <v>0</v>
      </c>
      <c r="CX1667">
        <v>0</v>
      </c>
      <c r="CY1667">
        <v>0</v>
      </c>
      <c r="CZ1667">
        <v>0</v>
      </c>
      <c r="DA1667">
        <v>0</v>
      </c>
      <c r="DB1667">
        <v>0</v>
      </c>
      <c r="DC1667">
        <v>0</v>
      </c>
      <c r="DD1667">
        <v>0</v>
      </c>
      <c r="DE1667">
        <v>0</v>
      </c>
      <c r="DF1667">
        <v>0</v>
      </c>
      <c r="DG1667">
        <v>0</v>
      </c>
      <c r="DH1667">
        <v>0</v>
      </c>
      <c r="DI1667">
        <v>0</v>
      </c>
      <c r="DJ1667">
        <v>0</v>
      </c>
      <c r="DK1667">
        <v>0</v>
      </c>
      <c r="DL1667">
        <v>0</v>
      </c>
      <c r="DM1667">
        <v>0</v>
      </c>
      <c r="DN1667">
        <v>0</v>
      </c>
      <c r="DO1667">
        <v>0</v>
      </c>
      <c r="DP1667">
        <v>0</v>
      </c>
      <c r="DQ1667">
        <v>0</v>
      </c>
      <c r="DR1667">
        <v>0</v>
      </c>
      <c r="DS1667">
        <v>0</v>
      </c>
      <c r="DT1667">
        <v>0</v>
      </c>
      <c r="DU1667">
        <v>0</v>
      </c>
      <c r="DV1667">
        <v>0</v>
      </c>
      <c r="DW1667">
        <v>0</v>
      </c>
      <c r="DX1667">
        <v>0</v>
      </c>
      <c r="DY1667">
        <v>0</v>
      </c>
      <c r="DZ1667">
        <v>0</v>
      </c>
      <c r="EA1667">
        <v>0</v>
      </c>
      <c r="EB1667">
        <v>0</v>
      </c>
      <c r="EC1667">
        <v>0</v>
      </c>
      <c r="ED1667">
        <v>0</v>
      </c>
      <c r="EE1667">
        <v>0</v>
      </c>
      <c r="EF1667">
        <v>0</v>
      </c>
      <c r="EG1667">
        <v>0</v>
      </c>
      <c r="EH1667">
        <v>0</v>
      </c>
      <c r="EI1667">
        <v>109</v>
      </c>
      <c r="EJ1667" t="str">
        <f>VLOOKUP($A1667,таксономия!$1:$1048576,7,0)</f>
        <v>Bacteria</v>
      </c>
      <c r="EK1667" t="str">
        <f>VLOOKUP($A1667,таксономия!$1:$1048576,8,0)</f>
        <v xml:space="preserve"> Bacteroidetes</v>
      </c>
      <c r="EL1667" s="3" t="str">
        <f>VLOOKUP($A1667,таксономия!$1:$1048576,9,0)</f>
        <v xml:space="preserve"> Bacteroidia</v>
      </c>
      <c r="EM1667" t="str">
        <f>VLOOKUP($A1667,таксономия!$1:$1048576,10,0)</f>
        <v xml:space="preserve"> Bacteroidales</v>
      </c>
      <c r="EN1667" t="str">
        <f>VLOOKUP($A1667,таксономия!$1:$1048576,11,0)</f>
        <v xml:space="preserve"> Prevotellaceae</v>
      </c>
      <c r="EO1667" t="str">
        <f>VLOOKUP($A1667,таксономия!$1:$1048576,12,0)</f>
        <v>Prevotella.</v>
      </c>
      <c r="EP1667">
        <f>VLOOKUP($A1667,таксономия!$1:$1048576,13,0)</f>
        <v>0</v>
      </c>
      <c r="EQ1667">
        <f>VLOOKUP($A1667,таксономия!$1:$1048576,14,0)</f>
        <v>0</v>
      </c>
    </row>
    <row r="1668" spans="1:147" x14ac:dyDescent="0.25">
      <c r="A1668" t="s">
        <v>999</v>
      </c>
      <c r="D1668" s="1">
        <v>1</v>
      </c>
      <c r="E1668">
        <v>0</v>
      </c>
      <c r="F1668">
        <v>0</v>
      </c>
      <c r="G1668">
        <v>0</v>
      </c>
      <c r="H1668">
        <v>0</v>
      </c>
      <c r="I1668">
        <v>0</v>
      </c>
      <c r="J1668" s="2">
        <v>0</v>
      </c>
      <c r="K1668">
        <v>0</v>
      </c>
      <c r="L1668">
        <v>0</v>
      </c>
      <c r="M1668">
        <v>0</v>
      </c>
      <c r="N1668">
        <v>1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>
        <v>0</v>
      </c>
      <c r="CC1668">
        <v>0</v>
      </c>
      <c r="CD1668">
        <v>0</v>
      </c>
      <c r="CE1668">
        <v>0</v>
      </c>
      <c r="CF1668">
        <v>0</v>
      </c>
      <c r="CG1668">
        <v>0</v>
      </c>
      <c r="CH1668">
        <v>0</v>
      </c>
      <c r="CI1668">
        <v>0</v>
      </c>
      <c r="CJ1668">
        <v>0</v>
      </c>
      <c r="CK1668">
        <v>0</v>
      </c>
      <c r="CL1668">
        <v>0</v>
      </c>
      <c r="CM1668">
        <v>0</v>
      </c>
      <c r="CN1668">
        <v>0</v>
      </c>
      <c r="CO1668">
        <v>0</v>
      </c>
      <c r="CP1668">
        <v>0</v>
      </c>
      <c r="CQ1668">
        <v>0</v>
      </c>
      <c r="CR1668">
        <v>0</v>
      </c>
      <c r="CS1668">
        <v>0</v>
      </c>
      <c r="CT1668">
        <v>0</v>
      </c>
      <c r="CU1668">
        <v>0</v>
      </c>
      <c r="CV1668">
        <v>0</v>
      </c>
      <c r="CW1668">
        <v>0</v>
      </c>
      <c r="CX1668">
        <v>0</v>
      </c>
      <c r="CY1668">
        <v>0</v>
      </c>
      <c r="CZ1668">
        <v>0</v>
      </c>
      <c r="DA1668">
        <v>0</v>
      </c>
      <c r="DB1668">
        <v>0</v>
      </c>
      <c r="DC1668">
        <v>0</v>
      </c>
      <c r="DD1668">
        <v>0</v>
      </c>
      <c r="DE1668">
        <v>0</v>
      </c>
      <c r="DF1668">
        <v>0</v>
      </c>
      <c r="DG1668">
        <v>0</v>
      </c>
      <c r="DH1668">
        <v>0</v>
      </c>
      <c r="DI1668">
        <v>0</v>
      </c>
      <c r="DJ1668">
        <v>0</v>
      </c>
      <c r="DK1668">
        <v>0</v>
      </c>
      <c r="DL1668">
        <v>0</v>
      </c>
      <c r="DM1668">
        <v>0</v>
      </c>
      <c r="DN1668">
        <v>0</v>
      </c>
      <c r="DO1668">
        <v>0</v>
      </c>
      <c r="DP1668">
        <v>0</v>
      </c>
      <c r="DQ1668">
        <v>0</v>
      </c>
      <c r="DR1668">
        <v>0</v>
      </c>
      <c r="DS1668">
        <v>0</v>
      </c>
      <c r="DT1668">
        <v>0</v>
      </c>
      <c r="DU1668">
        <v>0</v>
      </c>
      <c r="DV1668">
        <v>0</v>
      </c>
      <c r="DW1668">
        <v>0</v>
      </c>
      <c r="DX1668">
        <v>0</v>
      </c>
      <c r="DY1668">
        <v>0</v>
      </c>
      <c r="DZ1668">
        <v>0</v>
      </c>
      <c r="EA1668">
        <v>0</v>
      </c>
      <c r="EB1668">
        <v>0</v>
      </c>
      <c r="EC1668">
        <v>0</v>
      </c>
      <c r="ED1668">
        <v>0</v>
      </c>
      <c r="EE1668">
        <v>0</v>
      </c>
      <c r="EF1668">
        <v>0</v>
      </c>
      <c r="EG1668">
        <v>0</v>
      </c>
      <c r="EH1668">
        <v>0</v>
      </c>
      <c r="EI1668">
        <v>106</v>
      </c>
      <c r="EJ1668" t="str">
        <f>VLOOKUP($A1668,таксономия!$1:$1048576,7,0)</f>
        <v>unclassified sequences</v>
      </c>
      <c r="EK1668" t="str">
        <f>VLOOKUP($A1668,таксономия!$1:$1048576,8,0)</f>
        <v xml:space="preserve"> metagenomes</v>
      </c>
      <c r="EL1668" s="3" t="str">
        <f>VLOOKUP($A1668,таксономия!$1:$1048576,9,0)</f>
        <v xml:space="preserve"> ecological metagenomes.</v>
      </c>
      <c r="EM1668">
        <f>VLOOKUP($A1668,таксономия!$1:$1048576,10,0)</f>
        <v>0</v>
      </c>
      <c r="EN1668">
        <f>VLOOKUP($A1668,таксономия!$1:$1048576,11,0)</f>
        <v>0</v>
      </c>
      <c r="EO1668">
        <f>VLOOKUP($A1668,таксономия!$1:$1048576,12,0)</f>
        <v>0</v>
      </c>
      <c r="EP1668">
        <f>VLOOKUP($A1668,таксономия!$1:$1048576,13,0)</f>
        <v>0</v>
      </c>
      <c r="EQ1668">
        <f>VLOOKUP($A1668,таксономия!$1:$1048576,14,0)</f>
        <v>0</v>
      </c>
    </row>
    <row r="1669" spans="1:147" x14ac:dyDescent="0.25">
      <c r="A1669" t="s">
        <v>1001</v>
      </c>
      <c r="D1669" s="1">
        <v>1</v>
      </c>
      <c r="E1669">
        <v>0</v>
      </c>
      <c r="F1669">
        <v>0</v>
      </c>
      <c r="G1669">
        <v>0</v>
      </c>
      <c r="H1669">
        <v>0</v>
      </c>
      <c r="I1669">
        <v>0</v>
      </c>
      <c r="J1669" s="2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>
        <v>0</v>
      </c>
      <c r="CC1669">
        <v>0</v>
      </c>
      <c r="CD1669">
        <v>0</v>
      </c>
      <c r="CE1669">
        <v>0</v>
      </c>
      <c r="CF1669">
        <v>0</v>
      </c>
      <c r="CG1669">
        <v>0</v>
      </c>
      <c r="CH1669">
        <v>0</v>
      </c>
      <c r="CI1669">
        <v>0</v>
      </c>
      <c r="CJ1669">
        <v>0</v>
      </c>
      <c r="CK1669">
        <v>0</v>
      </c>
      <c r="CL1669">
        <v>0</v>
      </c>
      <c r="CM1669">
        <v>0</v>
      </c>
      <c r="CN1669">
        <v>0</v>
      </c>
      <c r="CO1669">
        <v>0</v>
      </c>
      <c r="CP1669">
        <v>0</v>
      </c>
      <c r="CQ1669">
        <v>0</v>
      </c>
      <c r="CR1669">
        <v>0</v>
      </c>
      <c r="CS1669">
        <v>0</v>
      </c>
      <c r="CT1669">
        <v>0</v>
      </c>
      <c r="CU1669">
        <v>0</v>
      </c>
      <c r="CV1669">
        <v>0</v>
      </c>
      <c r="CW1669">
        <v>0</v>
      </c>
      <c r="CX1669">
        <v>0</v>
      </c>
      <c r="CY1669">
        <v>1</v>
      </c>
      <c r="CZ1669">
        <v>0</v>
      </c>
      <c r="DA1669">
        <v>0</v>
      </c>
      <c r="DB1669">
        <v>0</v>
      </c>
      <c r="DC1669">
        <v>0</v>
      </c>
      <c r="DD1669">
        <v>0</v>
      </c>
      <c r="DE1669">
        <v>0</v>
      </c>
      <c r="DF1669">
        <v>0</v>
      </c>
      <c r="DG1669">
        <v>0</v>
      </c>
      <c r="DH1669">
        <v>0</v>
      </c>
      <c r="DI1669">
        <v>0</v>
      </c>
      <c r="DJ1669">
        <v>0</v>
      </c>
      <c r="DK1669">
        <v>0</v>
      </c>
      <c r="DL1669">
        <v>0</v>
      </c>
      <c r="DM1669">
        <v>0</v>
      </c>
      <c r="DN1669">
        <v>0</v>
      </c>
      <c r="DO1669">
        <v>0</v>
      </c>
      <c r="DP1669">
        <v>0</v>
      </c>
      <c r="DQ1669">
        <v>0</v>
      </c>
      <c r="DR1669">
        <v>0</v>
      </c>
      <c r="DS1669">
        <v>0</v>
      </c>
      <c r="DT1669">
        <v>0</v>
      </c>
      <c r="DU1669">
        <v>0</v>
      </c>
      <c r="DV1669">
        <v>0</v>
      </c>
      <c r="DW1669">
        <v>0</v>
      </c>
      <c r="DX1669">
        <v>0</v>
      </c>
      <c r="DY1669">
        <v>0</v>
      </c>
      <c r="DZ1669">
        <v>0</v>
      </c>
      <c r="EA1669">
        <v>0</v>
      </c>
      <c r="EB1669">
        <v>0</v>
      </c>
      <c r="EC1669">
        <v>0</v>
      </c>
      <c r="ED1669">
        <v>0</v>
      </c>
      <c r="EE1669">
        <v>0</v>
      </c>
      <c r="EF1669">
        <v>0</v>
      </c>
      <c r="EG1669">
        <v>0</v>
      </c>
      <c r="EH1669">
        <v>0</v>
      </c>
      <c r="EI1669">
        <v>109</v>
      </c>
      <c r="EJ1669" t="str">
        <f>VLOOKUP($A1669,таксономия!$1:$1048576,7,0)</f>
        <v>unclassified sequences</v>
      </c>
      <c r="EK1669" t="str">
        <f>VLOOKUP($A1669,таксономия!$1:$1048576,8,0)</f>
        <v xml:space="preserve"> metagenomes</v>
      </c>
      <c r="EL1669" s="3" t="str">
        <f>VLOOKUP($A1669,таксономия!$1:$1048576,9,0)</f>
        <v xml:space="preserve"> ecological metagenomes.</v>
      </c>
      <c r="EM1669">
        <f>VLOOKUP($A1669,таксономия!$1:$1048576,10,0)</f>
        <v>0</v>
      </c>
      <c r="EN1669">
        <f>VLOOKUP($A1669,таксономия!$1:$1048576,11,0)</f>
        <v>0</v>
      </c>
      <c r="EO1669">
        <f>VLOOKUP($A1669,таксономия!$1:$1048576,12,0)</f>
        <v>0</v>
      </c>
      <c r="EP1669">
        <f>VLOOKUP($A1669,таксономия!$1:$1048576,13,0)</f>
        <v>0</v>
      </c>
      <c r="EQ1669">
        <f>VLOOKUP($A1669,таксономия!$1:$1048576,14,0)</f>
        <v>0</v>
      </c>
    </row>
    <row r="1670" spans="1:147" x14ac:dyDescent="0.25">
      <c r="A1670" t="s">
        <v>1025</v>
      </c>
      <c r="D1670" s="1">
        <v>1</v>
      </c>
      <c r="E1670">
        <v>0</v>
      </c>
      <c r="F1670">
        <v>0</v>
      </c>
      <c r="G1670">
        <v>0</v>
      </c>
      <c r="H1670">
        <v>0</v>
      </c>
      <c r="I1670">
        <v>0</v>
      </c>
      <c r="J1670" s="2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BX1670">
        <v>0</v>
      </c>
      <c r="BY1670">
        <v>0</v>
      </c>
      <c r="BZ1670">
        <v>0</v>
      </c>
      <c r="CA1670">
        <v>0</v>
      </c>
      <c r="CB1670">
        <v>0</v>
      </c>
      <c r="CC1670">
        <v>1</v>
      </c>
      <c r="CD1670">
        <v>0</v>
      </c>
      <c r="CE1670">
        <v>0</v>
      </c>
      <c r="CF1670">
        <v>0</v>
      </c>
      <c r="CG1670">
        <v>0</v>
      </c>
      <c r="CH1670">
        <v>0</v>
      </c>
      <c r="CI1670">
        <v>0</v>
      </c>
      <c r="CJ1670">
        <v>0</v>
      </c>
      <c r="CK1670">
        <v>0</v>
      </c>
      <c r="CL1670">
        <v>0</v>
      </c>
      <c r="CM1670">
        <v>0</v>
      </c>
      <c r="CN1670">
        <v>0</v>
      </c>
      <c r="CO1670">
        <v>0</v>
      </c>
      <c r="CP1670">
        <v>0</v>
      </c>
      <c r="CQ1670">
        <v>0</v>
      </c>
      <c r="CR1670">
        <v>0</v>
      </c>
      <c r="CS1670">
        <v>0</v>
      </c>
      <c r="CT1670">
        <v>0</v>
      </c>
      <c r="CU1670">
        <v>0</v>
      </c>
      <c r="CV1670">
        <v>0</v>
      </c>
      <c r="CW1670">
        <v>0</v>
      </c>
      <c r="CX1670">
        <v>0</v>
      </c>
      <c r="CY1670">
        <v>0</v>
      </c>
      <c r="CZ1670">
        <v>0</v>
      </c>
      <c r="DA1670">
        <v>0</v>
      </c>
      <c r="DB1670">
        <v>0</v>
      </c>
      <c r="DC1670">
        <v>0</v>
      </c>
      <c r="DD1670">
        <v>0</v>
      </c>
      <c r="DE1670">
        <v>0</v>
      </c>
      <c r="DF1670">
        <v>0</v>
      </c>
      <c r="DG1670">
        <v>0</v>
      </c>
      <c r="DH1670">
        <v>0</v>
      </c>
      <c r="DI1670">
        <v>0</v>
      </c>
      <c r="DJ1670">
        <v>0</v>
      </c>
      <c r="DK1670">
        <v>0</v>
      </c>
      <c r="DL1670">
        <v>0</v>
      </c>
      <c r="DM1670">
        <v>0</v>
      </c>
      <c r="DN1670">
        <v>0</v>
      </c>
      <c r="DO1670">
        <v>0</v>
      </c>
      <c r="DP1670">
        <v>0</v>
      </c>
      <c r="DQ1670">
        <v>0</v>
      </c>
      <c r="DR1670">
        <v>0</v>
      </c>
      <c r="DS1670">
        <v>0</v>
      </c>
      <c r="DT1670">
        <v>0</v>
      </c>
      <c r="DU1670">
        <v>0</v>
      </c>
      <c r="DV1670">
        <v>0</v>
      </c>
      <c r="DW1670">
        <v>0</v>
      </c>
      <c r="DX1670">
        <v>0</v>
      </c>
      <c r="DY1670">
        <v>0</v>
      </c>
      <c r="DZ1670">
        <v>0</v>
      </c>
      <c r="EA1670">
        <v>0</v>
      </c>
      <c r="EB1670">
        <v>0</v>
      </c>
      <c r="EC1670">
        <v>0</v>
      </c>
      <c r="ED1670">
        <v>0</v>
      </c>
      <c r="EE1670">
        <v>0</v>
      </c>
      <c r="EF1670">
        <v>0</v>
      </c>
      <c r="EG1670">
        <v>0</v>
      </c>
      <c r="EH1670">
        <v>0</v>
      </c>
      <c r="EI1670">
        <v>108</v>
      </c>
      <c r="EJ1670" t="str">
        <f>VLOOKUP($A1670,таксономия!$1:$1048576,7,0)</f>
        <v>Bacteria</v>
      </c>
      <c r="EK1670" t="str">
        <f>VLOOKUP($A1670,таксономия!$1:$1048576,8,0)</f>
        <v xml:space="preserve"> Bacteroidetes</v>
      </c>
      <c r="EL1670" s="3" t="str">
        <f>VLOOKUP($A1670,таксономия!$1:$1048576,9,0)</f>
        <v xml:space="preserve"> Bacteroidia</v>
      </c>
      <c r="EM1670" t="str">
        <f>VLOOKUP($A1670,таксономия!$1:$1048576,10,0)</f>
        <v xml:space="preserve"> Bacteroidales</v>
      </c>
      <c r="EN1670" t="str">
        <f>VLOOKUP($A1670,таксономия!$1:$1048576,11,0)</f>
        <v xml:space="preserve"> Prevotellaceae</v>
      </c>
      <c r="EO1670" t="str">
        <f>VLOOKUP($A1670,таксономия!$1:$1048576,12,0)</f>
        <v>Prevotella.</v>
      </c>
      <c r="EP1670">
        <f>VLOOKUP($A1670,таксономия!$1:$1048576,13,0)</f>
        <v>0</v>
      </c>
      <c r="EQ1670">
        <f>VLOOKUP($A1670,таксономия!$1:$1048576,14,0)</f>
        <v>0</v>
      </c>
    </row>
    <row r="1671" spans="1:147" x14ac:dyDescent="0.25">
      <c r="A1671" t="s">
        <v>1030</v>
      </c>
      <c r="D1671" s="1">
        <v>1</v>
      </c>
      <c r="E1671">
        <v>0</v>
      </c>
      <c r="F1671">
        <v>0</v>
      </c>
      <c r="G1671">
        <v>0</v>
      </c>
      <c r="H1671">
        <v>0</v>
      </c>
      <c r="I1671">
        <v>0</v>
      </c>
      <c r="J1671" s="2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1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0</v>
      </c>
      <c r="CE1671">
        <v>0</v>
      </c>
      <c r="CF1671">
        <v>0</v>
      </c>
      <c r="CG1671">
        <v>0</v>
      </c>
      <c r="CH1671">
        <v>0</v>
      </c>
      <c r="CI1671">
        <v>0</v>
      </c>
      <c r="CJ1671">
        <v>0</v>
      </c>
      <c r="CK1671">
        <v>0</v>
      </c>
      <c r="CL1671">
        <v>0</v>
      </c>
      <c r="CM1671">
        <v>0</v>
      </c>
      <c r="CN1671">
        <v>0</v>
      </c>
      <c r="CO1671">
        <v>0</v>
      </c>
      <c r="CP1671">
        <v>0</v>
      </c>
      <c r="CQ1671">
        <v>0</v>
      </c>
      <c r="CR1671">
        <v>0</v>
      </c>
      <c r="CS1671">
        <v>0</v>
      </c>
      <c r="CT1671">
        <v>0</v>
      </c>
      <c r="CU1671">
        <v>0</v>
      </c>
      <c r="CV1671">
        <v>0</v>
      </c>
      <c r="CW1671">
        <v>0</v>
      </c>
      <c r="CX1671">
        <v>0</v>
      </c>
      <c r="CY1671">
        <v>0</v>
      </c>
      <c r="CZ1671">
        <v>0</v>
      </c>
      <c r="DA1671">
        <v>0</v>
      </c>
      <c r="DB1671">
        <v>0</v>
      </c>
      <c r="DC1671">
        <v>0</v>
      </c>
      <c r="DD1671">
        <v>0</v>
      </c>
      <c r="DE1671">
        <v>0</v>
      </c>
      <c r="DF1671">
        <v>0</v>
      </c>
      <c r="DG1671">
        <v>0</v>
      </c>
      <c r="DH1671">
        <v>0</v>
      </c>
      <c r="DI1671">
        <v>0</v>
      </c>
      <c r="DJ1671">
        <v>0</v>
      </c>
      <c r="DK1671">
        <v>0</v>
      </c>
      <c r="DL1671">
        <v>0</v>
      </c>
      <c r="DM1671">
        <v>0</v>
      </c>
      <c r="DN1671">
        <v>0</v>
      </c>
      <c r="DO1671">
        <v>0</v>
      </c>
      <c r="DP1671">
        <v>0</v>
      </c>
      <c r="DQ1671">
        <v>0</v>
      </c>
      <c r="DR1671">
        <v>0</v>
      </c>
      <c r="DS1671">
        <v>0</v>
      </c>
      <c r="DT1671">
        <v>0</v>
      </c>
      <c r="DU1671">
        <v>0</v>
      </c>
      <c r="DV1671">
        <v>0</v>
      </c>
      <c r="DW1671">
        <v>0</v>
      </c>
      <c r="DX1671">
        <v>0</v>
      </c>
      <c r="DY1671">
        <v>0</v>
      </c>
      <c r="DZ1671">
        <v>0</v>
      </c>
      <c r="EA1671">
        <v>0</v>
      </c>
      <c r="EB1671">
        <v>0</v>
      </c>
      <c r="EC1671">
        <v>0</v>
      </c>
      <c r="ED1671">
        <v>0</v>
      </c>
      <c r="EE1671">
        <v>0</v>
      </c>
      <c r="EF1671">
        <v>0</v>
      </c>
      <c r="EG1671">
        <v>0</v>
      </c>
      <c r="EH1671">
        <v>0</v>
      </c>
      <c r="EI1671">
        <v>50</v>
      </c>
      <c r="EJ1671" t="str">
        <f>VLOOKUP($A1671,таксономия!$1:$1048576,7,0)</f>
        <v>Bacteria</v>
      </c>
      <c r="EK1671" t="str">
        <f>VLOOKUP($A1671,таксономия!$1:$1048576,8,0)</f>
        <v xml:space="preserve"> Firmicutes</v>
      </c>
      <c r="EL1671" s="3" t="str">
        <f>VLOOKUP($A1671,таксономия!$1:$1048576,9,0)</f>
        <v xml:space="preserve"> Negativicutes</v>
      </c>
      <c r="EM1671" t="str">
        <f>VLOOKUP($A1671,таксономия!$1:$1048576,10,0)</f>
        <v xml:space="preserve"> Selenomonadales</v>
      </c>
      <c r="EN1671" t="str">
        <f>VLOOKUP($A1671,таксономия!$1:$1048576,11,0)</f>
        <v>Acidaminococcaceae</v>
      </c>
      <c r="EO1671" t="str">
        <f>VLOOKUP($A1671,таксономия!$1:$1048576,12,0)</f>
        <v xml:space="preserve"> Phascolarctobacterium.</v>
      </c>
      <c r="EP1671">
        <f>VLOOKUP($A1671,таксономия!$1:$1048576,13,0)</f>
        <v>0</v>
      </c>
      <c r="EQ1671">
        <f>VLOOKUP($A1671,таксономия!$1:$1048576,14,0)</f>
        <v>0</v>
      </c>
    </row>
    <row r="1672" spans="1:147" x14ac:dyDescent="0.25">
      <c r="A1672" t="s">
        <v>1031</v>
      </c>
      <c r="D1672" s="1">
        <v>1</v>
      </c>
      <c r="E1672">
        <v>0</v>
      </c>
      <c r="F1672">
        <v>0</v>
      </c>
      <c r="G1672">
        <v>0</v>
      </c>
      <c r="H1672">
        <v>0</v>
      </c>
      <c r="I1672">
        <v>0</v>
      </c>
      <c r="J1672" s="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1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>
        <v>0</v>
      </c>
      <c r="CC1672">
        <v>0</v>
      </c>
      <c r="CD1672">
        <v>0</v>
      </c>
      <c r="CE1672">
        <v>0</v>
      </c>
      <c r="CF1672">
        <v>0</v>
      </c>
      <c r="CG1672">
        <v>0</v>
      </c>
      <c r="CH1672">
        <v>0</v>
      </c>
      <c r="CI1672">
        <v>0</v>
      </c>
      <c r="CJ1672">
        <v>0</v>
      </c>
      <c r="CK1672">
        <v>0</v>
      </c>
      <c r="CL1672">
        <v>0</v>
      </c>
      <c r="CM1672">
        <v>0</v>
      </c>
      <c r="CN1672">
        <v>0</v>
      </c>
      <c r="CO1672">
        <v>0</v>
      </c>
      <c r="CP1672">
        <v>0</v>
      </c>
      <c r="CQ1672">
        <v>0</v>
      </c>
      <c r="CR1672">
        <v>0</v>
      </c>
      <c r="CS1672">
        <v>0</v>
      </c>
      <c r="CT1672">
        <v>0</v>
      </c>
      <c r="CU1672">
        <v>0</v>
      </c>
      <c r="CV1672">
        <v>0</v>
      </c>
      <c r="CW1672">
        <v>0</v>
      </c>
      <c r="CX1672">
        <v>0</v>
      </c>
      <c r="CY1672">
        <v>0</v>
      </c>
      <c r="CZ1672">
        <v>0</v>
      </c>
      <c r="DA1672">
        <v>0</v>
      </c>
      <c r="DB1672">
        <v>0</v>
      </c>
      <c r="DC1672">
        <v>0</v>
      </c>
      <c r="DD1672">
        <v>0</v>
      </c>
      <c r="DE1672">
        <v>0</v>
      </c>
      <c r="DF1672">
        <v>0</v>
      </c>
      <c r="DG1672">
        <v>0</v>
      </c>
      <c r="DH1672">
        <v>0</v>
      </c>
      <c r="DI1672">
        <v>0</v>
      </c>
      <c r="DJ1672">
        <v>0</v>
      </c>
      <c r="DK1672">
        <v>0</v>
      </c>
      <c r="DL1672">
        <v>0</v>
      </c>
      <c r="DM1672">
        <v>0</v>
      </c>
      <c r="DN1672">
        <v>0</v>
      </c>
      <c r="DO1672">
        <v>0</v>
      </c>
      <c r="DP1672">
        <v>0</v>
      </c>
      <c r="DQ1672">
        <v>0</v>
      </c>
      <c r="DR1672">
        <v>0</v>
      </c>
      <c r="DS1672">
        <v>0</v>
      </c>
      <c r="DT1672">
        <v>0</v>
      </c>
      <c r="DU1672">
        <v>0</v>
      </c>
      <c r="DV1672">
        <v>0</v>
      </c>
      <c r="DW1672">
        <v>0</v>
      </c>
      <c r="DX1672">
        <v>0</v>
      </c>
      <c r="DY1672">
        <v>0</v>
      </c>
      <c r="DZ1672">
        <v>0</v>
      </c>
      <c r="EA1672">
        <v>0</v>
      </c>
      <c r="EB1672">
        <v>0</v>
      </c>
      <c r="EC1672">
        <v>0</v>
      </c>
      <c r="ED1672">
        <v>0</v>
      </c>
      <c r="EE1672">
        <v>0</v>
      </c>
      <c r="EF1672">
        <v>0</v>
      </c>
      <c r="EG1672">
        <v>0</v>
      </c>
      <c r="EH1672">
        <v>0</v>
      </c>
      <c r="EI1672">
        <v>73</v>
      </c>
      <c r="EJ1672" t="str">
        <f>VLOOKUP($A1672,таксономия!$1:$1048576,7,0)</f>
        <v>Bacteria</v>
      </c>
      <c r="EK1672" t="str">
        <f>VLOOKUP($A1672,таксономия!$1:$1048576,8,0)</f>
        <v xml:space="preserve"> Actinobacteria</v>
      </c>
      <c r="EL1672" s="3" t="str">
        <f>VLOOKUP($A1672,таксономия!$1:$1048576,9,0)</f>
        <v xml:space="preserve"> Bifidobacteriales</v>
      </c>
      <c r="EM1672" t="str">
        <f>VLOOKUP($A1672,таксономия!$1:$1048576,10,0)</f>
        <v xml:space="preserve"> Bifidobacteriaceae</v>
      </c>
      <c r="EN1672" t="str">
        <f>VLOOKUP($A1672,таксономия!$1:$1048576,11,0)</f>
        <v>Bifidobacterium.</v>
      </c>
      <c r="EO1672">
        <f>VLOOKUP($A1672,таксономия!$1:$1048576,12,0)</f>
        <v>0</v>
      </c>
      <c r="EP1672">
        <f>VLOOKUP($A1672,таксономия!$1:$1048576,13,0)</f>
        <v>0</v>
      </c>
      <c r="EQ1672">
        <f>VLOOKUP($A1672,таксономия!$1:$1048576,14,0)</f>
        <v>0</v>
      </c>
    </row>
    <row r="1673" spans="1:147" x14ac:dyDescent="0.25">
      <c r="A1673" t="s">
        <v>1032</v>
      </c>
      <c r="D1673" s="1">
        <v>1</v>
      </c>
      <c r="E1673">
        <v>0</v>
      </c>
      <c r="F1673">
        <v>0</v>
      </c>
      <c r="G1673">
        <v>0</v>
      </c>
      <c r="H1673">
        <v>0</v>
      </c>
      <c r="I1673">
        <v>0</v>
      </c>
      <c r="J1673" s="2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1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>
        <v>0</v>
      </c>
      <c r="CC1673">
        <v>0</v>
      </c>
      <c r="CD1673">
        <v>0</v>
      </c>
      <c r="CE1673">
        <v>0</v>
      </c>
      <c r="CF1673">
        <v>0</v>
      </c>
      <c r="CG1673">
        <v>0</v>
      </c>
      <c r="CH1673">
        <v>0</v>
      </c>
      <c r="CI1673">
        <v>0</v>
      </c>
      <c r="CJ1673">
        <v>0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v>0</v>
      </c>
      <c r="CR1673">
        <v>0</v>
      </c>
      <c r="CS1673">
        <v>0</v>
      </c>
      <c r="CT1673">
        <v>0</v>
      </c>
      <c r="CU1673">
        <v>0</v>
      </c>
      <c r="CV1673">
        <v>0</v>
      </c>
      <c r="CW1673">
        <v>0</v>
      </c>
      <c r="CX1673">
        <v>0</v>
      </c>
      <c r="CY1673">
        <v>0</v>
      </c>
      <c r="CZ1673">
        <v>0</v>
      </c>
      <c r="DA1673">
        <v>0</v>
      </c>
      <c r="DB1673">
        <v>0</v>
      </c>
      <c r="DC1673">
        <v>0</v>
      </c>
      <c r="DD1673">
        <v>0</v>
      </c>
      <c r="DE1673">
        <v>0</v>
      </c>
      <c r="DF1673">
        <v>0</v>
      </c>
      <c r="DG1673">
        <v>0</v>
      </c>
      <c r="DH1673">
        <v>0</v>
      </c>
      <c r="DI1673">
        <v>0</v>
      </c>
      <c r="DJ1673">
        <v>0</v>
      </c>
      <c r="DK1673">
        <v>0</v>
      </c>
      <c r="DL1673">
        <v>0</v>
      </c>
      <c r="DM1673">
        <v>0</v>
      </c>
      <c r="DN1673">
        <v>0</v>
      </c>
      <c r="DO1673">
        <v>0</v>
      </c>
      <c r="DP1673">
        <v>0</v>
      </c>
      <c r="DQ1673">
        <v>0</v>
      </c>
      <c r="DR1673">
        <v>0</v>
      </c>
      <c r="DS1673">
        <v>0</v>
      </c>
      <c r="DT1673">
        <v>0</v>
      </c>
      <c r="DU1673">
        <v>0</v>
      </c>
      <c r="DV1673">
        <v>0</v>
      </c>
      <c r="DW1673">
        <v>0</v>
      </c>
      <c r="DX1673">
        <v>0</v>
      </c>
      <c r="DY1673">
        <v>0</v>
      </c>
      <c r="DZ1673">
        <v>0</v>
      </c>
      <c r="EA1673">
        <v>0</v>
      </c>
      <c r="EB1673">
        <v>0</v>
      </c>
      <c r="EC1673">
        <v>0</v>
      </c>
      <c r="ED1673">
        <v>0</v>
      </c>
      <c r="EE1673">
        <v>0</v>
      </c>
      <c r="EF1673">
        <v>0</v>
      </c>
      <c r="EG1673">
        <v>0</v>
      </c>
      <c r="EH1673">
        <v>0</v>
      </c>
      <c r="EI1673">
        <v>73</v>
      </c>
      <c r="EJ1673" t="e">
        <f>VLOOKUP($A1673,таксономия!$1:$1048576,7,0)</f>
        <v>#N/A</v>
      </c>
      <c r="EK1673" t="e">
        <f>VLOOKUP($A1673,таксономия!$1:$1048576,8,0)</f>
        <v>#N/A</v>
      </c>
      <c r="EL1673" s="3" t="e">
        <f>VLOOKUP($A1673,таксономия!$1:$1048576,9,0)</f>
        <v>#N/A</v>
      </c>
      <c r="EM1673" t="e">
        <f>VLOOKUP($A1673,таксономия!$1:$1048576,10,0)</f>
        <v>#N/A</v>
      </c>
      <c r="EN1673" t="e">
        <f>VLOOKUP($A1673,таксономия!$1:$1048576,11,0)</f>
        <v>#N/A</v>
      </c>
      <c r="EO1673" t="e">
        <f>VLOOKUP($A1673,таксономия!$1:$1048576,12,0)</f>
        <v>#N/A</v>
      </c>
      <c r="EP1673" t="e">
        <f>VLOOKUP($A1673,таксономия!$1:$1048576,13,0)</f>
        <v>#N/A</v>
      </c>
      <c r="EQ1673" t="e">
        <f>VLOOKUP($A1673,таксономия!$1:$1048576,14,0)</f>
        <v>#N/A</v>
      </c>
    </row>
    <row r="1674" spans="1:147" x14ac:dyDescent="0.25">
      <c r="A1674" t="s">
        <v>1033</v>
      </c>
      <c r="D1674" s="1">
        <v>1</v>
      </c>
      <c r="E1674">
        <v>0</v>
      </c>
      <c r="F1674">
        <v>0</v>
      </c>
      <c r="G1674">
        <v>0</v>
      </c>
      <c r="H1674">
        <v>0</v>
      </c>
      <c r="I1674">
        <v>0</v>
      </c>
      <c r="J1674" s="2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1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0</v>
      </c>
      <c r="CE1674">
        <v>0</v>
      </c>
      <c r="CF1674">
        <v>0</v>
      </c>
      <c r="CG1674">
        <v>0</v>
      </c>
      <c r="CH1674">
        <v>0</v>
      </c>
      <c r="CI1674">
        <v>0</v>
      </c>
      <c r="CJ1674">
        <v>0</v>
      </c>
      <c r="CK1674">
        <v>0</v>
      </c>
      <c r="CL1674">
        <v>0</v>
      </c>
      <c r="CM1674">
        <v>0</v>
      </c>
      <c r="CN1674">
        <v>0</v>
      </c>
      <c r="CO1674">
        <v>0</v>
      </c>
      <c r="CP1674">
        <v>0</v>
      </c>
      <c r="CQ1674">
        <v>0</v>
      </c>
      <c r="CR1674">
        <v>0</v>
      </c>
      <c r="CS1674">
        <v>0</v>
      </c>
      <c r="CT1674">
        <v>0</v>
      </c>
      <c r="CU1674">
        <v>0</v>
      </c>
      <c r="CV1674">
        <v>0</v>
      </c>
      <c r="CW1674">
        <v>0</v>
      </c>
      <c r="CX1674">
        <v>0</v>
      </c>
      <c r="CY1674">
        <v>0</v>
      </c>
      <c r="CZ1674">
        <v>0</v>
      </c>
      <c r="DA1674">
        <v>0</v>
      </c>
      <c r="DB1674">
        <v>0</v>
      </c>
      <c r="DC1674">
        <v>0</v>
      </c>
      <c r="DD1674">
        <v>0</v>
      </c>
      <c r="DE1674">
        <v>0</v>
      </c>
      <c r="DF1674">
        <v>0</v>
      </c>
      <c r="DG1674">
        <v>0</v>
      </c>
      <c r="DH1674">
        <v>0</v>
      </c>
      <c r="DI1674">
        <v>0</v>
      </c>
      <c r="DJ1674">
        <v>0</v>
      </c>
      <c r="DK1674">
        <v>0</v>
      </c>
      <c r="DL1674">
        <v>0</v>
      </c>
      <c r="DM1674">
        <v>0</v>
      </c>
      <c r="DN1674">
        <v>0</v>
      </c>
      <c r="DO1674">
        <v>0</v>
      </c>
      <c r="DP1674">
        <v>0</v>
      </c>
      <c r="DQ1674">
        <v>0</v>
      </c>
      <c r="DR1674">
        <v>0</v>
      </c>
      <c r="DS1674">
        <v>0</v>
      </c>
      <c r="DT1674">
        <v>0</v>
      </c>
      <c r="DU1674">
        <v>0</v>
      </c>
      <c r="DV1674">
        <v>0</v>
      </c>
      <c r="DW1674">
        <v>0</v>
      </c>
      <c r="DX1674">
        <v>0</v>
      </c>
      <c r="DY1674">
        <v>0</v>
      </c>
      <c r="DZ1674">
        <v>0</v>
      </c>
      <c r="EA1674">
        <v>0</v>
      </c>
      <c r="EB1674">
        <v>0</v>
      </c>
      <c r="EC1674">
        <v>0</v>
      </c>
      <c r="ED1674">
        <v>0</v>
      </c>
      <c r="EE1674">
        <v>0</v>
      </c>
      <c r="EF1674">
        <v>0</v>
      </c>
      <c r="EG1674">
        <v>0</v>
      </c>
      <c r="EH1674">
        <v>0</v>
      </c>
      <c r="EI1674">
        <v>73</v>
      </c>
      <c r="EJ1674" t="str">
        <f>VLOOKUP($A1674,таксономия!$1:$1048576,7,0)</f>
        <v>Bacteria</v>
      </c>
      <c r="EK1674" t="str">
        <f>VLOOKUP($A1674,таксономия!$1:$1048576,8,0)</f>
        <v xml:space="preserve"> Actinobacteria</v>
      </c>
      <c r="EL1674" s="3" t="str">
        <f>VLOOKUP($A1674,таксономия!$1:$1048576,9,0)</f>
        <v xml:space="preserve"> Bifidobacteriales</v>
      </c>
      <c r="EM1674" t="str">
        <f>VLOOKUP($A1674,таксономия!$1:$1048576,10,0)</f>
        <v xml:space="preserve"> Bifidobacteriaceae</v>
      </c>
      <c r="EN1674" t="str">
        <f>VLOOKUP($A1674,таксономия!$1:$1048576,11,0)</f>
        <v>Bifidobacterium.</v>
      </c>
      <c r="EO1674">
        <f>VLOOKUP($A1674,таксономия!$1:$1048576,12,0)</f>
        <v>0</v>
      </c>
      <c r="EP1674">
        <f>VLOOKUP($A1674,таксономия!$1:$1048576,13,0)</f>
        <v>0</v>
      </c>
      <c r="EQ1674">
        <f>VLOOKUP($A1674,таксономия!$1:$1048576,14,0)</f>
        <v>0</v>
      </c>
    </row>
    <row r="1675" spans="1:147" x14ac:dyDescent="0.25">
      <c r="A1675" t="s">
        <v>1041</v>
      </c>
      <c r="D1675" s="1">
        <v>1</v>
      </c>
      <c r="E1675">
        <v>0</v>
      </c>
      <c r="F1675">
        <v>0</v>
      </c>
      <c r="G1675">
        <v>0</v>
      </c>
      <c r="H1675">
        <v>0</v>
      </c>
      <c r="I1675">
        <v>0</v>
      </c>
      <c r="J1675" s="2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1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  <c r="CI1675">
        <v>0</v>
      </c>
      <c r="CJ1675">
        <v>0</v>
      </c>
      <c r="CK1675">
        <v>0</v>
      </c>
      <c r="CL1675">
        <v>0</v>
      </c>
      <c r="CM1675">
        <v>0</v>
      </c>
      <c r="CN1675">
        <v>0</v>
      </c>
      <c r="CO1675">
        <v>0</v>
      </c>
      <c r="CP1675">
        <v>0</v>
      </c>
      <c r="CQ1675">
        <v>0</v>
      </c>
      <c r="CR1675">
        <v>0</v>
      </c>
      <c r="CS1675">
        <v>0</v>
      </c>
      <c r="CT1675">
        <v>0</v>
      </c>
      <c r="CU1675">
        <v>0</v>
      </c>
      <c r="CV1675">
        <v>0</v>
      </c>
      <c r="CW1675">
        <v>0</v>
      </c>
      <c r="CX1675">
        <v>0</v>
      </c>
      <c r="CY1675">
        <v>0</v>
      </c>
      <c r="CZ1675">
        <v>0</v>
      </c>
      <c r="DA1675">
        <v>0</v>
      </c>
      <c r="DB1675">
        <v>0</v>
      </c>
      <c r="DC1675">
        <v>0</v>
      </c>
      <c r="DD1675">
        <v>0</v>
      </c>
      <c r="DE1675">
        <v>0</v>
      </c>
      <c r="DF1675">
        <v>0</v>
      </c>
      <c r="DG1675">
        <v>0</v>
      </c>
      <c r="DH1675">
        <v>0</v>
      </c>
      <c r="DI1675">
        <v>0</v>
      </c>
      <c r="DJ1675">
        <v>0</v>
      </c>
      <c r="DK1675">
        <v>0</v>
      </c>
      <c r="DL1675">
        <v>0</v>
      </c>
      <c r="DM1675">
        <v>0</v>
      </c>
      <c r="DN1675">
        <v>0</v>
      </c>
      <c r="DO1675">
        <v>0</v>
      </c>
      <c r="DP1675">
        <v>0</v>
      </c>
      <c r="DQ1675">
        <v>0</v>
      </c>
      <c r="DR1675">
        <v>0</v>
      </c>
      <c r="DS1675">
        <v>0</v>
      </c>
      <c r="DT1675">
        <v>0</v>
      </c>
      <c r="DU1675">
        <v>0</v>
      </c>
      <c r="DV1675">
        <v>0</v>
      </c>
      <c r="DW1675">
        <v>0</v>
      </c>
      <c r="DX1675">
        <v>0</v>
      </c>
      <c r="DY1675">
        <v>0</v>
      </c>
      <c r="DZ1675">
        <v>0</v>
      </c>
      <c r="EA1675">
        <v>0</v>
      </c>
      <c r="EB1675">
        <v>0</v>
      </c>
      <c r="EC1675">
        <v>0</v>
      </c>
      <c r="ED1675">
        <v>0</v>
      </c>
      <c r="EE1675">
        <v>0</v>
      </c>
      <c r="EF1675">
        <v>0</v>
      </c>
      <c r="EG1675">
        <v>0</v>
      </c>
      <c r="EH1675">
        <v>0</v>
      </c>
      <c r="EI1675">
        <v>62</v>
      </c>
      <c r="EJ1675" t="e">
        <f>VLOOKUP($A1675,таксономия!$1:$1048576,7,0)</f>
        <v>#N/A</v>
      </c>
      <c r="EK1675" t="e">
        <f>VLOOKUP($A1675,таксономия!$1:$1048576,8,0)</f>
        <v>#N/A</v>
      </c>
      <c r="EL1675" s="3" t="e">
        <f>VLOOKUP($A1675,таксономия!$1:$1048576,9,0)</f>
        <v>#N/A</v>
      </c>
      <c r="EM1675" t="e">
        <f>VLOOKUP($A1675,таксономия!$1:$1048576,10,0)</f>
        <v>#N/A</v>
      </c>
      <c r="EN1675" t="e">
        <f>VLOOKUP($A1675,таксономия!$1:$1048576,11,0)</f>
        <v>#N/A</v>
      </c>
      <c r="EO1675" t="e">
        <f>VLOOKUP($A1675,таксономия!$1:$1048576,12,0)</f>
        <v>#N/A</v>
      </c>
      <c r="EP1675" t="e">
        <f>VLOOKUP($A1675,таксономия!$1:$1048576,13,0)</f>
        <v>#N/A</v>
      </c>
      <c r="EQ1675" t="e">
        <f>VLOOKUP($A1675,таксономия!$1:$1048576,14,0)</f>
        <v>#N/A</v>
      </c>
    </row>
    <row r="1676" spans="1:147" x14ac:dyDescent="0.25">
      <c r="A1676" t="s">
        <v>1043</v>
      </c>
      <c r="D1676" s="1">
        <v>1</v>
      </c>
      <c r="E1676">
        <v>0</v>
      </c>
      <c r="F1676">
        <v>0</v>
      </c>
      <c r="G1676">
        <v>0</v>
      </c>
      <c r="H1676">
        <v>0</v>
      </c>
      <c r="I1676">
        <v>0</v>
      </c>
      <c r="J1676" s="2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1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  <c r="CD1676">
        <v>0</v>
      </c>
      <c r="CE1676">
        <v>0</v>
      </c>
      <c r="CF1676">
        <v>0</v>
      </c>
      <c r="CG1676">
        <v>0</v>
      </c>
      <c r="CH1676">
        <v>0</v>
      </c>
      <c r="CI1676">
        <v>0</v>
      </c>
      <c r="CJ1676">
        <v>0</v>
      </c>
      <c r="CK1676">
        <v>0</v>
      </c>
      <c r="CL1676">
        <v>0</v>
      </c>
      <c r="CM1676">
        <v>0</v>
      </c>
      <c r="CN1676">
        <v>0</v>
      </c>
      <c r="CO1676">
        <v>0</v>
      </c>
      <c r="CP1676">
        <v>0</v>
      </c>
      <c r="CQ1676">
        <v>0</v>
      </c>
      <c r="CR1676">
        <v>0</v>
      </c>
      <c r="CS1676">
        <v>0</v>
      </c>
      <c r="CT1676">
        <v>0</v>
      </c>
      <c r="CU1676">
        <v>0</v>
      </c>
      <c r="CV1676">
        <v>0</v>
      </c>
      <c r="CW1676">
        <v>0</v>
      </c>
      <c r="CX1676">
        <v>0</v>
      </c>
      <c r="CY1676">
        <v>0</v>
      </c>
      <c r="CZ1676">
        <v>0</v>
      </c>
      <c r="DA1676">
        <v>0</v>
      </c>
      <c r="DB1676">
        <v>0</v>
      </c>
      <c r="DC1676">
        <v>0</v>
      </c>
      <c r="DD1676">
        <v>0</v>
      </c>
      <c r="DE1676">
        <v>0</v>
      </c>
      <c r="DF1676">
        <v>0</v>
      </c>
      <c r="DG1676">
        <v>0</v>
      </c>
      <c r="DH1676">
        <v>0</v>
      </c>
      <c r="DI1676">
        <v>0</v>
      </c>
      <c r="DJ1676">
        <v>0</v>
      </c>
      <c r="DK1676">
        <v>0</v>
      </c>
      <c r="DL1676">
        <v>0</v>
      </c>
      <c r="DM1676">
        <v>0</v>
      </c>
      <c r="DN1676">
        <v>0</v>
      </c>
      <c r="DO1676">
        <v>0</v>
      </c>
      <c r="DP1676">
        <v>0</v>
      </c>
      <c r="DQ1676">
        <v>0</v>
      </c>
      <c r="DR1676">
        <v>0</v>
      </c>
      <c r="DS1676">
        <v>0</v>
      </c>
      <c r="DT1676">
        <v>0</v>
      </c>
      <c r="DU1676">
        <v>0</v>
      </c>
      <c r="DV1676">
        <v>0</v>
      </c>
      <c r="DW1676">
        <v>0</v>
      </c>
      <c r="DX1676">
        <v>0</v>
      </c>
      <c r="DY1676">
        <v>0</v>
      </c>
      <c r="DZ1676">
        <v>0</v>
      </c>
      <c r="EA1676">
        <v>0</v>
      </c>
      <c r="EB1676">
        <v>0</v>
      </c>
      <c r="EC1676">
        <v>0</v>
      </c>
      <c r="ED1676">
        <v>0</v>
      </c>
      <c r="EE1676">
        <v>0</v>
      </c>
      <c r="EF1676">
        <v>0</v>
      </c>
      <c r="EG1676">
        <v>0</v>
      </c>
      <c r="EH1676">
        <v>0</v>
      </c>
      <c r="EI1676">
        <v>52</v>
      </c>
      <c r="EJ1676" t="str">
        <f>VLOOKUP($A1676,таксономия!$1:$1048576,7,0)</f>
        <v>Bacteria</v>
      </c>
      <c r="EK1676" t="str">
        <f>VLOOKUP($A1676,таксономия!$1:$1048576,8,0)</f>
        <v xml:space="preserve"> Deinococcus-Thermus</v>
      </c>
      <c r="EL1676" s="3" t="str">
        <f>VLOOKUP($A1676,таксономия!$1:$1048576,9,0)</f>
        <v xml:space="preserve"> Deinococci</v>
      </c>
      <c r="EM1676" t="str">
        <f>VLOOKUP($A1676,таксономия!$1:$1048576,10,0)</f>
        <v xml:space="preserve"> Deinococcales</v>
      </c>
      <c r="EN1676" t="str">
        <f>VLOOKUP($A1676,таксономия!$1:$1048576,11,0)</f>
        <v>Deinococcaceae</v>
      </c>
      <c r="EO1676" t="str">
        <f>VLOOKUP($A1676,таксономия!$1:$1048576,12,0)</f>
        <v xml:space="preserve"> Deinococcus.</v>
      </c>
      <c r="EP1676">
        <f>VLOOKUP($A1676,таксономия!$1:$1048576,13,0)</f>
        <v>0</v>
      </c>
      <c r="EQ1676">
        <f>VLOOKUP($A1676,таксономия!$1:$1048576,14,0)</f>
        <v>0</v>
      </c>
    </row>
    <row r="1677" spans="1:147" x14ac:dyDescent="0.25">
      <c r="A1677" t="s">
        <v>1076</v>
      </c>
      <c r="D1677" s="1">
        <v>1</v>
      </c>
      <c r="E1677">
        <v>0</v>
      </c>
      <c r="F1677">
        <v>0</v>
      </c>
      <c r="G1677">
        <v>0</v>
      </c>
      <c r="H1677">
        <v>0</v>
      </c>
      <c r="I1677">
        <v>0</v>
      </c>
      <c r="J1677" s="2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1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  <c r="CD1677">
        <v>0</v>
      </c>
      <c r="CE1677">
        <v>0</v>
      </c>
      <c r="CF1677">
        <v>0</v>
      </c>
      <c r="CG1677">
        <v>0</v>
      </c>
      <c r="CH1677">
        <v>0</v>
      </c>
      <c r="CI1677">
        <v>0</v>
      </c>
      <c r="CJ1677">
        <v>0</v>
      </c>
      <c r="CK1677">
        <v>0</v>
      </c>
      <c r="CL1677">
        <v>0</v>
      </c>
      <c r="CM1677">
        <v>0</v>
      </c>
      <c r="CN1677">
        <v>0</v>
      </c>
      <c r="CO1677">
        <v>0</v>
      </c>
      <c r="CP1677">
        <v>0</v>
      </c>
      <c r="CQ1677">
        <v>0</v>
      </c>
      <c r="CR1677">
        <v>0</v>
      </c>
      <c r="CS1677">
        <v>0</v>
      </c>
      <c r="CT1677">
        <v>0</v>
      </c>
      <c r="CU1677">
        <v>0</v>
      </c>
      <c r="CV1677">
        <v>0</v>
      </c>
      <c r="CW1677">
        <v>0</v>
      </c>
      <c r="CX1677">
        <v>0</v>
      </c>
      <c r="CY1677">
        <v>0</v>
      </c>
      <c r="CZ1677">
        <v>0</v>
      </c>
      <c r="DA1677">
        <v>0</v>
      </c>
      <c r="DB1677">
        <v>0</v>
      </c>
      <c r="DC1677">
        <v>0</v>
      </c>
      <c r="DD1677">
        <v>0</v>
      </c>
      <c r="DE1677">
        <v>0</v>
      </c>
      <c r="DF1677">
        <v>0</v>
      </c>
      <c r="DG1677">
        <v>0</v>
      </c>
      <c r="DH1677">
        <v>0</v>
      </c>
      <c r="DI1677">
        <v>0</v>
      </c>
      <c r="DJ1677">
        <v>0</v>
      </c>
      <c r="DK1677">
        <v>0</v>
      </c>
      <c r="DL1677">
        <v>0</v>
      </c>
      <c r="DM1677">
        <v>0</v>
      </c>
      <c r="DN1677">
        <v>0</v>
      </c>
      <c r="DO1677">
        <v>0</v>
      </c>
      <c r="DP1677">
        <v>0</v>
      </c>
      <c r="DQ1677">
        <v>0</v>
      </c>
      <c r="DR1677">
        <v>0</v>
      </c>
      <c r="DS1677">
        <v>0</v>
      </c>
      <c r="DT1677">
        <v>0</v>
      </c>
      <c r="DU1677">
        <v>0</v>
      </c>
      <c r="DV1677">
        <v>0</v>
      </c>
      <c r="DW1677">
        <v>0</v>
      </c>
      <c r="DX1677">
        <v>0</v>
      </c>
      <c r="DY1677">
        <v>0</v>
      </c>
      <c r="DZ1677">
        <v>0</v>
      </c>
      <c r="EA1677">
        <v>0</v>
      </c>
      <c r="EB1677">
        <v>0</v>
      </c>
      <c r="EC1677">
        <v>0</v>
      </c>
      <c r="ED1677">
        <v>0</v>
      </c>
      <c r="EE1677">
        <v>0</v>
      </c>
      <c r="EF1677">
        <v>0</v>
      </c>
      <c r="EG1677">
        <v>0</v>
      </c>
      <c r="EH1677">
        <v>0</v>
      </c>
      <c r="EI1677">
        <v>47</v>
      </c>
      <c r="EJ1677" t="str">
        <f>VLOOKUP($A1677,таксономия!$1:$1048576,7,0)</f>
        <v>Bacteria</v>
      </c>
      <c r="EK1677" t="str">
        <f>VLOOKUP($A1677,таксономия!$1:$1048576,8,0)</f>
        <v xml:space="preserve"> Firmicutes</v>
      </c>
      <c r="EL1677" s="3" t="str">
        <f>VLOOKUP($A1677,таксономия!$1:$1048576,9,0)</f>
        <v xml:space="preserve"> Bacilli</v>
      </c>
      <c r="EM1677" t="str">
        <f>VLOOKUP($A1677,таксономия!$1:$1048576,10,0)</f>
        <v xml:space="preserve"> Lactobacillales</v>
      </c>
      <c r="EN1677" t="str">
        <f>VLOOKUP($A1677,таксономия!$1:$1048576,11,0)</f>
        <v xml:space="preserve"> Lactobacillaceae</v>
      </c>
      <c r="EO1677" t="str">
        <f>VLOOKUP($A1677,таксономия!$1:$1048576,12,0)</f>
        <v>Lactobacillus.</v>
      </c>
      <c r="EP1677">
        <f>VLOOKUP($A1677,таксономия!$1:$1048576,13,0)</f>
        <v>0</v>
      </c>
      <c r="EQ1677">
        <f>VLOOKUP($A1677,таксономия!$1:$1048576,14,0)</f>
        <v>0</v>
      </c>
    </row>
    <row r="1678" spans="1:147" x14ac:dyDescent="0.25">
      <c r="A1678" t="s">
        <v>1089</v>
      </c>
      <c r="D1678" s="1">
        <v>1</v>
      </c>
      <c r="E1678">
        <v>0</v>
      </c>
      <c r="F1678">
        <v>0</v>
      </c>
      <c r="G1678">
        <v>0</v>
      </c>
      <c r="H1678">
        <v>0</v>
      </c>
      <c r="I1678">
        <v>0</v>
      </c>
      <c r="J1678" s="2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1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>
        <v>0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v>0</v>
      </c>
      <c r="CI1678">
        <v>0</v>
      </c>
      <c r="CJ1678">
        <v>0</v>
      </c>
      <c r="CK1678">
        <v>0</v>
      </c>
      <c r="CL1678">
        <v>0</v>
      </c>
      <c r="CM1678">
        <v>0</v>
      </c>
      <c r="CN1678">
        <v>0</v>
      </c>
      <c r="CO1678">
        <v>0</v>
      </c>
      <c r="CP1678">
        <v>0</v>
      </c>
      <c r="CQ1678">
        <v>0</v>
      </c>
      <c r="CR1678">
        <v>0</v>
      </c>
      <c r="CS1678">
        <v>0</v>
      </c>
      <c r="CT1678">
        <v>0</v>
      </c>
      <c r="CU1678">
        <v>0</v>
      </c>
      <c r="CV1678">
        <v>0</v>
      </c>
      <c r="CW1678">
        <v>0</v>
      </c>
      <c r="CX1678">
        <v>0</v>
      </c>
      <c r="CY1678">
        <v>0</v>
      </c>
      <c r="CZ1678">
        <v>0</v>
      </c>
      <c r="DA1678">
        <v>0</v>
      </c>
      <c r="DB1678">
        <v>0</v>
      </c>
      <c r="DC1678">
        <v>0</v>
      </c>
      <c r="DD1678">
        <v>0</v>
      </c>
      <c r="DE1678">
        <v>0</v>
      </c>
      <c r="DF1678">
        <v>0</v>
      </c>
      <c r="DG1678">
        <v>0</v>
      </c>
      <c r="DH1678">
        <v>0</v>
      </c>
      <c r="DI1678">
        <v>0</v>
      </c>
      <c r="DJ1678">
        <v>0</v>
      </c>
      <c r="DK1678">
        <v>0</v>
      </c>
      <c r="DL1678">
        <v>0</v>
      </c>
      <c r="DM1678">
        <v>0</v>
      </c>
      <c r="DN1678">
        <v>0</v>
      </c>
      <c r="DO1678">
        <v>0</v>
      </c>
      <c r="DP1678">
        <v>0</v>
      </c>
      <c r="DQ1678">
        <v>0</v>
      </c>
      <c r="DR1678">
        <v>0</v>
      </c>
      <c r="DS1678">
        <v>0</v>
      </c>
      <c r="DT1678">
        <v>0</v>
      </c>
      <c r="DU1678">
        <v>0</v>
      </c>
      <c r="DV1678">
        <v>0</v>
      </c>
      <c r="DW1678">
        <v>0</v>
      </c>
      <c r="DX1678">
        <v>0</v>
      </c>
      <c r="DY1678">
        <v>0</v>
      </c>
      <c r="DZ1678">
        <v>0</v>
      </c>
      <c r="EA1678">
        <v>0</v>
      </c>
      <c r="EB1678">
        <v>0</v>
      </c>
      <c r="EC1678">
        <v>0</v>
      </c>
      <c r="ED1678">
        <v>0</v>
      </c>
      <c r="EE1678">
        <v>0</v>
      </c>
      <c r="EF1678">
        <v>0</v>
      </c>
      <c r="EG1678">
        <v>0</v>
      </c>
      <c r="EH1678">
        <v>0</v>
      </c>
      <c r="EI1678">
        <v>51</v>
      </c>
      <c r="EJ1678" t="str">
        <f>VLOOKUP($A1678,таксономия!$1:$1048576,7,0)</f>
        <v>Bacteria</v>
      </c>
      <c r="EK1678" t="str">
        <f>VLOOKUP($A1678,таксономия!$1:$1048576,8,0)</f>
        <v xml:space="preserve"> Firmicutes</v>
      </c>
      <c r="EL1678" s="3" t="str">
        <f>VLOOKUP($A1678,таксономия!$1:$1048576,9,0)</f>
        <v xml:space="preserve"> Bacilli</v>
      </c>
      <c r="EM1678" t="str">
        <f>VLOOKUP($A1678,таксономия!$1:$1048576,10,0)</f>
        <v xml:space="preserve"> Lactobacillales</v>
      </c>
      <c r="EN1678" t="str">
        <f>VLOOKUP($A1678,таксономия!$1:$1048576,11,0)</f>
        <v xml:space="preserve"> Lactobacillaceae</v>
      </c>
      <c r="EO1678" t="str">
        <f>VLOOKUP($A1678,таксономия!$1:$1048576,12,0)</f>
        <v>Lactobacillus.</v>
      </c>
      <c r="EP1678">
        <f>VLOOKUP($A1678,таксономия!$1:$1048576,13,0)</f>
        <v>0</v>
      </c>
      <c r="EQ1678">
        <f>VLOOKUP($A1678,таксономия!$1:$1048576,14,0)</f>
        <v>0</v>
      </c>
    </row>
    <row r="1679" spans="1:147" x14ac:dyDescent="0.25">
      <c r="A1679" t="s">
        <v>1091</v>
      </c>
      <c r="D1679" s="1">
        <v>1</v>
      </c>
      <c r="E1679">
        <v>0</v>
      </c>
      <c r="F1679">
        <v>0</v>
      </c>
      <c r="G1679">
        <v>0</v>
      </c>
      <c r="H1679">
        <v>0</v>
      </c>
      <c r="I1679">
        <v>0</v>
      </c>
      <c r="J1679" s="2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>
        <v>0</v>
      </c>
      <c r="CC1679">
        <v>0</v>
      </c>
      <c r="CD1679">
        <v>0</v>
      </c>
      <c r="CE1679">
        <v>0</v>
      </c>
      <c r="CF1679">
        <v>0</v>
      </c>
      <c r="CG1679">
        <v>1</v>
      </c>
      <c r="CH1679">
        <v>0</v>
      </c>
      <c r="CI1679">
        <v>0</v>
      </c>
      <c r="CJ1679">
        <v>0</v>
      </c>
      <c r="CK1679">
        <v>0</v>
      </c>
      <c r="CL1679">
        <v>0</v>
      </c>
      <c r="CM1679">
        <v>0</v>
      </c>
      <c r="CN1679">
        <v>0</v>
      </c>
      <c r="CO1679">
        <v>0</v>
      </c>
      <c r="CP1679">
        <v>0</v>
      </c>
      <c r="CQ1679">
        <v>0</v>
      </c>
      <c r="CR1679">
        <v>0</v>
      </c>
      <c r="CS1679">
        <v>0</v>
      </c>
      <c r="CT1679">
        <v>0</v>
      </c>
      <c r="CU1679">
        <v>0</v>
      </c>
      <c r="CV1679">
        <v>0</v>
      </c>
      <c r="CW1679">
        <v>0</v>
      </c>
      <c r="CX1679">
        <v>0</v>
      </c>
      <c r="CY1679">
        <v>0</v>
      </c>
      <c r="CZ1679">
        <v>0</v>
      </c>
      <c r="DA1679">
        <v>0</v>
      </c>
      <c r="DB1679">
        <v>0</v>
      </c>
      <c r="DC1679">
        <v>0</v>
      </c>
      <c r="DD1679">
        <v>0</v>
      </c>
      <c r="DE1679">
        <v>0</v>
      </c>
      <c r="DF1679">
        <v>0</v>
      </c>
      <c r="DG1679">
        <v>0</v>
      </c>
      <c r="DH1679">
        <v>0</v>
      </c>
      <c r="DI1679">
        <v>0</v>
      </c>
      <c r="DJ1679">
        <v>0</v>
      </c>
      <c r="DK1679">
        <v>0</v>
      </c>
      <c r="DL1679">
        <v>0</v>
      </c>
      <c r="DM1679">
        <v>0</v>
      </c>
      <c r="DN1679">
        <v>0</v>
      </c>
      <c r="DO1679">
        <v>0</v>
      </c>
      <c r="DP1679">
        <v>0</v>
      </c>
      <c r="DQ1679">
        <v>0</v>
      </c>
      <c r="DR1679">
        <v>0</v>
      </c>
      <c r="DS1679">
        <v>0</v>
      </c>
      <c r="DT1679">
        <v>0</v>
      </c>
      <c r="DU1679">
        <v>0</v>
      </c>
      <c r="DV1679">
        <v>0</v>
      </c>
      <c r="DW1679">
        <v>0</v>
      </c>
      <c r="DX1679">
        <v>0</v>
      </c>
      <c r="DY1679">
        <v>0</v>
      </c>
      <c r="DZ1679">
        <v>0</v>
      </c>
      <c r="EA1679">
        <v>0</v>
      </c>
      <c r="EB1679">
        <v>0</v>
      </c>
      <c r="EC1679">
        <v>0</v>
      </c>
      <c r="ED1679">
        <v>0</v>
      </c>
      <c r="EE1679">
        <v>0</v>
      </c>
      <c r="EF1679">
        <v>0</v>
      </c>
      <c r="EG1679">
        <v>0</v>
      </c>
      <c r="EH1679">
        <v>0</v>
      </c>
      <c r="EI1679">
        <v>104</v>
      </c>
      <c r="EJ1679" t="e">
        <f>VLOOKUP($A1679,таксономия!$1:$1048576,7,0)</f>
        <v>#N/A</v>
      </c>
      <c r="EK1679" t="e">
        <f>VLOOKUP($A1679,таксономия!$1:$1048576,8,0)</f>
        <v>#N/A</v>
      </c>
      <c r="EL1679" s="3" t="e">
        <f>VLOOKUP($A1679,таксономия!$1:$1048576,9,0)</f>
        <v>#N/A</v>
      </c>
      <c r="EM1679" t="e">
        <f>VLOOKUP($A1679,таксономия!$1:$1048576,10,0)</f>
        <v>#N/A</v>
      </c>
      <c r="EN1679" t="e">
        <f>VLOOKUP($A1679,таксономия!$1:$1048576,11,0)</f>
        <v>#N/A</v>
      </c>
      <c r="EO1679" t="e">
        <f>VLOOKUP($A1679,таксономия!$1:$1048576,12,0)</f>
        <v>#N/A</v>
      </c>
      <c r="EP1679" t="e">
        <f>VLOOKUP($A1679,таксономия!$1:$1048576,13,0)</f>
        <v>#N/A</v>
      </c>
      <c r="EQ1679" t="e">
        <f>VLOOKUP($A1679,таксономия!$1:$1048576,14,0)</f>
        <v>#N/A</v>
      </c>
    </row>
    <row r="1680" spans="1:147" x14ac:dyDescent="0.25">
      <c r="A1680" t="s">
        <v>1105</v>
      </c>
      <c r="D1680" s="1">
        <v>1</v>
      </c>
      <c r="E1680">
        <v>0</v>
      </c>
      <c r="F1680">
        <v>0</v>
      </c>
      <c r="G1680">
        <v>0</v>
      </c>
      <c r="H1680">
        <v>0</v>
      </c>
      <c r="I1680">
        <v>0</v>
      </c>
      <c r="J1680" s="2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>
        <v>0</v>
      </c>
      <c r="CC1680">
        <v>0</v>
      </c>
      <c r="CD1680">
        <v>0</v>
      </c>
      <c r="CE1680">
        <v>0</v>
      </c>
      <c r="CF1680">
        <v>0</v>
      </c>
      <c r="CG1680">
        <v>1</v>
      </c>
      <c r="CH1680">
        <v>0</v>
      </c>
      <c r="CI1680">
        <v>0</v>
      </c>
      <c r="CJ1680">
        <v>0</v>
      </c>
      <c r="CK1680">
        <v>0</v>
      </c>
      <c r="CL1680">
        <v>0</v>
      </c>
      <c r="CM1680">
        <v>0</v>
      </c>
      <c r="CN1680">
        <v>0</v>
      </c>
      <c r="CO1680">
        <v>0</v>
      </c>
      <c r="CP1680">
        <v>0</v>
      </c>
      <c r="CQ1680">
        <v>0</v>
      </c>
      <c r="CR1680">
        <v>0</v>
      </c>
      <c r="CS1680">
        <v>0</v>
      </c>
      <c r="CT1680">
        <v>0</v>
      </c>
      <c r="CU1680">
        <v>0</v>
      </c>
      <c r="CV1680">
        <v>0</v>
      </c>
      <c r="CW1680">
        <v>0</v>
      </c>
      <c r="CX1680">
        <v>0</v>
      </c>
      <c r="CY1680">
        <v>0</v>
      </c>
      <c r="CZ1680">
        <v>0</v>
      </c>
      <c r="DA1680">
        <v>0</v>
      </c>
      <c r="DB1680">
        <v>0</v>
      </c>
      <c r="DC1680">
        <v>0</v>
      </c>
      <c r="DD1680">
        <v>0</v>
      </c>
      <c r="DE1680">
        <v>0</v>
      </c>
      <c r="DF1680">
        <v>0</v>
      </c>
      <c r="DG1680">
        <v>0</v>
      </c>
      <c r="DH1680">
        <v>0</v>
      </c>
      <c r="DI1680">
        <v>0</v>
      </c>
      <c r="DJ1680">
        <v>0</v>
      </c>
      <c r="DK1680">
        <v>0</v>
      </c>
      <c r="DL1680">
        <v>0</v>
      </c>
      <c r="DM1680">
        <v>0</v>
      </c>
      <c r="DN1680">
        <v>0</v>
      </c>
      <c r="DO1680">
        <v>0</v>
      </c>
      <c r="DP1680">
        <v>0</v>
      </c>
      <c r="DQ1680">
        <v>0</v>
      </c>
      <c r="DR1680">
        <v>0</v>
      </c>
      <c r="DS1680">
        <v>0</v>
      </c>
      <c r="DT1680">
        <v>0</v>
      </c>
      <c r="DU1680">
        <v>0</v>
      </c>
      <c r="DV1680">
        <v>0</v>
      </c>
      <c r="DW1680">
        <v>0</v>
      </c>
      <c r="DX1680">
        <v>0</v>
      </c>
      <c r="DY1680">
        <v>0</v>
      </c>
      <c r="DZ1680">
        <v>0</v>
      </c>
      <c r="EA1680">
        <v>0</v>
      </c>
      <c r="EB1680">
        <v>0</v>
      </c>
      <c r="EC1680">
        <v>0</v>
      </c>
      <c r="ED1680">
        <v>0</v>
      </c>
      <c r="EE1680">
        <v>0</v>
      </c>
      <c r="EF1680">
        <v>0</v>
      </c>
      <c r="EG1680">
        <v>0</v>
      </c>
      <c r="EH1680">
        <v>0</v>
      </c>
      <c r="EI1680">
        <v>104</v>
      </c>
      <c r="EJ1680" t="e">
        <f>VLOOKUP($A1680,таксономия!$1:$1048576,7,0)</f>
        <v>#N/A</v>
      </c>
      <c r="EK1680" t="e">
        <f>VLOOKUP($A1680,таксономия!$1:$1048576,8,0)</f>
        <v>#N/A</v>
      </c>
      <c r="EL1680" s="3" t="e">
        <f>VLOOKUP($A1680,таксономия!$1:$1048576,9,0)</f>
        <v>#N/A</v>
      </c>
      <c r="EM1680" t="e">
        <f>VLOOKUP($A1680,таксономия!$1:$1048576,10,0)</f>
        <v>#N/A</v>
      </c>
      <c r="EN1680" t="e">
        <f>VLOOKUP($A1680,таксономия!$1:$1048576,11,0)</f>
        <v>#N/A</v>
      </c>
      <c r="EO1680" t="e">
        <f>VLOOKUP($A1680,таксономия!$1:$1048576,12,0)</f>
        <v>#N/A</v>
      </c>
      <c r="EP1680" t="e">
        <f>VLOOKUP($A1680,таксономия!$1:$1048576,13,0)</f>
        <v>#N/A</v>
      </c>
      <c r="EQ1680" t="e">
        <f>VLOOKUP($A1680,таксономия!$1:$1048576,14,0)</f>
        <v>#N/A</v>
      </c>
    </row>
    <row r="1681" spans="1:147" x14ac:dyDescent="0.25">
      <c r="A1681" t="s">
        <v>1112</v>
      </c>
      <c r="D1681" s="1">
        <v>2</v>
      </c>
      <c r="E1681">
        <v>0</v>
      </c>
      <c r="F1681">
        <v>0</v>
      </c>
      <c r="G1681">
        <v>0</v>
      </c>
      <c r="H1681">
        <v>0</v>
      </c>
      <c r="I1681">
        <v>0</v>
      </c>
      <c r="J1681" s="2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>
        <v>0</v>
      </c>
      <c r="CC1681">
        <v>0</v>
      </c>
      <c r="CD1681">
        <v>0</v>
      </c>
      <c r="CE1681">
        <v>0</v>
      </c>
      <c r="CF1681">
        <v>0</v>
      </c>
      <c r="CG1681">
        <v>0</v>
      </c>
      <c r="CH1681">
        <v>0</v>
      </c>
      <c r="CI1681">
        <v>0</v>
      </c>
      <c r="CJ1681">
        <v>0</v>
      </c>
      <c r="CK1681">
        <v>0</v>
      </c>
      <c r="CL1681">
        <v>0</v>
      </c>
      <c r="CM1681">
        <v>0</v>
      </c>
      <c r="CN1681">
        <v>0</v>
      </c>
      <c r="CO1681">
        <v>0</v>
      </c>
      <c r="CP1681">
        <v>0</v>
      </c>
      <c r="CQ1681">
        <v>0</v>
      </c>
      <c r="CR1681">
        <v>0</v>
      </c>
      <c r="CS1681">
        <v>0</v>
      </c>
      <c r="CT1681">
        <v>0</v>
      </c>
      <c r="CU1681">
        <v>0</v>
      </c>
      <c r="CV1681">
        <v>0</v>
      </c>
      <c r="CW1681">
        <v>0</v>
      </c>
      <c r="CX1681">
        <v>0</v>
      </c>
      <c r="CY1681">
        <v>0</v>
      </c>
      <c r="CZ1681">
        <v>0</v>
      </c>
      <c r="DA1681">
        <v>0</v>
      </c>
      <c r="DB1681">
        <v>0</v>
      </c>
      <c r="DC1681">
        <v>0</v>
      </c>
      <c r="DD1681">
        <v>0</v>
      </c>
      <c r="DE1681">
        <v>0</v>
      </c>
      <c r="DF1681">
        <v>0</v>
      </c>
      <c r="DG1681">
        <v>0</v>
      </c>
      <c r="DH1681">
        <v>0</v>
      </c>
      <c r="DI1681">
        <v>0</v>
      </c>
      <c r="DJ1681">
        <v>0</v>
      </c>
      <c r="DK1681">
        <v>0</v>
      </c>
      <c r="DL1681">
        <v>0</v>
      </c>
      <c r="DM1681">
        <v>0</v>
      </c>
      <c r="DN1681">
        <v>0</v>
      </c>
      <c r="DO1681">
        <v>0</v>
      </c>
      <c r="DP1681">
        <v>0</v>
      </c>
      <c r="DQ1681">
        <v>0</v>
      </c>
      <c r="DR1681">
        <v>0</v>
      </c>
      <c r="DS1681">
        <v>0</v>
      </c>
      <c r="DT1681">
        <v>0</v>
      </c>
      <c r="DU1681">
        <v>0</v>
      </c>
      <c r="DV1681">
        <v>0</v>
      </c>
      <c r="DW1681">
        <v>0</v>
      </c>
      <c r="DX1681">
        <v>0</v>
      </c>
      <c r="DY1681">
        <v>0</v>
      </c>
      <c r="DZ1681">
        <v>0</v>
      </c>
      <c r="EA1681">
        <v>0</v>
      </c>
      <c r="EB1681">
        <v>0</v>
      </c>
      <c r="EC1681">
        <v>0</v>
      </c>
      <c r="ED1681">
        <v>0</v>
      </c>
      <c r="EE1681">
        <v>0</v>
      </c>
      <c r="EF1681">
        <v>0</v>
      </c>
      <c r="EG1681">
        <v>0</v>
      </c>
      <c r="EH1681">
        <v>0</v>
      </c>
      <c r="EI1681">
        <v>28.37</v>
      </c>
      <c r="EJ1681" t="str">
        <f>VLOOKUP($A1681,таксономия!$1:$1048576,7,0)</f>
        <v>Bacteria</v>
      </c>
      <c r="EK1681" t="str">
        <f>VLOOKUP($A1681,таксономия!$1:$1048576,8,0)</f>
        <v xml:space="preserve"> Proteobacteria</v>
      </c>
      <c r="EL1681" s="3" t="str">
        <f>VLOOKUP($A1681,таксономия!$1:$1048576,9,0)</f>
        <v xml:space="preserve"> Gammaproteobacteria</v>
      </c>
      <c r="EM1681" t="str">
        <f>VLOOKUP($A1681,таксономия!$1:$1048576,10,0)</f>
        <v xml:space="preserve"> Pasteurellales</v>
      </c>
      <c r="EN1681" t="str">
        <f>VLOOKUP($A1681,таксономия!$1:$1048576,11,0)</f>
        <v>Pasteurellaceae</v>
      </c>
      <c r="EO1681" t="str">
        <f>VLOOKUP($A1681,таксономия!$1:$1048576,12,0)</f>
        <v xml:space="preserve"> Haemophilus.</v>
      </c>
      <c r="EP1681">
        <f>VLOOKUP($A1681,таксономия!$1:$1048576,13,0)</f>
        <v>0</v>
      </c>
      <c r="EQ1681">
        <f>VLOOKUP($A1681,таксономия!$1:$1048576,14,0)</f>
        <v>0</v>
      </c>
    </row>
    <row r="1682" spans="1:147" x14ac:dyDescent="0.25">
      <c r="A1682" t="s">
        <v>1118</v>
      </c>
      <c r="D1682" s="1">
        <v>1</v>
      </c>
      <c r="E1682">
        <v>0</v>
      </c>
      <c r="F1682">
        <v>0</v>
      </c>
      <c r="G1682">
        <v>0</v>
      </c>
      <c r="H1682">
        <v>0</v>
      </c>
      <c r="I1682">
        <v>0</v>
      </c>
      <c r="J1682" s="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1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>
        <v>0</v>
      </c>
      <c r="CC1682">
        <v>0</v>
      </c>
      <c r="CD1682">
        <v>0</v>
      </c>
      <c r="CE1682">
        <v>0</v>
      </c>
      <c r="CF1682">
        <v>0</v>
      </c>
      <c r="CG1682">
        <v>0</v>
      </c>
      <c r="CH1682">
        <v>0</v>
      </c>
      <c r="CI1682">
        <v>0</v>
      </c>
      <c r="CJ1682">
        <v>0</v>
      </c>
      <c r="CK1682">
        <v>0</v>
      </c>
      <c r="CL1682">
        <v>0</v>
      </c>
      <c r="CM1682">
        <v>0</v>
      </c>
      <c r="CN1682">
        <v>0</v>
      </c>
      <c r="CO1682">
        <v>0</v>
      </c>
      <c r="CP1682">
        <v>0</v>
      </c>
      <c r="CQ1682">
        <v>0</v>
      </c>
      <c r="CR1682">
        <v>0</v>
      </c>
      <c r="CS1682">
        <v>0</v>
      </c>
      <c r="CT1682">
        <v>0</v>
      </c>
      <c r="CU1682">
        <v>0</v>
      </c>
      <c r="CV1682">
        <v>0</v>
      </c>
      <c r="CW1682">
        <v>0</v>
      </c>
      <c r="CX1682">
        <v>0</v>
      </c>
      <c r="CY1682">
        <v>0</v>
      </c>
      <c r="CZ1682">
        <v>0</v>
      </c>
      <c r="DA1682">
        <v>0</v>
      </c>
      <c r="DB1682">
        <v>0</v>
      </c>
      <c r="DC1682">
        <v>0</v>
      </c>
      <c r="DD1682">
        <v>0</v>
      </c>
      <c r="DE1682">
        <v>0</v>
      </c>
      <c r="DF1682">
        <v>0</v>
      </c>
      <c r="DG1682">
        <v>0</v>
      </c>
      <c r="DH1682">
        <v>0</v>
      </c>
      <c r="DI1682">
        <v>0</v>
      </c>
      <c r="DJ1682">
        <v>0</v>
      </c>
      <c r="DK1682">
        <v>0</v>
      </c>
      <c r="DL1682">
        <v>0</v>
      </c>
      <c r="DM1682">
        <v>0</v>
      </c>
      <c r="DN1682">
        <v>0</v>
      </c>
      <c r="DO1682">
        <v>0</v>
      </c>
      <c r="DP1682">
        <v>0</v>
      </c>
      <c r="DQ1682">
        <v>0</v>
      </c>
      <c r="DR1682">
        <v>0</v>
      </c>
      <c r="DS1682">
        <v>0</v>
      </c>
      <c r="DT1682">
        <v>0</v>
      </c>
      <c r="DU1682">
        <v>0</v>
      </c>
      <c r="DV1682">
        <v>0</v>
      </c>
      <c r="DW1682">
        <v>0</v>
      </c>
      <c r="DX1682">
        <v>0</v>
      </c>
      <c r="DY1682">
        <v>0</v>
      </c>
      <c r="DZ1682">
        <v>0</v>
      </c>
      <c r="EA1682">
        <v>0</v>
      </c>
      <c r="EB1682">
        <v>0</v>
      </c>
      <c r="EC1682">
        <v>0</v>
      </c>
      <c r="ED1682">
        <v>0</v>
      </c>
      <c r="EE1682">
        <v>0</v>
      </c>
      <c r="EF1682">
        <v>0</v>
      </c>
      <c r="EG1682">
        <v>0</v>
      </c>
      <c r="EH1682">
        <v>0</v>
      </c>
      <c r="EI1682">
        <v>64</v>
      </c>
      <c r="EJ1682" t="str">
        <f>VLOOKUP($A1682,таксономия!$1:$1048576,7,0)</f>
        <v>Bacteria</v>
      </c>
      <c r="EK1682" t="str">
        <f>VLOOKUP($A1682,таксономия!$1:$1048576,8,0)</f>
        <v xml:space="preserve"> Firmicutes</v>
      </c>
      <c r="EL1682" s="3" t="str">
        <f>VLOOKUP($A1682,таксономия!$1:$1048576,9,0)</f>
        <v xml:space="preserve"> Bacilli</v>
      </c>
      <c r="EM1682" t="str">
        <f>VLOOKUP($A1682,таксономия!$1:$1048576,10,0)</f>
        <v xml:space="preserve"> Lactobacillales</v>
      </c>
      <c r="EN1682" t="str">
        <f>VLOOKUP($A1682,таксономия!$1:$1048576,11,0)</f>
        <v xml:space="preserve"> Lactobacillaceae</v>
      </c>
      <c r="EO1682" t="str">
        <f>VLOOKUP($A1682,таксономия!$1:$1048576,12,0)</f>
        <v>Lactobacillus.</v>
      </c>
      <c r="EP1682">
        <f>VLOOKUP($A1682,таксономия!$1:$1048576,13,0)</f>
        <v>0</v>
      </c>
      <c r="EQ1682">
        <f>VLOOKUP($A1682,таксономия!$1:$1048576,14,0)</f>
        <v>0</v>
      </c>
    </row>
    <row r="1683" spans="1:147" x14ac:dyDescent="0.25">
      <c r="A1683" t="s">
        <v>1121</v>
      </c>
      <c r="D1683" s="1">
        <v>1</v>
      </c>
      <c r="E1683">
        <v>0</v>
      </c>
      <c r="F1683">
        <v>0</v>
      </c>
      <c r="G1683">
        <v>0</v>
      </c>
      <c r="H1683">
        <v>0</v>
      </c>
      <c r="I1683">
        <v>0</v>
      </c>
      <c r="J1683" s="2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1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>
        <v>0</v>
      </c>
      <c r="CC1683">
        <v>0</v>
      </c>
      <c r="CD1683">
        <v>0</v>
      </c>
      <c r="CE1683">
        <v>0</v>
      </c>
      <c r="CF1683">
        <v>0</v>
      </c>
      <c r="CG1683">
        <v>0</v>
      </c>
      <c r="CH1683">
        <v>0</v>
      </c>
      <c r="CI1683">
        <v>0</v>
      </c>
      <c r="CJ1683">
        <v>0</v>
      </c>
      <c r="CK1683">
        <v>0</v>
      </c>
      <c r="CL1683">
        <v>0</v>
      </c>
      <c r="CM1683">
        <v>0</v>
      </c>
      <c r="CN1683">
        <v>0</v>
      </c>
      <c r="CO1683">
        <v>0</v>
      </c>
      <c r="CP1683">
        <v>0</v>
      </c>
      <c r="CQ1683">
        <v>0</v>
      </c>
      <c r="CR1683">
        <v>0</v>
      </c>
      <c r="CS1683">
        <v>0</v>
      </c>
      <c r="CT1683">
        <v>0</v>
      </c>
      <c r="CU1683">
        <v>0</v>
      </c>
      <c r="CV1683">
        <v>0</v>
      </c>
      <c r="CW1683">
        <v>0</v>
      </c>
      <c r="CX1683">
        <v>0</v>
      </c>
      <c r="CY1683">
        <v>0</v>
      </c>
      <c r="CZ1683">
        <v>0</v>
      </c>
      <c r="DA1683">
        <v>0</v>
      </c>
      <c r="DB1683">
        <v>0</v>
      </c>
      <c r="DC1683">
        <v>0</v>
      </c>
      <c r="DD1683">
        <v>0</v>
      </c>
      <c r="DE1683">
        <v>0</v>
      </c>
      <c r="DF1683">
        <v>0</v>
      </c>
      <c r="DG1683">
        <v>0</v>
      </c>
      <c r="DH1683">
        <v>0</v>
      </c>
      <c r="DI1683">
        <v>0</v>
      </c>
      <c r="DJ1683">
        <v>0</v>
      </c>
      <c r="DK1683">
        <v>0</v>
      </c>
      <c r="DL1683">
        <v>0</v>
      </c>
      <c r="DM1683">
        <v>0</v>
      </c>
      <c r="DN1683">
        <v>0</v>
      </c>
      <c r="DO1683">
        <v>0</v>
      </c>
      <c r="DP1683">
        <v>0</v>
      </c>
      <c r="DQ1683">
        <v>0</v>
      </c>
      <c r="DR1683">
        <v>0</v>
      </c>
      <c r="DS1683">
        <v>0</v>
      </c>
      <c r="DT1683">
        <v>0</v>
      </c>
      <c r="DU1683">
        <v>0</v>
      </c>
      <c r="DV1683">
        <v>0</v>
      </c>
      <c r="DW1683">
        <v>0</v>
      </c>
      <c r="DX1683">
        <v>0</v>
      </c>
      <c r="DY1683">
        <v>0</v>
      </c>
      <c r="DZ1683">
        <v>0</v>
      </c>
      <c r="EA1683">
        <v>0</v>
      </c>
      <c r="EB1683">
        <v>0</v>
      </c>
      <c r="EC1683">
        <v>0</v>
      </c>
      <c r="ED1683">
        <v>0</v>
      </c>
      <c r="EE1683">
        <v>0</v>
      </c>
      <c r="EF1683">
        <v>0</v>
      </c>
      <c r="EG1683">
        <v>0</v>
      </c>
      <c r="EH1683">
        <v>0</v>
      </c>
      <c r="EI1683">
        <v>130</v>
      </c>
      <c r="EJ1683" t="str">
        <f>VLOOKUP($A1683,таксономия!$1:$1048576,7,0)</f>
        <v>Bacteria</v>
      </c>
      <c r="EK1683" t="str">
        <f>VLOOKUP($A1683,таксономия!$1:$1048576,8,0)</f>
        <v xml:space="preserve"> Firmicutes</v>
      </c>
      <c r="EL1683" s="3" t="str">
        <f>VLOOKUP($A1683,таксономия!$1:$1048576,9,0)</f>
        <v xml:space="preserve"> Clostridia</v>
      </c>
      <c r="EM1683" t="str">
        <f>VLOOKUP($A1683,таксономия!$1:$1048576,10,0)</f>
        <v xml:space="preserve"> Clostridiales</v>
      </c>
      <c r="EN1683" t="str">
        <f>VLOOKUP($A1683,таксономия!$1:$1048576,11,0)</f>
        <v xml:space="preserve"> Lachnospiraceae.</v>
      </c>
      <c r="EO1683">
        <f>VLOOKUP($A1683,таксономия!$1:$1048576,12,0)</f>
        <v>0</v>
      </c>
      <c r="EP1683">
        <f>VLOOKUP($A1683,таксономия!$1:$1048576,13,0)</f>
        <v>0</v>
      </c>
      <c r="EQ1683">
        <f>VLOOKUP($A1683,таксономия!$1:$1048576,14,0)</f>
        <v>0</v>
      </c>
    </row>
    <row r="1684" spans="1:147" x14ac:dyDescent="0.25">
      <c r="A1684" t="s">
        <v>1125</v>
      </c>
      <c r="D1684" s="1">
        <v>1</v>
      </c>
      <c r="E1684">
        <v>0</v>
      </c>
      <c r="F1684">
        <v>0</v>
      </c>
      <c r="G1684">
        <v>0</v>
      </c>
      <c r="H1684">
        <v>0</v>
      </c>
      <c r="I1684">
        <v>0</v>
      </c>
      <c r="J1684" s="2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>
        <v>0</v>
      </c>
      <c r="CC1684">
        <v>0</v>
      </c>
      <c r="CD1684">
        <v>0</v>
      </c>
      <c r="CE1684">
        <v>0</v>
      </c>
      <c r="CF1684">
        <v>0</v>
      </c>
      <c r="CG1684">
        <v>1</v>
      </c>
      <c r="CH1684">
        <v>0</v>
      </c>
      <c r="CI1684">
        <v>0</v>
      </c>
      <c r="CJ1684">
        <v>0</v>
      </c>
      <c r="CK1684">
        <v>0</v>
      </c>
      <c r="CL1684">
        <v>0</v>
      </c>
      <c r="CM1684">
        <v>0</v>
      </c>
      <c r="CN1684">
        <v>0</v>
      </c>
      <c r="CO1684">
        <v>0</v>
      </c>
      <c r="CP1684">
        <v>0</v>
      </c>
      <c r="CQ1684">
        <v>0</v>
      </c>
      <c r="CR1684">
        <v>0</v>
      </c>
      <c r="CS1684">
        <v>0</v>
      </c>
      <c r="CT1684">
        <v>0</v>
      </c>
      <c r="CU1684">
        <v>0</v>
      </c>
      <c r="CV1684">
        <v>0</v>
      </c>
      <c r="CW1684">
        <v>0</v>
      </c>
      <c r="CX1684">
        <v>0</v>
      </c>
      <c r="CY1684">
        <v>0</v>
      </c>
      <c r="CZ1684">
        <v>0</v>
      </c>
      <c r="DA1684">
        <v>0</v>
      </c>
      <c r="DB1684">
        <v>0</v>
      </c>
      <c r="DC1684">
        <v>0</v>
      </c>
      <c r="DD1684">
        <v>0</v>
      </c>
      <c r="DE1684">
        <v>0</v>
      </c>
      <c r="DF1684">
        <v>0</v>
      </c>
      <c r="DG1684">
        <v>0</v>
      </c>
      <c r="DH1684">
        <v>0</v>
      </c>
      <c r="DI1684">
        <v>0</v>
      </c>
      <c r="DJ1684">
        <v>0</v>
      </c>
      <c r="DK1684">
        <v>0</v>
      </c>
      <c r="DL1684">
        <v>0</v>
      </c>
      <c r="DM1684">
        <v>0</v>
      </c>
      <c r="DN1684">
        <v>0</v>
      </c>
      <c r="DO1684">
        <v>0</v>
      </c>
      <c r="DP1684">
        <v>0</v>
      </c>
      <c r="DQ1684">
        <v>0</v>
      </c>
      <c r="DR1684">
        <v>0</v>
      </c>
      <c r="DS1684">
        <v>0</v>
      </c>
      <c r="DT1684">
        <v>0</v>
      </c>
      <c r="DU1684">
        <v>0</v>
      </c>
      <c r="DV1684">
        <v>0</v>
      </c>
      <c r="DW1684">
        <v>0</v>
      </c>
      <c r="DX1684">
        <v>0</v>
      </c>
      <c r="DY1684">
        <v>0</v>
      </c>
      <c r="DZ1684">
        <v>0</v>
      </c>
      <c r="EA1684">
        <v>0</v>
      </c>
      <c r="EB1684">
        <v>0</v>
      </c>
      <c r="EC1684">
        <v>0</v>
      </c>
      <c r="ED1684">
        <v>0</v>
      </c>
      <c r="EE1684">
        <v>0</v>
      </c>
      <c r="EF1684">
        <v>0</v>
      </c>
      <c r="EG1684">
        <v>0</v>
      </c>
      <c r="EH1684">
        <v>0</v>
      </c>
      <c r="EI1684">
        <v>104</v>
      </c>
      <c r="EJ1684" t="e">
        <f>VLOOKUP($A1684,таксономия!$1:$1048576,7,0)</f>
        <v>#N/A</v>
      </c>
      <c r="EK1684" t="e">
        <f>VLOOKUP($A1684,таксономия!$1:$1048576,8,0)</f>
        <v>#N/A</v>
      </c>
      <c r="EL1684" s="3" t="e">
        <f>VLOOKUP($A1684,таксономия!$1:$1048576,9,0)</f>
        <v>#N/A</v>
      </c>
      <c r="EM1684" t="e">
        <f>VLOOKUP($A1684,таксономия!$1:$1048576,10,0)</f>
        <v>#N/A</v>
      </c>
      <c r="EN1684" t="e">
        <f>VLOOKUP($A1684,таксономия!$1:$1048576,11,0)</f>
        <v>#N/A</v>
      </c>
      <c r="EO1684" t="e">
        <f>VLOOKUP($A1684,таксономия!$1:$1048576,12,0)</f>
        <v>#N/A</v>
      </c>
      <c r="EP1684" t="e">
        <f>VLOOKUP($A1684,таксономия!$1:$1048576,13,0)</f>
        <v>#N/A</v>
      </c>
      <c r="EQ1684" t="e">
        <f>VLOOKUP($A1684,таксономия!$1:$1048576,14,0)</f>
        <v>#N/A</v>
      </c>
    </row>
    <row r="1685" spans="1:147" x14ac:dyDescent="0.25">
      <c r="A1685" t="s">
        <v>1143</v>
      </c>
      <c r="D1685" s="1">
        <v>1</v>
      </c>
      <c r="E1685">
        <v>0</v>
      </c>
      <c r="F1685">
        <v>0</v>
      </c>
      <c r="G1685">
        <v>0</v>
      </c>
      <c r="H1685">
        <v>0</v>
      </c>
      <c r="I1685">
        <v>0</v>
      </c>
      <c r="J1685" s="2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1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>
        <v>0</v>
      </c>
      <c r="CE1685">
        <v>0</v>
      </c>
      <c r="CF1685">
        <v>0</v>
      </c>
      <c r="CG1685">
        <v>0</v>
      </c>
      <c r="CH1685">
        <v>0</v>
      </c>
      <c r="CI1685">
        <v>0</v>
      </c>
      <c r="CJ1685">
        <v>0</v>
      </c>
      <c r="CK1685">
        <v>0</v>
      </c>
      <c r="CL1685">
        <v>0</v>
      </c>
      <c r="CM1685">
        <v>0</v>
      </c>
      <c r="CN1685">
        <v>0</v>
      </c>
      <c r="CO1685">
        <v>0</v>
      </c>
      <c r="CP1685">
        <v>0</v>
      </c>
      <c r="CQ1685">
        <v>0</v>
      </c>
      <c r="CR1685">
        <v>0</v>
      </c>
      <c r="CS1685">
        <v>0</v>
      </c>
      <c r="CT1685">
        <v>0</v>
      </c>
      <c r="CU1685">
        <v>0</v>
      </c>
      <c r="CV1685">
        <v>0</v>
      </c>
      <c r="CW1685">
        <v>0</v>
      </c>
      <c r="CX1685">
        <v>0</v>
      </c>
      <c r="CY1685">
        <v>0</v>
      </c>
      <c r="CZ1685">
        <v>0</v>
      </c>
      <c r="DA1685">
        <v>0</v>
      </c>
      <c r="DB1685">
        <v>0</v>
      </c>
      <c r="DC1685">
        <v>0</v>
      </c>
      <c r="DD1685">
        <v>0</v>
      </c>
      <c r="DE1685">
        <v>0</v>
      </c>
      <c r="DF1685">
        <v>0</v>
      </c>
      <c r="DG1685">
        <v>0</v>
      </c>
      <c r="DH1685">
        <v>0</v>
      </c>
      <c r="DI1685">
        <v>0</v>
      </c>
      <c r="DJ1685">
        <v>0</v>
      </c>
      <c r="DK1685">
        <v>0</v>
      </c>
      <c r="DL1685">
        <v>0</v>
      </c>
      <c r="DM1685">
        <v>0</v>
      </c>
      <c r="DN1685">
        <v>0</v>
      </c>
      <c r="DO1685">
        <v>0</v>
      </c>
      <c r="DP1685">
        <v>0</v>
      </c>
      <c r="DQ1685">
        <v>0</v>
      </c>
      <c r="DR1685">
        <v>0</v>
      </c>
      <c r="DS1685">
        <v>0</v>
      </c>
      <c r="DT1685">
        <v>0</v>
      </c>
      <c r="DU1685">
        <v>0</v>
      </c>
      <c r="DV1685">
        <v>0</v>
      </c>
      <c r="DW1685">
        <v>0</v>
      </c>
      <c r="DX1685">
        <v>0</v>
      </c>
      <c r="DY1685">
        <v>0</v>
      </c>
      <c r="DZ1685">
        <v>0</v>
      </c>
      <c r="EA1685">
        <v>0</v>
      </c>
      <c r="EB1685">
        <v>0</v>
      </c>
      <c r="EC1685">
        <v>0</v>
      </c>
      <c r="ED1685">
        <v>0</v>
      </c>
      <c r="EE1685">
        <v>0</v>
      </c>
      <c r="EF1685">
        <v>0</v>
      </c>
      <c r="EG1685">
        <v>0</v>
      </c>
      <c r="EH1685">
        <v>0</v>
      </c>
      <c r="EI1685">
        <v>47</v>
      </c>
      <c r="EJ1685" t="str">
        <f>VLOOKUP($A1685,таксономия!$1:$1048576,7,0)</f>
        <v>Bacteria</v>
      </c>
      <c r="EK1685" t="str">
        <f>VLOOKUP($A1685,таксономия!$1:$1048576,8,0)</f>
        <v xml:space="preserve"> Actinobacteria</v>
      </c>
      <c r="EL1685" s="3" t="str">
        <f>VLOOKUP($A1685,таксономия!$1:$1048576,9,0)</f>
        <v xml:space="preserve"> Streptomycetales</v>
      </c>
      <c r="EM1685" t="str">
        <f>VLOOKUP($A1685,таксономия!$1:$1048576,10,0)</f>
        <v xml:space="preserve"> Streptomycetaceae</v>
      </c>
      <c r="EN1685" t="str">
        <f>VLOOKUP($A1685,таксономия!$1:$1048576,11,0)</f>
        <v>Streptomyces.</v>
      </c>
      <c r="EO1685">
        <f>VLOOKUP($A1685,таксономия!$1:$1048576,12,0)</f>
        <v>0</v>
      </c>
      <c r="EP1685">
        <f>VLOOKUP($A1685,таксономия!$1:$1048576,13,0)</f>
        <v>0</v>
      </c>
      <c r="EQ1685">
        <f>VLOOKUP($A1685,таксономия!$1:$1048576,14,0)</f>
        <v>0</v>
      </c>
    </row>
    <row r="1686" spans="1:147" x14ac:dyDescent="0.25">
      <c r="A1686" t="s">
        <v>1148</v>
      </c>
      <c r="D1686" s="1">
        <v>1</v>
      </c>
      <c r="E1686">
        <v>0</v>
      </c>
      <c r="F1686">
        <v>0</v>
      </c>
      <c r="G1686">
        <v>0</v>
      </c>
      <c r="H1686">
        <v>0</v>
      </c>
      <c r="I1686">
        <v>0</v>
      </c>
      <c r="J1686" s="2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1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>
        <v>0</v>
      </c>
      <c r="CG1686">
        <v>0</v>
      </c>
      <c r="CH1686">
        <v>0</v>
      </c>
      <c r="CI1686">
        <v>0</v>
      </c>
      <c r="CJ1686">
        <v>0</v>
      </c>
      <c r="CK1686">
        <v>0</v>
      </c>
      <c r="CL1686">
        <v>0</v>
      </c>
      <c r="CM1686">
        <v>0</v>
      </c>
      <c r="CN1686">
        <v>0</v>
      </c>
      <c r="CO1686">
        <v>0</v>
      </c>
      <c r="CP1686">
        <v>0</v>
      </c>
      <c r="CQ1686">
        <v>0</v>
      </c>
      <c r="CR1686">
        <v>0</v>
      </c>
      <c r="CS1686">
        <v>0</v>
      </c>
      <c r="CT1686">
        <v>0</v>
      </c>
      <c r="CU1686">
        <v>0</v>
      </c>
      <c r="CV1686">
        <v>0</v>
      </c>
      <c r="CW1686">
        <v>0</v>
      </c>
      <c r="CX1686">
        <v>0</v>
      </c>
      <c r="CY1686">
        <v>0</v>
      </c>
      <c r="CZ1686">
        <v>0</v>
      </c>
      <c r="DA1686">
        <v>0</v>
      </c>
      <c r="DB1686">
        <v>0</v>
      </c>
      <c r="DC1686">
        <v>0</v>
      </c>
      <c r="DD1686">
        <v>0</v>
      </c>
      <c r="DE1686">
        <v>0</v>
      </c>
      <c r="DF1686">
        <v>0</v>
      </c>
      <c r="DG1686">
        <v>0</v>
      </c>
      <c r="DH1686">
        <v>0</v>
      </c>
      <c r="DI1686">
        <v>0</v>
      </c>
      <c r="DJ1686">
        <v>0</v>
      </c>
      <c r="DK1686">
        <v>0</v>
      </c>
      <c r="DL1686">
        <v>0</v>
      </c>
      <c r="DM1686">
        <v>0</v>
      </c>
      <c r="DN1686">
        <v>0</v>
      </c>
      <c r="DO1686">
        <v>0</v>
      </c>
      <c r="DP1686">
        <v>0</v>
      </c>
      <c r="DQ1686">
        <v>0</v>
      </c>
      <c r="DR1686">
        <v>0</v>
      </c>
      <c r="DS1686">
        <v>0</v>
      </c>
      <c r="DT1686">
        <v>0</v>
      </c>
      <c r="DU1686">
        <v>0</v>
      </c>
      <c r="DV1686">
        <v>0</v>
      </c>
      <c r="DW1686">
        <v>0</v>
      </c>
      <c r="DX1686">
        <v>0</v>
      </c>
      <c r="DY1686">
        <v>0</v>
      </c>
      <c r="DZ1686">
        <v>0</v>
      </c>
      <c r="EA1686">
        <v>0</v>
      </c>
      <c r="EB1686">
        <v>0</v>
      </c>
      <c r="EC1686">
        <v>0</v>
      </c>
      <c r="ED1686">
        <v>0</v>
      </c>
      <c r="EE1686">
        <v>0</v>
      </c>
      <c r="EF1686">
        <v>0</v>
      </c>
      <c r="EG1686">
        <v>0</v>
      </c>
      <c r="EH1686">
        <v>0</v>
      </c>
      <c r="EI1686">
        <v>47</v>
      </c>
      <c r="EJ1686" t="str">
        <f>VLOOKUP($A1686,таксономия!$1:$1048576,7,0)</f>
        <v>Bacteria</v>
      </c>
      <c r="EK1686" t="str">
        <f>VLOOKUP($A1686,таксономия!$1:$1048576,8,0)</f>
        <v xml:space="preserve"> Bacteroidetes</v>
      </c>
      <c r="EL1686" s="3" t="str">
        <f>VLOOKUP($A1686,таксономия!$1:$1048576,9,0)</f>
        <v xml:space="preserve"> Sphingobacteriia</v>
      </c>
      <c r="EM1686" t="str">
        <f>VLOOKUP($A1686,таксономия!$1:$1048576,10,0)</f>
        <v xml:space="preserve"> Sphingobacteriales</v>
      </c>
      <c r="EN1686" t="str">
        <f>VLOOKUP($A1686,таксономия!$1:$1048576,11,0)</f>
        <v>Sphingobacteriaceae</v>
      </c>
      <c r="EO1686" t="str">
        <f>VLOOKUP($A1686,таксономия!$1:$1048576,12,0)</f>
        <v xml:space="preserve"> Sphingobacterium.</v>
      </c>
      <c r="EP1686">
        <f>VLOOKUP($A1686,таксономия!$1:$1048576,13,0)</f>
        <v>0</v>
      </c>
      <c r="EQ1686">
        <f>VLOOKUP($A1686,таксономия!$1:$1048576,14,0)</f>
        <v>0</v>
      </c>
    </row>
    <row r="1687" spans="1:147" x14ac:dyDescent="0.25">
      <c r="A1687" t="s">
        <v>1157</v>
      </c>
      <c r="D1687" s="1">
        <v>1</v>
      </c>
      <c r="E1687">
        <v>0</v>
      </c>
      <c r="F1687">
        <v>0</v>
      </c>
      <c r="G1687">
        <v>0</v>
      </c>
      <c r="H1687">
        <v>0</v>
      </c>
      <c r="I1687">
        <v>0</v>
      </c>
      <c r="J1687" s="2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>
        <v>0</v>
      </c>
      <c r="CC1687">
        <v>0</v>
      </c>
      <c r="CD1687">
        <v>0</v>
      </c>
      <c r="CE1687">
        <v>0</v>
      </c>
      <c r="CF1687">
        <v>0</v>
      </c>
      <c r="CG1687">
        <v>0</v>
      </c>
      <c r="CH1687">
        <v>0</v>
      </c>
      <c r="CI1687">
        <v>0</v>
      </c>
      <c r="CJ1687">
        <v>0</v>
      </c>
      <c r="CK1687">
        <v>0</v>
      </c>
      <c r="CL1687">
        <v>0</v>
      </c>
      <c r="CM1687">
        <v>0</v>
      </c>
      <c r="CN1687">
        <v>0</v>
      </c>
      <c r="CO1687">
        <v>0</v>
      </c>
      <c r="CP1687">
        <v>0</v>
      </c>
      <c r="CQ1687">
        <v>0</v>
      </c>
      <c r="CR1687">
        <v>0</v>
      </c>
      <c r="CS1687">
        <v>0</v>
      </c>
      <c r="CT1687">
        <v>0</v>
      </c>
      <c r="CU1687">
        <v>0</v>
      </c>
      <c r="CV1687">
        <v>0</v>
      </c>
      <c r="CW1687">
        <v>0</v>
      </c>
      <c r="CX1687">
        <v>0</v>
      </c>
      <c r="CY1687">
        <v>0</v>
      </c>
      <c r="CZ1687">
        <v>1</v>
      </c>
      <c r="DA1687">
        <v>0</v>
      </c>
      <c r="DB1687">
        <v>0</v>
      </c>
      <c r="DC1687">
        <v>0</v>
      </c>
      <c r="DD1687">
        <v>0</v>
      </c>
      <c r="DE1687">
        <v>0</v>
      </c>
      <c r="DF1687">
        <v>0</v>
      </c>
      <c r="DG1687">
        <v>0</v>
      </c>
      <c r="DH1687">
        <v>0</v>
      </c>
      <c r="DI1687">
        <v>0</v>
      </c>
      <c r="DJ1687">
        <v>0</v>
      </c>
      <c r="DK1687">
        <v>0</v>
      </c>
      <c r="DL1687">
        <v>0</v>
      </c>
      <c r="DM1687">
        <v>0</v>
      </c>
      <c r="DN1687">
        <v>0</v>
      </c>
      <c r="DO1687">
        <v>0</v>
      </c>
      <c r="DP1687">
        <v>0</v>
      </c>
      <c r="DQ1687">
        <v>0</v>
      </c>
      <c r="DR1687">
        <v>0</v>
      </c>
      <c r="DS1687">
        <v>0</v>
      </c>
      <c r="DT1687">
        <v>0</v>
      </c>
      <c r="DU1687">
        <v>0</v>
      </c>
      <c r="DV1687">
        <v>0</v>
      </c>
      <c r="DW1687">
        <v>0</v>
      </c>
      <c r="DX1687">
        <v>0</v>
      </c>
      <c r="DY1687">
        <v>0</v>
      </c>
      <c r="DZ1687">
        <v>0</v>
      </c>
      <c r="EA1687">
        <v>0</v>
      </c>
      <c r="EB1687">
        <v>0</v>
      </c>
      <c r="EC1687">
        <v>0</v>
      </c>
      <c r="ED1687">
        <v>0</v>
      </c>
      <c r="EE1687">
        <v>0</v>
      </c>
      <c r="EF1687">
        <v>0</v>
      </c>
      <c r="EG1687">
        <v>0</v>
      </c>
      <c r="EH1687">
        <v>0</v>
      </c>
      <c r="EI1687">
        <v>74</v>
      </c>
      <c r="EJ1687" t="str">
        <f>VLOOKUP($A1687,таксономия!$1:$1048576,7,0)</f>
        <v>Bacteria</v>
      </c>
      <c r="EK1687" t="str">
        <f>VLOOKUP($A1687,таксономия!$1:$1048576,8,0)</f>
        <v xml:space="preserve"> Proteobacteria</v>
      </c>
      <c r="EL1687" s="3" t="str">
        <f>VLOOKUP($A1687,таксономия!$1:$1048576,9,0)</f>
        <v xml:space="preserve"> Alphaproteobacteria</v>
      </c>
      <c r="EM1687" t="str">
        <f>VLOOKUP($A1687,таксономия!$1:$1048576,10,0)</f>
        <v xml:space="preserve"> Caulobacterales</v>
      </c>
      <c r="EN1687" t="str">
        <f>VLOOKUP($A1687,таксономия!$1:$1048576,11,0)</f>
        <v>Caulobacteraceae</v>
      </c>
      <c r="EO1687" t="str">
        <f>VLOOKUP($A1687,таксономия!$1:$1048576,12,0)</f>
        <v xml:space="preserve"> Asticcacaulis.</v>
      </c>
      <c r="EP1687">
        <f>VLOOKUP($A1687,таксономия!$1:$1048576,13,0)</f>
        <v>0</v>
      </c>
      <c r="EQ1687">
        <f>VLOOKUP($A1687,таксономия!$1:$1048576,14,0)</f>
        <v>0</v>
      </c>
    </row>
    <row r="1688" spans="1:147" x14ac:dyDescent="0.25">
      <c r="A1688" t="s">
        <v>1191</v>
      </c>
      <c r="D1688" s="1">
        <v>1</v>
      </c>
      <c r="E1688">
        <v>0</v>
      </c>
      <c r="F1688">
        <v>0</v>
      </c>
      <c r="G1688">
        <v>0</v>
      </c>
      <c r="H1688">
        <v>0</v>
      </c>
      <c r="I1688">
        <v>0</v>
      </c>
      <c r="J1688" s="2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  <c r="CD1688">
        <v>0</v>
      </c>
      <c r="CE1688">
        <v>0</v>
      </c>
      <c r="CF1688">
        <v>0</v>
      </c>
      <c r="CG1688">
        <v>1</v>
      </c>
      <c r="CH1688">
        <v>0</v>
      </c>
      <c r="CI1688">
        <v>0</v>
      </c>
      <c r="CJ1688">
        <v>0</v>
      </c>
      <c r="CK1688">
        <v>0</v>
      </c>
      <c r="CL1688">
        <v>0</v>
      </c>
      <c r="CM1688">
        <v>0</v>
      </c>
      <c r="CN1688">
        <v>0</v>
      </c>
      <c r="CO1688">
        <v>0</v>
      </c>
      <c r="CP1688">
        <v>0</v>
      </c>
      <c r="CQ1688">
        <v>0</v>
      </c>
      <c r="CR1688">
        <v>0</v>
      </c>
      <c r="CS1688">
        <v>0</v>
      </c>
      <c r="CT1688">
        <v>0</v>
      </c>
      <c r="CU1688">
        <v>0</v>
      </c>
      <c r="CV1688">
        <v>0</v>
      </c>
      <c r="CW1688">
        <v>0</v>
      </c>
      <c r="CX1688">
        <v>0</v>
      </c>
      <c r="CY1688">
        <v>0</v>
      </c>
      <c r="CZ1688">
        <v>0</v>
      </c>
      <c r="DA1688">
        <v>0</v>
      </c>
      <c r="DB1688">
        <v>0</v>
      </c>
      <c r="DC1688">
        <v>0</v>
      </c>
      <c r="DD1688">
        <v>0</v>
      </c>
      <c r="DE1688">
        <v>0</v>
      </c>
      <c r="DF1688">
        <v>0</v>
      </c>
      <c r="DG1688">
        <v>0</v>
      </c>
      <c r="DH1688">
        <v>0</v>
      </c>
      <c r="DI1688">
        <v>0</v>
      </c>
      <c r="DJ1688">
        <v>0</v>
      </c>
      <c r="DK1688">
        <v>0</v>
      </c>
      <c r="DL1688">
        <v>0</v>
      </c>
      <c r="DM1688">
        <v>0</v>
      </c>
      <c r="DN1688">
        <v>0</v>
      </c>
      <c r="DO1688">
        <v>0</v>
      </c>
      <c r="DP1688">
        <v>0</v>
      </c>
      <c r="DQ1688">
        <v>0</v>
      </c>
      <c r="DR1688">
        <v>0</v>
      </c>
      <c r="DS1688">
        <v>0</v>
      </c>
      <c r="DT1688">
        <v>0</v>
      </c>
      <c r="DU1688">
        <v>0</v>
      </c>
      <c r="DV1688">
        <v>0</v>
      </c>
      <c r="DW1688">
        <v>0</v>
      </c>
      <c r="DX1688">
        <v>0</v>
      </c>
      <c r="DY1688">
        <v>0</v>
      </c>
      <c r="DZ1688">
        <v>0</v>
      </c>
      <c r="EA1688">
        <v>0</v>
      </c>
      <c r="EB1688">
        <v>0</v>
      </c>
      <c r="EC1688">
        <v>0</v>
      </c>
      <c r="ED1688">
        <v>0</v>
      </c>
      <c r="EE1688">
        <v>0</v>
      </c>
      <c r="EF1688">
        <v>0</v>
      </c>
      <c r="EG1688">
        <v>0</v>
      </c>
      <c r="EH1688">
        <v>0</v>
      </c>
      <c r="EI1688">
        <v>104</v>
      </c>
      <c r="EJ1688" t="e">
        <f>VLOOKUP($A1688,таксономия!$1:$1048576,7,0)</f>
        <v>#N/A</v>
      </c>
      <c r="EK1688" t="e">
        <f>VLOOKUP($A1688,таксономия!$1:$1048576,8,0)</f>
        <v>#N/A</v>
      </c>
      <c r="EL1688" s="3" t="e">
        <f>VLOOKUP($A1688,таксономия!$1:$1048576,9,0)</f>
        <v>#N/A</v>
      </c>
      <c r="EM1688" t="e">
        <f>VLOOKUP($A1688,таксономия!$1:$1048576,10,0)</f>
        <v>#N/A</v>
      </c>
      <c r="EN1688" t="e">
        <f>VLOOKUP($A1688,таксономия!$1:$1048576,11,0)</f>
        <v>#N/A</v>
      </c>
      <c r="EO1688" t="e">
        <f>VLOOKUP($A1688,таксономия!$1:$1048576,12,0)</f>
        <v>#N/A</v>
      </c>
      <c r="EP1688" t="e">
        <f>VLOOKUP($A1688,таксономия!$1:$1048576,13,0)</f>
        <v>#N/A</v>
      </c>
      <c r="EQ1688" t="e">
        <f>VLOOKUP($A1688,таксономия!$1:$1048576,14,0)</f>
        <v>#N/A</v>
      </c>
    </row>
    <row r="1689" spans="1:147" x14ac:dyDescent="0.25">
      <c r="A1689" t="s">
        <v>1192</v>
      </c>
      <c r="D1689" s="1">
        <v>1</v>
      </c>
      <c r="E1689">
        <v>0</v>
      </c>
      <c r="F1689">
        <v>0</v>
      </c>
      <c r="G1689">
        <v>0</v>
      </c>
      <c r="H1689">
        <v>0</v>
      </c>
      <c r="I1689">
        <v>0</v>
      </c>
      <c r="J1689" s="2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0</v>
      </c>
      <c r="CD1689">
        <v>0</v>
      </c>
      <c r="CE1689">
        <v>0</v>
      </c>
      <c r="CF1689">
        <v>0</v>
      </c>
      <c r="CG1689">
        <v>1</v>
      </c>
      <c r="CH1689">
        <v>0</v>
      </c>
      <c r="CI1689">
        <v>0</v>
      </c>
      <c r="CJ1689">
        <v>0</v>
      </c>
      <c r="CK1689">
        <v>0</v>
      </c>
      <c r="CL1689">
        <v>0</v>
      </c>
      <c r="CM1689">
        <v>0</v>
      </c>
      <c r="CN1689">
        <v>0</v>
      </c>
      <c r="CO1689">
        <v>0</v>
      </c>
      <c r="CP1689">
        <v>0</v>
      </c>
      <c r="CQ1689">
        <v>0</v>
      </c>
      <c r="CR1689">
        <v>0</v>
      </c>
      <c r="CS1689">
        <v>0</v>
      </c>
      <c r="CT1689">
        <v>0</v>
      </c>
      <c r="CU1689">
        <v>0</v>
      </c>
      <c r="CV1689">
        <v>0</v>
      </c>
      <c r="CW1689">
        <v>0</v>
      </c>
      <c r="CX1689">
        <v>0</v>
      </c>
      <c r="CY1689">
        <v>0</v>
      </c>
      <c r="CZ1689">
        <v>0</v>
      </c>
      <c r="DA1689">
        <v>0</v>
      </c>
      <c r="DB1689">
        <v>0</v>
      </c>
      <c r="DC1689">
        <v>0</v>
      </c>
      <c r="DD1689">
        <v>0</v>
      </c>
      <c r="DE1689">
        <v>0</v>
      </c>
      <c r="DF1689">
        <v>0</v>
      </c>
      <c r="DG1689">
        <v>0</v>
      </c>
      <c r="DH1689">
        <v>0</v>
      </c>
      <c r="DI1689">
        <v>0</v>
      </c>
      <c r="DJ1689">
        <v>0</v>
      </c>
      <c r="DK1689">
        <v>0</v>
      </c>
      <c r="DL1689">
        <v>0</v>
      </c>
      <c r="DM1689">
        <v>0</v>
      </c>
      <c r="DN1689">
        <v>0</v>
      </c>
      <c r="DO1689">
        <v>0</v>
      </c>
      <c r="DP1689">
        <v>0</v>
      </c>
      <c r="DQ1689">
        <v>0</v>
      </c>
      <c r="DR1689">
        <v>0</v>
      </c>
      <c r="DS1689">
        <v>0</v>
      </c>
      <c r="DT1689">
        <v>0</v>
      </c>
      <c r="DU1689">
        <v>0</v>
      </c>
      <c r="DV1689">
        <v>0</v>
      </c>
      <c r="DW1689">
        <v>0</v>
      </c>
      <c r="DX1689">
        <v>0</v>
      </c>
      <c r="DY1689">
        <v>0</v>
      </c>
      <c r="DZ1689">
        <v>0</v>
      </c>
      <c r="EA1689">
        <v>0</v>
      </c>
      <c r="EB1689">
        <v>0</v>
      </c>
      <c r="EC1689">
        <v>0</v>
      </c>
      <c r="ED1689">
        <v>0</v>
      </c>
      <c r="EE1689">
        <v>0</v>
      </c>
      <c r="EF1689">
        <v>0</v>
      </c>
      <c r="EG1689">
        <v>0</v>
      </c>
      <c r="EH1689">
        <v>0</v>
      </c>
      <c r="EI1689">
        <v>104</v>
      </c>
      <c r="EJ1689" t="e">
        <f>VLOOKUP($A1689,таксономия!$1:$1048576,7,0)</f>
        <v>#N/A</v>
      </c>
      <c r="EK1689" t="e">
        <f>VLOOKUP($A1689,таксономия!$1:$1048576,8,0)</f>
        <v>#N/A</v>
      </c>
      <c r="EL1689" s="3" t="e">
        <f>VLOOKUP($A1689,таксономия!$1:$1048576,9,0)</f>
        <v>#N/A</v>
      </c>
      <c r="EM1689" t="e">
        <f>VLOOKUP($A1689,таксономия!$1:$1048576,10,0)</f>
        <v>#N/A</v>
      </c>
      <c r="EN1689" t="e">
        <f>VLOOKUP($A1689,таксономия!$1:$1048576,11,0)</f>
        <v>#N/A</v>
      </c>
      <c r="EO1689" t="e">
        <f>VLOOKUP($A1689,таксономия!$1:$1048576,12,0)</f>
        <v>#N/A</v>
      </c>
      <c r="EP1689" t="e">
        <f>VLOOKUP($A1689,таксономия!$1:$1048576,13,0)</f>
        <v>#N/A</v>
      </c>
      <c r="EQ1689" t="e">
        <f>VLOOKUP($A1689,таксономия!$1:$1048576,14,0)</f>
        <v>#N/A</v>
      </c>
    </row>
    <row r="1690" spans="1:147" x14ac:dyDescent="0.25">
      <c r="A1690" t="s">
        <v>1213</v>
      </c>
      <c r="D1690" s="1">
        <v>1</v>
      </c>
      <c r="E1690">
        <v>0</v>
      </c>
      <c r="F1690">
        <v>0</v>
      </c>
      <c r="G1690">
        <v>0</v>
      </c>
      <c r="H1690">
        <v>0</v>
      </c>
      <c r="I1690">
        <v>0</v>
      </c>
      <c r="J1690" s="2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1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  <c r="CD1690">
        <v>0</v>
      </c>
      <c r="CE1690">
        <v>0</v>
      </c>
      <c r="CF1690">
        <v>0</v>
      </c>
      <c r="CG1690">
        <v>0</v>
      </c>
      <c r="CH1690">
        <v>0</v>
      </c>
      <c r="CI1690">
        <v>0</v>
      </c>
      <c r="CJ1690">
        <v>0</v>
      </c>
      <c r="CK1690">
        <v>0</v>
      </c>
      <c r="CL1690">
        <v>0</v>
      </c>
      <c r="CM1690">
        <v>0</v>
      </c>
      <c r="CN1690">
        <v>0</v>
      </c>
      <c r="CO1690">
        <v>0</v>
      </c>
      <c r="CP1690">
        <v>0</v>
      </c>
      <c r="CQ1690">
        <v>0</v>
      </c>
      <c r="CR1690">
        <v>0</v>
      </c>
      <c r="CS1690">
        <v>0</v>
      </c>
      <c r="CT1690">
        <v>0</v>
      </c>
      <c r="CU1690">
        <v>0</v>
      </c>
      <c r="CV1690">
        <v>0</v>
      </c>
      <c r="CW1690">
        <v>0</v>
      </c>
      <c r="CX1690">
        <v>0</v>
      </c>
      <c r="CY1690">
        <v>0</v>
      </c>
      <c r="CZ1690">
        <v>0</v>
      </c>
      <c r="DA1690">
        <v>0</v>
      </c>
      <c r="DB1690">
        <v>0</v>
      </c>
      <c r="DC1690">
        <v>0</v>
      </c>
      <c r="DD1690">
        <v>0</v>
      </c>
      <c r="DE1690">
        <v>0</v>
      </c>
      <c r="DF1690">
        <v>0</v>
      </c>
      <c r="DG1690">
        <v>0</v>
      </c>
      <c r="DH1690">
        <v>0</v>
      </c>
      <c r="DI1690">
        <v>0</v>
      </c>
      <c r="DJ1690">
        <v>0</v>
      </c>
      <c r="DK1690">
        <v>0</v>
      </c>
      <c r="DL1690">
        <v>0</v>
      </c>
      <c r="DM1690">
        <v>0</v>
      </c>
      <c r="DN1690">
        <v>0</v>
      </c>
      <c r="DO1690">
        <v>0</v>
      </c>
      <c r="DP1690">
        <v>0</v>
      </c>
      <c r="DQ1690">
        <v>0</v>
      </c>
      <c r="DR1690">
        <v>0</v>
      </c>
      <c r="DS1690">
        <v>0</v>
      </c>
      <c r="DT1690">
        <v>0</v>
      </c>
      <c r="DU1690">
        <v>0</v>
      </c>
      <c r="DV1690">
        <v>0</v>
      </c>
      <c r="DW1690">
        <v>0</v>
      </c>
      <c r="DX1690">
        <v>0</v>
      </c>
      <c r="DY1690">
        <v>0</v>
      </c>
      <c r="DZ1690">
        <v>0</v>
      </c>
      <c r="EA1690">
        <v>0</v>
      </c>
      <c r="EB1690">
        <v>0</v>
      </c>
      <c r="EC1690">
        <v>0</v>
      </c>
      <c r="ED1690">
        <v>0</v>
      </c>
      <c r="EE1690">
        <v>0</v>
      </c>
      <c r="EF1690">
        <v>0</v>
      </c>
      <c r="EG1690">
        <v>0</v>
      </c>
      <c r="EH1690">
        <v>0</v>
      </c>
      <c r="EI1690">
        <v>47</v>
      </c>
      <c r="EJ1690" t="str">
        <f>VLOOKUP($A1690,таксономия!$1:$1048576,7,0)</f>
        <v>Bacteria</v>
      </c>
      <c r="EK1690" t="str">
        <f>VLOOKUP($A1690,таксономия!$1:$1048576,8,0)</f>
        <v xml:space="preserve"> Firmicutes</v>
      </c>
      <c r="EL1690" s="3" t="str">
        <f>VLOOKUP($A1690,таксономия!$1:$1048576,9,0)</f>
        <v xml:space="preserve"> Clostridia</v>
      </c>
      <c r="EM1690" t="str">
        <f>VLOOKUP($A1690,таксономия!$1:$1048576,10,0)</f>
        <v xml:space="preserve"> Clostridiales</v>
      </c>
      <c r="EN1690" t="str">
        <f>VLOOKUP($A1690,таксономия!$1:$1048576,11,0)</f>
        <v xml:space="preserve"> Lachnospiraceae.</v>
      </c>
      <c r="EO1690">
        <f>VLOOKUP($A1690,таксономия!$1:$1048576,12,0)</f>
        <v>0</v>
      </c>
      <c r="EP1690">
        <f>VLOOKUP($A1690,таксономия!$1:$1048576,13,0)</f>
        <v>0</v>
      </c>
      <c r="EQ1690">
        <f>VLOOKUP($A1690,таксономия!$1:$1048576,14,0)</f>
        <v>0</v>
      </c>
    </row>
    <row r="1691" spans="1:147" x14ac:dyDescent="0.25">
      <c r="A1691" t="s">
        <v>1214</v>
      </c>
      <c r="D1691" s="1">
        <v>1</v>
      </c>
      <c r="E1691">
        <v>0</v>
      </c>
      <c r="F1691">
        <v>0</v>
      </c>
      <c r="G1691">
        <v>0</v>
      </c>
      <c r="H1691">
        <v>0</v>
      </c>
      <c r="I1691">
        <v>0</v>
      </c>
      <c r="J1691" s="2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1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0</v>
      </c>
      <c r="CC1691">
        <v>0</v>
      </c>
      <c r="CD1691">
        <v>0</v>
      </c>
      <c r="CE1691">
        <v>0</v>
      </c>
      <c r="CF1691">
        <v>0</v>
      </c>
      <c r="CG1691">
        <v>0</v>
      </c>
      <c r="CH1691">
        <v>0</v>
      </c>
      <c r="CI1691">
        <v>0</v>
      </c>
      <c r="CJ1691">
        <v>0</v>
      </c>
      <c r="CK1691">
        <v>0</v>
      </c>
      <c r="CL1691">
        <v>0</v>
      </c>
      <c r="CM1691">
        <v>0</v>
      </c>
      <c r="CN1691">
        <v>0</v>
      </c>
      <c r="CO1691">
        <v>0</v>
      </c>
      <c r="CP1691">
        <v>0</v>
      </c>
      <c r="CQ1691">
        <v>0</v>
      </c>
      <c r="CR1691">
        <v>0</v>
      </c>
      <c r="CS1691">
        <v>0</v>
      </c>
      <c r="CT1691">
        <v>0</v>
      </c>
      <c r="CU1691">
        <v>0</v>
      </c>
      <c r="CV1691">
        <v>0</v>
      </c>
      <c r="CW1691">
        <v>0</v>
      </c>
      <c r="CX1691">
        <v>0</v>
      </c>
      <c r="CY1691">
        <v>0</v>
      </c>
      <c r="CZ1691">
        <v>0</v>
      </c>
      <c r="DA1691">
        <v>0</v>
      </c>
      <c r="DB1691">
        <v>0</v>
      </c>
      <c r="DC1691">
        <v>0</v>
      </c>
      <c r="DD1691">
        <v>0</v>
      </c>
      <c r="DE1691">
        <v>0</v>
      </c>
      <c r="DF1691">
        <v>0</v>
      </c>
      <c r="DG1691">
        <v>0</v>
      </c>
      <c r="DH1691">
        <v>0</v>
      </c>
      <c r="DI1691">
        <v>0</v>
      </c>
      <c r="DJ1691">
        <v>0</v>
      </c>
      <c r="DK1691">
        <v>0</v>
      </c>
      <c r="DL1691">
        <v>0</v>
      </c>
      <c r="DM1691">
        <v>0</v>
      </c>
      <c r="DN1691">
        <v>0</v>
      </c>
      <c r="DO1691">
        <v>0</v>
      </c>
      <c r="DP1691">
        <v>0</v>
      </c>
      <c r="DQ1691">
        <v>0</v>
      </c>
      <c r="DR1691">
        <v>0</v>
      </c>
      <c r="DS1691">
        <v>0</v>
      </c>
      <c r="DT1691">
        <v>0</v>
      </c>
      <c r="DU1691">
        <v>0</v>
      </c>
      <c r="DV1691">
        <v>0</v>
      </c>
      <c r="DW1691">
        <v>0</v>
      </c>
      <c r="DX1691">
        <v>0</v>
      </c>
      <c r="DY1691">
        <v>0</v>
      </c>
      <c r="DZ1691">
        <v>0</v>
      </c>
      <c r="EA1691">
        <v>0</v>
      </c>
      <c r="EB1691">
        <v>0</v>
      </c>
      <c r="EC1691">
        <v>0</v>
      </c>
      <c r="ED1691">
        <v>0</v>
      </c>
      <c r="EE1691">
        <v>0</v>
      </c>
      <c r="EF1691">
        <v>0</v>
      </c>
      <c r="EG1691">
        <v>0</v>
      </c>
      <c r="EH1691">
        <v>0</v>
      </c>
      <c r="EI1691">
        <v>47</v>
      </c>
      <c r="EJ1691" t="str">
        <f>VLOOKUP($A1691,таксономия!$1:$1048576,7,0)</f>
        <v>Bacteria</v>
      </c>
      <c r="EK1691" t="str">
        <f>VLOOKUP($A1691,таксономия!$1:$1048576,8,0)</f>
        <v xml:space="preserve"> Firmicutes</v>
      </c>
      <c r="EL1691" s="3" t="str">
        <f>VLOOKUP($A1691,таксономия!$1:$1048576,9,0)</f>
        <v xml:space="preserve"> Clostridia</v>
      </c>
      <c r="EM1691" t="str">
        <f>VLOOKUP($A1691,таксономия!$1:$1048576,10,0)</f>
        <v xml:space="preserve"> Clostridiales</v>
      </c>
      <c r="EN1691" t="str">
        <f>VLOOKUP($A1691,таксономия!$1:$1048576,11,0)</f>
        <v xml:space="preserve"> Lachnospiraceae.</v>
      </c>
      <c r="EO1691">
        <f>VLOOKUP($A1691,таксономия!$1:$1048576,12,0)</f>
        <v>0</v>
      </c>
      <c r="EP1691">
        <f>VLOOKUP($A1691,таксономия!$1:$1048576,13,0)</f>
        <v>0</v>
      </c>
      <c r="EQ1691">
        <f>VLOOKUP($A1691,таксономия!$1:$1048576,14,0)</f>
        <v>0</v>
      </c>
    </row>
    <row r="1692" spans="1:147" x14ac:dyDescent="0.25">
      <c r="A1692" t="s">
        <v>1217</v>
      </c>
      <c r="D1692" s="1">
        <v>1</v>
      </c>
      <c r="E1692">
        <v>0</v>
      </c>
      <c r="F1692">
        <v>0</v>
      </c>
      <c r="G1692">
        <v>0</v>
      </c>
      <c r="H1692">
        <v>0</v>
      </c>
      <c r="I1692">
        <v>1</v>
      </c>
      <c r="J1692" s="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>
        <v>0</v>
      </c>
      <c r="CC1692">
        <v>0</v>
      </c>
      <c r="CD1692">
        <v>0</v>
      </c>
      <c r="CE1692">
        <v>0</v>
      </c>
      <c r="CF1692">
        <v>0</v>
      </c>
      <c r="CG1692">
        <v>0</v>
      </c>
      <c r="CH1692">
        <v>0</v>
      </c>
      <c r="CI1692">
        <v>0</v>
      </c>
      <c r="CJ1692">
        <v>0</v>
      </c>
      <c r="CK1692">
        <v>0</v>
      </c>
      <c r="CL1692">
        <v>0</v>
      </c>
      <c r="CM1692">
        <v>0</v>
      </c>
      <c r="CN1692">
        <v>0</v>
      </c>
      <c r="CO1692">
        <v>0</v>
      </c>
      <c r="CP1692">
        <v>0</v>
      </c>
      <c r="CQ1692">
        <v>0</v>
      </c>
      <c r="CR1692">
        <v>0</v>
      </c>
      <c r="CS1692">
        <v>0</v>
      </c>
      <c r="CT1692">
        <v>0</v>
      </c>
      <c r="CU1692">
        <v>0</v>
      </c>
      <c r="CV1692">
        <v>0</v>
      </c>
      <c r="CW1692">
        <v>0</v>
      </c>
      <c r="CX1692">
        <v>0</v>
      </c>
      <c r="CY1692">
        <v>0</v>
      </c>
      <c r="CZ1692">
        <v>0</v>
      </c>
      <c r="DA1692">
        <v>0</v>
      </c>
      <c r="DB1692">
        <v>0</v>
      </c>
      <c r="DC1692">
        <v>0</v>
      </c>
      <c r="DD1692">
        <v>0</v>
      </c>
      <c r="DE1692">
        <v>0</v>
      </c>
      <c r="DF1692">
        <v>0</v>
      </c>
      <c r="DG1692">
        <v>0</v>
      </c>
      <c r="DH1692">
        <v>0</v>
      </c>
      <c r="DI1692">
        <v>0</v>
      </c>
      <c r="DJ1692">
        <v>0</v>
      </c>
      <c r="DK1692">
        <v>0</v>
      </c>
      <c r="DL1692">
        <v>0</v>
      </c>
      <c r="DM1692">
        <v>0</v>
      </c>
      <c r="DN1692">
        <v>0</v>
      </c>
      <c r="DO1692">
        <v>0</v>
      </c>
      <c r="DP1692">
        <v>0</v>
      </c>
      <c r="DQ1692">
        <v>0</v>
      </c>
      <c r="DR1692">
        <v>0</v>
      </c>
      <c r="DS1692">
        <v>0</v>
      </c>
      <c r="DT1692">
        <v>0</v>
      </c>
      <c r="DU1692">
        <v>0</v>
      </c>
      <c r="DV1692">
        <v>0</v>
      </c>
      <c r="DW1692">
        <v>0</v>
      </c>
      <c r="DX1692">
        <v>0</v>
      </c>
      <c r="DY1692">
        <v>0</v>
      </c>
      <c r="DZ1692">
        <v>0</v>
      </c>
      <c r="EA1692">
        <v>0</v>
      </c>
      <c r="EB1692">
        <v>0</v>
      </c>
      <c r="EC1692">
        <v>0</v>
      </c>
      <c r="ED1692">
        <v>0</v>
      </c>
      <c r="EE1692">
        <v>0</v>
      </c>
      <c r="EF1692">
        <v>0</v>
      </c>
      <c r="EG1692">
        <v>0</v>
      </c>
      <c r="EH1692">
        <v>0</v>
      </c>
      <c r="EI1692">
        <v>72</v>
      </c>
      <c r="EJ1692" t="e">
        <f>VLOOKUP($A1692,таксономия!$1:$1048576,7,0)</f>
        <v>#N/A</v>
      </c>
      <c r="EK1692" t="e">
        <f>VLOOKUP($A1692,таксономия!$1:$1048576,8,0)</f>
        <v>#N/A</v>
      </c>
      <c r="EL1692" s="3" t="e">
        <f>VLOOKUP($A1692,таксономия!$1:$1048576,9,0)</f>
        <v>#N/A</v>
      </c>
      <c r="EM1692" t="e">
        <f>VLOOKUP($A1692,таксономия!$1:$1048576,10,0)</f>
        <v>#N/A</v>
      </c>
      <c r="EN1692" t="e">
        <f>VLOOKUP($A1692,таксономия!$1:$1048576,11,0)</f>
        <v>#N/A</v>
      </c>
      <c r="EO1692" t="e">
        <f>VLOOKUP($A1692,таксономия!$1:$1048576,12,0)</f>
        <v>#N/A</v>
      </c>
      <c r="EP1692" t="e">
        <f>VLOOKUP($A1692,таксономия!$1:$1048576,13,0)</f>
        <v>#N/A</v>
      </c>
      <c r="EQ1692" t="e">
        <f>VLOOKUP($A1692,таксономия!$1:$1048576,14,0)</f>
        <v>#N/A</v>
      </c>
    </row>
    <row r="1693" spans="1:147" x14ac:dyDescent="0.25">
      <c r="A1693" t="s">
        <v>1218</v>
      </c>
      <c r="D1693" s="1">
        <v>1</v>
      </c>
      <c r="E1693">
        <v>0</v>
      </c>
      <c r="F1693">
        <v>0</v>
      </c>
      <c r="G1693">
        <v>0</v>
      </c>
      <c r="H1693">
        <v>0</v>
      </c>
      <c r="I1693">
        <v>0</v>
      </c>
      <c r="J1693" s="2">
        <v>0</v>
      </c>
      <c r="K1693">
        <v>0</v>
      </c>
      <c r="L1693">
        <v>1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0</v>
      </c>
      <c r="CF1693">
        <v>0</v>
      </c>
      <c r="CG1693">
        <v>0</v>
      </c>
      <c r="CH1693">
        <v>0</v>
      </c>
      <c r="CI1693">
        <v>0</v>
      </c>
      <c r="CJ1693">
        <v>0</v>
      </c>
      <c r="CK1693">
        <v>0</v>
      </c>
      <c r="CL1693">
        <v>0</v>
      </c>
      <c r="CM1693">
        <v>0</v>
      </c>
      <c r="CN1693">
        <v>0</v>
      </c>
      <c r="CO1693">
        <v>0</v>
      </c>
      <c r="CP1693">
        <v>0</v>
      </c>
      <c r="CQ1693">
        <v>0</v>
      </c>
      <c r="CR1693">
        <v>0</v>
      </c>
      <c r="CS1693">
        <v>0</v>
      </c>
      <c r="CT1693">
        <v>0</v>
      </c>
      <c r="CU1693">
        <v>0</v>
      </c>
      <c r="CV1693">
        <v>0</v>
      </c>
      <c r="CW1693">
        <v>0</v>
      </c>
      <c r="CX1693">
        <v>0</v>
      </c>
      <c r="CY1693">
        <v>0</v>
      </c>
      <c r="CZ1693">
        <v>0</v>
      </c>
      <c r="DA1693">
        <v>0</v>
      </c>
      <c r="DB1693">
        <v>0</v>
      </c>
      <c r="DC1693">
        <v>0</v>
      </c>
      <c r="DD1693">
        <v>0</v>
      </c>
      <c r="DE1693">
        <v>0</v>
      </c>
      <c r="DF1693">
        <v>0</v>
      </c>
      <c r="DG1693">
        <v>0</v>
      </c>
      <c r="DH1693">
        <v>0</v>
      </c>
      <c r="DI1693">
        <v>0</v>
      </c>
      <c r="DJ1693">
        <v>0</v>
      </c>
      <c r="DK1693">
        <v>0</v>
      </c>
      <c r="DL1693">
        <v>0</v>
      </c>
      <c r="DM1693">
        <v>0</v>
      </c>
      <c r="DN1693">
        <v>0</v>
      </c>
      <c r="DO1693">
        <v>0</v>
      </c>
      <c r="DP1693">
        <v>0</v>
      </c>
      <c r="DQ1693">
        <v>0</v>
      </c>
      <c r="DR1693">
        <v>0</v>
      </c>
      <c r="DS1693">
        <v>0</v>
      </c>
      <c r="DT1693">
        <v>0</v>
      </c>
      <c r="DU1693">
        <v>0</v>
      </c>
      <c r="DV1693">
        <v>0</v>
      </c>
      <c r="DW1693">
        <v>0</v>
      </c>
      <c r="DX1693">
        <v>0</v>
      </c>
      <c r="DY1693">
        <v>0</v>
      </c>
      <c r="DZ1693">
        <v>0</v>
      </c>
      <c r="EA1693">
        <v>0</v>
      </c>
      <c r="EB1693">
        <v>0</v>
      </c>
      <c r="EC1693">
        <v>0</v>
      </c>
      <c r="ED1693">
        <v>0</v>
      </c>
      <c r="EE1693">
        <v>0</v>
      </c>
      <c r="EF1693">
        <v>0</v>
      </c>
      <c r="EG1693">
        <v>0</v>
      </c>
      <c r="EH1693">
        <v>0</v>
      </c>
      <c r="EI1693">
        <v>80</v>
      </c>
      <c r="EJ1693" t="e">
        <f>VLOOKUP($A1693,таксономия!$1:$1048576,7,0)</f>
        <v>#N/A</v>
      </c>
      <c r="EK1693" t="e">
        <f>VLOOKUP($A1693,таксономия!$1:$1048576,8,0)</f>
        <v>#N/A</v>
      </c>
      <c r="EL1693" s="3" t="e">
        <f>VLOOKUP($A1693,таксономия!$1:$1048576,9,0)</f>
        <v>#N/A</v>
      </c>
      <c r="EM1693" t="e">
        <f>VLOOKUP($A1693,таксономия!$1:$1048576,10,0)</f>
        <v>#N/A</v>
      </c>
      <c r="EN1693" t="e">
        <f>VLOOKUP($A1693,таксономия!$1:$1048576,11,0)</f>
        <v>#N/A</v>
      </c>
      <c r="EO1693" t="e">
        <f>VLOOKUP($A1693,таксономия!$1:$1048576,12,0)</f>
        <v>#N/A</v>
      </c>
      <c r="EP1693" t="e">
        <f>VLOOKUP($A1693,таксономия!$1:$1048576,13,0)</f>
        <v>#N/A</v>
      </c>
      <c r="EQ1693" t="e">
        <f>VLOOKUP($A1693,таксономия!$1:$1048576,14,0)</f>
        <v>#N/A</v>
      </c>
    </row>
    <row r="1694" spans="1:147" x14ac:dyDescent="0.25">
      <c r="A1694" t="s">
        <v>1234</v>
      </c>
      <c r="D1694" s="1">
        <v>1</v>
      </c>
      <c r="E1694">
        <v>0</v>
      </c>
      <c r="F1694">
        <v>0</v>
      </c>
      <c r="G1694">
        <v>0</v>
      </c>
      <c r="H1694">
        <v>0</v>
      </c>
      <c r="I1694">
        <v>0</v>
      </c>
      <c r="J1694" s="2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1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>
        <v>0</v>
      </c>
      <c r="CC1694">
        <v>0</v>
      </c>
      <c r="CD1694">
        <v>0</v>
      </c>
      <c r="CE1694">
        <v>0</v>
      </c>
      <c r="CF1694">
        <v>0</v>
      </c>
      <c r="CG1694">
        <v>0</v>
      </c>
      <c r="CH1694">
        <v>0</v>
      </c>
      <c r="CI1694">
        <v>0</v>
      </c>
      <c r="CJ1694">
        <v>0</v>
      </c>
      <c r="CK1694">
        <v>0</v>
      </c>
      <c r="CL1694">
        <v>0</v>
      </c>
      <c r="CM1694">
        <v>0</v>
      </c>
      <c r="CN1694">
        <v>0</v>
      </c>
      <c r="CO1694">
        <v>0</v>
      </c>
      <c r="CP1694">
        <v>0</v>
      </c>
      <c r="CQ1694">
        <v>0</v>
      </c>
      <c r="CR1694">
        <v>0</v>
      </c>
      <c r="CS1694">
        <v>0</v>
      </c>
      <c r="CT1694">
        <v>0</v>
      </c>
      <c r="CU1694">
        <v>0</v>
      </c>
      <c r="CV1694">
        <v>0</v>
      </c>
      <c r="CW1694">
        <v>0</v>
      </c>
      <c r="CX1694">
        <v>0</v>
      </c>
      <c r="CY1694">
        <v>0</v>
      </c>
      <c r="CZ1694">
        <v>0</v>
      </c>
      <c r="DA1694">
        <v>0</v>
      </c>
      <c r="DB1694">
        <v>0</v>
      </c>
      <c r="DC1694">
        <v>0</v>
      </c>
      <c r="DD1694">
        <v>0</v>
      </c>
      <c r="DE1694">
        <v>0</v>
      </c>
      <c r="DF1694">
        <v>0</v>
      </c>
      <c r="DG1694">
        <v>0</v>
      </c>
      <c r="DH1694">
        <v>0</v>
      </c>
      <c r="DI1694">
        <v>0</v>
      </c>
      <c r="DJ1694">
        <v>0</v>
      </c>
      <c r="DK1694">
        <v>0</v>
      </c>
      <c r="DL1694">
        <v>0</v>
      </c>
      <c r="DM1694">
        <v>0</v>
      </c>
      <c r="DN1694">
        <v>0</v>
      </c>
      <c r="DO1694">
        <v>0</v>
      </c>
      <c r="DP1694">
        <v>0</v>
      </c>
      <c r="DQ1694">
        <v>0</v>
      </c>
      <c r="DR1694">
        <v>0</v>
      </c>
      <c r="DS1694">
        <v>0</v>
      </c>
      <c r="DT1694">
        <v>0</v>
      </c>
      <c r="DU1694">
        <v>0</v>
      </c>
      <c r="DV1694">
        <v>0</v>
      </c>
      <c r="DW1694">
        <v>0</v>
      </c>
      <c r="DX1694">
        <v>0</v>
      </c>
      <c r="DY1694">
        <v>0</v>
      </c>
      <c r="DZ1694">
        <v>0</v>
      </c>
      <c r="EA1694">
        <v>0</v>
      </c>
      <c r="EB1694">
        <v>0</v>
      </c>
      <c r="EC1694">
        <v>0</v>
      </c>
      <c r="ED1694">
        <v>0</v>
      </c>
      <c r="EE1694">
        <v>0</v>
      </c>
      <c r="EF1694">
        <v>0</v>
      </c>
      <c r="EG1694">
        <v>0</v>
      </c>
      <c r="EH1694">
        <v>0</v>
      </c>
      <c r="EI1694">
        <v>73</v>
      </c>
      <c r="EJ1694" t="str">
        <f>VLOOKUP($A1694,таксономия!$1:$1048576,7,0)</f>
        <v>Bacteria</v>
      </c>
      <c r="EK1694" t="str">
        <f>VLOOKUP($A1694,таксономия!$1:$1048576,8,0)</f>
        <v xml:space="preserve"> Actinobacteria</v>
      </c>
      <c r="EL1694" s="3" t="str">
        <f>VLOOKUP($A1694,таксономия!$1:$1048576,9,0)</f>
        <v xml:space="preserve"> Bifidobacteriales</v>
      </c>
      <c r="EM1694" t="str">
        <f>VLOOKUP($A1694,таксономия!$1:$1048576,10,0)</f>
        <v xml:space="preserve"> Bifidobacteriaceae</v>
      </c>
      <c r="EN1694" t="str">
        <f>VLOOKUP($A1694,таксономия!$1:$1048576,11,0)</f>
        <v>Bifidobacterium.</v>
      </c>
      <c r="EO1694">
        <f>VLOOKUP($A1694,таксономия!$1:$1048576,12,0)</f>
        <v>0</v>
      </c>
      <c r="EP1694">
        <f>VLOOKUP($A1694,таксономия!$1:$1048576,13,0)</f>
        <v>0</v>
      </c>
      <c r="EQ1694">
        <f>VLOOKUP($A1694,таксономия!$1:$1048576,14,0)</f>
        <v>0</v>
      </c>
    </row>
    <row r="1695" spans="1:147" x14ac:dyDescent="0.25">
      <c r="A1695" t="s">
        <v>1235</v>
      </c>
      <c r="D1695" s="1">
        <v>1</v>
      </c>
      <c r="E1695">
        <v>0</v>
      </c>
      <c r="F1695">
        <v>0</v>
      </c>
      <c r="G1695">
        <v>0</v>
      </c>
      <c r="H1695">
        <v>0</v>
      </c>
      <c r="I1695">
        <v>0</v>
      </c>
      <c r="J1695" s="2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1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>
        <v>0</v>
      </c>
      <c r="CG1695">
        <v>0</v>
      </c>
      <c r="CH1695">
        <v>0</v>
      </c>
      <c r="CI1695">
        <v>0</v>
      </c>
      <c r="CJ1695">
        <v>0</v>
      </c>
      <c r="CK1695">
        <v>0</v>
      </c>
      <c r="CL1695">
        <v>0</v>
      </c>
      <c r="CM1695">
        <v>0</v>
      </c>
      <c r="CN1695">
        <v>0</v>
      </c>
      <c r="CO1695">
        <v>0</v>
      </c>
      <c r="CP1695">
        <v>0</v>
      </c>
      <c r="CQ1695">
        <v>0</v>
      </c>
      <c r="CR1695">
        <v>0</v>
      </c>
      <c r="CS1695">
        <v>0</v>
      </c>
      <c r="CT1695">
        <v>0</v>
      </c>
      <c r="CU1695">
        <v>0</v>
      </c>
      <c r="CV1695">
        <v>0</v>
      </c>
      <c r="CW1695">
        <v>0</v>
      </c>
      <c r="CX1695">
        <v>0</v>
      </c>
      <c r="CY1695">
        <v>0</v>
      </c>
      <c r="CZ1695">
        <v>0</v>
      </c>
      <c r="DA1695">
        <v>0</v>
      </c>
      <c r="DB1695">
        <v>0</v>
      </c>
      <c r="DC1695">
        <v>0</v>
      </c>
      <c r="DD1695">
        <v>0</v>
      </c>
      <c r="DE1695">
        <v>0</v>
      </c>
      <c r="DF1695">
        <v>0</v>
      </c>
      <c r="DG1695">
        <v>0</v>
      </c>
      <c r="DH1695">
        <v>0</v>
      </c>
      <c r="DI1695">
        <v>0</v>
      </c>
      <c r="DJ1695">
        <v>0</v>
      </c>
      <c r="DK1695">
        <v>0</v>
      </c>
      <c r="DL1695">
        <v>0</v>
      </c>
      <c r="DM1695">
        <v>0</v>
      </c>
      <c r="DN1695">
        <v>0</v>
      </c>
      <c r="DO1695">
        <v>0</v>
      </c>
      <c r="DP1695">
        <v>0</v>
      </c>
      <c r="DQ1695">
        <v>0</v>
      </c>
      <c r="DR1695">
        <v>0</v>
      </c>
      <c r="DS1695">
        <v>0</v>
      </c>
      <c r="DT1695">
        <v>0</v>
      </c>
      <c r="DU1695">
        <v>0</v>
      </c>
      <c r="DV1695">
        <v>0</v>
      </c>
      <c r="DW1695">
        <v>0</v>
      </c>
      <c r="DX1695">
        <v>0</v>
      </c>
      <c r="DY1695">
        <v>0</v>
      </c>
      <c r="DZ1695">
        <v>0</v>
      </c>
      <c r="EA1695">
        <v>0</v>
      </c>
      <c r="EB1695">
        <v>0</v>
      </c>
      <c r="EC1695">
        <v>0</v>
      </c>
      <c r="ED1695">
        <v>0</v>
      </c>
      <c r="EE1695">
        <v>0</v>
      </c>
      <c r="EF1695">
        <v>0</v>
      </c>
      <c r="EG1695">
        <v>0</v>
      </c>
      <c r="EH1695">
        <v>0</v>
      </c>
      <c r="EI1695">
        <v>109</v>
      </c>
      <c r="EJ1695" t="e">
        <f>VLOOKUP($A1695,таксономия!$1:$1048576,7,0)</f>
        <v>#N/A</v>
      </c>
      <c r="EK1695" t="e">
        <f>VLOOKUP($A1695,таксономия!$1:$1048576,8,0)</f>
        <v>#N/A</v>
      </c>
      <c r="EL1695" s="3" t="e">
        <f>VLOOKUP($A1695,таксономия!$1:$1048576,9,0)</f>
        <v>#N/A</v>
      </c>
      <c r="EM1695" t="e">
        <f>VLOOKUP($A1695,таксономия!$1:$1048576,10,0)</f>
        <v>#N/A</v>
      </c>
      <c r="EN1695" t="e">
        <f>VLOOKUP($A1695,таксономия!$1:$1048576,11,0)</f>
        <v>#N/A</v>
      </c>
      <c r="EO1695" t="e">
        <f>VLOOKUP($A1695,таксономия!$1:$1048576,12,0)</f>
        <v>#N/A</v>
      </c>
      <c r="EP1695" t="e">
        <f>VLOOKUP($A1695,таксономия!$1:$1048576,13,0)</f>
        <v>#N/A</v>
      </c>
      <c r="EQ1695" t="e">
        <f>VLOOKUP($A1695,таксономия!$1:$1048576,14,0)</f>
        <v>#N/A</v>
      </c>
    </row>
    <row r="1696" spans="1:147" x14ac:dyDescent="0.25">
      <c r="A1696" t="s">
        <v>1246</v>
      </c>
      <c r="D1696" s="1">
        <v>1</v>
      </c>
      <c r="E1696">
        <v>0</v>
      </c>
      <c r="F1696">
        <v>0</v>
      </c>
      <c r="G1696">
        <v>0</v>
      </c>
      <c r="H1696">
        <v>0</v>
      </c>
      <c r="I1696">
        <v>0</v>
      </c>
      <c r="J1696" s="2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1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0</v>
      </c>
      <c r="CD1696">
        <v>0</v>
      </c>
      <c r="CE1696">
        <v>0</v>
      </c>
      <c r="CF1696">
        <v>0</v>
      </c>
      <c r="CG1696">
        <v>0</v>
      </c>
      <c r="CH1696">
        <v>0</v>
      </c>
      <c r="CI1696">
        <v>0</v>
      </c>
      <c r="CJ1696">
        <v>0</v>
      </c>
      <c r="CK1696">
        <v>0</v>
      </c>
      <c r="CL1696">
        <v>0</v>
      </c>
      <c r="CM1696">
        <v>0</v>
      </c>
      <c r="CN1696">
        <v>0</v>
      </c>
      <c r="CO1696">
        <v>0</v>
      </c>
      <c r="CP1696">
        <v>0</v>
      </c>
      <c r="CQ1696">
        <v>0</v>
      </c>
      <c r="CR1696">
        <v>0</v>
      </c>
      <c r="CS1696">
        <v>0</v>
      </c>
      <c r="CT1696">
        <v>0</v>
      </c>
      <c r="CU1696">
        <v>0</v>
      </c>
      <c r="CV1696">
        <v>0</v>
      </c>
      <c r="CW1696">
        <v>0</v>
      </c>
      <c r="CX1696">
        <v>0</v>
      </c>
      <c r="CY1696">
        <v>0</v>
      </c>
      <c r="CZ1696">
        <v>0</v>
      </c>
      <c r="DA1696">
        <v>0</v>
      </c>
      <c r="DB1696">
        <v>0</v>
      </c>
      <c r="DC1696">
        <v>0</v>
      </c>
      <c r="DD1696">
        <v>0</v>
      </c>
      <c r="DE1696">
        <v>0</v>
      </c>
      <c r="DF1696">
        <v>0</v>
      </c>
      <c r="DG1696">
        <v>0</v>
      </c>
      <c r="DH1696">
        <v>0</v>
      </c>
      <c r="DI1696">
        <v>0</v>
      </c>
      <c r="DJ1696">
        <v>0</v>
      </c>
      <c r="DK1696">
        <v>0</v>
      </c>
      <c r="DL1696">
        <v>0</v>
      </c>
      <c r="DM1696">
        <v>0</v>
      </c>
      <c r="DN1696">
        <v>0</v>
      </c>
      <c r="DO1696">
        <v>0</v>
      </c>
      <c r="DP1696">
        <v>0</v>
      </c>
      <c r="DQ1696">
        <v>0</v>
      </c>
      <c r="DR1696">
        <v>0</v>
      </c>
      <c r="DS1696">
        <v>0</v>
      </c>
      <c r="DT1696">
        <v>0</v>
      </c>
      <c r="DU1696">
        <v>0</v>
      </c>
      <c r="DV1696">
        <v>0</v>
      </c>
      <c r="DW1696">
        <v>0</v>
      </c>
      <c r="DX1696">
        <v>0</v>
      </c>
      <c r="DY1696">
        <v>0</v>
      </c>
      <c r="DZ1696">
        <v>0</v>
      </c>
      <c r="EA1696">
        <v>0</v>
      </c>
      <c r="EB1696">
        <v>0</v>
      </c>
      <c r="EC1696">
        <v>0</v>
      </c>
      <c r="ED1696">
        <v>0</v>
      </c>
      <c r="EE1696">
        <v>0</v>
      </c>
      <c r="EF1696">
        <v>0</v>
      </c>
      <c r="EG1696">
        <v>0</v>
      </c>
      <c r="EH1696">
        <v>0</v>
      </c>
      <c r="EI1696">
        <v>51</v>
      </c>
      <c r="EJ1696" t="str">
        <f>VLOOKUP($A1696,таксономия!$1:$1048576,7,0)</f>
        <v>Bacteria</v>
      </c>
      <c r="EK1696" t="str">
        <f>VLOOKUP($A1696,таксономия!$1:$1048576,8,0)</f>
        <v xml:space="preserve"> Firmicutes</v>
      </c>
      <c r="EL1696" s="3" t="str">
        <f>VLOOKUP($A1696,таксономия!$1:$1048576,9,0)</f>
        <v xml:space="preserve"> Clostridia</v>
      </c>
      <c r="EM1696" t="str">
        <f>VLOOKUP($A1696,таксономия!$1:$1048576,10,0)</f>
        <v xml:space="preserve"> Clostridiales</v>
      </c>
      <c r="EN1696" t="str">
        <f>VLOOKUP($A1696,таксономия!$1:$1048576,11,0)</f>
        <v>Clostridiales Family XVII. Incertae Sedis</v>
      </c>
      <c r="EO1696" t="str">
        <f>VLOOKUP($A1696,таксономия!$1:$1048576,12,0)</f>
        <v xml:space="preserve"> Sulfobacillus.</v>
      </c>
      <c r="EP1696">
        <f>VLOOKUP($A1696,таксономия!$1:$1048576,13,0)</f>
        <v>0</v>
      </c>
      <c r="EQ1696">
        <f>VLOOKUP($A1696,таксономия!$1:$1048576,14,0)</f>
        <v>0</v>
      </c>
    </row>
    <row r="1697" spans="1:147" x14ac:dyDescent="0.25">
      <c r="A1697" t="s">
        <v>1259</v>
      </c>
      <c r="D1697" s="1">
        <v>1</v>
      </c>
      <c r="E1697">
        <v>0</v>
      </c>
      <c r="F1697">
        <v>0</v>
      </c>
      <c r="G1697">
        <v>0</v>
      </c>
      <c r="H1697">
        <v>0</v>
      </c>
      <c r="I1697">
        <v>0</v>
      </c>
      <c r="J1697" s="2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1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  <c r="CD1697">
        <v>0</v>
      </c>
      <c r="CE1697">
        <v>0</v>
      </c>
      <c r="CF1697">
        <v>0</v>
      </c>
      <c r="CG1697">
        <v>0</v>
      </c>
      <c r="CH1697">
        <v>0</v>
      </c>
      <c r="CI1697">
        <v>0</v>
      </c>
      <c r="CJ1697">
        <v>0</v>
      </c>
      <c r="CK1697">
        <v>0</v>
      </c>
      <c r="CL1697">
        <v>0</v>
      </c>
      <c r="CM1697">
        <v>0</v>
      </c>
      <c r="CN1697">
        <v>0</v>
      </c>
      <c r="CO1697">
        <v>0</v>
      </c>
      <c r="CP1697">
        <v>0</v>
      </c>
      <c r="CQ1697">
        <v>0</v>
      </c>
      <c r="CR1697">
        <v>0</v>
      </c>
      <c r="CS1697">
        <v>0</v>
      </c>
      <c r="CT1697">
        <v>0</v>
      </c>
      <c r="CU1697">
        <v>0</v>
      </c>
      <c r="CV1697">
        <v>0</v>
      </c>
      <c r="CW1697">
        <v>0</v>
      </c>
      <c r="CX1697">
        <v>0</v>
      </c>
      <c r="CY1697">
        <v>0</v>
      </c>
      <c r="CZ1697">
        <v>0</v>
      </c>
      <c r="DA1697">
        <v>0</v>
      </c>
      <c r="DB1697">
        <v>0</v>
      </c>
      <c r="DC1697">
        <v>0</v>
      </c>
      <c r="DD1697">
        <v>0</v>
      </c>
      <c r="DE1697">
        <v>0</v>
      </c>
      <c r="DF1697">
        <v>0</v>
      </c>
      <c r="DG1697">
        <v>0</v>
      </c>
      <c r="DH1697">
        <v>0</v>
      </c>
      <c r="DI1697">
        <v>0</v>
      </c>
      <c r="DJ1697">
        <v>0</v>
      </c>
      <c r="DK1697">
        <v>0</v>
      </c>
      <c r="DL1697">
        <v>0</v>
      </c>
      <c r="DM1697">
        <v>0</v>
      </c>
      <c r="DN1697">
        <v>0</v>
      </c>
      <c r="DO1697">
        <v>0</v>
      </c>
      <c r="DP1697">
        <v>0</v>
      </c>
      <c r="DQ1697">
        <v>0</v>
      </c>
      <c r="DR1697">
        <v>0</v>
      </c>
      <c r="DS1697">
        <v>0</v>
      </c>
      <c r="DT1697">
        <v>0</v>
      </c>
      <c r="DU1697">
        <v>0</v>
      </c>
      <c r="DV1697">
        <v>0</v>
      </c>
      <c r="DW1697">
        <v>0</v>
      </c>
      <c r="DX1697">
        <v>0</v>
      </c>
      <c r="DY1697">
        <v>0</v>
      </c>
      <c r="DZ1697">
        <v>0</v>
      </c>
      <c r="EA1697">
        <v>0</v>
      </c>
      <c r="EB1697">
        <v>0</v>
      </c>
      <c r="EC1697">
        <v>0</v>
      </c>
      <c r="ED1697">
        <v>0</v>
      </c>
      <c r="EE1697">
        <v>0</v>
      </c>
      <c r="EF1697">
        <v>0</v>
      </c>
      <c r="EG1697">
        <v>0</v>
      </c>
      <c r="EH1697">
        <v>0</v>
      </c>
      <c r="EI1697">
        <v>108</v>
      </c>
      <c r="EJ1697" t="str">
        <f>VLOOKUP($A1697,таксономия!$1:$1048576,7,0)</f>
        <v>Bacteria</v>
      </c>
      <c r="EK1697" t="str">
        <f>VLOOKUP($A1697,таксономия!$1:$1048576,8,0)</f>
        <v xml:space="preserve"> Proteobacteria</v>
      </c>
      <c r="EL1697" s="3" t="str">
        <f>VLOOKUP($A1697,таксономия!$1:$1048576,9,0)</f>
        <v xml:space="preserve"> Betaproteobacteria</v>
      </c>
      <c r="EM1697" t="str">
        <f>VLOOKUP($A1697,таксономия!$1:$1048576,10,0)</f>
        <v xml:space="preserve"> Neisseriales</v>
      </c>
      <c r="EN1697" t="str">
        <f>VLOOKUP($A1697,таксономия!$1:$1048576,11,0)</f>
        <v>Neisseriaceae</v>
      </c>
      <c r="EO1697" t="str">
        <f>VLOOKUP($A1697,таксономия!$1:$1048576,12,0)</f>
        <v xml:space="preserve"> Neisseria.</v>
      </c>
      <c r="EP1697">
        <f>VLOOKUP($A1697,таксономия!$1:$1048576,13,0)</f>
        <v>0</v>
      </c>
      <c r="EQ1697">
        <f>VLOOKUP($A1697,таксономия!$1:$1048576,14,0)</f>
        <v>0</v>
      </c>
    </row>
    <row r="1698" spans="1:147" x14ac:dyDescent="0.25">
      <c r="A1698" t="s">
        <v>1276</v>
      </c>
      <c r="D1698" s="1">
        <v>1</v>
      </c>
      <c r="E1698">
        <v>0</v>
      </c>
      <c r="F1698">
        <v>0</v>
      </c>
      <c r="G1698">
        <v>0</v>
      </c>
      <c r="H1698">
        <v>0</v>
      </c>
      <c r="I1698">
        <v>0</v>
      </c>
      <c r="J1698" s="2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>
        <v>0</v>
      </c>
      <c r="CC1698">
        <v>0</v>
      </c>
      <c r="CD1698">
        <v>0</v>
      </c>
      <c r="CE1698">
        <v>0</v>
      </c>
      <c r="CF1698">
        <v>0</v>
      </c>
      <c r="CG1698">
        <v>1</v>
      </c>
      <c r="CH1698">
        <v>0</v>
      </c>
      <c r="CI1698">
        <v>0</v>
      </c>
      <c r="CJ1698">
        <v>0</v>
      </c>
      <c r="CK1698">
        <v>0</v>
      </c>
      <c r="CL1698">
        <v>0</v>
      </c>
      <c r="CM1698">
        <v>0</v>
      </c>
      <c r="CN1698">
        <v>0</v>
      </c>
      <c r="CO1698">
        <v>0</v>
      </c>
      <c r="CP1698">
        <v>0</v>
      </c>
      <c r="CQ1698">
        <v>0</v>
      </c>
      <c r="CR1698">
        <v>0</v>
      </c>
      <c r="CS1698">
        <v>0</v>
      </c>
      <c r="CT1698">
        <v>0</v>
      </c>
      <c r="CU1698">
        <v>0</v>
      </c>
      <c r="CV1698">
        <v>0</v>
      </c>
      <c r="CW1698">
        <v>0</v>
      </c>
      <c r="CX1698">
        <v>0</v>
      </c>
      <c r="CY1698">
        <v>0</v>
      </c>
      <c r="CZ1698">
        <v>0</v>
      </c>
      <c r="DA1698">
        <v>0</v>
      </c>
      <c r="DB1698">
        <v>0</v>
      </c>
      <c r="DC1698">
        <v>0</v>
      </c>
      <c r="DD1698">
        <v>0</v>
      </c>
      <c r="DE1698">
        <v>0</v>
      </c>
      <c r="DF1698">
        <v>0</v>
      </c>
      <c r="DG1698">
        <v>0</v>
      </c>
      <c r="DH1698">
        <v>0</v>
      </c>
      <c r="DI1698">
        <v>0</v>
      </c>
      <c r="DJ1698">
        <v>0</v>
      </c>
      <c r="DK1698">
        <v>0</v>
      </c>
      <c r="DL1698">
        <v>0</v>
      </c>
      <c r="DM1698">
        <v>0</v>
      </c>
      <c r="DN1698">
        <v>0</v>
      </c>
      <c r="DO1698">
        <v>0</v>
      </c>
      <c r="DP1698">
        <v>0</v>
      </c>
      <c r="DQ1698">
        <v>0</v>
      </c>
      <c r="DR1698">
        <v>0</v>
      </c>
      <c r="DS1698">
        <v>0</v>
      </c>
      <c r="DT1698">
        <v>0</v>
      </c>
      <c r="DU1698">
        <v>0</v>
      </c>
      <c r="DV1698">
        <v>0</v>
      </c>
      <c r="DW1698">
        <v>0</v>
      </c>
      <c r="DX1698">
        <v>0</v>
      </c>
      <c r="DY1698">
        <v>0</v>
      </c>
      <c r="DZ1698">
        <v>0</v>
      </c>
      <c r="EA1698">
        <v>0</v>
      </c>
      <c r="EB1698">
        <v>0</v>
      </c>
      <c r="EC1698">
        <v>0</v>
      </c>
      <c r="ED1698">
        <v>0</v>
      </c>
      <c r="EE1698">
        <v>0</v>
      </c>
      <c r="EF1698">
        <v>0</v>
      </c>
      <c r="EG1698">
        <v>0</v>
      </c>
      <c r="EH1698">
        <v>0</v>
      </c>
      <c r="EI1698">
        <v>104</v>
      </c>
      <c r="EJ1698" t="e">
        <f>VLOOKUP($A1698,таксономия!$1:$1048576,7,0)</f>
        <v>#N/A</v>
      </c>
      <c r="EK1698" t="e">
        <f>VLOOKUP($A1698,таксономия!$1:$1048576,8,0)</f>
        <v>#N/A</v>
      </c>
      <c r="EL1698" s="3" t="e">
        <f>VLOOKUP($A1698,таксономия!$1:$1048576,9,0)</f>
        <v>#N/A</v>
      </c>
      <c r="EM1698" t="e">
        <f>VLOOKUP($A1698,таксономия!$1:$1048576,10,0)</f>
        <v>#N/A</v>
      </c>
      <c r="EN1698" t="e">
        <f>VLOOKUP($A1698,таксономия!$1:$1048576,11,0)</f>
        <v>#N/A</v>
      </c>
      <c r="EO1698" t="e">
        <f>VLOOKUP($A1698,таксономия!$1:$1048576,12,0)</f>
        <v>#N/A</v>
      </c>
      <c r="EP1698" t="e">
        <f>VLOOKUP($A1698,таксономия!$1:$1048576,13,0)</f>
        <v>#N/A</v>
      </c>
      <c r="EQ1698" t="e">
        <f>VLOOKUP($A1698,таксономия!$1:$1048576,14,0)</f>
        <v>#N/A</v>
      </c>
    </row>
    <row r="1699" spans="1:147" x14ac:dyDescent="0.25">
      <c r="A1699" t="s">
        <v>1295</v>
      </c>
      <c r="D1699" s="1">
        <v>1</v>
      </c>
      <c r="E1699">
        <v>0</v>
      </c>
      <c r="F1699">
        <v>0</v>
      </c>
      <c r="G1699">
        <v>0</v>
      </c>
      <c r="H1699">
        <v>0</v>
      </c>
      <c r="I1699">
        <v>0</v>
      </c>
      <c r="J1699" s="2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>
        <v>0</v>
      </c>
      <c r="CC1699">
        <v>0</v>
      </c>
      <c r="CD1699">
        <v>0</v>
      </c>
      <c r="CE1699">
        <v>0</v>
      </c>
      <c r="CF1699">
        <v>0</v>
      </c>
      <c r="CG1699">
        <v>1</v>
      </c>
      <c r="CH1699">
        <v>0</v>
      </c>
      <c r="CI1699">
        <v>0</v>
      </c>
      <c r="CJ1699">
        <v>0</v>
      </c>
      <c r="CK1699">
        <v>0</v>
      </c>
      <c r="CL1699">
        <v>0</v>
      </c>
      <c r="CM1699">
        <v>0</v>
      </c>
      <c r="CN1699">
        <v>0</v>
      </c>
      <c r="CO1699">
        <v>0</v>
      </c>
      <c r="CP1699">
        <v>0</v>
      </c>
      <c r="CQ1699">
        <v>0</v>
      </c>
      <c r="CR1699">
        <v>0</v>
      </c>
      <c r="CS1699">
        <v>0</v>
      </c>
      <c r="CT1699">
        <v>0</v>
      </c>
      <c r="CU1699">
        <v>0</v>
      </c>
      <c r="CV1699">
        <v>0</v>
      </c>
      <c r="CW1699">
        <v>0</v>
      </c>
      <c r="CX1699">
        <v>0</v>
      </c>
      <c r="CY1699">
        <v>0</v>
      </c>
      <c r="CZ1699">
        <v>0</v>
      </c>
      <c r="DA1699">
        <v>0</v>
      </c>
      <c r="DB1699">
        <v>0</v>
      </c>
      <c r="DC1699">
        <v>0</v>
      </c>
      <c r="DD1699">
        <v>0</v>
      </c>
      <c r="DE1699">
        <v>0</v>
      </c>
      <c r="DF1699">
        <v>0</v>
      </c>
      <c r="DG1699">
        <v>0</v>
      </c>
      <c r="DH1699">
        <v>0</v>
      </c>
      <c r="DI1699">
        <v>0</v>
      </c>
      <c r="DJ1699">
        <v>0</v>
      </c>
      <c r="DK1699">
        <v>0</v>
      </c>
      <c r="DL1699">
        <v>0</v>
      </c>
      <c r="DM1699">
        <v>0</v>
      </c>
      <c r="DN1699">
        <v>0</v>
      </c>
      <c r="DO1699">
        <v>0</v>
      </c>
      <c r="DP1699">
        <v>0</v>
      </c>
      <c r="DQ1699">
        <v>0</v>
      </c>
      <c r="DR1699">
        <v>0</v>
      </c>
      <c r="DS1699">
        <v>0</v>
      </c>
      <c r="DT1699">
        <v>0</v>
      </c>
      <c r="DU1699">
        <v>0</v>
      </c>
      <c r="DV1699">
        <v>0</v>
      </c>
      <c r="DW1699">
        <v>0</v>
      </c>
      <c r="DX1699">
        <v>0</v>
      </c>
      <c r="DY1699">
        <v>0</v>
      </c>
      <c r="DZ1699">
        <v>0</v>
      </c>
      <c r="EA1699">
        <v>0</v>
      </c>
      <c r="EB1699">
        <v>0</v>
      </c>
      <c r="EC1699">
        <v>0</v>
      </c>
      <c r="ED1699">
        <v>0</v>
      </c>
      <c r="EE1699">
        <v>0</v>
      </c>
      <c r="EF1699">
        <v>0</v>
      </c>
      <c r="EG1699">
        <v>0</v>
      </c>
      <c r="EH1699">
        <v>0</v>
      </c>
      <c r="EI1699">
        <v>104</v>
      </c>
      <c r="EJ1699" t="e">
        <f>VLOOKUP($A1699,таксономия!$1:$1048576,7,0)</f>
        <v>#N/A</v>
      </c>
      <c r="EK1699" t="e">
        <f>VLOOKUP($A1699,таксономия!$1:$1048576,8,0)</f>
        <v>#N/A</v>
      </c>
      <c r="EL1699" s="3" t="e">
        <f>VLOOKUP($A1699,таксономия!$1:$1048576,9,0)</f>
        <v>#N/A</v>
      </c>
      <c r="EM1699" t="e">
        <f>VLOOKUP($A1699,таксономия!$1:$1048576,10,0)</f>
        <v>#N/A</v>
      </c>
      <c r="EN1699" t="e">
        <f>VLOOKUP($A1699,таксономия!$1:$1048576,11,0)</f>
        <v>#N/A</v>
      </c>
      <c r="EO1699" t="e">
        <f>VLOOKUP($A1699,таксономия!$1:$1048576,12,0)</f>
        <v>#N/A</v>
      </c>
      <c r="EP1699" t="e">
        <f>VLOOKUP($A1699,таксономия!$1:$1048576,13,0)</f>
        <v>#N/A</v>
      </c>
      <c r="EQ1699" t="e">
        <f>VLOOKUP($A1699,таксономия!$1:$1048576,14,0)</f>
        <v>#N/A</v>
      </c>
    </row>
    <row r="1700" spans="1:147" x14ac:dyDescent="0.25">
      <c r="A1700" t="s">
        <v>1300</v>
      </c>
      <c r="D1700" s="1">
        <v>1</v>
      </c>
      <c r="E1700">
        <v>0</v>
      </c>
      <c r="F1700">
        <v>0</v>
      </c>
      <c r="G1700">
        <v>0</v>
      </c>
      <c r="H1700">
        <v>0</v>
      </c>
      <c r="I1700">
        <v>0</v>
      </c>
      <c r="J1700" s="2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>
        <v>0</v>
      </c>
      <c r="CC1700">
        <v>0</v>
      </c>
      <c r="CD1700">
        <v>0</v>
      </c>
      <c r="CE1700">
        <v>0</v>
      </c>
      <c r="CF1700">
        <v>0</v>
      </c>
      <c r="CG1700">
        <v>1</v>
      </c>
      <c r="CH1700">
        <v>0</v>
      </c>
      <c r="CI1700">
        <v>0</v>
      </c>
      <c r="CJ1700">
        <v>0</v>
      </c>
      <c r="CK1700">
        <v>0</v>
      </c>
      <c r="CL1700">
        <v>0</v>
      </c>
      <c r="CM1700">
        <v>0</v>
      </c>
      <c r="CN1700">
        <v>0</v>
      </c>
      <c r="CO1700">
        <v>0</v>
      </c>
      <c r="CP1700">
        <v>0</v>
      </c>
      <c r="CQ1700">
        <v>0</v>
      </c>
      <c r="CR1700">
        <v>0</v>
      </c>
      <c r="CS1700">
        <v>0</v>
      </c>
      <c r="CT1700">
        <v>0</v>
      </c>
      <c r="CU1700">
        <v>0</v>
      </c>
      <c r="CV1700">
        <v>0</v>
      </c>
      <c r="CW1700">
        <v>0</v>
      </c>
      <c r="CX1700">
        <v>0</v>
      </c>
      <c r="CY1700">
        <v>0</v>
      </c>
      <c r="CZ1700">
        <v>0</v>
      </c>
      <c r="DA1700">
        <v>0</v>
      </c>
      <c r="DB1700">
        <v>0</v>
      </c>
      <c r="DC1700">
        <v>0</v>
      </c>
      <c r="DD1700">
        <v>0</v>
      </c>
      <c r="DE1700">
        <v>0</v>
      </c>
      <c r="DF1700">
        <v>0</v>
      </c>
      <c r="DG1700">
        <v>0</v>
      </c>
      <c r="DH1700">
        <v>0</v>
      </c>
      <c r="DI1700">
        <v>0</v>
      </c>
      <c r="DJ1700">
        <v>0</v>
      </c>
      <c r="DK1700">
        <v>0</v>
      </c>
      <c r="DL1700">
        <v>0</v>
      </c>
      <c r="DM1700">
        <v>0</v>
      </c>
      <c r="DN1700">
        <v>0</v>
      </c>
      <c r="DO1700">
        <v>0</v>
      </c>
      <c r="DP1700">
        <v>0</v>
      </c>
      <c r="DQ1700">
        <v>0</v>
      </c>
      <c r="DR1700">
        <v>0</v>
      </c>
      <c r="DS1700">
        <v>0</v>
      </c>
      <c r="DT1700">
        <v>0</v>
      </c>
      <c r="DU1700">
        <v>0</v>
      </c>
      <c r="DV1700">
        <v>0</v>
      </c>
      <c r="DW1700">
        <v>0</v>
      </c>
      <c r="DX1700">
        <v>0</v>
      </c>
      <c r="DY1700">
        <v>0</v>
      </c>
      <c r="DZ1700">
        <v>0</v>
      </c>
      <c r="EA1700">
        <v>0</v>
      </c>
      <c r="EB1700">
        <v>0</v>
      </c>
      <c r="EC1700">
        <v>0</v>
      </c>
      <c r="ED1700">
        <v>0</v>
      </c>
      <c r="EE1700">
        <v>0</v>
      </c>
      <c r="EF1700">
        <v>0</v>
      </c>
      <c r="EG1700">
        <v>0</v>
      </c>
      <c r="EH1700">
        <v>0</v>
      </c>
      <c r="EI1700">
        <v>104</v>
      </c>
      <c r="EJ1700" t="e">
        <f>VLOOKUP($A1700,таксономия!$1:$1048576,7,0)</f>
        <v>#N/A</v>
      </c>
      <c r="EK1700" t="e">
        <f>VLOOKUP($A1700,таксономия!$1:$1048576,8,0)</f>
        <v>#N/A</v>
      </c>
      <c r="EL1700" s="3" t="e">
        <f>VLOOKUP($A1700,таксономия!$1:$1048576,9,0)</f>
        <v>#N/A</v>
      </c>
      <c r="EM1700" t="e">
        <f>VLOOKUP($A1700,таксономия!$1:$1048576,10,0)</f>
        <v>#N/A</v>
      </c>
      <c r="EN1700" t="e">
        <f>VLOOKUP($A1700,таксономия!$1:$1048576,11,0)</f>
        <v>#N/A</v>
      </c>
      <c r="EO1700" t="e">
        <f>VLOOKUP($A1700,таксономия!$1:$1048576,12,0)</f>
        <v>#N/A</v>
      </c>
      <c r="EP1700" t="e">
        <f>VLOOKUP($A1700,таксономия!$1:$1048576,13,0)</f>
        <v>#N/A</v>
      </c>
      <c r="EQ1700" t="e">
        <f>VLOOKUP($A1700,таксономия!$1:$1048576,14,0)</f>
        <v>#N/A</v>
      </c>
    </row>
    <row r="1701" spans="1:147" x14ac:dyDescent="0.25">
      <c r="A1701" t="s">
        <v>1305</v>
      </c>
      <c r="D1701" s="1">
        <v>1</v>
      </c>
      <c r="E1701">
        <v>0</v>
      </c>
      <c r="F1701">
        <v>0</v>
      </c>
      <c r="G1701">
        <v>0</v>
      </c>
      <c r="H1701">
        <v>0</v>
      </c>
      <c r="I1701">
        <v>0</v>
      </c>
      <c r="J1701" s="2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>
        <v>0</v>
      </c>
      <c r="CD1701">
        <v>0</v>
      </c>
      <c r="CE1701">
        <v>0</v>
      </c>
      <c r="CF1701">
        <v>0</v>
      </c>
      <c r="CG1701">
        <v>0</v>
      </c>
      <c r="CH1701">
        <v>0</v>
      </c>
      <c r="CI1701">
        <v>0</v>
      </c>
      <c r="CJ1701">
        <v>0</v>
      </c>
      <c r="CK1701">
        <v>0</v>
      </c>
      <c r="CL1701">
        <v>0</v>
      </c>
      <c r="CM1701">
        <v>0</v>
      </c>
      <c r="CN1701">
        <v>0</v>
      </c>
      <c r="CO1701">
        <v>0</v>
      </c>
      <c r="CP1701">
        <v>0</v>
      </c>
      <c r="CQ1701">
        <v>0</v>
      </c>
      <c r="CR1701">
        <v>0</v>
      </c>
      <c r="CS1701">
        <v>0</v>
      </c>
      <c r="CT1701">
        <v>0</v>
      </c>
      <c r="CU1701">
        <v>0</v>
      </c>
      <c r="CV1701">
        <v>0</v>
      </c>
      <c r="CW1701">
        <v>0</v>
      </c>
      <c r="CX1701">
        <v>0</v>
      </c>
      <c r="CY1701">
        <v>0</v>
      </c>
      <c r="CZ1701">
        <v>0</v>
      </c>
      <c r="DA1701">
        <v>0</v>
      </c>
      <c r="DB1701">
        <v>0</v>
      </c>
      <c r="DC1701">
        <v>0</v>
      </c>
      <c r="DD1701">
        <v>1</v>
      </c>
      <c r="DE1701">
        <v>0</v>
      </c>
      <c r="DF1701">
        <v>0</v>
      </c>
      <c r="DG1701">
        <v>0</v>
      </c>
      <c r="DH1701">
        <v>0</v>
      </c>
      <c r="DI1701">
        <v>0</v>
      </c>
      <c r="DJ1701">
        <v>0</v>
      </c>
      <c r="DK1701">
        <v>0</v>
      </c>
      <c r="DL1701">
        <v>0</v>
      </c>
      <c r="DM1701">
        <v>0</v>
      </c>
      <c r="DN1701">
        <v>0</v>
      </c>
      <c r="DO1701">
        <v>0</v>
      </c>
      <c r="DP1701">
        <v>0</v>
      </c>
      <c r="DQ1701">
        <v>0</v>
      </c>
      <c r="DR1701">
        <v>0</v>
      </c>
      <c r="DS1701">
        <v>0</v>
      </c>
      <c r="DT1701">
        <v>0</v>
      </c>
      <c r="DU1701">
        <v>0</v>
      </c>
      <c r="DV1701">
        <v>0</v>
      </c>
      <c r="DW1701">
        <v>0</v>
      </c>
      <c r="DX1701">
        <v>0</v>
      </c>
      <c r="DY1701">
        <v>0</v>
      </c>
      <c r="DZ1701">
        <v>0</v>
      </c>
      <c r="EA1701">
        <v>0</v>
      </c>
      <c r="EB1701">
        <v>0</v>
      </c>
      <c r="EC1701">
        <v>0</v>
      </c>
      <c r="ED1701">
        <v>0</v>
      </c>
      <c r="EE1701">
        <v>0</v>
      </c>
      <c r="EF1701">
        <v>0</v>
      </c>
      <c r="EG1701">
        <v>0</v>
      </c>
      <c r="EH1701">
        <v>0</v>
      </c>
      <c r="EI1701">
        <v>70</v>
      </c>
      <c r="EJ1701" t="str">
        <f>VLOOKUP($A1701,таксономия!$1:$1048576,7,0)</f>
        <v>Bacteria</v>
      </c>
      <c r="EK1701" t="str">
        <f>VLOOKUP($A1701,таксономия!$1:$1048576,8,0)</f>
        <v xml:space="preserve"> Actinobacteria</v>
      </c>
      <c r="EL1701" s="3" t="str">
        <f>VLOOKUP($A1701,таксономия!$1:$1048576,9,0)</f>
        <v xml:space="preserve"> Corynebacteriales</v>
      </c>
      <c r="EM1701" t="str">
        <f>VLOOKUP($A1701,таксономия!$1:$1048576,10,0)</f>
        <v xml:space="preserve"> Corynebacteriaceae</v>
      </c>
      <c r="EN1701" t="str">
        <f>VLOOKUP($A1701,таксономия!$1:$1048576,11,0)</f>
        <v>Corynebacterium.</v>
      </c>
      <c r="EO1701">
        <f>VLOOKUP($A1701,таксономия!$1:$1048576,12,0)</f>
        <v>0</v>
      </c>
      <c r="EP1701">
        <f>VLOOKUP($A1701,таксономия!$1:$1048576,13,0)</f>
        <v>0</v>
      </c>
      <c r="EQ1701">
        <f>VLOOKUP($A1701,таксономия!$1:$1048576,14,0)</f>
        <v>0</v>
      </c>
    </row>
    <row r="1702" spans="1:147" x14ac:dyDescent="0.25">
      <c r="A1702" t="s">
        <v>1310</v>
      </c>
      <c r="D1702" s="1">
        <v>1</v>
      </c>
      <c r="E1702">
        <v>0</v>
      </c>
      <c r="F1702">
        <v>0</v>
      </c>
      <c r="G1702">
        <v>0</v>
      </c>
      <c r="H1702">
        <v>0</v>
      </c>
      <c r="I1702">
        <v>0</v>
      </c>
      <c r="J1702" s="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1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>
        <v>0</v>
      </c>
      <c r="CC1702">
        <v>0</v>
      </c>
      <c r="CD1702">
        <v>0</v>
      </c>
      <c r="CE1702">
        <v>0</v>
      </c>
      <c r="CF1702">
        <v>0</v>
      </c>
      <c r="CG1702">
        <v>0</v>
      </c>
      <c r="CH1702">
        <v>0</v>
      </c>
      <c r="CI1702">
        <v>0</v>
      </c>
      <c r="CJ1702">
        <v>0</v>
      </c>
      <c r="CK1702">
        <v>0</v>
      </c>
      <c r="CL1702">
        <v>0</v>
      </c>
      <c r="CM1702">
        <v>0</v>
      </c>
      <c r="CN1702">
        <v>0</v>
      </c>
      <c r="CO1702">
        <v>0</v>
      </c>
      <c r="CP1702">
        <v>0</v>
      </c>
      <c r="CQ1702">
        <v>0</v>
      </c>
      <c r="CR1702">
        <v>0</v>
      </c>
      <c r="CS1702">
        <v>0</v>
      </c>
      <c r="CT1702">
        <v>0</v>
      </c>
      <c r="CU1702">
        <v>0</v>
      </c>
      <c r="CV1702">
        <v>0</v>
      </c>
      <c r="CW1702">
        <v>0</v>
      </c>
      <c r="CX1702">
        <v>0</v>
      </c>
      <c r="CY1702">
        <v>0</v>
      </c>
      <c r="CZ1702">
        <v>0</v>
      </c>
      <c r="DA1702">
        <v>0</v>
      </c>
      <c r="DB1702">
        <v>0</v>
      </c>
      <c r="DC1702">
        <v>0</v>
      </c>
      <c r="DD1702">
        <v>0</v>
      </c>
      <c r="DE1702">
        <v>0</v>
      </c>
      <c r="DF1702">
        <v>0</v>
      </c>
      <c r="DG1702">
        <v>0</v>
      </c>
      <c r="DH1702">
        <v>0</v>
      </c>
      <c r="DI1702">
        <v>0</v>
      </c>
      <c r="DJ1702">
        <v>0</v>
      </c>
      <c r="DK1702">
        <v>0</v>
      </c>
      <c r="DL1702">
        <v>0</v>
      </c>
      <c r="DM1702">
        <v>0</v>
      </c>
      <c r="DN1702">
        <v>0</v>
      </c>
      <c r="DO1702">
        <v>0</v>
      </c>
      <c r="DP1702">
        <v>0</v>
      </c>
      <c r="DQ1702">
        <v>0</v>
      </c>
      <c r="DR1702">
        <v>0</v>
      </c>
      <c r="DS1702">
        <v>0</v>
      </c>
      <c r="DT1702">
        <v>0</v>
      </c>
      <c r="DU1702">
        <v>0</v>
      </c>
      <c r="DV1702">
        <v>0</v>
      </c>
      <c r="DW1702">
        <v>0</v>
      </c>
      <c r="DX1702">
        <v>0</v>
      </c>
      <c r="DY1702">
        <v>0</v>
      </c>
      <c r="DZ1702">
        <v>0</v>
      </c>
      <c r="EA1702">
        <v>0</v>
      </c>
      <c r="EB1702">
        <v>0</v>
      </c>
      <c r="EC1702">
        <v>0</v>
      </c>
      <c r="ED1702">
        <v>0</v>
      </c>
      <c r="EE1702">
        <v>0</v>
      </c>
      <c r="EF1702">
        <v>0</v>
      </c>
      <c r="EG1702">
        <v>0</v>
      </c>
      <c r="EH1702">
        <v>0</v>
      </c>
      <c r="EI1702">
        <v>48</v>
      </c>
      <c r="EJ1702" t="str">
        <f>VLOOKUP($A1702,таксономия!$1:$1048576,7,0)</f>
        <v>Bacteria</v>
      </c>
      <c r="EK1702" t="str">
        <f>VLOOKUP($A1702,таксономия!$1:$1048576,8,0)</f>
        <v xml:space="preserve"> Bacteroidetes</v>
      </c>
      <c r="EL1702" s="3" t="str">
        <f>VLOOKUP($A1702,таксономия!$1:$1048576,9,0)</f>
        <v xml:space="preserve"> Flavobacteriia</v>
      </c>
      <c r="EM1702" t="str">
        <f>VLOOKUP($A1702,таксономия!$1:$1048576,10,0)</f>
        <v xml:space="preserve"> Flavobacteriales</v>
      </c>
      <c r="EN1702" t="str">
        <f>VLOOKUP($A1702,таксономия!$1:$1048576,11,0)</f>
        <v>Flavobacteriaceae</v>
      </c>
      <c r="EO1702" t="str">
        <f>VLOOKUP($A1702,таксономия!$1:$1048576,12,0)</f>
        <v xml:space="preserve"> Zobellia.</v>
      </c>
      <c r="EP1702">
        <f>VLOOKUP($A1702,таксономия!$1:$1048576,13,0)</f>
        <v>0</v>
      </c>
      <c r="EQ1702">
        <f>VLOOKUP($A1702,таксономия!$1:$1048576,14,0)</f>
        <v>0</v>
      </c>
    </row>
    <row r="1703" spans="1:147" x14ac:dyDescent="0.25">
      <c r="A1703" t="s">
        <v>1314</v>
      </c>
      <c r="D1703" s="1">
        <v>1</v>
      </c>
      <c r="E1703">
        <v>0</v>
      </c>
      <c r="F1703">
        <v>0</v>
      </c>
      <c r="G1703">
        <v>0</v>
      </c>
      <c r="H1703">
        <v>0</v>
      </c>
      <c r="I1703">
        <v>0</v>
      </c>
      <c r="J1703" s="2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>
        <v>0</v>
      </c>
      <c r="CC1703">
        <v>1</v>
      </c>
      <c r="CD1703">
        <v>0</v>
      </c>
      <c r="CE1703">
        <v>0</v>
      </c>
      <c r="CF1703">
        <v>0</v>
      </c>
      <c r="CG1703">
        <v>0</v>
      </c>
      <c r="CH1703">
        <v>0</v>
      </c>
      <c r="CI1703">
        <v>0</v>
      </c>
      <c r="CJ1703">
        <v>0</v>
      </c>
      <c r="CK1703">
        <v>0</v>
      </c>
      <c r="CL1703">
        <v>0</v>
      </c>
      <c r="CM1703">
        <v>0</v>
      </c>
      <c r="CN1703">
        <v>0</v>
      </c>
      <c r="CO1703">
        <v>0</v>
      </c>
      <c r="CP1703">
        <v>0</v>
      </c>
      <c r="CQ1703">
        <v>0</v>
      </c>
      <c r="CR1703">
        <v>0</v>
      </c>
      <c r="CS1703">
        <v>0</v>
      </c>
      <c r="CT1703">
        <v>0</v>
      </c>
      <c r="CU1703">
        <v>0</v>
      </c>
      <c r="CV1703">
        <v>0</v>
      </c>
      <c r="CW1703">
        <v>0</v>
      </c>
      <c r="CX1703">
        <v>0</v>
      </c>
      <c r="CY1703">
        <v>0</v>
      </c>
      <c r="CZ1703">
        <v>0</v>
      </c>
      <c r="DA1703">
        <v>0</v>
      </c>
      <c r="DB1703">
        <v>0</v>
      </c>
      <c r="DC1703">
        <v>0</v>
      </c>
      <c r="DD1703">
        <v>0</v>
      </c>
      <c r="DE1703">
        <v>0</v>
      </c>
      <c r="DF1703">
        <v>0</v>
      </c>
      <c r="DG1703">
        <v>0</v>
      </c>
      <c r="DH1703">
        <v>0</v>
      </c>
      <c r="DI1703">
        <v>0</v>
      </c>
      <c r="DJ1703">
        <v>0</v>
      </c>
      <c r="DK1703">
        <v>0</v>
      </c>
      <c r="DL1703">
        <v>0</v>
      </c>
      <c r="DM1703">
        <v>0</v>
      </c>
      <c r="DN1703">
        <v>0</v>
      </c>
      <c r="DO1703">
        <v>0</v>
      </c>
      <c r="DP1703">
        <v>0</v>
      </c>
      <c r="DQ1703">
        <v>0</v>
      </c>
      <c r="DR1703">
        <v>0</v>
      </c>
      <c r="DS1703">
        <v>0</v>
      </c>
      <c r="DT1703">
        <v>0</v>
      </c>
      <c r="DU1703">
        <v>0</v>
      </c>
      <c r="DV1703">
        <v>0</v>
      </c>
      <c r="DW1703">
        <v>0</v>
      </c>
      <c r="DX1703">
        <v>0</v>
      </c>
      <c r="DY1703">
        <v>0</v>
      </c>
      <c r="DZ1703">
        <v>0</v>
      </c>
      <c r="EA1703">
        <v>0</v>
      </c>
      <c r="EB1703">
        <v>0</v>
      </c>
      <c r="EC1703">
        <v>0</v>
      </c>
      <c r="ED1703">
        <v>0</v>
      </c>
      <c r="EE1703">
        <v>0</v>
      </c>
      <c r="EF1703">
        <v>0</v>
      </c>
      <c r="EG1703">
        <v>0</v>
      </c>
      <c r="EH1703">
        <v>0</v>
      </c>
      <c r="EI1703">
        <v>109</v>
      </c>
      <c r="EJ1703" t="str">
        <f>VLOOKUP($A1703,таксономия!$1:$1048576,7,0)</f>
        <v>Bacteria</v>
      </c>
      <c r="EK1703" t="str">
        <f>VLOOKUP($A1703,таксономия!$1:$1048576,8,0)</f>
        <v xml:space="preserve"> Bacteroidetes</v>
      </c>
      <c r="EL1703" s="3" t="str">
        <f>VLOOKUP($A1703,таксономия!$1:$1048576,9,0)</f>
        <v xml:space="preserve"> Bacteroidia</v>
      </c>
      <c r="EM1703" t="str">
        <f>VLOOKUP($A1703,таксономия!$1:$1048576,10,0)</f>
        <v xml:space="preserve"> Bacteroidales</v>
      </c>
      <c r="EN1703" t="str">
        <f>VLOOKUP($A1703,таксономия!$1:$1048576,11,0)</f>
        <v xml:space="preserve"> Prevotellaceae</v>
      </c>
      <c r="EO1703" t="str">
        <f>VLOOKUP($A1703,таксономия!$1:$1048576,12,0)</f>
        <v>Prevotella.</v>
      </c>
      <c r="EP1703">
        <f>VLOOKUP($A1703,таксономия!$1:$1048576,13,0)</f>
        <v>0</v>
      </c>
      <c r="EQ1703">
        <f>VLOOKUP($A1703,таксономия!$1:$1048576,14,0)</f>
        <v>0</v>
      </c>
    </row>
    <row r="1704" spans="1:147" x14ac:dyDescent="0.25">
      <c r="A1704" t="s">
        <v>1316</v>
      </c>
      <c r="D1704" s="1">
        <v>1</v>
      </c>
      <c r="E1704">
        <v>0</v>
      </c>
      <c r="F1704">
        <v>0</v>
      </c>
      <c r="G1704">
        <v>0</v>
      </c>
      <c r="H1704">
        <v>0</v>
      </c>
      <c r="I1704">
        <v>0</v>
      </c>
      <c r="J1704" s="2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1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>
        <v>0</v>
      </c>
      <c r="CC1704">
        <v>0</v>
      </c>
      <c r="CD1704">
        <v>0</v>
      </c>
      <c r="CE1704">
        <v>0</v>
      </c>
      <c r="CF1704">
        <v>0</v>
      </c>
      <c r="CG1704">
        <v>0</v>
      </c>
      <c r="CH1704">
        <v>0</v>
      </c>
      <c r="CI1704">
        <v>0</v>
      </c>
      <c r="CJ1704">
        <v>0</v>
      </c>
      <c r="CK1704">
        <v>0</v>
      </c>
      <c r="CL1704">
        <v>0</v>
      </c>
      <c r="CM1704">
        <v>0</v>
      </c>
      <c r="CN1704">
        <v>0</v>
      </c>
      <c r="CO1704">
        <v>0</v>
      </c>
      <c r="CP1704">
        <v>0</v>
      </c>
      <c r="CQ1704">
        <v>0</v>
      </c>
      <c r="CR1704">
        <v>0</v>
      </c>
      <c r="CS1704">
        <v>0</v>
      </c>
      <c r="CT1704">
        <v>0</v>
      </c>
      <c r="CU1704">
        <v>0</v>
      </c>
      <c r="CV1704">
        <v>0</v>
      </c>
      <c r="CW1704">
        <v>0</v>
      </c>
      <c r="CX1704">
        <v>0</v>
      </c>
      <c r="CY1704">
        <v>0</v>
      </c>
      <c r="CZ1704">
        <v>0</v>
      </c>
      <c r="DA1704">
        <v>0</v>
      </c>
      <c r="DB1704">
        <v>0</v>
      </c>
      <c r="DC1704">
        <v>0</v>
      </c>
      <c r="DD1704">
        <v>0</v>
      </c>
      <c r="DE1704">
        <v>0</v>
      </c>
      <c r="DF1704">
        <v>0</v>
      </c>
      <c r="DG1704">
        <v>0</v>
      </c>
      <c r="DH1704">
        <v>0</v>
      </c>
      <c r="DI1704">
        <v>0</v>
      </c>
      <c r="DJ1704">
        <v>0</v>
      </c>
      <c r="DK1704">
        <v>0</v>
      </c>
      <c r="DL1704">
        <v>0</v>
      </c>
      <c r="DM1704">
        <v>0</v>
      </c>
      <c r="DN1704">
        <v>0</v>
      </c>
      <c r="DO1704">
        <v>0</v>
      </c>
      <c r="DP1704">
        <v>0</v>
      </c>
      <c r="DQ1704">
        <v>0</v>
      </c>
      <c r="DR1704">
        <v>0</v>
      </c>
      <c r="DS1704">
        <v>0</v>
      </c>
      <c r="DT1704">
        <v>0</v>
      </c>
      <c r="DU1704">
        <v>0</v>
      </c>
      <c r="DV1704">
        <v>0</v>
      </c>
      <c r="DW1704">
        <v>0</v>
      </c>
      <c r="DX1704">
        <v>0</v>
      </c>
      <c r="DY1704">
        <v>0</v>
      </c>
      <c r="DZ1704">
        <v>0</v>
      </c>
      <c r="EA1704">
        <v>0</v>
      </c>
      <c r="EB1704">
        <v>0</v>
      </c>
      <c r="EC1704">
        <v>0</v>
      </c>
      <c r="ED1704">
        <v>0</v>
      </c>
      <c r="EE1704">
        <v>0</v>
      </c>
      <c r="EF1704">
        <v>0</v>
      </c>
      <c r="EG1704">
        <v>0</v>
      </c>
      <c r="EH1704">
        <v>0</v>
      </c>
      <c r="EI1704">
        <v>67</v>
      </c>
      <c r="EJ1704" t="str">
        <f>VLOOKUP($A1704,таксономия!$1:$1048576,7,0)</f>
        <v>Bacteria</v>
      </c>
      <c r="EK1704" t="str">
        <f>VLOOKUP($A1704,таксономия!$1:$1048576,8,0)</f>
        <v xml:space="preserve"> Firmicutes</v>
      </c>
      <c r="EL1704" s="3" t="str">
        <f>VLOOKUP($A1704,таксономия!$1:$1048576,9,0)</f>
        <v xml:space="preserve"> Clostridia</v>
      </c>
      <c r="EM1704" t="str">
        <f>VLOOKUP($A1704,таксономия!$1:$1048576,10,0)</f>
        <v xml:space="preserve"> Clostridiales</v>
      </c>
      <c r="EN1704" t="str">
        <f>VLOOKUP($A1704,таксономия!$1:$1048576,11,0)</f>
        <v xml:space="preserve"> Lachnospiraceae</v>
      </c>
      <c r="EO1704" t="str">
        <f>VLOOKUP($A1704,таксономия!$1:$1048576,12,0)</f>
        <v>Dorea.</v>
      </c>
      <c r="EP1704">
        <f>VLOOKUP($A1704,таксономия!$1:$1048576,13,0)</f>
        <v>0</v>
      </c>
      <c r="EQ1704">
        <f>VLOOKUP($A1704,таксономия!$1:$1048576,14,0)</f>
        <v>0</v>
      </c>
    </row>
    <row r="1705" spans="1:147" x14ac:dyDescent="0.25">
      <c r="A1705" t="s">
        <v>1336</v>
      </c>
      <c r="D1705" s="1">
        <v>1</v>
      </c>
      <c r="E1705">
        <v>0</v>
      </c>
      <c r="F1705">
        <v>0</v>
      </c>
      <c r="G1705">
        <v>0</v>
      </c>
      <c r="H1705">
        <v>0</v>
      </c>
      <c r="I1705">
        <v>0</v>
      </c>
      <c r="J1705" s="2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1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>
        <v>0</v>
      </c>
      <c r="CC1705">
        <v>0</v>
      </c>
      <c r="CD1705">
        <v>0</v>
      </c>
      <c r="CE1705">
        <v>0</v>
      </c>
      <c r="CF1705">
        <v>0</v>
      </c>
      <c r="CG1705">
        <v>0</v>
      </c>
      <c r="CH1705">
        <v>0</v>
      </c>
      <c r="CI1705">
        <v>0</v>
      </c>
      <c r="CJ1705">
        <v>0</v>
      </c>
      <c r="CK1705">
        <v>0</v>
      </c>
      <c r="CL1705">
        <v>0</v>
      </c>
      <c r="CM1705">
        <v>0</v>
      </c>
      <c r="CN1705">
        <v>0</v>
      </c>
      <c r="CO1705">
        <v>0</v>
      </c>
      <c r="CP1705">
        <v>0</v>
      </c>
      <c r="CQ1705">
        <v>0</v>
      </c>
      <c r="CR1705">
        <v>0</v>
      </c>
      <c r="CS1705">
        <v>0</v>
      </c>
      <c r="CT1705">
        <v>0</v>
      </c>
      <c r="CU1705">
        <v>0</v>
      </c>
      <c r="CV1705">
        <v>0</v>
      </c>
      <c r="CW1705">
        <v>0</v>
      </c>
      <c r="CX1705">
        <v>0</v>
      </c>
      <c r="CY1705">
        <v>0</v>
      </c>
      <c r="CZ1705">
        <v>0</v>
      </c>
      <c r="DA1705">
        <v>0</v>
      </c>
      <c r="DB1705">
        <v>0</v>
      </c>
      <c r="DC1705">
        <v>0</v>
      </c>
      <c r="DD1705">
        <v>0</v>
      </c>
      <c r="DE1705">
        <v>0</v>
      </c>
      <c r="DF1705">
        <v>0</v>
      </c>
      <c r="DG1705">
        <v>0</v>
      </c>
      <c r="DH1705">
        <v>0</v>
      </c>
      <c r="DI1705">
        <v>0</v>
      </c>
      <c r="DJ1705">
        <v>0</v>
      </c>
      <c r="DK1705">
        <v>0</v>
      </c>
      <c r="DL1705">
        <v>0</v>
      </c>
      <c r="DM1705">
        <v>0</v>
      </c>
      <c r="DN1705">
        <v>0</v>
      </c>
      <c r="DO1705">
        <v>0</v>
      </c>
      <c r="DP1705">
        <v>0</v>
      </c>
      <c r="DQ1705">
        <v>0</v>
      </c>
      <c r="DR1705">
        <v>0</v>
      </c>
      <c r="DS1705">
        <v>0</v>
      </c>
      <c r="DT1705">
        <v>0</v>
      </c>
      <c r="DU1705">
        <v>0</v>
      </c>
      <c r="DV1705">
        <v>0</v>
      </c>
      <c r="DW1705">
        <v>0</v>
      </c>
      <c r="DX1705">
        <v>0</v>
      </c>
      <c r="DY1705">
        <v>0</v>
      </c>
      <c r="DZ1705">
        <v>0</v>
      </c>
      <c r="EA1705">
        <v>0</v>
      </c>
      <c r="EB1705">
        <v>0</v>
      </c>
      <c r="EC1705">
        <v>0</v>
      </c>
      <c r="ED1705">
        <v>0</v>
      </c>
      <c r="EE1705">
        <v>0</v>
      </c>
      <c r="EF1705">
        <v>0</v>
      </c>
      <c r="EG1705">
        <v>0</v>
      </c>
      <c r="EH1705">
        <v>0</v>
      </c>
      <c r="EI1705">
        <v>109</v>
      </c>
      <c r="EJ1705" t="e">
        <f>VLOOKUP($A1705,таксономия!$1:$1048576,7,0)</f>
        <v>#N/A</v>
      </c>
      <c r="EK1705" t="e">
        <f>VLOOKUP($A1705,таксономия!$1:$1048576,8,0)</f>
        <v>#N/A</v>
      </c>
      <c r="EL1705" s="3" t="e">
        <f>VLOOKUP($A1705,таксономия!$1:$1048576,9,0)</f>
        <v>#N/A</v>
      </c>
      <c r="EM1705" t="e">
        <f>VLOOKUP($A1705,таксономия!$1:$1048576,10,0)</f>
        <v>#N/A</v>
      </c>
      <c r="EN1705" t="e">
        <f>VLOOKUP($A1705,таксономия!$1:$1048576,11,0)</f>
        <v>#N/A</v>
      </c>
      <c r="EO1705" t="e">
        <f>VLOOKUP($A1705,таксономия!$1:$1048576,12,0)</f>
        <v>#N/A</v>
      </c>
      <c r="EP1705" t="e">
        <f>VLOOKUP($A1705,таксономия!$1:$1048576,13,0)</f>
        <v>#N/A</v>
      </c>
      <c r="EQ1705" t="e">
        <f>VLOOKUP($A1705,таксономия!$1:$1048576,14,0)</f>
        <v>#N/A</v>
      </c>
    </row>
    <row r="1706" spans="1:147" x14ac:dyDescent="0.25">
      <c r="A1706" t="s">
        <v>1342</v>
      </c>
      <c r="D1706" s="1">
        <v>1</v>
      </c>
      <c r="E1706">
        <v>0</v>
      </c>
      <c r="F1706">
        <v>0</v>
      </c>
      <c r="G1706">
        <v>0</v>
      </c>
      <c r="H1706">
        <v>0</v>
      </c>
      <c r="I1706">
        <v>0</v>
      </c>
      <c r="J1706" s="2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1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>
        <v>0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  <c r="CI1706">
        <v>0</v>
      </c>
      <c r="CJ1706">
        <v>0</v>
      </c>
      <c r="CK1706">
        <v>0</v>
      </c>
      <c r="CL1706">
        <v>0</v>
      </c>
      <c r="CM1706">
        <v>0</v>
      </c>
      <c r="CN1706">
        <v>0</v>
      </c>
      <c r="CO1706">
        <v>0</v>
      </c>
      <c r="CP1706">
        <v>0</v>
      </c>
      <c r="CQ1706">
        <v>0</v>
      </c>
      <c r="CR1706">
        <v>0</v>
      </c>
      <c r="CS1706">
        <v>0</v>
      </c>
      <c r="CT1706">
        <v>0</v>
      </c>
      <c r="CU1706">
        <v>0</v>
      </c>
      <c r="CV1706">
        <v>0</v>
      </c>
      <c r="CW1706">
        <v>0</v>
      </c>
      <c r="CX1706">
        <v>0</v>
      </c>
      <c r="CY1706">
        <v>0</v>
      </c>
      <c r="CZ1706">
        <v>0</v>
      </c>
      <c r="DA1706">
        <v>0</v>
      </c>
      <c r="DB1706">
        <v>0</v>
      </c>
      <c r="DC1706">
        <v>0</v>
      </c>
      <c r="DD1706">
        <v>0</v>
      </c>
      <c r="DE1706">
        <v>0</v>
      </c>
      <c r="DF1706">
        <v>0</v>
      </c>
      <c r="DG1706">
        <v>0</v>
      </c>
      <c r="DH1706">
        <v>0</v>
      </c>
      <c r="DI1706">
        <v>0</v>
      </c>
      <c r="DJ1706">
        <v>0</v>
      </c>
      <c r="DK1706">
        <v>0</v>
      </c>
      <c r="DL1706">
        <v>0</v>
      </c>
      <c r="DM1706">
        <v>0</v>
      </c>
      <c r="DN1706">
        <v>0</v>
      </c>
      <c r="DO1706">
        <v>0</v>
      </c>
      <c r="DP1706">
        <v>0</v>
      </c>
      <c r="DQ1706">
        <v>0</v>
      </c>
      <c r="DR1706">
        <v>0</v>
      </c>
      <c r="DS1706">
        <v>0</v>
      </c>
      <c r="DT1706">
        <v>0</v>
      </c>
      <c r="DU1706">
        <v>0</v>
      </c>
      <c r="DV1706">
        <v>0</v>
      </c>
      <c r="DW1706">
        <v>0</v>
      </c>
      <c r="DX1706">
        <v>0</v>
      </c>
      <c r="DY1706">
        <v>0</v>
      </c>
      <c r="DZ1706">
        <v>0</v>
      </c>
      <c r="EA1706">
        <v>0</v>
      </c>
      <c r="EB1706">
        <v>0</v>
      </c>
      <c r="EC1706">
        <v>0</v>
      </c>
      <c r="ED1706">
        <v>0</v>
      </c>
      <c r="EE1706">
        <v>0</v>
      </c>
      <c r="EF1706">
        <v>0</v>
      </c>
      <c r="EG1706">
        <v>0</v>
      </c>
      <c r="EH1706">
        <v>0</v>
      </c>
      <c r="EI1706">
        <v>48</v>
      </c>
      <c r="EJ1706" t="str">
        <f>VLOOKUP($A1706,таксономия!$1:$1048576,7,0)</f>
        <v>Bacteria</v>
      </c>
      <c r="EK1706" t="str">
        <f>VLOOKUP($A1706,таксономия!$1:$1048576,8,0)</f>
        <v xml:space="preserve"> Bacteroidetes</v>
      </c>
      <c r="EL1706" s="3" t="str">
        <f>VLOOKUP($A1706,таксономия!$1:$1048576,9,0)</f>
        <v xml:space="preserve"> Flavobacteriia</v>
      </c>
      <c r="EM1706" t="str">
        <f>VLOOKUP($A1706,таксономия!$1:$1048576,10,0)</f>
        <v xml:space="preserve"> Flavobacteriales</v>
      </c>
      <c r="EN1706" t="str">
        <f>VLOOKUP($A1706,таксономия!$1:$1048576,11,0)</f>
        <v>Flavobacteriaceae</v>
      </c>
      <c r="EO1706" t="str">
        <f>VLOOKUP($A1706,таксономия!$1:$1048576,12,0)</f>
        <v xml:space="preserve"> Muricauda.</v>
      </c>
      <c r="EP1706">
        <f>VLOOKUP($A1706,таксономия!$1:$1048576,13,0)</f>
        <v>0</v>
      </c>
      <c r="EQ1706">
        <f>VLOOKUP($A1706,таксономия!$1:$1048576,14,0)</f>
        <v>0</v>
      </c>
    </row>
    <row r="1707" spans="1:147" x14ac:dyDescent="0.25">
      <c r="A1707" t="s">
        <v>1355</v>
      </c>
      <c r="D1707" s="1">
        <v>1</v>
      </c>
      <c r="E1707">
        <v>0</v>
      </c>
      <c r="F1707">
        <v>0</v>
      </c>
      <c r="G1707">
        <v>0</v>
      </c>
      <c r="H1707">
        <v>0</v>
      </c>
      <c r="I1707">
        <v>0</v>
      </c>
      <c r="J1707" s="2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1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>
        <v>0</v>
      </c>
      <c r="CC1707">
        <v>0</v>
      </c>
      <c r="CD1707">
        <v>0</v>
      </c>
      <c r="CE1707">
        <v>0</v>
      </c>
      <c r="CF1707">
        <v>0</v>
      </c>
      <c r="CG1707">
        <v>0</v>
      </c>
      <c r="CH1707">
        <v>0</v>
      </c>
      <c r="CI1707">
        <v>0</v>
      </c>
      <c r="CJ1707">
        <v>0</v>
      </c>
      <c r="CK1707">
        <v>0</v>
      </c>
      <c r="CL1707">
        <v>0</v>
      </c>
      <c r="CM1707">
        <v>0</v>
      </c>
      <c r="CN1707">
        <v>0</v>
      </c>
      <c r="CO1707">
        <v>0</v>
      </c>
      <c r="CP1707">
        <v>0</v>
      </c>
      <c r="CQ1707">
        <v>0</v>
      </c>
      <c r="CR1707">
        <v>0</v>
      </c>
      <c r="CS1707">
        <v>0</v>
      </c>
      <c r="CT1707">
        <v>0</v>
      </c>
      <c r="CU1707">
        <v>0</v>
      </c>
      <c r="CV1707">
        <v>0</v>
      </c>
      <c r="CW1707">
        <v>0</v>
      </c>
      <c r="CX1707">
        <v>0</v>
      </c>
      <c r="CY1707">
        <v>0</v>
      </c>
      <c r="CZ1707">
        <v>0</v>
      </c>
      <c r="DA1707">
        <v>0</v>
      </c>
      <c r="DB1707">
        <v>0</v>
      </c>
      <c r="DC1707">
        <v>0</v>
      </c>
      <c r="DD1707">
        <v>0</v>
      </c>
      <c r="DE1707">
        <v>0</v>
      </c>
      <c r="DF1707">
        <v>0</v>
      </c>
      <c r="DG1707">
        <v>0</v>
      </c>
      <c r="DH1707">
        <v>0</v>
      </c>
      <c r="DI1707">
        <v>0</v>
      </c>
      <c r="DJ1707">
        <v>0</v>
      </c>
      <c r="DK1707">
        <v>0</v>
      </c>
      <c r="DL1707">
        <v>0</v>
      </c>
      <c r="DM1707">
        <v>0</v>
      </c>
      <c r="DN1707">
        <v>0</v>
      </c>
      <c r="DO1707">
        <v>0</v>
      </c>
      <c r="DP1707">
        <v>0</v>
      </c>
      <c r="DQ1707">
        <v>0</v>
      </c>
      <c r="DR1707">
        <v>0</v>
      </c>
      <c r="DS1707">
        <v>0</v>
      </c>
      <c r="DT1707">
        <v>0</v>
      </c>
      <c r="DU1707">
        <v>0</v>
      </c>
      <c r="DV1707">
        <v>0</v>
      </c>
      <c r="DW1707">
        <v>0</v>
      </c>
      <c r="DX1707">
        <v>0</v>
      </c>
      <c r="DY1707">
        <v>0</v>
      </c>
      <c r="DZ1707">
        <v>0</v>
      </c>
      <c r="EA1707">
        <v>0</v>
      </c>
      <c r="EB1707">
        <v>0</v>
      </c>
      <c r="EC1707">
        <v>0</v>
      </c>
      <c r="ED1707">
        <v>0</v>
      </c>
      <c r="EE1707">
        <v>0</v>
      </c>
      <c r="EF1707">
        <v>0</v>
      </c>
      <c r="EG1707">
        <v>0</v>
      </c>
      <c r="EH1707">
        <v>0</v>
      </c>
      <c r="EI1707">
        <v>48</v>
      </c>
      <c r="EJ1707" t="str">
        <f>VLOOKUP($A1707,таксономия!$1:$1048576,7,0)</f>
        <v>Bacteria</v>
      </c>
      <c r="EK1707" t="str">
        <f>VLOOKUP($A1707,таксономия!$1:$1048576,8,0)</f>
        <v xml:space="preserve"> Proteobacteria</v>
      </c>
      <c r="EL1707" s="3" t="str">
        <f>VLOOKUP($A1707,таксономия!$1:$1048576,9,0)</f>
        <v xml:space="preserve"> Gammaproteobacteria</v>
      </c>
      <c r="EM1707" t="str">
        <f>VLOOKUP($A1707,таксономия!$1:$1048576,10,0)</f>
        <v xml:space="preserve"> Pasteurellales</v>
      </c>
      <c r="EN1707" t="str">
        <f>VLOOKUP($A1707,таксономия!$1:$1048576,11,0)</f>
        <v>Pasteurellaceae</v>
      </c>
      <c r="EO1707" t="str">
        <f>VLOOKUP($A1707,таксономия!$1:$1048576,12,0)</f>
        <v xml:space="preserve"> Aggregatibacter.</v>
      </c>
      <c r="EP1707">
        <f>VLOOKUP($A1707,таксономия!$1:$1048576,13,0)</f>
        <v>0</v>
      </c>
      <c r="EQ1707">
        <f>VLOOKUP($A1707,таксономия!$1:$1048576,14,0)</f>
        <v>0</v>
      </c>
    </row>
    <row r="1708" spans="1:147" x14ac:dyDescent="0.25">
      <c r="A1708" t="s">
        <v>1356</v>
      </c>
      <c r="D1708" s="1">
        <v>1</v>
      </c>
      <c r="E1708">
        <v>0</v>
      </c>
      <c r="F1708">
        <v>0</v>
      </c>
      <c r="G1708">
        <v>0</v>
      </c>
      <c r="H1708">
        <v>0</v>
      </c>
      <c r="I1708">
        <v>0</v>
      </c>
      <c r="J1708" s="2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>
        <v>0</v>
      </c>
      <c r="CC1708">
        <v>0</v>
      </c>
      <c r="CD1708">
        <v>0</v>
      </c>
      <c r="CE1708">
        <v>0</v>
      </c>
      <c r="CF1708">
        <v>0</v>
      </c>
      <c r="CG1708">
        <v>1</v>
      </c>
      <c r="CH1708">
        <v>0</v>
      </c>
      <c r="CI1708">
        <v>0</v>
      </c>
      <c r="CJ1708">
        <v>0</v>
      </c>
      <c r="CK1708">
        <v>0</v>
      </c>
      <c r="CL1708">
        <v>0</v>
      </c>
      <c r="CM1708">
        <v>0</v>
      </c>
      <c r="CN1708">
        <v>0</v>
      </c>
      <c r="CO1708">
        <v>0</v>
      </c>
      <c r="CP1708">
        <v>0</v>
      </c>
      <c r="CQ1708">
        <v>0</v>
      </c>
      <c r="CR1708">
        <v>0</v>
      </c>
      <c r="CS1708">
        <v>0</v>
      </c>
      <c r="CT1708">
        <v>0</v>
      </c>
      <c r="CU1708">
        <v>0</v>
      </c>
      <c r="CV1708">
        <v>0</v>
      </c>
      <c r="CW1708">
        <v>0</v>
      </c>
      <c r="CX1708">
        <v>0</v>
      </c>
      <c r="CY1708">
        <v>0</v>
      </c>
      <c r="CZ1708">
        <v>0</v>
      </c>
      <c r="DA1708">
        <v>0</v>
      </c>
      <c r="DB1708">
        <v>0</v>
      </c>
      <c r="DC1708">
        <v>0</v>
      </c>
      <c r="DD1708">
        <v>0</v>
      </c>
      <c r="DE1708">
        <v>0</v>
      </c>
      <c r="DF1708">
        <v>0</v>
      </c>
      <c r="DG1708">
        <v>0</v>
      </c>
      <c r="DH1708">
        <v>0</v>
      </c>
      <c r="DI1708">
        <v>0</v>
      </c>
      <c r="DJ1708">
        <v>0</v>
      </c>
      <c r="DK1708">
        <v>0</v>
      </c>
      <c r="DL1708">
        <v>0</v>
      </c>
      <c r="DM1708">
        <v>0</v>
      </c>
      <c r="DN1708">
        <v>0</v>
      </c>
      <c r="DO1708">
        <v>0</v>
      </c>
      <c r="DP1708">
        <v>0</v>
      </c>
      <c r="DQ1708">
        <v>0</v>
      </c>
      <c r="DR1708">
        <v>0</v>
      </c>
      <c r="DS1708">
        <v>0</v>
      </c>
      <c r="DT1708">
        <v>0</v>
      </c>
      <c r="DU1708">
        <v>0</v>
      </c>
      <c r="DV1708">
        <v>0</v>
      </c>
      <c r="DW1708">
        <v>0</v>
      </c>
      <c r="DX1708">
        <v>0</v>
      </c>
      <c r="DY1708">
        <v>0</v>
      </c>
      <c r="DZ1708">
        <v>0</v>
      </c>
      <c r="EA1708">
        <v>0</v>
      </c>
      <c r="EB1708">
        <v>0</v>
      </c>
      <c r="EC1708">
        <v>0</v>
      </c>
      <c r="ED1708">
        <v>0</v>
      </c>
      <c r="EE1708">
        <v>0</v>
      </c>
      <c r="EF1708">
        <v>0</v>
      </c>
      <c r="EG1708">
        <v>0</v>
      </c>
      <c r="EH1708">
        <v>0</v>
      </c>
      <c r="EI1708">
        <v>108</v>
      </c>
      <c r="EJ1708" t="str">
        <f>VLOOKUP($A1708,таксономия!$1:$1048576,7,0)</f>
        <v>Bacteria</v>
      </c>
      <c r="EK1708" t="str">
        <f>VLOOKUP($A1708,таксономия!$1:$1048576,8,0)</f>
        <v xml:space="preserve"> Actinobacteria</v>
      </c>
      <c r="EL1708" s="3" t="str">
        <f>VLOOKUP($A1708,таксономия!$1:$1048576,9,0)</f>
        <v xml:space="preserve"> Propionibacteriales</v>
      </c>
      <c r="EM1708" t="str">
        <f>VLOOKUP($A1708,таксономия!$1:$1048576,10,0)</f>
        <v xml:space="preserve"> Propionibacteriaceae</v>
      </c>
      <c r="EN1708" t="str">
        <f>VLOOKUP($A1708,таксономия!$1:$1048576,11,0)</f>
        <v>Propionibacterium.</v>
      </c>
      <c r="EO1708">
        <f>VLOOKUP($A1708,таксономия!$1:$1048576,12,0)</f>
        <v>0</v>
      </c>
      <c r="EP1708">
        <f>VLOOKUP($A1708,таксономия!$1:$1048576,13,0)</f>
        <v>0</v>
      </c>
      <c r="EQ1708">
        <f>VLOOKUP($A1708,таксономия!$1:$1048576,14,0)</f>
        <v>0</v>
      </c>
    </row>
    <row r="1709" spans="1:147" x14ac:dyDescent="0.25">
      <c r="A1709" t="s">
        <v>1364</v>
      </c>
      <c r="D1709" s="1">
        <v>1</v>
      </c>
      <c r="E1709">
        <v>0</v>
      </c>
      <c r="F1709">
        <v>0</v>
      </c>
      <c r="G1709">
        <v>0</v>
      </c>
      <c r="H1709">
        <v>0</v>
      </c>
      <c r="I1709">
        <v>0</v>
      </c>
      <c r="J1709" s="2">
        <v>0</v>
      </c>
      <c r="K1709">
        <v>1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>
        <v>0</v>
      </c>
      <c r="CC1709">
        <v>0</v>
      </c>
      <c r="CD1709">
        <v>0</v>
      </c>
      <c r="CE1709">
        <v>0</v>
      </c>
      <c r="CF1709">
        <v>0</v>
      </c>
      <c r="CG1709">
        <v>0</v>
      </c>
      <c r="CH1709">
        <v>0</v>
      </c>
      <c r="CI1709">
        <v>0</v>
      </c>
      <c r="CJ1709">
        <v>0</v>
      </c>
      <c r="CK1709">
        <v>0</v>
      </c>
      <c r="CL1709">
        <v>0</v>
      </c>
      <c r="CM1709">
        <v>0</v>
      </c>
      <c r="CN1709">
        <v>0</v>
      </c>
      <c r="CO1709">
        <v>0</v>
      </c>
      <c r="CP1709">
        <v>0</v>
      </c>
      <c r="CQ1709">
        <v>0</v>
      </c>
      <c r="CR1709">
        <v>0</v>
      </c>
      <c r="CS1709">
        <v>0</v>
      </c>
      <c r="CT1709">
        <v>0</v>
      </c>
      <c r="CU1709">
        <v>0</v>
      </c>
      <c r="CV1709">
        <v>0</v>
      </c>
      <c r="CW1709">
        <v>0</v>
      </c>
      <c r="CX1709">
        <v>0</v>
      </c>
      <c r="CY1709">
        <v>0</v>
      </c>
      <c r="CZ1709">
        <v>0</v>
      </c>
      <c r="DA1709">
        <v>0</v>
      </c>
      <c r="DB1709">
        <v>0</v>
      </c>
      <c r="DC1709">
        <v>0</v>
      </c>
      <c r="DD1709">
        <v>0</v>
      </c>
      <c r="DE1709">
        <v>0</v>
      </c>
      <c r="DF1709">
        <v>0</v>
      </c>
      <c r="DG1709">
        <v>0</v>
      </c>
      <c r="DH1709">
        <v>0</v>
      </c>
      <c r="DI1709">
        <v>0</v>
      </c>
      <c r="DJ1709">
        <v>0</v>
      </c>
      <c r="DK1709">
        <v>0</v>
      </c>
      <c r="DL1709">
        <v>0</v>
      </c>
      <c r="DM1709">
        <v>0</v>
      </c>
      <c r="DN1709">
        <v>0</v>
      </c>
      <c r="DO1709">
        <v>0</v>
      </c>
      <c r="DP1709">
        <v>0</v>
      </c>
      <c r="DQ1709">
        <v>0</v>
      </c>
      <c r="DR1709">
        <v>0</v>
      </c>
      <c r="DS1709">
        <v>0</v>
      </c>
      <c r="DT1709">
        <v>0</v>
      </c>
      <c r="DU1709">
        <v>0</v>
      </c>
      <c r="DV1709">
        <v>0</v>
      </c>
      <c r="DW1709">
        <v>0</v>
      </c>
      <c r="DX1709">
        <v>0</v>
      </c>
      <c r="DY1709">
        <v>0</v>
      </c>
      <c r="DZ1709">
        <v>0</v>
      </c>
      <c r="EA1709">
        <v>0</v>
      </c>
      <c r="EB1709">
        <v>0</v>
      </c>
      <c r="EC1709">
        <v>0</v>
      </c>
      <c r="ED1709">
        <v>0</v>
      </c>
      <c r="EE1709">
        <v>0</v>
      </c>
      <c r="EF1709">
        <v>0</v>
      </c>
      <c r="EG1709">
        <v>0</v>
      </c>
      <c r="EH1709">
        <v>0</v>
      </c>
      <c r="EI1709">
        <v>78</v>
      </c>
      <c r="EJ1709" t="str">
        <f>VLOOKUP($A1709,таксономия!$1:$1048576,7,0)</f>
        <v>Bacteria</v>
      </c>
      <c r="EK1709" t="str">
        <f>VLOOKUP($A1709,таксономия!$1:$1048576,8,0)</f>
        <v xml:space="preserve"> Actinobacteria</v>
      </c>
      <c r="EL1709" s="3" t="str">
        <f>VLOOKUP($A1709,таксономия!$1:$1048576,9,0)</f>
        <v xml:space="preserve"> Corynebacteriales</v>
      </c>
      <c r="EM1709" t="str">
        <f>VLOOKUP($A1709,таксономия!$1:$1048576,10,0)</f>
        <v xml:space="preserve"> Mycobacteriaceae</v>
      </c>
      <c r="EN1709" t="str">
        <f>VLOOKUP($A1709,таксономия!$1:$1048576,11,0)</f>
        <v>Mycobacterium.</v>
      </c>
      <c r="EO1709">
        <f>VLOOKUP($A1709,таксономия!$1:$1048576,12,0)</f>
        <v>0</v>
      </c>
      <c r="EP1709">
        <f>VLOOKUP($A1709,таксономия!$1:$1048576,13,0)</f>
        <v>0</v>
      </c>
      <c r="EQ1709">
        <f>VLOOKUP($A1709,таксономия!$1:$1048576,14,0)</f>
        <v>0</v>
      </c>
    </row>
    <row r="1710" spans="1:147" x14ac:dyDescent="0.25">
      <c r="A1710" t="s">
        <v>1370</v>
      </c>
      <c r="D1710" s="1">
        <v>1</v>
      </c>
      <c r="E1710">
        <v>0</v>
      </c>
      <c r="F1710">
        <v>0</v>
      </c>
      <c r="G1710">
        <v>0</v>
      </c>
      <c r="H1710">
        <v>0</v>
      </c>
      <c r="I1710">
        <v>0</v>
      </c>
      <c r="J1710" s="2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>
        <v>0</v>
      </c>
      <c r="CC1710">
        <v>0</v>
      </c>
      <c r="CD1710">
        <v>0</v>
      </c>
      <c r="CE1710">
        <v>0</v>
      </c>
      <c r="CF1710">
        <v>0</v>
      </c>
      <c r="CG1710">
        <v>0</v>
      </c>
      <c r="CH1710">
        <v>0</v>
      </c>
      <c r="CI1710">
        <v>0</v>
      </c>
      <c r="CJ1710">
        <v>0</v>
      </c>
      <c r="CK1710">
        <v>0</v>
      </c>
      <c r="CL1710">
        <v>0</v>
      </c>
      <c r="CM1710">
        <v>0</v>
      </c>
      <c r="CN1710">
        <v>0</v>
      </c>
      <c r="CO1710">
        <v>0</v>
      </c>
      <c r="CP1710">
        <v>0</v>
      </c>
      <c r="CQ1710">
        <v>0</v>
      </c>
      <c r="CR1710">
        <v>0</v>
      </c>
      <c r="CS1710">
        <v>0</v>
      </c>
      <c r="CT1710">
        <v>0</v>
      </c>
      <c r="CU1710">
        <v>0</v>
      </c>
      <c r="CV1710">
        <v>0</v>
      </c>
      <c r="CW1710">
        <v>0</v>
      </c>
      <c r="CX1710">
        <v>0</v>
      </c>
      <c r="CY1710">
        <v>0</v>
      </c>
      <c r="CZ1710">
        <v>0</v>
      </c>
      <c r="DA1710">
        <v>0</v>
      </c>
      <c r="DB1710">
        <v>0</v>
      </c>
      <c r="DC1710">
        <v>0</v>
      </c>
      <c r="DD1710">
        <v>0</v>
      </c>
      <c r="DE1710">
        <v>1</v>
      </c>
      <c r="DF1710">
        <v>0</v>
      </c>
      <c r="DG1710">
        <v>0</v>
      </c>
      <c r="DH1710">
        <v>0</v>
      </c>
      <c r="DI1710">
        <v>0</v>
      </c>
      <c r="DJ1710">
        <v>0</v>
      </c>
      <c r="DK1710">
        <v>0</v>
      </c>
      <c r="DL1710">
        <v>0</v>
      </c>
      <c r="DM1710">
        <v>0</v>
      </c>
      <c r="DN1710">
        <v>0</v>
      </c>
      <c r="DO1710">
        <v>0</v>
      </c>
      <c r="DP1710">
        <v>0</v>
      </c>
      <c r="DQ1710">
        <v>0</v>
      </c>
      <c r="DR1710">
        <v>0</v>
      </c>
      <c r="DS1710">
        <v>0</v>
      </c>
      <c r="DT1710">
        <v>0</v>
      </c>
      <c r="DU1710">
        <v>0</v>
      </c>
      <c r="DV1710">
        <v>0</v>
      </c>
      <c r="DW1710">
        <v>0</v>
      </c>
      <c r="DX1710">
        <v>0</v>
      </c>
      <c r="DY1710">
        <v>0</v>
      </c>
      <c r="DZ1710">
        <v>0</v>
      </c>
      <c r="EA1710">
        <v>0</v>
      </c>
      <c r="EB1710">
        <v>0</v>
      </c>
      <c r="EC1710">
        <v>0</v>
      </c>
      <c r="ED1710">
        <v>0</v>
      </c>
      <c r="EE1710">
        <v>0</v>
      </c>
      <c r="EF1710">
        <v>0</v>
      </c>
      <c r="EG1710">
        <v>0</v>
      </c>
      <c r="EH1710">
        <v>0</v>
      </c>
      <c r="EI1710">
        <v>73</v>
      </c>
      <c r="EJ1710" t="e">
        <f>VLOOKUP($A1710,таксономия!$1:$1048576,7,0)</f>
        <v>#N/A</v>
      </c>
      <c r="EK1710" t="e">
        <f>VLOOKUP($A1710,таксономия!$1:$1048576,8,0)</f>
        <v>#N/A</v>
      </c>
      <c r="EL1710" s="3" t="e">
        <f>VLOOKUP($A1710,таксономия!$1:$1048576,9,0)</f>
        <v>#N/A</v>
      </c>
      <c r="EM1710" t="e">
        <f>VLOOKUP($A1710,таксономия!$1:$1048576,10,0)</f>
        <v>#N/A</v>
      </c>
      <c r="EN1710" t="e">
        <f>VLOOKUP($A1710,таксономия!$1:$1048576,11,0)</f>
        <v>#N/A</v>
      </c>
      <c r="EO1710" t="e">
        <f>VLOOKUP($A1710,таксономия!$1:$1048576,12,0)</f>
        <v>#N/A</v>
      </c>
      <c r="EP1710" t="e">
        <f>VLOOKUP($A1710,таксономия!$1:$1048576,13,0)</f>
        <v>#N/A</v>
      </c>
      <c r="EQ1710" t="e">
        <f>VLOOKUP($A1710,таксономия!$1:$1048576,14,0)</f>
        <v>#N/A</v>
      </c>
    </row>
    <row r="1711" spans="1:147" x14ac:dyDescent="0.25">
      <c r="A1711" t="s">
        <v>1384</v>
      </c>
      <c r="D1711" s="1">
        <v>1</v>
      </c>
      <c r="E1711">
        <v>0</v>
      </c>
      <c r="F1711">
        <v>0</v>
      </c>
      <c r="G1711">
        <v>0</v>
      </c>
      <c r="H1711">
        <v>0</v>
      </c>
      <c r="I1711">
        <v>0</v>
      </c>
      <c r="J1711" s="2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>
        <v>0</v>
      </c>
      <c r="CC1711">
        <v>0</v>
      </c>
      <c r="CD1711">
        <v>0</v>
      </c>
      <c r="CE1711">
        <v>0</v>
      </c>
      <c r="CF1711">
        <v>0</v>
      </c>
      <c r="CG1711">
        <v>1</v>
      </c>
      <c r="CH1711">
        <v>0</v>
      </c>
      <c r="CI1711">
        <v>0</v>
      </c>
      <c r="CJ1711">
        <v>0</v>
      </c>
      <c r="CK1711">
        <v>0</v>
      </c>
      <c r="CL1711">
        <v>0</v>
      </c>
      <c r="CM1711">
        <v>0</v>
      </c>
      <c r="CN1711">
        <v>0</v>
      </c>
      <c r="CO1711">
        <v>0</v>
      </c>
      <c r="CP1711">
        <v>0</v>
      </c>
      <c r="CQ1711">
        <v>0</v>
      </c>
      <c r="CR1711">
        <v>0</v>
      </c>
      <c r="CS1711">
        <v>0</v>
      </c>
      <c r="CT1711">
        <v>0</v>
      </c>
      <c r="CU1711">
        <v>0</v>
      </c>
      <c r="CV1711">
        <v>0</v>
      </c>
      <c r="CW1711">
        <v>0</v>
      </c>
      <c r="CX1711">
        <v>0</v>
      </c>
      <c r="CY1711">
        <v>0</v>
      </c>
      <c r="CZ1711">
        <v>0</v>
      </c>
      <c r="DA1711">
        <v>0</v>
      </c>
      <c r="DB1711">
        <v>0</v>
      </c>
      <c r="DC1711">
        <v>0</v>
      </c>
      <c r="DD1711">
        <v>0</v>
      </c>
      <c r="DE1711">
        <v>0</v>
      </c>
      <c r="DF1711">
        <v>0</v>
      </c>
      <c r="DG1711">
        <v>0</v>
      </c>
      <c r="DH1711">
        <v>0</v>
      </c>
      <c r="DI1711">
        <v>0</v>
      </c>
      <c r="DJ1711">
        <v>0</v>
      </c>
      <c r="DK1711">
        <v>0</v>
      </c>
      <c r="DL1711">
        <v>0</v>
      </c>
      <c r="DM1711">
        <v>0</v>
      </c>
      <c r="DN1711">
        <v>0</v>
      </c>
      <c r="DO1711">
        <v>0</v>
      </c>
      <c r="DP1711">
        <v>0</v>
      </c>
      <c r="DQ1711">
        <v>0</v>
      </c>
      <c r="DR1711">
        <v>0</v>
      </c>
      <c r="DS1711">
        <v>0</v>
      </c>
      <c r="DT1711">
        <v>0</v>
      </c>
      <c r="DU1711">
        <v>0</v>
      </c>
      <c r="DV1711">
        <v>0</v>
      </c>
      <c r="DW1711">
        <v>0</v>
      </c>
      <c r="DX1711">
        <v>0</v>
      </c>
      <c r="DY1711">
        <v>0</v>
      </c>
      <c r="DZ1711">
        <v>0</v>
      </c>
      <c r="EA1711">
        <v>0</v>
      </c>
      <c r="EB1711">
        <v>0</v>
      </c>
      <c r="EC1711">
        <v>0</v>
      </c>
      <c r="ED1711">
        <v>0</v>
      </c>
      <c r="EE1711">
        <v>0</v>
      </c>
      <c r="EF1711">
        <v>0</v>
      </c>
      <c r="EG1711">
        <v>0</v>
      </c>
      <c r="EH1711">
        <v>0</v>
      </c>
      <c r="EI1711">
        <v>104</v>
      </c>
      <c r="EJ1711" t="e">
        <f>VLOOKUP($A1711,таксономия!$1:$1048576,7,0)</f>
        <v>#N/A</v>
      </c>
      <c r="EK1711" t="e">
        <f>VLOOKUP($A1711,таксономия!$1:$1048576,8,0)</f>
        <v>#N/A</v>
      </c>
      <c r="EL1711" s="3" t="e">
        <f>VLOOKUP($A1711,таксономия!$1:$1048576,9,0)</f>
        <v>#N/A</v>
      </c>
      <c r="EM1711" t="e">
        <f>VLOOKUP($A1711,таксономия!$1:$1048576,10,0)</f>
        <v>#N/A</v>
      </c>
      <c r="EN1711" t="e">
        <f>VLOOKUP($A1711,таксономия!$1:$1048576,11,0)</f>
        <v>#N/A</v>
      </c>
      <c r="EO1711" t="e">
        <f>VLOOKUP($A1711,таксономия!$1:$1048576,12,0)</f>
        <v>#N/A</v>
      </c>
      <c r="EP1711" t="e">
        <f>VLOOKUP($A1711,таксономия!$1:$1048576,13,0)</f>
        <v>#N/A</v>
      </c>
      <c r="EQ1711" t="e">
        <f>VLOOKUP($A1711,таксономия!$1:$1048576,14,0)</f>
        <v>#N/A</v>
      </c>
    </row>
    <row r="1712" spans="1:147" x14ac:dyDescent="0.25">
      <c r="A1712" t="s">
        <v>1405</v>
      </c>
      <c r="D1712" s="1">
        <v>1</v>
      </c>
      <c r="E1712">
        <v>0</v>
      </c>
      <c r="F1712">
        <v>0</v>
      </c>
      <c r="G1712">
        <v>0</v>
      </c>
      <c r="H1712">
        <v>0</v>
      </c>
      <c r="I1712">
        <v>0</v>
      </c>
      <c r="J1712" s="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>
        <v>0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v>0</v>
      </c>
      <c r="CI1712">
        <v>0</v>
      </c>
      <c r="CJ1712">
        <v>0</v>
      </c>
      <c r="CK1712">
        <v>0</v>
      </c>
      <c r="CL1712">
        <v>0</v>
      </c>
      <c r="CM1712">
        <v>0</v>
      </c>
      <c r="CN1712">
        <v>0</v>
      </c>
      <c r="CO1712">
        <v>0</v>
      </c>
      <c r="CP1712">
        <v>0</v>
      </c>
      <c r="CQ1712">
        <v>0</v>
      </c>
      <c r="CR1712">
        <v>0</v>
      </c>
      <c r="CS1712">
        <v>0</v>
      </c>
      <c r="CT1712">
        <v>0</v>
      </c>
      <c r="CU1712">
        <v>0</v>
      </c>
      <c r="CV1712">
        <v>0</v>
      </c>
      <c r="CW1712">
        <v>0</v>
      </c>
      <c r="CX1712">
        <v>0</v>
      </c>
      <c r="CY1712">
        <v>0</v>
      </c>
      <c r="CZ1712">
        <v>0</v>
      </c>
      <c r="DA1712">
        <v>0</v>
      </c>
      <c r="DB1712">
        <v>0</v>
      </c>
      <c r="DC1712">
        <v>0</v>
      </c>
      <c r="DD1712">
        <v>0</v>
      </c>
      <c r="DE1712">
        <v>0</v>
      </c>
      <c r="DF1712">
        <v>1</v>
      </c>
      <c r="DG1712">
        <v>0</v>
      </c>
      <c r="DH1712">
        <v>0</v>
      </c>
      <c r="DI1712">
        <v>0</v>
      </c>
      <c r="DJ1712">
        <v>0</v>
      </c>
      <c r="DK1712">
        <v>0</v>
      </c>
      <c r="DL1712">
        <v>0</v>
      </c>
      <c r="DM1712">
        <v>0</v>
      </c>
      <c r="DN1712">
        <v>0</v>
      </c>
      <c r="DO1712">
        <v>0</v>
      </c>
      <c r="DP1712">
        <v>0</v>
      </c>
      <c r="DQ1712">
        <v>0</v>
      </c>
      <c r="DR1712">
        <v>0</v>
      </c>
      <c r="DS1712">
        <v>0</v>
      </c>
      <c r="DT1712">
        <v>0</v>
      </c>
      <c r="DU1712">
        <v>0</v>
      </c>
      <c r="DV1712">
        <v>0</v>
      </c>
      <c r="DW1712">
        <v>0</v>
      </c>
      <c r="DX1712">
        <v>0</v>
      </c>
      <c r="DY1712">
        <v>0</v>
      </c>
      <c r="DZ1712">
        <v>0</v>
      </c>
      <c r="EA1712">
        <v>0</v>
      </c>
      <c r="EB1712">
        <v>0</v>
      </c>
      <c r="EC1712">
        <v>0</v>
      </c>
      <c r="ED1712">
        <v>0</v>
      </c>
      <c r="EE1712">
        <v>0</v>
      </c>
      <c r="EF1712">
        <v>0</v>
      </c>
      <c r="EG1712">
        <v>0</v>
      </c>
      <c r="EH1712">
        <v>0</v>
      </c>
      <c r="EI1712">
        <v>109</v>
      </c>
      <c r="EJ1712" t="str">
        <f>VLOOKUP($A1712,таксономия!$1:$1048576,7,0)</f>
        <v>Bacteria</v>
      </c>
      <c r="EK1712" t="str">
        <f>VLOOKUP($A1712,таксономия!$1:$1048576,8,0)</f>
        <v xml:space="preserve"> Bacteroidetes</v>
      </c>
      <c r="EL1712" s="3" t="str">
        <f>VLOOKUP($A1712,таксономия!$1:$1048576,9,0)</f>
        <v xml:space="preserve"> Bacteroidia</v>
      </c>
      <c r="EM1712" t="str">
        <f>VLOOKUP($A1712,таксономия!$1:$1048576,10,0)</f>
        <v xml:space="preserve"> Bacteroidales</v>
      </c>
      <c r="EN1712" t="str">
        <f>VLOOKUP($A1712,таксономия!$1:$1048576,11,0)</f>
        <v xml:space="preserve"> Prevotellaceae</v>
      </c>
      <c r="EO1712" t="str">
        <f>VLOOKUP($A1712,таксономия!$1:$1048576,12,0)</f>
        <v>Prevotella.</v>
      </c>
      <c r="EP1712">
        <f>VLOOKUP($A1712,таксономия!$1:$1048576,13,0)</f>
        <v>0</v>
      </c>
      <c r="EQ1712">
        <f>VLOOKUP($A1712,таксономия!$1:$1048576,14,0)</f>
        <v>0</v>
      </c>
    </row>
    <row r="1713" spans="1:147" x14ac:dyDescent="0.25">
      <c r="A1713" t="s">
        <v>1406</v>
      </c>
      <c r="D1713" s="1">
        <v>1</v>
      </c>
      <c r="E1713">
        <v>0</v>
      </c>
      <c r="F1713">
        <v>0</v>
      </c>
      <c r="G1713">
        <v>0</v>
      </c>
      <c r="H1713">
        <v>0</v>
      </c>
      <c r="I1713">
        <v>0</v>
      </c>
      <c r="J1713" s="2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>
        <v>0</v>
      </c>
      <c r="CC1713">
        <v>0</v>
      </c>
      <c r="CD1713">
        <v>1</v>
      </c>
      <c r="CE1713">
        <v>0</v>
      </c>
      <c r="CF1713">
        <v>0</v>
      </c>
      <c r="CG1713">
        <v>0</v>
      </c>
      <c r="CH1713">
        <v>0</v>
      </c>
      <c r="CI1713">
        <v>0</v>
      </c>
      <c r="CJ1713">
        <v>0</v>
      </c>
      <c r="CK1713">
        <v>0</v>
      </c>
      <c r="CL1713">
        <v>0</v>
      </c>
      <c r="CM1713">
        <v>0</v>
      </c>
      <c r="CN1713">
        <v>0</v>
      </c>
      <c r="CO1713">
        <v>0</v>
      </c>
      <c r="CP1713">
        <v>0</v>
      </c>
      <c r="CQ1713">
        <v>0</v>
      </c>
      <c r="CR1713">
        <v>0</v>
      </c>
      <c r="CS1713">
        <v>0</v>
      </c>
      <c r="CT1713">
        <v>0</v>
      </c>
      <c r="CU1713">
        <v>0</v>
      </c>
      <c r="CV1713">
        <v>0</v>
      </c>
      <c r="CW1713">
        <v>0</v>
      </c>
      <c r="CX1713">
        <v>0</v>
      </c>
      <c r="CY1713">
        <v>0</v>
      </c>
      <c r="CZ1713">
        <v>0</v>
      </c>
      <c r="DA1713">
        <v>0</v>
      </c>
      <c r="DB1713">
        <v>0</v>
      </c>
      <c r="DC1713">
        <v>0</v>
      </c>
      <c r="DD1713">
        <v>0</v>
      </c>
      <c r="DE1713">
        <v>0</v>
      </c>
      <c r="DF1713">
        <v>0</v>
      </c>
      <c r="DG1713">
        <v>0</v>
      </c>
      <c r="DH1713">
        <v>0</v>
      </c>
      <c r="DI1713">
        <v>0</v>
      </c>
      <c r="DJ1713">
        <v>0</v>
      </c>
      <c r="DK1713">
        <v>0</v>
      </c>
      <c r="DL1713">
        <v>0</v>
      </c>
      <c r="DM1713">
        <v>0</v>
      </c>
      <c r="DN1713">
        <v>0</v>
      </c>
      <c r="DO1713">
        <v>0</v>
      </c>
      <c r="DP1713">
        <v>0</v>
      </c>
      <c r="DQ1713">
        <v>0</v>
      </c>
      <c r="DR1713">
        <v>0</v>
      </c>
      <c r="DS1713">
        <v>0</v>
      </c>
      <c r="DT1713">
        <v>0</v>
      </c>
      <c r="DU1713">
        <v>0</v>
      </c>
      <c r="DV1713">
        <v>0</v>
      </c>
      <c r="DW1713">
        <v>0</v>
      </c>
      <c r="DX1713">
        <v>0</v>
      </c>
      <c r="DY1713">
        <v>0</v>
      </c>
      <c r="DZ1713">
        <v>0</v>
      </c>
      <c r="EA1713">
        <v>0</v>
      </c>
      <c r="EB1713">
        <v>0</v>
      </c>
      <c r="EC1713">
        <v>0</v>
      </c>
      <c r="ED1713">
        <v>0</v>
      </c>
      <c r="EE1713">
        <v>0</v>
      </c>
      <c r="EF1713">
        <v>0</v>
      </c>
      <c r="EG1713">
        <v>0</v>
      </c>
      <c r="EH1713">
        <v>0</v>
      </c>
      <c r="EI1713">
        <v>109</v>
      </c>
      <c r="EJ1713" t="str">
        <f>VLOOKUP($A1713,таксономия!$1:$1048576,7,0)</f>
        <v>Bacteria</v>
      </c>
      <c r="EK1713" t="str">
        <f>VLOOKUP($A1713,таксономия!$1:$1048576,8,0)</f>
        <v xml:space="preserve"> Bacteroidetes</v>
      </c>
      <c r="EL1713" s="3" t="str">
        <f>VLOOKUP($A1713,таксономия!$1:$1048576,9,0)</f>
        <v xml:space="preserve"> Bacteroidia</v>
      </c>
      <c r="EM1713" t="str">
        <f>VLOOKUP($A1713,таксономия!$1:$1048576,10,0)</f>
        <v xml:space="preserve"> Bacteroidales</v>
      </c>
      <c r="EN1713" t="str">
        <f>VLOOKUP($A1713,таксономия!$1:$1048576,11,0)</f>
        <v xml:space="preserve"> Prevotellaceae</v>
      </c>
      <c r="EO1713" t="str">
        <f>VLOOKUP($A1713,таксономия!$1:$1048576,12,0)</f>
        <v>Prevotella.</v>
      </c>
      <c r="EP1713">
        <f>VLOOKUP($A1713,таксономия!$1:$1048576,13,0)</f>
        <v>0</v>
      </c>
      <c r="EQ1713">
        <f>VLOOKUP($A1713,таксономия!$1:$1048576,14,0)</f>
        <v>0</v>
      </c>
    </row>
    <row r="1714" spans="1:147" x14ac:dyDescent="0.25">
      <c r="A1714" t="s">
        <v>1438</v>
      </c>
      <c r="D1714" s="1">
        <v>1</v>
      </c>
      <c r="E1714">
        <v>0</v>
      </c>
      <c r="F1714">
        <v>0</v>
      </c>
      <c r="G1714">
        <v>0</v>
      </c>
      <c r="H1714">
        <v>0</v>
      </c>
      <c r="I1714">
        <v>0</v>
      </c>
      <c r="J1714" s="2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>
        <v>0</v>
      </c>
      <c r="CC1714">
        <v>0</v>
      </c>
      <c r="CD1714">
        <v>0</v>
      </c>
      <c r="CE1714">
        <v>0</v>
      </c>
      <c r="CF1714">
        <v>0</v>
      </c>
      <c r="CG1714">
        <v>0</v>
      </c>
      <c r="CH1714">
        <v>0</v>
      </c>
      <c r="CI1714">
        <v>0</v>
      </c>
      <c r="CJ1714">
        <v>0</v>
      </c>
      <c r="CK1714">
        <v>0</v>
      </c>
      <c r="CL1714">
        <v>0</v>
      </c>
      <c r="CM1714">
        <v>0</v>
      </c>
      <c r="CN1714">
        <v>0</v>
      </c>
      <c r="CO1714">
        <v>0</v>
      </c>
      <c r="CP1714">
        <v>0</v>
      </c>
      <c r="CQ1714">
        <v>0</v>
      </c>
      <c r="CR1714">
        <v>0</v>
      </c>
      <c r="CS1714">
        <v>0</v>
      </c>
      <c r="CT1714">
        <v>0</v>
      </c>
      <c r="CU1714">
        <v>0</v>
      </c>
      <c r="CV1714">
        <v>0</v>
      </c>
      <c r="CW1714">
        <v>0</v>
      </c>
      <c r="CX1714">
        <v>0</v>
      </c>
      <c r="CY1714">
        <v>0</v>
      </c>
      <c r="CZ1714">
        <v>0</v>
      </c>
      <c r="DA1714">
        <v>0</v>
      </c>
      <c r="DB1714">
        <v>0</v>
      </c>
      <c r="DC1714">
        <v>0</v>
      </c>
      <c r="DD1714">
        <v>0</v>
      </c>
      <c r="DE1714">
        <v>0</v>
      </c>
      <c r="DF1714">
        <v>0</v>
      </c>
      <c r="DG1714">
        <v>0</v>
      </c>
      <c r="DH1714">
        <v>1</v>
      </c>
      <c r="DI1714">
        <v>0</v>
      </c>
      <c r="DJ1714">
        <v>0</v>
      </c>
      <c r="DK1714">
        <v>0</v>
      </c>
      <c r="DL1714">
        <v>0</v>
      </c>
      <c r="DM1714">
        <v>0</v>
      </c>
      <c r="DN1714">
        <v>0</v>
      </c>
      <c r="DO1714">
        <v>0</v>
      </c>
      <c r="DP1714">
        <v>0</v>
      </c>
      <c r="DQ1714">
        <v>0</v>
      </c>
      <c r="DR1714">
        <v>0</v>
      </c>
      <c r="DS1714">
        <v>0</v>
      </c>
      <c r="DT1714">
        <v>0</v>
      </c>
      <c r="DU1714">
        <v>0</v>
      </c>
      <c r="DV1714">
        <v>0</v>
      </c>
      <c r="DW1714">
        <v>0</v>
      </c>
      <c r="DX1714">
        <v>0</v>
      </c>
      <c r="DY1714">
        <v>0</v>
      </c>
      <c r="DZ1714">
        <v>0</v>
      </c>
      <c r="EA1714">
        <v>0</v>
      </c>
      <c r="EB1714">
        <v>0</v>
      </c>
      <c r="EC1714">
        <v>0</v>
      </c>
      <c r="ED1714">
        <v>0</v>
      </c>
      <c r="EE1714">
        <v>0</v>
      </c>
      <c r="EF1714">
        <v>0</v>
      </c>
      <c r="EG1714">
        <v>0</v>
      </c>
      <c r="EH1714">
        <v>0</v>
      </c>
      <c r="EI1714">
        <v>104</v>
      </c>
      <c r="EJ1714" t="str">
        <f>VLOOKUP($A1714,таксономия!$1:$1048576,7,0)</f>
        <v>Bacteria</v>
      </c>
      <c r="EK1714" t="str">
        <f>VLOOKUP($A1714,таксономия!$1:$1048576,8,0)</f>
        <v xml:space="preserve"> Proteobacteria</v>
      </c>
      <c r="EL1714" s="3" t="str">
        <f>VLOOKUP($A1714,таксономия!$1:$1048576,9,0)</f>
        <v xml:space="preserve"> Gammaproteobacteria</v>
      </c>
      <c r="EM1714" t="str">
        <f>VLOOKUP($A1714,таксономия!$1:$1048576,10,0)</f>
        <v xml:space="preserve"> Xanthomonadales</v>
      </c>
      <c r="EN1714" t="str">
        <f>VLOOKUP($A1714,таксономия!$1:$1048576,11,0)</f>
        <v>Xanthomonadaceae</v>
      </c>
      <c r="EO1714" t="str">
        <f>VLOOKUP($A1714,таксономия!$1:$1048576,12,0)</f>
        <v xml:space="preserve"> Pseudoxanthomonas.</v>
      </c>
      <c r="EP1714">
        <f>VLOOKUP($A1714,таксономия!$1:$1048576,13,0)</f>
        <v>0</v>
      </c>
      <c r="EQ1714">
        <f>VLOOKUP($A1714,таксономия!$1:$1048576,14,0)</f>
        <v>0</v>
      </c>
    </row>
    <row r="1715" spans="1:147" x14ac:dyDescent="0.25">
      <c r="A1715" t="s">
        <v>1443</v>
      </c>
      <c r="D1715" s="1">
        <v>1</v>
      </c>
      <c r="E1715">
        <v>0</v>
      </c>
      <c r="F1715">
        <v>0</v>
      </c>
      <c r="G1715">
        <v>0</v>
      </c>
      <c r="H1715">
        <v>0</v>
      </c>
      <c r="I1715">
        <v>0</v>
      </c>
      <c r="J1715" s="2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v>1</v>
      </c>
      <c r="CI1715">
        <v>0</v>
      </c>
      <c r="CJ1715">
        <v>0</v>
      </c>
      <c r="CK1715">
        <v>0</v>
      </c>
      <c r="CL1715">
        <v>0</v>
      </c>
      <c r="CM1715">
        <v>0</v>
      </c>
      <c r="CN1715">
        <v>0</v>
      </c>
      <c r="CO1715">
        <v>0</v>
      </c>
      <c r="CP1715">
        <v>0</v>
      </c>
      <c r="CQ1715">
        <v>0</v>
      </c>
      <c r="CR1715">
        <v>0</v>
      </c>
      <c r="CS1715">
        <v>0</v>
      </c>
      <c r="CT1715">
        <v>0</v>
      </c>
      <c r="CU1715">
        <v>0</v>
      </c>
      <c r="CV1715">
        <v>0</v>
      </c>
      <c r="CW1715">
        <v>0</v>
      </c>
      <c r="CX1715">
        <v>0</v>
      </c>
      <c r="CY1715">
        <v>0</v>
      </c>
      <c r="CZ1715">
        <v>0</v>
      </c>
      <c r="DA1715">
        <v>0</v>
      </c>
      <c r="DB1715">
        <v>0</v>
      </c>
      <c r="DC1715">
        <v>0</v>
      </c>
      <c r="DD1715">
        <v>0</v>
      </c>
      <c r="DE1715">
        <v>0</v>
      </c>
      <c r="DF1715">
        <v>0</v>
      </c>
      <c r="DG1715">
        <v>0</v>
      </c>
      <c r="DH1715">
        <v>0</v>
      </c>
      <c r="DI1715">
        <v>0</v>
      </c>
      <c r="DJ1715">
        <v>0</v>
      </c>
      <c r="DK1715">
        <v>0</v>
      </c>
      <c r="DL1715">
        <v>0</v>
      </c>
      <c r="DM1715">
        <v>0</v>
      </c>
      <c r="DN1715">
        <v>0</v>
      </c>
      <c r="DO1715">
        <v>0</v>
      </c>
      <c r="DP1715">
        <v>0</v>
      </c>
      <c r="DQ1715">
        <v>0</v>
      </c>
      <c r="DR1715">
        <v>0</v>
      </c>
      <c r="DS1715">
        <v>0</v>
      </c>
      <c r="DT1715">
        <v>0</v>
      </c>
      <c r="DU1715">
        <v>0</v>
      </c>
      <c r="DV1715">
        <v>0</v>
      </c>
      <c r="DW1715">
        <v>0</v>
      </c>
      <c r="DX1715">
        <v>0</v>
      </c>
      <c r="DY1715">
        <v>0</v>
      </c>
      <c r="DZ1715">
        <v>0</v>
      </c>
      <c r="EA1715">
        <v>0</v>
      </c>
      <c r="EB1715">
        <v>0</v>
      </c>
      <c r="EC1715">
        <v>0</v>
      </c>
      <c r="ED1715">
        <v>0</v>
      </c>
      <c r="EE1715">
        <v>0</v>
      </c>
      <c r="EF1715">
        <v>0</v>
      </c>
      <c r="EG1715">
        <v>0</v>
      </c>
      <c r="EH1715">
        <v>0</v>
      </c>
      <c r="EI1715">
        <v>108</v>
      </c>
      <c r="EJ1715" t="str">
        <f>VLOOKUP($A1715,таксономия!$1:$1048576,7,0)</f>
        <v>Bacteria</v>
      </c>
      <c r="EK1715" t="str">
        <f>VLOOKUP($A1715,таксономия!$1:$1048576,8,0)</f>
        <v xml:space="preserve"> Proteobacteria</v>
      </c>
      <c r="EL1715" s="3" t="str">
        <f>VLOOKUP($A1715,таксономия!$1:$1048576,9,0)</f>
        <v xml:space="preserve"> Alphaproteobacteria</v>
      </c>
      <c r="EM1715" t="str">
        <f>VLOOKUP($A1715,таксономия!$1:$1048576,10,0)</f>
        <v xml:space="preserve"> Rhodospirillales</v>
      </c>
      <c r="EN1715" t="str">
        <f>VLOOKUP($A1715,таксономия!$1:$1048576,11,0)</f>
        <v>Rhodospirillaceae</v>
      </c>
      <c r="EO1715" t="str">
        <f>VLOOKUP($A1715,таксономия!$1:$1048576,12,0)</f>
        <v xml:space="preserve"> Azospirillum.</v>
      </c>
      <c r="EP1715">
        <f>VLOOKUP($A1715,таксономия!$1:$1048576,13,0)</f>
        <v>0</v>
      </c>
      <c r="EQ1715">
        <f>VLOOKUP($A1715,таксономия!$1:$1048576,14,0)</f>
        <v>0</v>
      </c>
    </row>
    <row r="1716" spans="1:147" x14ac:dyDescent="0.25">
      <c r="A1716" t="s">
        <v>1445</v>
      </c>
      <c r="D1716" s="1">
        <v>1</v>
      </c>
      <c r="E1716">
        <v>0</v>
      </c>
      <c r="F1716">
        <v>0</v>
      </c>
      <c r="G1716">
        <v>0</v>
      </c>
      <c r="H1716">
        <v>0</v>
      </c>
      <c r="I1716">
        <v>0</v>
      </c>
      <c r="J1716" s="2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>
        <v>0</v>
      </c>
      <c r="CC1716">
        <v>0</v>
      </c>
      <c r="CD1716">
        <v>0</v>
      </c>
      <c r="CE1716">
        <v>0</v>
      </c>
      <c r="CF1716">
        <v>0</v>
      </c>
      <c r="CG1716">
        <v>0</v>
      </c>
      <c r="CH1716">
        <v>1</v>
      </c>
      <c r="CI1716">
        <v>0</v>
      </c>
      <c r="CJ1716">
        <v>0</v>
      </c>
      <c r="CK1716">
        <v>0</v>
      </c>
      <c r="CL1716">
        <v>0</v>
      </c>
      <c r="CM1716">
        <v>0</v>
      </c>
      <c r="CN1716">
        <v>0</v>
      </c>
      <c r="CO1716">
        <v>0</v>
      </c>
      <c r="CP1716">
        <v>0</v>
      </c>
      <c r="CQ1716">
        <v>0</v>
      </c>
      <c r="CR1716">
        <v>0</v>
      </c>
      <c r="CS1716">
        <v>0</v>
      </c>
      <c r="CT1716">
        <v>0</v>
      </c>
      <c r="CU1716">
        <v>0</v>
      </c>
      <c r="CV1716">
        <v>0</v>
      </c>
      <c r="CW1716">
        <v>0</v>
      </c>
      <c r="CX1716">
        <v>0</v>
      </c>
      <c r="CY1716">
        <v>0</v>
      </c>
      <c r="CZ1716">
        <v>0</v>
      </c>
      <c r="DA1716">
        <v>0</v>
      </c>
      <c r="DB1716">
        <v>0</v>
      </c>
      <c r="DC1716">
        <v>0</v>
      </c>
      <c r="DD1716">
        <v>0</v>
      </c>
      <c r="DE1716">
        <v>0</v>
      </c>
      <c r="DF1716">
        <v>0</v>
      </c>
      <c r="DG1716">
        <v>0</v>
      </c>
      <c r="DH1716">
        <v>0</v>
      </c>
      <c r="DI1716">
        <v>0</v>
      </c>
      <c r="DJ1716">
        <v>0</v>
      </c>
      <c r="DK1716">
        <v>0</v>
      </c>
      <c r="DL1716">
        <v>0</v>
      </c>
      <c r="DM1716">
        <v>0</v>
      </c>
      <c r="DN1716">
        <v>0</v>
      </c>
      <c r="DO1716">
        <v>0</v>
      </c>
      <c r="DP1716">
        <v>0</v>
      </c>
      <c r="DQ1716">
        <v>0</v>
      </c>
      <c r="DR1716">
        <v>0</v>
      </c>
      <c r="DS1716">
        <v>0</v>
      </c>
      <c r="DT1716">
        <v>0</v>
      </c>
      <c r="DU1716">
        <v>0</v>
      </c>
      <c r="DV1716">
        <v>0</v>
      </c>
      <c r="DW1716">
        <v>0</v>
      </c>
      <c r="DX1716">
        <v>0</v>
      </c>
      <c r="DY1716">
        <v>0</v>
      </c>
      <c r="DZ1716">
        <v>0</v>
      </c>
      <c r="EA1716">
        <v>0</v>
      </c>
      <c r="EB1716">
        <v>0</v>
      </c>
      <c r="EC1716">
        <v>0</v>
      </c>
      <c r="ED1716">
        <v>0</v>
      </c>
      <c r="EE1716">
        <v>0</v>
      </c>
      <c r="EF1716">
        <v>0</v>
      </c>
      <c r="EG1716">
        <v>0</v>
      </c>
      <c r="EH1716">
        <v>0</v>
      </c>
      <c r="EI1716">
        <v>106</v>
      </c>
      <c r="EJ1716" t="str">
        <f>VLOOKUP($A1716,таксономия!$1:$1048576,7,0)</f>
        <v>Bacteria</v>
      </c>
      <c r="EK1716" t="str">
        <f>VLOOKUP($A1716,таксономия!$1:$1048576,8,0)</f>
        <v xml:space="preserve"> Proteobacteria</v>
      </c>
      <c r="EL1716" s="3" t="str">
        <f>VLOOKUP($A1716,таксономия!$1:$1048576,9,0)</f>
        <v xml:space="preserve"> Alphaproteobacteria</v>
      </c>
      <c r="EM1716" t="str">
        <f>VLOOKUP($A1716,таксономия!$1:$1048576,10,0)</f>
        <v xml:space="preserve"> Rhodospirillales</v>
      </c>
      <c r="EN1716" t="str">
        <f>VLOOKUP($A1716,таксономия!$1:$1048576,11,0)</f>
        <v>Rhodospirillaceae</v>
      </c>
      <c r="EO1716" t="str">
        <f>VLOOKUP($A1716,таксономия!$1:$1048576,12,0)</f>
        <v xml:space="preserve"> Azospirillum.</v>
      </c>
      <c r="EP1716">
        <f>VLOOKUP($A1716,таксономия!$1:$1048576,13,0)</f>
        <v>0</v>
      </c>
      <c r="EQ1716">
        <f>VLOOKUP($A1716,таксономия!$1:$1048576,14,0)</f>
        <v>0</v>
      </c>
    </row>
    <row r="1717" spans="1:147" x14ac:dyDescent="0.25">
      <c r="A1717" t="s">
        <v>1455</v>
      </c>
      <c r="D1717" s="1">
        <v>1</v>
      </c>
      <c r="E1717">
        <v>0</v>
      </c>
      <c r="F1717">
        <v>0</v>
      </c>
      <c r="G1717">
        <v>0</v>
      </c>
      <c r="H1717">
        <v>0</v>
      </c>
      <c r="I1717">
        <v>0</v>
      </c>
      <c r="J1717" s="2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1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>
        <v>0</v>
      </c>
      <c r="CC1717">
        <v>0</v>
      </c>
      <c r="CD1717">
        <v>0</v>
      </c>
      <c r="CE1717">
        <v>0</v>
      </c>
      <c r="CF1717">
        <v>0</v>
      </c>
      <c r="CG1717">
        <v>0</v>
      </c>
      <c r="CH1717">
        <v>0</v>
      </c>
      <c r="CI1717">
        <v>0</v>
      </c>
      <c r="CJ1717">
        <v>0</v>
      </c>
      <c r="CK1717">
        <v>0</v>
      </c>
      <c r="CL1717">
        <v>0</v>
      </c>
      <c r="CM1717">
        <v>0</v>
      </c>
      <c r="CN1717">
        <v>0</v>
      </c>
      <c r="CO1717">
        <v>0</v>
      </c>
      <c r="CP1717">
        <v>0</v>
      </c>
      <c r="CQ1717">
        <v>0</v>
      </c>
      <c r="CR1717">
        <v>0</v>
      </c>
      <c r="CS1717">
        <v>0</v>
      </c>
      <c r="CT1717">
        <v>0</v>
      </c>
      <c r="CU1717">
        <v>0</v>
      </c>
      <c r="CV1717">
        <v>0</v>
      </c>
      <c r="CW1717">
        <v>0</v>
      </c>
      <c r="CX1717">
        <v>0</v>
      </c>
      <c r="CY1717">
        <v>0</v>
      </c>
      <c r="CZ1717">
        <v>0</v>
      </c>
      <c r="DA1717">
        <v>0</v>
      </c>
      <c r="DB1717">
        <v>0</v>
      </c>
      <c r="DC1717">
        <v>0</v>
      </c>
      <c r="DD1717">
        <v>0</v>
      </c>
      <c r="DE1717">
        <v>0</v>
      </c>
      <c r="DF1717">
        <v>0</v>
      </c>
      <c r="DG1717">
        <v>0</v>
      </c>
      <c r="DH1717">
        <v>0</v>
      </c>
      <c r="DI1717">
        <v>0</v>
      </c>
      <c r="DJ1717">
        <v>0</v>
      </c>
      <c r="DK1717">
        <v>0</v>
      </c>
      <c r="DL1717">
        <v>0</v>
      </c>
      <c r="DM1717">
        <v>0</v>
      </c>
      <c r="DN1717">
        <v>0</v>
      </c>
      <c r="DO1717">
        <v>0</v>
      </c>
      <c r="DP1717">
        <v>0</v>
      </c>
      <c r="DQ1717">
        <v>0</v>
      </c>
      <c r="DR1717">
        <v>0</v>
      </c>
      <c r="DS1717">
        <v>0</v>
      </c>
      <c r="DT1717">
        <v>0</v>
      </c>
      <c r="DU1717">
        <v>0</v>
      </c>
      <c r="DV1717">
        <v>0</v>
      </c>
      <c r="DW1717">
        <v>0</v>
      </c>
      <c r="DX1717">
        <v>0</v>
      </c>
      <c r="DY1717">
        <v>0</v>
      </c>
      <c r="DZ1717">
        <v>0</v>
      </c>
      <c r="EA1717">
        <v>0</v>
      </c>
      <c r="EB1717">
        <v>0</v>
      </c>
      <c r="EC1717">
        <v>0</v>
      </c>
      <c r="ED1717">
        <v>0</v>
      </c>
      <c r="EE1717">
        <v>0</v>
      </c>
      <c r="EF1717">
        <v>0</v>
      </c>
      <c r="EG1717">
        <v>0</v>
      </c>
      <c r="EH1717">
        <v>0</v>
      </c>
      <c r="EI1717">
        <v>50</v>
      </c>
      <c r="EJ1717" t="str">
        <f>VLOOKUP($A1717,таксономия!$1:$1048576,7,0)</f>
        <v>Bacteria</v>
      </c>
      <c r="EK1717" t="str">
        <f>VLOOKUP($A1717,таксономия!$1:$1048576,8,0)</f>
        <v xml:space="preserve"> Firmicutes</v>
      </c>
      <c r="EL1717" s="3" t="str">
        <f>VLOOKUP($A1717,таксономия!$1:$1048576,9,0)</f>
        <v xml:space="preserve"> Clostridia</v>
      </c>
      <c r="EM1717" t="str">
        <f>VLOOKUP($A1717,таксономия!$1:$1048576,10,0)</f>
        <v xml:space="preserve"> Clostridiales</v>
      </c>
      <c r="EN1717" t="str">
        <f>VLOOKUP($A1717,таксономия!$1:$1048576,11,0)</f>
        <v>Clostridiales Family XVII. Incertae Sedis</v>
      </c>
      <c r="EO1717" t="str">
        <f>VLOOKUP($A1717,таксономия!$1:$1048576,12,0)</f>
        <v xml:space="preserve"> Sulfobacillus.</v>
      </c>
      <c r="EP1717">
        <f>VLOOKUP($A1717,таксономия!$1:$1048576,13,0)</f>
        <v>0</v>
      </c>
      <c r="EQ1717">
        <f>VLOOKUP($A1717,таксономия!$1:$1048576,14,0)</f>
        <v>0</v>
      </c>
    </row>
    <row r="1718" spans="1:147" x14ac:dyDescent="0.25">
      <c r="A1718" t="s">
        <v>1471</v>
      </c>
      <c r="D1718" s="1">
        <v>1</v>
      </c>
      <c r="E1718">
        <v>0</v>
      </c>
      <c r="F1718">
        <v>0</v>
      </c>
      <c r="G1718">
        <v>0</v>
      </c>
      <c r="H1718">
        <v>0</v>
      </c>
      <c r="I1718">
        <v>0</v>
      </c>
      <c r="J1718" s="2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  <c r="CD1718">
        <v>1</v>
      </c>
      <c r="CE1718">
        <v>0</v>
      </c>
      <c r="CF1718">
        <v>0</v>
      </c>
      <c r="CG1718">
        <v>0</v>
      </c>
      <c r="CH1718">
        <v>0</v>
      </c>
      <c r="CI1718">
        <v>0</v>
      </c>
      <c r="CJ1718">
        <v>0</v>
      </c>
      <c r="CK1718">
        <v>0</v>
      </c>
      <c r="CL1718">
        <v>0</v>
      </c>
      <c r="CM1718">
        <v>0</v>
      </c>
      <c r="CN1718">
        <v>0</v>
      </c>
      <c r="CO1718">
        <v>0</v>
      </c>
      <c r="CP1718">
        <v>0</v>
      </c>
      <c r="CQ1718">
        <v>0</v>
      </c>
      <c r="CR1718">
        <v>0</v>
      </c>
      <c r="CS1718">
        <v>0</v>
      </c>
      <c r="CT1718">
        <v>0</v>
      </c>
      <c r="CU1718">
        <v>0</v>
      </c>
      <c r="CV1718">
        <v>0</v>
      </c>
      <c r="CW1718">
        <v>0</v>
      </c>
      <c r="CX1718">
        <v>0</v>
      </c>
      <c r="CY1718">
        <v>0</v>
      </c>
      <c r="CZ1718">
        <v>0</v>
      </c>
      <c r="DA1718">
        <v>0</v>
      </c>
      <c r="DB1718">
        <v>0</v>
      </c>
      <c r="DC1718">
        <v>0</v>
      </c>
      <c r="DD1718">
        <v>0</v>
      </c>
      <c r="DE1718">
        <v>0</v>
      </c>
      <c r="DF1718">
        <v>0</v>
      </c>
      <c r="DG1718">
        <v>0</v>
      </c>
      <c r="DH1718">
        <v>0</v>
      </c>
      <c r="DI1718">
        <v>0</v>
      </c>
      <c r="DJ1718">
        <v>0</v>
      </c>
      <c r="DK1718">
        <v>0</v>
      </c>
      <c r="DL1718">
        <v>0</v>
      </c>
      <c r="DM1718">
        <v>0</v>
      </c>
      <c r="DN1718">
        <v>0</v>
      </c>
      <c r="DO1718">
        <v>0</v>
      </c>
      <c r="DP1718">
        <v>0</v>
      </c>
      <c r="DQ1718">
        <v>0</v>
      </c>
      <c r="DR1718">
        <v>0</v>
      </c>
      <c r="DS1718">
        <v>0</v>
      </c>
      <c r="DT1718">
        <v>0</v>
      </c>
      <c r="DU1718">
        <v>0</v>
      </c>
      <c r="DV1718">
        <v>0</v>
      </c>
      <c r="DW1718">
        <v>0</v>
      </c>
      <c r="DX1718">
        <v>0</v>
      </c>
      <c r="DY1718">
        <v>0</v>
      </c>
      <c r="DZ1718">
        <v>0</v>
      </c>
      <c r="EA1718">
        <v>0</v>
      </c>
      <c r="EB1718">
        <v>0</v>
      </c>
      <c r="EC1718">
        <v>0</v>
      </c>
      <c r="ED1718">
        <v>0</v>
      </c>
      <c r="EE1718">
        <v>0</v>
      </c>
      <c r="EF1718">
        <v>0</v>
      </c>
      <c r="EG1718">
        <v>0</v>
      </c>
      <c r="EH1718">
        <v>0</v>
      </c>
      <c r="EI1718">
        <v>109</v>
      </c>
      <c r="EJ1718" t="str">
        <f>VLOOKUP($A1718,таксономия!$1:$1048576,7,0)</f>
        <v>Bacteria</v>
      </c>
      <c r="EK1718" t="str">
        <f>VLOOKUP($A1718,таксономия!$1:$1048576,8,0)</f>
        <v xml:space="preserve"> Firmicutes</v>
      </c>
      <c r="EL1718" s="3" t="str">
        <f>VLOOKUP($A1718,таксономия!$1:$1048576,9,0)</f>
        <v xml:space="preserve"> Clostridia</v>
      </c>
      <c r="EM1718" t="str">
        <f>VLOOKUP($A1718,таксономия!$1:$1048576,10,0)</f>
        <v xml:space="preserve"> Clostridiales</v>
      </c>
      <c r="EN1718" t="str">
        <f>VLOOKUP($A1718,таксономия!$1:$1048576,11,0)</f>
        <v xml:space="preserve"> Flavonifractor.</v>
      </c>
      <c r="EO1718">
        <f>VLOOKUP($A1718,таксономия!$1:$1048576,12,0)</f>
        <v>0</v>
      </c>
      <c r="EP1718">
        <f>VLOOKUP($A1718,таксономия!$1:$1048576,13,0)</f>
        <v>0</v>
      </c>
      <c r="EQ1718">
        <f>VLOOKUP($A1718,таксономия!$1:$1048576,14,0)</f>
        <v>0</v>
      </c>
    </row>
    <row r="1719" spans="1:147" x14ac:dyDescent="0.25">
      <c r="A1719" t="s">
        <v>1474</v>
      </c>
      <c r="D1719" s="1">
        <v>1</v>
      </c>
      <c r="E1719">
        <v>0</v>
      </c>
      <c r="F1719">
        <v>0</v>
      </c>
      <c r="G1719">
        <v>0</v>
      </c>
      <c r="H1719">
        <v>0</v>
      </c>
      <c r="I1719">
        <v>0</v>
      </c>
      <c r="J1719" s="2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1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>
        <v>0</v>
      </c>
      <c r="CC1719">
        <v>0</v>
      </c>
      <c r="CD1719">
        <v>0</v>
      </c>
      <c r="CE1719">
        <v>0</v>
      </c>
      <c r="CF1719">
        <v>0</v>
      </c>
      <c r="CG1719">
        <v>0</v>
      </c>
      <c r="CH1719">
        <v>0</v>
      </c>
      <c r="CI1719">
        <v>0</v>
      </c>
      <c r="CJ1719">
        <v>0</v>
      </c>
      <c r="CK1719">
        <v>0</v>
      </c>
      <c r="CL1719">
        <v>0</v>
      </c>
      <c r="CM1719">
        <v>0</v>
      </c>
      <c r="CN1719">
        <v>0</v>
      </c>
      <c r="CO1719">
        <v>0</v>
      </c>
      <c r="CP1719">
        <v>0</v>
      </c>
      <c r="CQ1719">
        <v>0</v>
      </c>
      <c r="CR1719">
        <v>0</v>
      </c>
      <c r="CS1719">
        <v>0</v>
      </c>
      <c r="CT1719">
        <v>0</v>
      </c>
      <c r="CU1719">
        <v>0</v>
      </c>
      <c r="CV1719">
        <v>0</v>
      </c>
      <c r="CW1719">
        <v>0</v>
      </c>
      <c r="CX1719">
        <v>0</v>
      </c>
      <c r="CY1719">
        <v>0</v>
      </c>
      <c r="CZ1719">
        <v>0</v>
      </c>
      <c r="DA1719">
        <v>0</v>
      </c>
      <c r="DB1719">
        <v>0</v>
      </c>
      <c r="DC1719">
        <v>0</v>
      </c>
      <c r="DD1719">
        <v>0</v>
      </c>
      <c r="DE1719">
        <v>0</v>
      </c>
      <c r="DF1719">
        <v>0</v>
      </c>
      <c r="DG1719">
        <v>0</v>
      </c>
      <c r="DH1719">
        <v>0</v>
      </c>
      <c r="DI1719">
        <v>0</v>
      </c>
      <c r="DJ1719">
        <v>0</v>
      </c>
      <c r="DK1719">
        <v>0</v>
      </c>
      <c r="DL1719">
        <v>0</v>
      </c>
      <c r="DM1719">
        <v>0</v>
      </c>
      <c r="DN1719">
        <v>0</v>
      </c>
      <c r="DO1719">
        <v>0</v>
      </c>
      <c r="DP1719">
        <v>0</v>
      </c>
      <c r="DQ1719">
        <v>0</v>
      </c>
      <c r="DR1719">
        <v>0</v>
      </c>
      <c r="DS1719">
        <v>0</v>
      </c>
      <c r="DT1719">
        <v>0</v>
      </c>
      <c r="DU1719">
        <v>0</v>
      </c>
      <c r="DV1719">
        <v>0</v>
      </c>
      <c r="DW1719">
        <v>0</v>
      </c>
      <c r="DX1719">
        <v>0</v>
      </c>
      <c r="DY1719">
        <v>0</v>
      </c>
      <c r="DZ1719">
        <v>0</v>
      </c>
      <c r="EA1719">
        <v>0</v>
      </c>
      <c r="EB1719">
        <v>0</v>
      </c>
      <c r="EC1719">
        <v>0</v>
      </c>
      <c r="ED1719">
        <v>0</v>
      </c>
      <c r="EE1719">
        <v>0</v>
      </c>
      <c r="EF1719">
        <v>0</v>
      </c>
      <c r="EG1719">
        <v>0</v>
      </c>
      <c r="EH1719">
        <v>0</v>
      </c>
      <c r="EI1719">
        <v>51</v>
      </c>
      <c r="EJ1719" t="str">
        <f>VLOOKUP($A1719,таксономия!$1:$1048576,7,0)</f>
        <v>Bacteria</v>
      </c>
      <c r="EK1719" t="str">
        <f>VLOOKUP($A1719,таксономия!$1:$1048576,8,0)</f>
        <v xml:space="preserve"> Firmicutes</v>
      </c>
      <c r="EL1719" s="3" t="str">
        <f>VLOOKUP($A1719,таксономия!$1:$1048576,9,0)</f>
        <v xml:space="preserve"> Bacilli</v>
      </c>
      <c r="EM1719" t="str">
        <f>VLOOKUP($A1719,таксономия!$1:$1048576,10,0)</f>
        <v xml:space="preserve"> Lactobacillales</v>
      </c>
      <c r="EN1719" t="str">
        <f>VLOOKUP($A1719,таксономия!$1:$1048576,11,0)</f>
        <v xml:space="preserve"> Lactobacillaceae</v>
      </c>
      <c r="EO1719" t="str">
        <f>VLOOKUP($A1719,таксономия!$1:$1048576,12,0)</f>
        <v>Lactobacillus.</v>
      </c>
      <c r="EP1719">
        <f>VLOOKUP($A1719,таксономия!$1:$1048576,13,0)</f>
        <v>0</v>
      </c>
      <c r="EQ1719">
        <f>VLOOKUP($A1719,таксономия!$1:$1048576,14,0)</f>
        <v>0</v>
      </c>
    </row>
    <row r="1720" spans="1:147" x14ac:dyDescent="0.25">
      <c r="A1720" t="s">
        <v>1497</v>
      </c>
      <c r="D1720" s="1">
        <v>1</v>
      </c>
      <c r="E1720">
        <v>0</v>
      </c>
      <c r="F1720">
        <v>0</v>
      </c>
      <c r="G1720">
        <v>0</v>
      </c>
      <c r="H1720">
        <v>0</v>
      </c>
      <c r="I1720">
        <v>1</v>
      </c>
      <c r="J1720" s="2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>
        <v>0</v>
      </c>
      <c r="CG1720">
        <v>0</v>
      </c>
      <c r="CH1720">
        <v>0</v>
      </c>
      <c r="CI1720">
        <v>0</v>
      </c>
      <c r="CJ1720">
        <v>0</v>
      </c>
      <c r="CK1720">
        <v>0</v>
      </c>
      <c r="CL1720">
        <v>0</v>
      </c>
      <c r="CM1720">
        <v>0</v>
      </c>
      <c r="CN1720">
        <v>0</v>
      </c>
      <c r="CO1720">
        <v>0</v>
      </c>
      <c r="CP1720">
        <v>0</v>
      </c>
      <c r="CQ1720">
        <v>0</v>
      </c>
      <c r="CR1720">
        <v>0</v>
      </c>
      <c r="CS1720">
        <v>0</v>
      </c>
      <c r="CT1720">
        <v>0</v>
      </c>
      <c r="CU1720">
        <v>0</v>
      </c>
      <c r="CV1720">
        <v>0</v>
      </c>
      <c r="CW1720">
        <v>0</v>
      </c>
      <c r="CX1720">
        <v>0</v>
      </c>
      <c r="CY1720">
        <v>0</v>
      </c>
      <c r="CZ1720">
        <v>0</v>
      </c>
      <c r="DA1720">
        <v>0</v>
      </c>
      <c r="DB1720">
        <v>0</v>
      </c>
      <c r="DC1720">
        <v>0</v>
      </c>
      <c r="DD1720">
        <v>0</v>
      </c>
      <c r="DE1720">
        <v>0</v>
      </c>
      <c r="DF1720">
        <v>0</v>
      </c>
      <c r="DG1720">
        <v>0</v>
      </c>
      <c r="DH1720">
        <v>0</v>
      </c>
      <c r="DI1720">
        <v>0</v>
      </c>
      <c r="DJ1720">
        <v>0</v>
      </c>
      <c r="DK1720">
        <v>0</v>
      </c>
      <c r="DL1720">
        <v>0</v>
      </c>
      <c r="DM1720">
        <v>0</v>
      </c>
      <c r="DN1720">
        <v>0</v>
      </c>
      <c r="DO1720">
        <v>0</v>
      </c>
      <c r="DP1720">
        <v>0</v>
      </c>
      <c r="DQ1720">
        <v>0</v>
      </c>
      <c r="DR1720">
        <v>0</v>
      </c>
      <c r="DS1720">
        <v>0</v>
      </c>
      <c r="DT1720">
        <v>0</v>
      </c>
      <c r="DU1720">
        <v>0</v>
      </c>
      <c r="DV1720">
        <v>0</v>
      </c>
      <c r="DW1720">
        <v>0</v>
      </c>
      <c r="DX1720">
        <v>0</v>
      </c>
      <c r="DY1720">
        <v>0</v>
      </c>
      <c r="DZ1720">
        <v>0</v>
      </c>
      <c r="EA1720">
        <v>0</v>
      </c>
      <c r="EB1720">
        <v>0</v>
      </c>
      <c r="EC1720">
        <v>0</v>
      </c>
      <c r="ED1720">
        <v>0</v>
      </c>
      <c r="EE1720">
        <v>0</v>
      </c>
      <c r="EF1720">
        <v>0</v>
      </c>
      <c r="EG1720">
        <v>0</v>
      </c>
      <c r="EH1720">
        <v>0</v>
      </c>
      <c r="EI1720">
        <v>69</v>
      </c>
      <c r="EJ1720" t="str">
        <f>VLOOKUP($A1720,таксономия!$1:$1048576,7,0)</f>
        <v>Bacteria</v>
      </c>
      <c r="EK1720" t="str">
        <f>VLOOKUP($A1720,таксономия!$1:$1048576,8,0)</f>
        <v xml:space="preserve"> Actinobacteria</v>
      </c>
      <c r="EL1720" s="3" t="str">
        <f>VLOOKUP($A1720,таксономия!$1:$1048576,9,0)</f>
        <v xml:space="preserve"> Corynebacteriales</v>
      </c>
      <c r="EM1720" t="str">
        <f>VLOOKUP($A1720,таксономия!$1:$1048576,10,0)</f>
        <v xml:space="preserve"> Nocardiaceae</v>
      </c>
      <c r="EN1720" t="str">
        <f>VLOOKUP($A1720,таксономия!$1:$1048576,11,0)</f>
        <v>Rhodococcus.</v>
      </c>
      <c r="EO1720">
        <f>VLOOKUP($A1720,таксономия!$1:$1048576,12,0)</f>
        <v>0</v>
      </c>
      <c r="EP1720">
        <f>VLOOKUP($A1720,таксономия!$1:$1048576,13,0)</f>
        <v>0</v>
      </c>
      <c r="EQ1720">
        <f>VLOOKUP($A1720,таксономия!$1:$1048576,14,0)</f>
        <v>0</v>
      </c>
    </row>
    <row r="1721" spans="1:147" x14ac:dyDescent="0.25">
      <c r="A1721" t="s">
        <v>1502</v>
      </c>
      <c r="D1721" s="1">
        <v>1</v>
      </c>
      <c r="E1721">
        <v>0</v>
      </c>
      <c r="F1721">
        <v>0</v>
      </c>
      <c r="G1721">
        <v>0</v>
      </c>
      <c r="H1721">
        <v>0</v>
      </c>
      <c r="I1721">
        <v>0</v>
      </c>
      <c r="J1721" s="2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1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>
        <v>0</v>
      </c>
      <c r="CC1721">
        <v>0</v>
      </c>
      <c r="CD1721">
        <v>0</v>
      </c>
      <c r="CE1721">
        <v>0</v>
      </c>
      <c r="CF1721">
        <v>0</v>
      </c>
      <c r="CG1721">
        <v>0</v>
      </c>
      <c r="CH1721">
        <v>0</v>
      </c>
      <c r="CI1721">
        <v>0</v>
      </c>
      <c r="CJ1721">
        <v>0</v>
      </c>
      <c r="CK1721">
        <v>0</v>
      </c>
      <c r="CL1721">
        <v>0</v>
      </c>
      <c r="CM1721">
        <v>0</v>
      </c>
      <c r="CN1721">
        <v>0</v>
      </c>
      <c r="CO1721">
        <v>0</v>
      </c>
      <c r="CP1721">
        <v>0</v>
      </c>
      <c r="CQ1721">
        <v>0</v>
      </c>
      <c r="CR1721">
        <v>0</v>
      </c>
      <c r="CS1721">
        <v>0</v>
      </c>
      <c r="CT1721">
        <v>0</v>
      </c>
      <c r="CU1721">
        <v>0</v>
      </c>
      <c r="CV1721">
        <v>0</v>
      </c>
      <c r="CW1721">
        <v>0</v>
      </c>
      <c r="CX1721">
        <v>0</v>
      </c>
      <c r="CY1721">
        <v>0</v>
      </c>
      <c r="CZ1721">
        <v>0</v>
      </c>
      <c r="DA1721">
        <v>0</v>
      </c>
      <c r="DB1721">
        <v>0</v>
      </c>
      <c r="DC1721">
        <v>0</v>
      </c>
      <c r="DD1721">
        <v>0</v>
      </c>
      <c r="DE1721">
        <v>0</v>
      </c>
      <c r="DF1721">
        <v>0</v>
      </c>
      <c r="DG1721">
        <v>0</v>
      </c>
      <c r="DH1721">
        <v>0</v>
      </c>
      <c r="DI1721">
        <v>0</v>
      </c>
      <c r="DJ1721">
        <v>0</v>
      </c>
      <c r="DK1721">
        <v>0</v>
      </c>
      <c r="DL1721">
        <v>0</v>
      </c>
      <c r="DM1721">
        <v>0</v>
      </c>
      <c r="DN1721">
        <v>0</v>
      </c>
      <c r="DO1721">
        <v>0</v>
      </c>
      <c r="DP1721">
        <v>0</v>
      </c>
      <c r="DQ1721">
        <v>0</v>
      </c>
      <c r="DR1721">
        <v>0</v>
      </c>
      <c r="DS1721">
        <v>0</v>
      </c>
      <c r="DT1721">
        <v>0</v>
      </c>
      <c r="DU1721">
        <v>0</v>
      </c>
      <c r="DV1721">
        <v>0</v>
      </c>
      <c r="DW1721">
        <v>0</v>
      </c>
      <c r="DX1721">
        <v>0</v>
      </c>
      <c r="DY1721">
        <v>0</v>
      </c>
      <c r="DZ1721">
        <v>0</v>
      </c>
      <c r="EA1721">
        <v>0</v>
      </c>
      <c r="EB1721">
        <v>0</v>
      </c>
      <c r="EC1721">
        <v>0</v>
      </c>
      <c r="ED1721">
        <v>0</v>
      </c>
      <c r="EE1721">
        <v>0</v>
      </c>
      <c r="EF1721">
        <v>0</v>
      </c>
      <c r="EG1721">
        <v>0</v>
      </c>
      <c r="EH1721">
        <v>0</v>
      </c>
      <c r="EI1721">
        <v>48</v>
      </c>
      <c r="EJ1721" t="str">
        <f>VLOOKUP($A1721,таксономия!$1:$1048576,7,0)</f>
        <v>Bacteria</v>
      </c>
      <c r="EK1721" t="str">
        <f>VLOOKUP($A1721,таксономия!$1:$1048576,8,0)</f>
        <v xml:space="preserve"> Proteobacteria</v>
      </c>
      <c r="EL1721" s="3" t="str">
        <f>VLOOKUP($A1721,таксономия!$1:$1048576,9,0)</f>
        <v xml:space="preserve"> Gammaproteobacteria</v>
      </c>
      <c r="EM1721" t="str">
        <f>VLOOKUP($A1721,таксономия!$1:$1048576,10,0)</f>
        <v xml:space="preserve"> Pasteurellales</v>
      </c>
      <c r="EN1721" t="str">
        <f>VLOOKUP($A1721,таксономия!$1:$1048576,11,0)</f>
        <v>Pasteurellaceae</v>
      </c>
      <c r="EO1721" t="str">
        <f>VLOOKUP($A1721,таксономия!$1:$1048576,12,0)</f>
        <v xml:space="preserve"> Aggregatibacter.</v>
      </c>
      <c r="EP1721">
        <f>VLOOKUP($A1721,таксономия!$1:$1048576,13,0)</f>
        <v>0</v>
      </c>
      <c r="EQ1721">
        <f>VLOOKUP($A1721,таксономия!$1:$1048576,14,0)</f>
        <v>0</v>
      </c>
    </row>
    <row r="1722" spans="1:147" x14ac:dyDescent="0.25">
      <c r="A1722" t="s">
        <v>1522</v>
      </c>
      <c r="D1722" s="1">
        <v>1</v>
      </c>
      <c r="E1722">
        <v>0</v>
      </c>
      <c r="F1722">
        <v>0</v>
      </c>
      <c r="G1722">
        <v>0</v>
      </c>
      <c r="H1722">
        <v>0</v>
      </c>
      <c r="I1722">
        <v>0</v>
      </c>
      <c r="J1722" s="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>
        <v>0</v>
      </c>
      <c r="CC1722">
        <v>0</v>
      </c>
      <c r="CD1722">
        <v>1</v>
      </c>
      <c r="CE1722">
        <v>0</v>
      </c>
      <c r="CF1722">
        <v>0</v>
      </c>
      <c r="CG1722">
        <v>0</v>
      </c>
      <c r="CH1722">
        <v>0</v>
      </c>
      <c r="CI1722">
        <v>0</v>
      </c>
      <c r="CJ1722">
        <v>0</v>
      </c>
      <c r="CK1722">
        <v>0</v>
      </c>
      <c r="CL1722">
        <v>0</v>
      </c>
      <c r="CM1722">
        <v>0</v>
      </c>
      <c r="CN1722">
        <v>0</v>
      </c>
      <c r="CO1722">
        <v>0</v>
      </c>
      <c r="CP1722">
        <v>0</v>
      </c>
      <c r="CQ1722">
        <v>0</v>
      </c>
      <c r="CR1722">
        <v>0</v>
      </c>
      <c r="CS1722">
        <v>0</v>
      </c>
      <c r="CT1722">
        <v>0</v>
      </c>
      <c r="CU1722">
        <v>0</v>
      </c>
      <c r="CV1722">
        <v>0</v>
      </c>
      <c r="CW1722">
        <v>0</v>
      </c>
      <c r="CX1722">
        <v>0</v>
      </c>
      <c r="CY1722">
        <v>0</v>
      </c>
      <c r="CZ1722">
        <v>0</v>
      </c>
      <c r="DA1722">
        <v>0</v>
      </c>
      <c r="DB1722">
        <v>0</v>
      </c>
      <c r="DC1722">
        <v>0</v>
      </c>
      <c r="DD1722">
        <v>0</v>
      </c>
      <c r="DE1722">
        <v>0</v>
      </c>
      <c r="DF1722">
        <v>0</v>
      </c>
      <c r="DG1722">
        <v>0</v>
      </c>
      <c r="DH1722">
        <v>0</v>
      </c>
      <c r="DI1722">
        <v>0</v>
      </c>
      <c r="DJ1722">
        <v>0</v>
      </c>
      <c r="DK1722">
        <v>0</v>
      </c>
      <c r="DL1722">
        <v>0</v>
      </c>
      <c r="DM1722">
        <v>0</v>
      </c>
      <c r="DN1722">
        <v>0</v>
      </c>
      <c r="DO1722">
        <v>0</v>
      </c>
      <c r="DP1722">
        <v>0</v>
      </c>
      <c r="DQ1722">
        <v>0</v>
      </c>
      <c r="DR1722">
        <v>0</v>
      </c>
      <c r="DS1722">
        <v>0</v>
      </c>
      <c r="DT1722">
        <v>0</v>
      </c>
      <c r="DU1722">
        <v>0</v>
      </c>
      <c r="DV1722">
        <v>0</v>
      </c>
      <c r="DW1722">
        <v>0</v>
      </c>
      <c r="DX1722">
        <v>0</v>
      </c>
      <c r="DY1722">
        <v>0</v>
      </c>
      <c r="DZ1722">
        <v>0</v>
      </c>
      <c r="EA1722">
        <v>0</v>
      </c>
      <c r="EB1722">
        <v>0</v>
      </c>
      <c r="EC1722">
        <v>0</v>
      </c>
      <c r="ED1722">
        <v>0</v>
      </c>
      <c r="EE1722">
        <v>0</v>
      </c>
      <c r="EF1722">
        <v>0</v>
      </c>
      <c r="EG1722">
        <v>0</v>
      </c>
      <c r="EH1722">
        <v>0</v>
      </c>
      <c r="EI1722">
        <v>109</v>
      </c>
      <c r="EJ1722" t="str">
        <f>VLOOKUP($A1722,таксономия!$1:$1048576,7,0)</f>
        <v>Bacteria</v>
      </c>
      <c r="EK1722" t="str">
        <f>VLOOKUP($A1722,таксономия!$1:$1048576,8,0)</f>
        <v xml:space="preserve"> Firmicutes</v>
      </c>
      <c r="EL1722" s="3" t="str">
        <f>VLOOKUP($A1722,таксономия!$1:$1048576,9,0)</f>
        <v xml:space="preserve"> Clostridia</v>
      </c>
      <c r="EM1722" t="str">
        <f>VLOOKUP($A1722,таксономия!$1:$1048576,10,0)</f>
        <v xml:space="preserve"> Clostridiales</v>
      </c>
      <c r="EN1722" t="str">
        <f>VLOOKUP($A1722,таксономия!$1:$1048576,11,0)</f>
        <v xml:space="preserve"> Lachnospiraceae.</v>
      </c>
      <c r="EO1722">
        <f>VLOOKUP($A1722,таксономия!$1:$1048576,12,0)</f>
        <v>0</v>
      </c>
      <c r="EP1722">
        <f>VLOOKUP($A1722,таксономия!$1:$1048576,13,0)</f>
        <v>0</v>
      </c>
      <c r="EQ1722">
        <f>VLOOKUP($A1722,таксономия!$1:$1048576,14,0)</f>
        <v>0</v>
      </c>
    </row>
    <row r="1723" spans="1:147" x14ac:dyDescent="0.25">
      <c r="A1723" t="s">
        <v>1529</v>
      </c>
      <c r="D1723" s="1">
        <v>1</v>
      </c>
      <c r="E1723">
        <v>0</v>
      </c>
      <c r="F1723">
        <v>0</v>
      </c>
      <c r="G1723">
        <v>0</v>
      </c>
      <c r="H1723">
        <v>0</v>
      </c>
      <c r="I1723">
        <v>0</v>
      </c>
      <c r="J1723" s="2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>
        <v>0</v>
      </c>
      <c r="CC1723">
        <v>0</v>
      </c>
      <c r="CD1723">
        <v>1</v>
      </c>
      <c r="CE1723">
        <v>0</v>
      </c>
      <c r="CF1723">
        <v>0</v>
      </c>
      <c r="CG1723">
        <v>0</v>
      </c>
      <c r="CH1723">
        <v>0</v>
      </c>
      <c r="CI1723">
        <v>0</v>
      </c>
      <c r="CJ1723">
        <v>0</v>
      </c>
      <c r="CK1723">
        <v>0</v>
      </c>
      <c r="CL1723">
        <v>0</v>
      </c>
      <c r="CM1723">
        <v>0</v>
      </c>
      <c r="CN1723">
        <v>0</v>
      </c>
      <c r="CO1723">
        <v>0</v>
      </c>
      <c r="CP1723">
        <v>0</v>
      </c>
      <c r="CQ1723">
        <v>0</v>
      </c>
      <c r="CR1723">
        <v>0</v>
      </c>
      <c r="CS1723">
        <v>0</v>
      </c>
      <c r="CT1723">
        <v>0</v>
      </c>
      <c r="CU1723">
        <v>0</v>
      </c>
      <c r="CV1723">
        <v>0</v>
      </c>
      <c r="CW1723">
        <v>0</v>
      </c>
      <c r="CX1723">
        <v>0</v>
      </c>
      <c r="CY1723">
        <v>0</v>
      </c>
      <c r="CZ1723">
        <v>0</v>
      </c>
      <c r="DA1723">
        <v>0</v>
      </c>
      <c r="DB1723">
        <v>0</v>
      </c>
      <c r="DC1723">
        <v>0</v>
      </c>
      <c r="DD1723">
        <v>0</v>
      </c>
      <c r="DE1723">
        <v>0</v>
      </c>
      <c r="DF1723">
        <v>0</v>
      </c>
      <c r="DG1723">
        <v>0</v>
      </c>
      <c r="DH1723">
        <v>0</v>
      </c>
      <c r="DI1723">
        <v>0</v>
      </c>
      <c r="DJ1723">
        <v>0</v>
      </c>
      <c r="DK1723">
        <v>0</v>
      </c>
      <c r="DL1723">
        <v>0</v>
      </c>
      <c r="DM1723">
        <v>0</v>
      </c>
      <c r="DN1723">
        <v>0</v>
      </c>
      <c r="DO1723">
        <v>0</v>
      </c>
      <c r="DP1723">
        <v>0</v>
      </c>
      <c r="DQ1723">
        <v>0</v>
      </c>
      <c r="DR1723">
        <v>0</v>
      </c>
      <c r="DS1723">
        <v>0</v>
      </c>
      <c r="DT1723">
        <v>0</v>
      </c>
      <c r="DU1723">
        <v>0</v>
      </c>
      <c r="DV1723">
        <v>0</v>
      </c>
      <c r="DW1723">
        <v>0</v>
      </c>
      <c r="DX1723">
        <v>0</v>
      </c>
      <c r="DY1723">
        <v>0</v>
      </c>
      <c r="DZ1723">
        <v>0</v>
      </c>
      <c r="EA1723">
        <v>0</v>
      </c>
      <c r="EB1723">
        <v>0</v>
      </c>
      <c r="EC1723">
        <v>0</v>
      </c>
      <c r="ED1723">
        <v>0</v>
      </c>
      <c r="EE1723">
        <v>0</v>
      </c>
      <c r="EF1723">
        <v>0</v>
      </c>
      <c r="EG1723">
        <v>0</v>
      </c>
      <c r="EH1723">
        <v>0</v>
      </c>
      <c r="EI1723">
        <v>109</v>
      </c>
      <c r="EJ1723" t="str">
        <f>VLOOKUP($A1723,таксономия!$1:$1048576,7,0)</f>
        <v>Bacteria</v>
      </c>
      <c r="EK1723" t="str">
        <f>VLOOKUP($A1723,таксономия!$1:$1048576,8,0)</f>
        <v xml:space="preserve"> Bacteroidetes</v>
      </c>
      <c r="EL1723" s="3" t="str">
        <f>VLOOKUP($A1723,таксономия!$1:$1048576,9,0)</f>
        <v xml:space="preserve"> Bacteroidia</v>
      </c>
      <c r="EM1723" t="str">
        <f>VLOOKUP($A1723,таксономия!$1:$1048576,10,0)</f>
        <v xml:space="preserve"> Bacteroidales</v>
      </c>
      <c r="EN1723" t="str">
        <f>VLOOKUP($A1723,таксономия!$1:$1048576,11,0)</f>
        <v xml:space="preserve"> Prevotellaceae</v>
      </c>
      <c r="EO1723" t="str">
        <f>VLOOKUP($A1723,таксономия!$1:$1048576,12,0)</f>
        <v>Prevotella.</v>
      </c>
      <c r="EP1723">
        <f>VLOOKUP($A1723,таксономия!$1:$1048576,13,0)</f>
        <v>0</v>
      </c>
      <c r="EQ1723">
        <f>VLOOKUP($A1723,таксономия!$1:$1048576,14,0)</f>
        <v>0</v>
      </c>
    </row>
    <row r="1724" spans="1:147" x14ac:dyDescent="0.25">
      <c r="A1724" t="s">
        <v>1530</v>
      </c>
      <c r="D1724" s="1">
        <v>1</v>
      </c>
      <c r="E1724">
        <v>0</v>
      </c>
      <c r="F1724">
        <v>0</v>
      </c>
      <c r="G1724">
        <v>0</v>
      </c>
      <c r="H1724">
        <v>0</v>
      </c>
      <c r="I1724">
        <v>0</v>
      </c>
      <c r="J1724" s="2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0</v>
      </c>
      <c r="BV1724">
        <v>0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>
        <v>0</v>
      </c>
      <c r="CC1724">
        <v>0</v>
      </c>
      <c r="CD1724">
        <v>0</v>
      </c>
      <c r="CE1724">
        <v>0</v>
      </c>
      <c r="CF1724">
        <v>0</v>
      </c>
      <c r="CG1724">
        <v>0</v>
      </c>
      <c r="CH1724">
        <v>0</v>
      </c>
      <c r="CI1724">
        <v>0</v>
      </c>
      <c r="CJ1724">
        <v>0</v>
      </c>
      <c r="CK1724">
        <v>0</v>
      </c>
      <c r="CL1724">
        <v>0</v>
      </c>
      <c r="CM1724">
        <v>0</v>
      </c>
      <c r="CN1724">
        <v>0</v>
      </c>
      <c r="CO1724">
        <v>0</v>
      </c>
      <c r="CP1724">
        <v>0</v>
      </c>
      <c r="CQ1724">
        <v>0</v>
      </c>
      <c r="CR1724">
        <v>0</v>
      </c>
      <c r="CS1724">
        <v>0</v>
      </c>
      <c r="CT1724">
        <v>0</v>
      </c>
      <c r="CU1724">
        <v>0</v>
      </c>
      <c r="CV1724">
        <v>0</v>
      </c>
      <c r="CW1724">
        <v>0</v>
      </c>
      <c r="CX1724">
        <v>0</v>
      </c>
      <c r="CY1724">
        <v>0</v>
      </c>
      <c r="CZ1724">
        <v>0</v>
      </c>
      <c r="DA1724">
        <v>0</v>
      </c>
      <c r="DB1724">
        <v>0</v>
      </c>
      <c r="DC1724">
        <v>0</v>
      </c>
      <c r="DD1724">
        <v>0</v>
      </c>
      <c r="DE1724">
        <v>0</v>
      </c>
      <c r="DF1724">
        <v>0</v>
      </c>
      <c r="DG1724">
        <v>0</v>
      </c>
      <c r="DH1724">
        <v>0</v>
      </c>
      <c r="DI1724">
        <v>0</v>
      </c>
      <c r="DJ1724">
        <v>0</v>
      </c>
      <c r="DK1724">
        <v>0</v>
      </c>
      <c r="DL1724">
        <v>0</v>
      </c>
      <c r="DM1724">
        <v>0</v>
      </c>
      <c r="DN1724">
        <v>0</v>
      </c>
      <c r="DO1724">
        <v>0</v>
      </c>
      <c r="DP1724">
        <v>0</v>
      </c>
      <c r="DQ1724">
        <v>0</v>
      </c>
      <c r="DR1724">
        <v>1</v>
      </c>
      <c r="DS1724">
        <v>0</v>
      </c>
      <c r="DT1724">
        <v>0</v>
      </c>
      <c r="DU1724">
        <v>0</v>
      </c>
      <c r="DV1724">
        <v>0</v>
      </c>
      <c r="DW1724">
        <v>0</v>
      </c>
      <c r="DX1724">
        <v>0</v>
      </c>
      <c r="DY1724">
        <v>0</v>
      </c>
      <c r="DZ1724">
        <v>0</v>
      </c>
      <c r="EA1724">
        <v>0</v>
      </c>
      <c r="EB1724">
        <v>0</v>
      </c>
      <c r="EC1724">
        <v>0</v>
      </c>
      <c r="ED1724">
        <v>0</v>
      </c>
      <c r="EE1724">
        <v>0</v>
      </c>
      <c r="EF1724">
        <v>0</v>
      </c>
      <c r="EG1724">
        <v>0</v>
      </c>
      <c r="EH1724">
        <v>0</v>
      </c>
      <c r="EI1724">
        <v>109</v>
      </c>
      <c r="EJ1724" t="str">
        <f>VLOOKUP($A1724,таксономия!$1:$1048576,7,0)</f>
        <v>Bacteria</v>
      </c>
      <c r="EK1724" t="str">
        <f>VLOOKUP($A1724,таксономия!$1:$1048576,8,0)</f>
        <v xml:space="preserve"> Bacteroidetes</v>
      </c>
      <c r="EL1724" s="3" t="str">
        <f>VLOOKUP($A1724,таксономия!$1:$1048576,9,0)</f>
        <v xml:space="preserve"> Bacteroidia</v>
      </c>
      <c r="EM1724" t="str">
        <f>VLOOKUP($A1724,таксономия!$1:$1048576,10,0)</f>
        <v xml:space="preserve"> Bacteroidales</v>
      </c>
      <c r="EN1724" t="str">
        <f>VLOOKUP($A1724,таксономия!$1:$1048576,11,0)</f>
        <v xml:space="preserve"> Prevotellaceae</v>
      </c>
      <c r="EO1724" t="str">
        <f>VLOOKUP($A1724,таксономия!$1:$1048576,12,0)</f>
        <v>Prevotella.</v>
      </c>
      <c r="EP1724">
        <f>VLOOKUP($A1724,таксономия!$1:$1048576,13,0)</f>
        <v>0</v>
      </c>
      <c r="EQ1724">
        <f>VLOOKUP($A1724,таксономия!$1:$1048576,14,0)</f>
        <v>0</v>
      </c>
    </row>
    <row r="1725" spans="1:147" x14ac:dyDescent="0.25">
      <c r="A1725" t="s">
        <v>1532</v>
      </c>
      <c r="D1725" s="1">
        <v>1</v>
      </c>
      <c r="E1725">
        <v>0</v>
      </c>
      <c r="F1725">
        <v>0</v>
      </c>
      <c r="G1725">
        <v>0</v>
      </c>
      <c r="H1725">
        <v>0</v>
      </c>
      <c r="I1725">
        <v>0</v>
      </c>
      <c r="J1725" s="2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>
        <v>0</v>
      </c>
      <c r="CC1725">
        <v>1</v>
      </c>
      <c r="CD1725">
        <v>0</v>
      </c>
      <c r="CE1725">
        <v>0</v>
      </c>
      <c r="CF1725">
        <v>0</v>
      </c>
      <c r="CG1725">
        <v>0</v>
      </c>
      <c r="CH1725">
        <v>0</v>
      </c>
      <c r="CI1725">
        <v>0</v>
      </c>
      <c r="CJ1725">
        <v>0</v>
      </c>
      <c r="CK1725">
        <v>0</v>
      </c>
      <c r="CL1725">
        <v>0</v>
      </c>
      <c r="CM1725">
        <v>0</v>
      </c>
      <c r="CN1725">
        <v>0</v>
      </c>
      <c r="CO1725">
        <v>0</v>
      </c>
      <c r="CP1725">
        <v>0</v>
      </c>
      <c r="CQ1725">
        <v>0</v>
      </c>
      <c r="CR1725">
        <v>0</v>
      </c>
      <c r="CS1725">
        <v>0</v>
      </c>
      <c r="CT1725">
        <v>0</v>
      </c>
      <c r="CU1725">
        <v>0</v>
      </c>
      <c r="CV1725">
        <v>0</v>
      </c>
      <c r="CW1725">
        <v>0</v>
      </c>
      <c r="CX1725">
        <v>0</v>
      </c>
      <c r="CY1725">
        <v>0</v>
      </c>
      <c r="CZ1725">
        <v>0</v>
      </c>
      <c r="DA1725">
        <v>0</v>
      </c>
      <c r="DB1725">
        <v>0</v>
      </c>
      <c r="DC1725">
        <v>0</v>
      </c>
      <c r="DD1725">
        <v>0</v>
      </c>
      <c r="DE1725">
        <v>0</v>
      </c>
      <c r="DF1725">
        <v>0</v>
      </c>
      <c r="DG1725">
        <v>0</v>
      </c>
      <c r="DH1725">
        <v>0</v>
      </c>
      <c r="DI1725">
        <v>0</v>
      </c>
      <c r="DJ1725">
        <v>0</v>
      </c>
      <c r="DK1725">
        <v>0</v>
      </c>
      <c r="DL1725">
        <v>0</v>
      </c>
      <c r="DM1725">
        <v>0</v>
      </c>
      <c r="DN1725">
        <v>0</v>
      </c>
      <c r="DO1725">
        <v>0</v>
      </c>
      <c r="DP1725">
        <v>0</v>
      </c>
      <c r="DQ1725">
        <v>0</v>
      </c>
      <c r="DR1725">
        <v>0</v>
      </c>
      <c r="DS1725">
        <v>0</v>
      </c>
      <c r="DT1725">
        <v>0</v>
      </c>
      <c r="DU1725">
        <v>0</v>
      </c>
      <c r="DV1725">
        <v>0</v>
      </c>
      <c r="DW1725">
        <v>0</v>
      </c>
      <c r="DX1725">
        <v>0</v>
      </c>
      <c r="DY1725">
        <v>0</v>
      </c>
      <c r="DZ1725">
        <v>0</v>
      </c>
      <c r="EA1725">
        <v>0</v>
      </c>
      <c r="EB1725">
        <v>0</v>
      </c>
      <c r="EC1725">
        <v>0</v>
      </c>
      <c r="ED1725">
        <v>0</v>
      </c>
      <c r="EE1725">
        <v>0</v>
      </c>
      <c r="EF1725">
        <v>0</v>
      </c>
      <c r="EG1725">
        <v>0</v>
      </c>
      <c r="EH1725">
        <v>0</v>
      </c>
      <c r="EI1725">
        <v>109</v>
      </c>
      <c r="EJ1725" t="str">
        <f>VLOOKUP($A1725,таксономия!$1:$1048576,7,0)</f>
        <v>Bacteria</v>
      </c>
      <c r="EK1725" t="str">
        <f>VLOOKUP($A1725,таксономия!$1:$1048576,8,0)</f>
        <v xml:space="preserve"> Bacteroidetes</v>
      </c>
      <c r="EL1725" s="3" t="str">
        <f>VLOOKUP($A1725,таксономия!$1:$1048576,9,0)</f>
        <v xml:space="preserve"> Bacteroidia</v>
      </c>
      <c r="EM1725" t="str">
        <f>VLOOKUP($A1725,таксономия!$1:$1048576,10,0)</f>
        <v xml:space="preserve"> Bacteroidales</v>
      </c>
      <c r="EN1725" t="str">
        <f>VLOOKUP($A1725,таксономия!$1:$1048576,11,0)</f>
        <v xml:space="preserve"> Prevotellaceae</v>
      </c>
      <c r="EO1725" t="str">
        <f>VLOOKUP($A1725,таксономия!$1:$1048576,12,0)</f>
        <v>Prevotella.</v>
      </c>
      <c r="EP1725">
        <f>VLOOKUP($A1725,таксономия!$1:$1048576,13,0)</f>
        <v>0</v>
      </c>
      <c r="EQ1725">
        <f>VLOOKUP($A1725,таксономия!$1:$1048576,14,0)</f>
        <v>0</v>
      </c>
    </row>
    <row r="1726" spans="1:147" x14ac:dyDescent="0.25">
      <c r="A1726" t="s">
        <v>1533</v>
      </c>
      <c r="D1726" s="1">
        <v>1</v>
      </c>
      <c r="E1726">
        <v>0</v>
      </c>
      <c r="F1726">
        <v>0</v>
      </c>
      <c r="G1726">
        <v>0</v>
      </c>
      <c r="H1726">
        <v>0</v>
      </c>
      <c r="I1726">
        <v>0</v>
      </c>
      <c r="J1726" s="2">
        <v>0</v>
      </c>
      <c r="K1726">
        <v>0</v>
      </c>
      <c r="L1726">
        <v>0</v>
      </c>
      <c r="M1726">
        <v>0</v>
      </c>
      <c r="N1726">
        <v>1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>
        <v>0</v>
      </c>
      <c r="CC1726">
        <v>0</v>
      </c>
      <c r="CD1726">
        <v>0</v>
      </c>
      <c r="CE1726">
        <v>0</v>
      </c>
      <c r="CF1726">
        <v>0</v>
      </c>
      <c r="CG1726">
        <v>0</v>
      </c>
      <c r="CH1726">
        <v>0</v>
      </c>
      <c r="CI1726">
        <v>0</v>
      </c>
      <c r="CJ1726">
        <v>0</v>
      </c>
      <c r="CK1726">
        <v>0</v>
      </c>
      <c r="CL1726">
        <v>0</v>
      </c>
      <c r="CM1726">
        <v>0</v>
      </c>
      <c r="CN1726">
        <v>0</v>
      </c>
      <c r="CO1726">
        <v>0</v>
      </c>
      <c r="CP1726">
        <v>0</v>
      </c>
      <c r="CQ1726">
        <v>0</v>
      </c>
      <c r="CR1726">
        <v>0</v>
      </c>
      <c r="CS1726">
        <v>0</v>
      </c>
      <c r="CT1726">
        <v>0</v>
      </c>
      <c r="CU1726">
        <v>0</v>
      </c>
      <c r="CV1726">
        <v>0</v>
      </c>
      <c r="CW1726">
        <v>0</v>
      </c>
      <c r="CX1726">
        <v>0</v>
      </c>
      <c r="CY1726">
        <v>0</v>
      </c>
      <c r="CZ1726">
        <v>0</v>
      </c>
      <c r="DA1726">
        <v>0</v>
      </c>
      <c r="DB1726">
        <v>0</v>
      </c>
      <c r="DC1726">
        <v>0</v>
      </c>
      <c r="DD1726">
        <v>0</v>
      </c>
      <c r="DE1726">
        <v>0</v>
      </c>
      <c r="DF1726">
        <v>0</v>
      </c>
      <c r="DG1726">
        <v>0</v>
      </c>
      <c r="DH1726">
        <v>0</v>
      </c>
      <c r="DI1726">
        <v>0</v>
      </c>
      <c r="DJ1726">
        <v>0</v>
      </c>
      <c r="DK1726">
        <v>0</v>
      </c>
      <c r="DL1726">
        <v>0</v>
      </c>
      <c r="DM1726">
        <v>0</v>
      </c>
      <c r="DN1726">
        <v>0</v>
      </c>
      <c r="DO1726">
        <v>0</v>
      </c>
      <c r="DP1726">
        <v>0</v>
      </c>
      <c r="DQ1726">
        <v>0</v>
      </c>
      <c r="DR1726">
        <v>0</v>
      </c>
      <c r="DS1726">
        <v>0</v>
      </c>
      <c r="DT1726">
        <v>0</v>
      </c>
      <c r="DU1726">
        <v>0</v>
      </c>
      <c r="DV1726">
        <v>0</v>
      </c>
      <c r="DW1726">
        <v>0</v>
      </c>
      <c r="DX1726">
        <v>0</v>
      </c>
      <c r="DY1726">
        <v>0</v>
      </c>
      <c r="DZ1726">
        <v>0</v>
      </c>
      <c r="EA1726">
        <v>0</v>
      </c>
      <c r="EB1726">
        <v>0</v>
      </c>
      <c r="EC1726">
        <v>0</v>
      </c>
      <c r="ED1726">
        <v>0</v>
      </c>
      <c r="EE1726">
        <v>0</v>
      </c>
      <c r="EF1726">
        <v>0</v>
      </c>
      <c r="EG1726">
        <v>0</v>
      </c>
      <c r="EH1726">
        <v>0</v>
      </c>
      <c r="EI1726">
        <v>113</v>
      </c>
      <c r="EJ1726" t="e">
        <f>VLOOKUP($A1726,таксономия!$1:$1048576,7,0)</f>
        <v>#N/A</v>
      </c>
      <c r="EK1726" t="e">
        <f>VLOOKUP($A1726,таксономия!$1:$1048576,8,0)</f>
        <v>#N/A</v>
      </c>
      <c r="EL1726" s="3" t="e">
        <f>VLOOKUP($A1726,таксономия!$1:$1048576,9,0)</f>
        <v>#N/A</v>
      </c>
      <c r="EM1726" t="e">
        <f>VLOOKUP($A1726,таксономия!$1:$1048576,10,0)</f>
        <v>#N/A</v>
      </c>
      <c r="EN1726" t="e">
        <f>VLOOKUP($A1726,таксономия!$1:$1048576,11,0)</f>
        <v>#N/A</v>
      </c>
      <c r="EO1726" t="e">
        <f>VLOOKUP($A1726,таксономия!$1:$1048576,12,0)</f>
        <v>#N/A</v>
      </c>
      <c r="EP1726" t="e">
        <f>VLOOKUP($A1726,таксономия!$1:$1048576,13,0)</f>
        <v>#N/A</v>
      </c>
      <c r="EQ1726" t="e">
        <f>VLOOKUP($A1726,таксономия!$1:$1048576,14,0)</f>
        <v>#N/A</v>
      </c>
    </row>
    <row r="1727" spans="1:147" x14ac:dyDescent="0.25">
      <c r="A1727" t="s">
        <v>1535</v>
      </c>
      <c r="D1727" s="1">
        <v>1</v>
      </c>
      <c r="E1727">
        <v>0</v>
      </c>
      <c r="F1727">
        <v>0</v>
      </c>
      <c r="G1727">
        <v>0</v>
      </c>
      <c r="H1727">
        <v>0</v>
      </c>
      <c r="I1727">
        <v>1</v>
      </c>
      <c r="J1727" s="2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>
        <v>0</v>
      </c>
      <c r="CC1727">
        <v>0</v>
      </c>
      <c r="CD1727">
        <v>0</v>
      </c>
      <c r="CE1727">
        <v>0</v>
      </c>
      <c r="CF1727">
        <v>0</v>
      </c>
      <c r="CG1727">
        <v>0</v>
      </c>
      <c r="CH1727">
        <v>0</v>
      </c>
      <c r="CI1727">
        <v>0</v>
      </c>
      <c r="CJ1727">
        <v>0</v>
      </c>
      <c r="CK1727">
        <v>0</v>
      </c>
      <c r="CL1727">
        <v>0</v>
      </c>
      <c r="CM1727">
        <v>0</v>
      </c>
      <c r="CN1727">
        <v>0</v>
      </c>
      <c r="CO1727">
        <v>0</v>
      </c>
      <c r="CP1727">
        <v>0</v>
      </c>
      <c r="CQ1727">
        <v>0</v>
      </c>
      <c r="CR1727">
        <v>0</v>
      </c>
      <c r="CS1727">
        <v>0</v>
      </c>
      <c r="CT1727">
        <v>0</v>
      </c>
      <c r="CU1727">
        <v>0</v>
      </c>
      <c r="CV1727">
        <v>0</v>
      </c>
      <c r="CW1727">
        <v>0</v>
      </c>
      <c r="CX1727">
        <v>0</v>
      </c>
      <c r="CY1727">
        <v>0</v>
      </c>
      <c r="CZ1727">
        <v>0</v>
      </c>
      <c r="DA1727">
        <v>0</v>
      </c>
      <c r="DB1727">
        <v>0</v>
      </c>
      <c r="DC1727">
        <v>0</v>
      </c>
      <c r="DD1727">
        <v>0</v>
      </c>
      <c r="DE1727">
        <v>0</v>
      </c>
      <c r="DF1727">
        <v>0</v>
      </c>
      <c r="DG1727">
        <v>0</v>
      </c>
      <c r="DH1727">
        <v>0</v>
      </c>
      <c r="DI1727">
        <v>0</v>
      </c>
      <c r="DJ1727">
        <v>0</v>
      </c>
      <c r="DK1727">
        <v>0</v>
      </c>
      <c r="DL1727">
        <v>0</v>
      </c>
      <c r="DM1727">
        <v>0</v>
      </c>
      <c r="DN1727">
        <v>0</v>
      </c>
      <c r="DO1727">
        <v>0</v>
      </c>
      <c r="DP1727">
        <v>0</v>
      </c>
      <c r="DQ1727">
        <v>0</v>
      </c>
      <c r="DR1727">
        <v>0</v>
      </c>
      <c r="DS1727">
        <v>0</v>
      </c>
      <c r="DT1727">
        <v>0</v>
      </c>
      <c r="DU1727">
        <v>0</v>
      </c>
      <c r="DV1727">
        <v>0</v>
      </c>
      <c r="DW1727">
        <v>0</v>
      </c>
      <c r="DX1727">
        <v>0</v>
      </c>
      <c r="DY1727">
        <v>0</v>
      </c>
      <c r="DZ1727">
        <v>0</v>
      </c>
      <c r="EA1727">
        <v>0</v>
      </c>
      <c r="EB1727">
        <v>0</v>
      </c>
      <c r="EC1727">
        <v>0</v>
      </c>
      <c r="ED1727">
        <v>0</v>
      </c>
      <c r="EE1727">
        <v>0</v>
      </c>
      <c r="EF1727">
        <v>0</v>
      </c>
      <c r="EG1727">
        <v>0</v>
      </c>
      <c r="EH1727">
        <v>0</v>
      </c>
      <c r="EI1727">
        <v>86</v>
      </c>
      <c r="EJ1727" t="e">
        <f>VLOOKUP($A1727,таксономия!$1:$1048576,7,0)</f>
        <v>#N/A</v>
      </c>
      <c r="EK1727" t="e">
        <f>VLOOKUP($A1727,таксономия!$1:$1048576,8,0)</f>
        <v>#N/A</v>
      </c>
      <c r="EL1727" s="3" t="e">
        <f>VLOOKUP($A1727,таксономия!$1:$1048576,9,0)</f>
        <v>#N/A</v>
      </c>
      <c r="EM1727" t="e">
        <f>VLOOKUP($A1727,таксономия!$1:$1048576,10,0)</f>
        <v>#N/A</v>
      </c>
      <c r="EN1727" t="e">
        <f>VLOOKUP($A1727,таксономия!$1:$1048576,11,0)</f>
        <v>#N/A</v>
      </c>
      <c r="EO1727" t="e">
        <f>VLOOKUP($A1727,таксономия!$1:$1048576,12,0)</f>
        <v>#N/A</v>
      </c>
      <c r="EP1727" t="e">
        <f>VLOOKUP($A1727,таксономия!$1:$1048576,13,0)</f>
        <v>#N/A</v>
      </c>
      <c r="EQ1727" t="e">
        <f>VLOOKUP($A1727,таксономия!$1:$1048576,14,0)</f>
        <v>#N/A</v>
      </c>
    </row>
    <row r="1728" spans="1:147" x14ac:dyDescent="0.25">
      <c r="A1728" t="s">
        <v>1620</v>
      </c>
      <c r="D1728" s="1">
        <v>1</v>
      </c>
      <c r="E1728">
        <v>0</v>
      </c>
      <c r="F1728">
        <v>0</v>
      </c>
      <c r="G1728">
        <v>0</v>
      </c>
      <c r="H1728">
        <v>0</v>
      </c>
      <c r="I1728">
        <v>0</v>
      </c>
      <c r="J1728" s="2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1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>
        <v>0</v>
      </c>
      <c r="CC1728">
        <v>0</v>
      </c>
      <c r="CD1728">
        <v>0</v>
      </c>
      <c r="CE1728">
        <v>0</v>
      </c>
      <c r="CF1728">
        <v>0</v>
      </c>
      <c r="CG1728">
        <v>0</v>
      </c>
      <c r="CH1728">
        <v>0</v>
      </c>
      <c r="CI1728">
        <v>0</v>
      </c>
      <c r="CJ1728">
        <v>0</v>
      </c>
      <c r="CK1728">
        <v>0</v>
      </c>
      <c r="CL1728">
        <v>0</v>
      </c>
      <c r="CM1728">
        <v>0</v>
      </c>
      <c r="CN1728">
        <v>0</v>
      </c>
      <c r="CO1728">
        <v>0</v>
      </c>
      <c r="CP1728">
        <v>0</v>
      </c>
      <c r="CQ1728">
        <v>0</v>
      </c>
      <c r="CR1728">
        <v>0</v>
      </c>
      <c r="CS1728">
        <v>0</v>
      </c>
      <c r="CT1728">
        <v>0</v>
      </c>
      <c r="CU1728">
        <v>0</v>
      </c>
      <c r="CV1728">
        <v>0</v>
      </c>
      <c r="CW1728">
        <v>0</v>
      </c>
      <c r="CX1728">
        <v>0</v>
      </c>
      <c r="CY1728">
        <v>0</v>
      </c>
      <c r="CZ1728">
        <v>0</v>
      </c>
      <c r="DA1728">
        <v>0</v>
      </c>
      <c r="DB1728">
        <v>0</v>
      </c>
      <c r="DC1728">
        <v>0</v>
      </c>
      <c r="DD1728">
        <v>0</v>
      </c>
      <c r="DE1728">
        <v>0</v>
      </c>
      <c r="DF1728">
        <v>0</v>
      </c>
      <c r="DG1728">
        <v>0</v>
      </c>
      <c r="DH1728">
        <v>0</v>
      </c>
      <c r="DI1728">
        <v>0</v>
      </c>
      <c r="DJ1728">
        <v>0</v>
      </c>
      <c r="DK1728">
        <v>0</v>
      </c>
      <c r="DL1728">
        <v>0</v>
      </c>
      <c r="DM1728">
        <v>0</v>
      </c>
      <c r="DN1728">
        <v>0</v>
      </c>
      <c r="DO1728">
        <v>0</v>
      </c>
      <c r="DP1728">
        <v>0</v>
      </c>
      <c r="DQ1728">
        <v>0</v>
      </c>
      <c r="DR1728">
        <v>0</v>
      </c>
      <c r="DS1728">
        <v>0</v>
      </c>
      <c r="DT1728">
        <v>0</v>
      </c>
      <c r="DU1728">
        <v>0</v>
      </c>
      <c r="DV1728">
        <v>0</v>
      </c>
      <c r="DW1728">
        <v>0</v>
      </c>
      <c r="DX1728">
        <v>0</v>
      </c>
      <c r="DY1728">
        <v>0</v>
      </c>
      <c r="DZ1728">
        <v>0</v>
      </c>
      <c r="EA1728">
        <v>0</v>
      </c>
      <c r="EB1728">
        <v>0</v>
      </c>
      <c r="EC1728">
        <v>0</v>
      </c>
      <c r="ED1728">
        <v>0</v>
      </c>
      <c r="EE1728">
        <v>0</v>
      </c>
      <c r="EF1728">
        <v>0</v>
      </c>
      <c r="EG1728">
        <v>0</v>
      </c>
      <c r="EH1728">
        <v>0</v>
      </c>
      <c r="EI1728">
        <v>49</v>
      </c>
      <c r="EJ1728" t="str">
        <f>VLOOKUP($A1728,таксономия!$1:$1048576,7,0)</f>
        <v>Bacteria</v>
      </c>
      <c r="EK1728" t="str">
        <f>VLOOKUP($A1728,таксономия!$1:$1048576,8,0)</f>
        <v xml:space="preserve"> Actinobacteria</v>
      </c>
      <c r="EL1728" s="3" t="str">
        <f>VLOOKUP($A1728,таксономия!$1:$1048576,9,0)</f>
        <v xml:space="preserve"> Corynebacteriales</v>
      </c>
      <c r="EM1728" t="str">
        <f>VLOOKUP($A1728,таксономия!$1:$1048576,10,0)</f>
        <v xml:space="preserve"> Gordoniaceae</v>
      </c>
      <c r="EN1728" t="str">
        <f>VLOOKUP($A1728,таксономия!$1:$1048576,11,0)</f>
        <v xml:space="preserve"> Gordonia.</v>
      </c>
      <c r="EO1728">
        <f>VLOOKUP($A1728,таксономия!$1:$1048576,12,0)</f>
        <v>0</v>
      </c>
      <c r="EP1728">
        <f>VLOOKUP($A1728,таксономия!$1:$1048576,13,0)</f>
        <v>0</v>
      </c>
      <c r="EQ1728">
        <f>VLOOKUP($A1728,таксономия!$1:$1048576,14,0)</f>
        <v>0</v>
      </c>
    </row>
    <row r="1729" spans="1:147" x14ac:dyDescent="0.25">
      <c r="A1729" t="s">
        <v>1648</v>
      </c>
      <c r="D1729" s="1">
        <v>1</v>
      </c>
      <c r="E1729">
        <v>0</v>
      </c>
      <c r="F1729">
        <v>0</v>
      </c>
      <c r="G1729">
        <v>1</v>
      </c>
      <c r="H1729">
        <v>0</v>
      </c>
      <c r="I1729">
        <v>0</v>
      </c>
      <c r="J1729" s="2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>
        <v>0</v>
      </c>
      <c r="CC1729">
        <v>0</v>
      </c>
      <c r="CD1729">
        <v>0</v>
      </c>
      <c r="CE1729">
        <v>0</v>
      </c>
      <c r="CF1729">
        <v>0</v>
      </c>
      <c r="CG1729">
        <v>0</v>
      </c>
      <c r="CH1729">
        <v>0</v>
      </c>
      <c r="CI1729">
        <v>0</v>
      </c>
      <c r="CJ1729">
        <v>0</v>
      </c>
      <c r="CK1729">
        <v>0</v>
      </c>
      <c r="CL1729">
        <v>0</v>
      </c>
      <c r="CM1729">
        <v>0</v>
      </c>
      <c r="CN1729">
        <v>0</v>
      </c>
      <c r="CO1729">
        <v>0</v>
      </c>
      <c r="CP1729">
        <v>0</v>
      </c>
      <c r="CQ1729">
        <v>0</v>
      </c>
      <c r="CR1729">
        <v>0</v>
      </c>
      <c r="CS1729">
        <v>0</v>
      </c>
      <c r="CT1729">
        <v>0</v>
      </c>
      <c r="CU1729">
        <v>0</v>
      </c>
      <c r="CV1729">
        <v>0</v>
      </c>
      <c r="CW1729">
        <v>0</v>
      </c>
      <c r="CX1729">
        <v>0</v>
      </c>
      <c r="CY1729">
        <v>0</v>
      </c>
      <c r="CZ1729">
        <v>0</v>
      </c>
      <c r="DA1729">
        <v>0</v>
      </c>
      <c r="DB1729">
        <v>0</v>
      </c>
      <c r="DC1729">
        <v>0</v>
      </c>
      <c r="DD1729">
        <v>0</v>
      </c>
      <c r="DE1729">
        <v>0</v>
      </c>
      <c r="DF1729">
        <v>0</v>
      </c>
      <c r="DG1729">
        <v>0</v>
      </c>
      <c r="DH1729">
        <v>0</v>
      </c>
      <c r="DI1729">
        <v>0</v>
      </c>
      <c r="DJ1729">
        <v>0</v>
      </c>
      <c r="DK1729">
        <v>0</v>
      </c>
      <c r="DL1729">
        <v>0</v>
      </c>
      <c r="DM1729">
        <v>0</v>
      </c>
      <c r="DN1729">
        <v>0</v>
      </c>
      <c r="DO1729">
        <v>0</v>
      </c>
      <c r="DP1729">
        <v>0</v>
      </c>
      <c r="DQ1729">
        <v>0</v>
      </c>
      <c r="DR1729">
        <v>0</v>
      </c>
      <c r="DS1729">
        <v>0</v>
      </c>
      <c r="DT1729">
        <v>0</v>
      </c>
      <c r="DU1729">
        <v>0</v>
      </c>
      <c r="DV1729">
        <v>0</v>
      </c>
      <c r="DW1729">
        <v>0</v>
      </c>
      <c r="DX1729">
        <v>0</v>
      </c>
      <c r="DY1729">
        <v>0</v>
      </c>
      <c r="DZ1729">
        <v>0</v>
      </c>
      <c r="EA1729">
        <v>0</v>
      </c>
      <c r="EB1729">
        <v>0</v>
      </c>
      <c r="EC1729">
        <v>0</v>
      </c>
      <c r="ED1729">
        <v>0</v>
      </c>
      <c r="EE1729">
        <v>0</v>
      </c>
      <c r="EF1729">
        <v>0</v>
      </c>
      <c r="EG1729">
        <v>0</v>
      </c>
      <c r="EH1729">
        <v>0</v>
      </c>
      <c r="EI1729">
        <v>110</v>
      </c>
      <c r="EJ1729" t="str">
        <f>VLOOKUP($A1729,таксономия!$1:$1048576,7,0)</f>
        <v>Bacteria</v>
      </c>
      <c r="EK1729" t="str">
        <f>VLOOKUP($A1729,таксономия!$1:$1048576,8,0)</f>
        <v xml:space="preserve"> Bacteroidetes</v>
      </c>
      <c r="EL1729" s="3" t="str">
        <f>VLOOKUP($A1729,таксономия!$1:$1048576,9,0)</f>
        <v xml:space="preserve"> Flavobacteriia</v>
      </c>
      <c r="EM1729" t="str">
        <f>VLOOKUP($A1729,таксономия!$1:$1048576,10,0)</f>
        <v xml:space="preserve"> Flavobacteriales</v>
      </c>
      <c r="EN1729" t="str">
        <f>VLOOKUP($A1729,таксономия!$1:$1048576,11,0)</f>
        <v>Flavobacteriaceae</v>
      </c>
      <c r="EO1729" t="str">
        <f>VLOOKUP($A1729,таксономия!$1:$1048576,12,0)</f>
        <v xml:space="preserve"> Flavobacterium.</v>
      </c>
      <c r="EP1729">
        <f>VLOOKUP($A1729,таксономия!$1:$1048576,13,0)</f>
        <v>0</v>
      </c>
      <c r="EQ1729">
        <f>VLOOKUP($A1729,таксономия!$1:$1048576,14,0)</f>
        <v>0</v>
      </c>
    </row>
    <row r="1730" spans="1:147" x14ac:dyDescent="0.25">
      <c r="A1730" t="s">
        <v>1663</v>
      </c>
      <c r="D1730" s="1">
        <v>1</v>
      </c>
      <c r="E1730">
        <v>0</v>
      </c>
      <c r="F1730">
        <v>0</v>
      </c>
      <c r="G1730">
        <v>0</v>
      </c>
      <c r="H1730">
        <v>0</v>
      </c>
      <c r="I1730">
        <v>0</v>
      </c>
      <c r="J1730" s="2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1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  <c r="CD1730">
        <v>0</v>
      </c>
      <c r="CE1730">
        <v>0</v>
      </c>
      <c r="CF1730">
        <v>0</v>
      </c>
      <c r="CG1730">
        <v>0</v>
      </c>
      <c r="CH1730">
        <v>0</v>
      </c>
      <c r="CI1730">
        <v>0</v>
      </c>
      <c r="CJ1730">
        <v>0</v>
      </c>
      <c r="CK1730">
        <v>0</v>
      </c>
      <c r="CL1730">
        <v>0</v>
      </c>
      <c r="CM1730">
        <v>0</v>
      </c>
      <c r="CN1730">
        <v>0</v>
      </c>
      <c r="CO1730">
        <v>0</v>
      </c>
      <c r="CP1730">
        <v>0</v>
      </c>
      <c r="CQ1730">
        <v>0</v>
      </c>
      <c r="CR1730">
        <v>0</v>
      </c>
      <c r="CS1730">
        <v>0</v>
      </c>
      <c r="CT1730">
        <v>0</v>
      </c>
      <c r="CU1730">
        <v>0</v>
      </c>
      <c r="CV1730">
        <v>0</v>
      </c>
      <c r="CW1730">
        <v>0</v>
      </c>
      <c r="CX1730">
        <v>0</v>
      </c>
      <c r="CY1730">
        <v>0</v>
      </c>
      <c r="CZ1730">
        <v>0</v>
      </c>
      <c r="DA1730">
        <v>0</v>
      </c>
      <c r="DB1730">
        <v>0</v>
      </c>
      <c r="DC1730">
        <v>0</v>
      </c>
      <c r="DD1730">
        <v>0</v>
      </c>
      <c r="DE1730">
        <v>0</v>
      </c>
      <c r="DF1730">
        <v>0</v>
      </c>
      <c r="DG1730">
        <v>0</v>
      </c>
      <c r="DH1730">
        <v>0</v>
      </c>
      <c r="DI1730">
        <v>0</v>
      </c>
      <c r="DJ1730">
        <v>0</v>
      </c>
      <c r="DK1730">
        <v>0</v>
      </c>
      <c r="DL1730">
        <v>0</v>
      </c>
      <c r="DM1730">
        <v>0</v>
      </c>
      <c r="DN1730">
        <v>0</v>
      </c>
      <c r="DO1730">
        <v>0</v>
      </c>
      <c r="DP1730">
        <v>0</v>
      </c>
      <c r="DQ1730">
        <v>0</v>
      </c>
      <c r="DR1730">
        <v>0</v>
      </c>
      <c r="DS1730">
        <v>0</v>
      </c>
      <c r="DT1730">
        <v>0</v>
      </c>
      <c r="DU1730">
        <v>0</v>
      </c>
      <c r="DV1730">
        <v>0</v>
      </c>
      <c r="DW1730">
        <v>0</v>
      </c>
      <c r="DX1730">
        <v>0</v>
      </c>
      <c r="DY1730">
        <v>0</v>
      </c>
      <c r="DZ1730">
        <v>0</v>
      </c>
      <c r="EA1730">
        <v>0</v>
      </c>
      <c r="EB1730">
        <v>0</v>
      </c>
      <c r="EC1730">
        <v>0</v>
      </c>
      <c r="ED1730">
        <v>0</v>
      </c>
      <c r="EE1730">
        <v>0</v>
      </c>
      <c r="EF1730">
        <v>0</v>
      </c>
      <c r="EG1730">
        <v>0</v>
      </c>
      <c r="EH1730">
        <v>0</v>
      </c>
      <c r="EI1730">
        <v>49</v>
      </c>
      <c r="EJ1730" t="str">
        <f>VLOOKUP($A1730,таксономия!$1:$1048576,7,0)</f>
        <v>Archaea</v>
      </c>
      <c r="EK1730" t="str">
        <f>VLOOKUP($A1730,таксономия!$1:$1048576,8,0)</f>
        <v xml:space="preserve"> Euryarchaeota</v>
      </c>
      <c r="EL1730" s="3" t="str">
        <f>VLOOKUP($A1730,таксономия!$1:$1048576,9,0)</f>
        <v xml:space="preserve"> Methanomicrobia</v>
      </c>
      <c r="EM1730" t="str">
        <f>VLOOKUP($A1730,таксономия!$1:$1048576,10,0)</f>
        <v xml:space="preserve"> Methanocellales</v>
      </c>
      <c r="EN1730" t="str">
        <f>VLOOKUP($A1730,таксономия!$1:$1048576,11,0)</f>
        <v>Methanocellaceae</v>
      </c>
      <c r="EO1730" t="str">
        <f>VLOOKUP($A1730,таксономия!$1:$1048576,12,0)</f>
        <v xml:space="preserve"> Methanocella.</v>
      </c>
      <c r="EP1730">
        <f>VLOOKUP($A1730,таксономия!$1:$1048576,13,0)</f>
        <v>0</v>
      </c>
      <c r="EQ1730">
        <f>VLOOKUP($A1730,таксономия!$1:$1048576,14,0)</f>
        <v>0</v>
      </c>
    </row>
    <row r="1731" spans="1:147" x14ac:dyDescent="0.25">
      <c r="A1731" t="s">
        <v>1668</v>
      </c>
      <c r="D1731" s="1">
        <v>1</v>
      </c>
      <c r="E1731">
        <v>0</v>
      </c>
      <c r="F1731">
        <v>0</v>
      </c>
      <c r="G1731">
        <v>0</v>
      </c>
      <c r="H1731">
        <v>0</v>
      </c>
      <c r="I1731">
        <v>0</v>
      </c>
      <c r="J1731" s="2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>
        <v>0</v>
      </c>
      <c r="CC1731">
        <v>0</v>
      </c>
      <c r="CD1731">
        <v>0</v>
      </c>
      <c r="CE1731">
        <v>0</v>
      </c>
      <c r="CF1731">
        <v>0</v>
      </c>
      <c r="CG1731">
        <v>0</v>
      </c>
      <c r="CH1731">
        <v>0</v>
      </c>
      <c r="CI1731">
        <v>0</v>
      </c>
      <c r="CJ1731">
        <v>0</v>
      </c>
      <c r="CK1731">
        <v>0</v>
      </c>
      <c r="CL1731">
        <v>0</v>
      </c>
      <c r="CM1731">
        <v>0</v>
      </c>
      <c r="CN1731">
        <v>0</v>
      </c>
      <c r="CO1731">
        <v>0</v>
      </c>
      <c r="CP1731">
        <v>0</v>
      </c>
      <c r="CQ1731">
        <v>0</v>
      </c>
      <c r="CR1731">
        <v>0</v>
      </c>
      <c r="CS1731">
        <v>0</v>
      </c>
      <c r="CT1731">
        <v>0</v>
      </c>
      <c r="CU1731">
        <v>0</v>
      </c>
      <c r="CV1731">
        <v>0</v>
      </c>
      <c r="CW1731">
        <v>0</v>
      </c>
      <c r="CX1731">
        <v>0</v>
      </c>
      <c r="CY1731">
        <v>0</v>
      </c>
      <c r="CZ1731">
        <v>0</v>
      </c>
      <c r="DA1731">
        <v>0</v>
      </c>
      <c r="DB1731">
        <v>0</v>
      </c>
      <c r="DC1731">
        <v>0</v>
      </c>
      <c r="DD1731">
        <v>0</v>
      </c>
      <c r="DE1731">
        <v>0</v>
      </c>
      <c r="DF1731">
        <v>0</v>
      </c>
      <c r="DG1731">
        <v>0</v>
      </c>
      <c r="DH1731">
        <v>0</v>
      </c>
      <c r="DI1731">
        <v>0</v>
      </c>
      <c r="DJ1731">
        <v>0</v>
      </c>
      <c r="DK1731">
        <v>0</v>
      </c>
      <c r="DL1731">
        <v>0</v>
      </c>
      <c r="DM1731">
        <v>0</v>
      </c>
      <c r="DN1731">
        <v>0</v>
      </c>
      <c r="DO1731">
        <v>0</v>
      </c>
      <c r="DP1731">
        <v>0</v>
      </c>
      <c r="DQ1731">
        <v>0</v>
      </c>
      <c r="DR1731">
        <v>0</v>
      </c>
      <c r="DS1731">
        <v>0</v>
      </c>
      <c r="DT1731">
        <v>0</v>
      </c>
      <c r="DU1731">
        <v>0</v>
      </c>
      <c r="DV1731">
        <v>0</v>
      </c>
      <c r="DW1731">
        <v>1</v>
      </c>
      <c r="DX1731">
        <v>0</v>
      </c>
      <c r="DY1731">
        <v>0</v>
      </c>
      <c r="DZ1731">
        <v>0</v>
      </c>
      <c r="EA1731">
        <v>0</v>
      </c>
      <c r="EB1731">
        <v>0</v>
      </c>
      <c r="EC1731">
        <v>0</v>
      </c>
      <c r="ED1731">
        <v>0</v>
      </c>
      <c r="EE1731">
        <v>0</v>
      </c>
      <c r="EF1731">
        <v>0</v>
      </c>
      <c r="EG1731">
        <v>0</v>
      </c>
      <c r="EH1731">
        <v>0</v>
      </c>
      <c r="EI1731">
        <v>105</v>
      </c>
      <c r="EJ1731" t="str">
        <f>VLOOKUP($A1731,таксономия!$1:$1048576,7,0)</f>
        <v>Bacteria</v>
      </c>
      <c r="EK1731" t="str">
        <f>VLOOKUP($A1731,таксономия!$1:$1048576,8,0)</f>
        <v xml:space="preserve"> Bacteroidetes</v>
      </c>
      <c r="EL1731" s="3" t="str">
        <f>VLOOKUP($A1731,таксономия!$1:$1048576,9,0)</f>
        <v xml:space="preserve"> Sphingobacteriia</v>
      </c>
      <c r="EM1731" t="str">
        <f>VLOOKUP($A1731,таксономия!$1:$1048576,10,0)</f>
        <v xml:space="preserve"> Sphingobacteriales</v>
      </c>
      <c r="EN1731" t="str">
        <f>VLOOKUP($A1731,таксономия!$1:$1048576,11,0)</f>
        <v>Sphingobacteriaceae</v>
      </c>
      <c r="EO1731" t="str">
        <f>VLOOKUP($A1731,таксономия!$1:$1048576,12,0)</f>
        <v xml:space="preserve"> Solitalea.</v>
      </c>
      <c r="EP1731">
        <f>VLOOKUP($A1731,таксономия!$1:$1048576,13,0)</f>
        <v>0</v>
      </c>
      <c r="EQ1731">
        <f>VLOOKUP($A1731,таксономия!$1:$1048576,14,0)</f>
        <v>0</v>
      </c>
    </row>
    <row r="1732" spans="1:147" x14ac:dyDescent="0.25">
      <c r="A1732" t="s">
        <v>1671</v>
      </c>
      <c r="D1732" s="1">
        <v>1</v>
      </c>
      <c r="E1732">
        <v>0</v>
      </c>
      <c r="F1732">
        <v>0</v>
      </c>
      <c r="G1732">
        <v>0</v>
      </c>
      <c r="H1732">
        <v>0</v>
      </c>
      <c r="I1732">
        <v>0</v>
      </c>
      <c r="J1732" s="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>
        <v>0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v>0</v>
      </c>
      <c r="CI1732">
        <v>0</v>
      </c>
      <c r="CJ1732">
        <v>0</v>
      </c>
      <c r="CK1732">
        <v>0</v>
      </c>
      <c r="CL1732">
        <v>0</v>
      </c>
      <c r="CM1732">
        <v>0</v>
      </c>
      <c r="CN1732">
        <v>0</v>
      </c>
      <c r="CO1732">
        <v>0</v>
      </c>
      <c r="CP1732">
        <v>0</v>
      </c>
      <c r="CQ1732">
        <v>0</v>
      </c>
      <c r="CR1732">
        <v>0</v>
      </c>
      <c r="CS1732">
        <v>0</v>
      </c>
      <c r="CT1732">
        <v>0</v>
      </c>
      <c r="CU1732">
        <v>0</v>
      </c>
      <c r="CV1732">
        <v>0</v>
      </c>
      <c r="CW1732">
        <v>0</v>
      </c>
      <c r="CX1732">
        <v>0</v>
      </c>
      <c r="CY1732">
        <v>0</v>
      </c>
      <c r="CZ1732">
        <v>0</v>
      </c>
      <c r="DA1732">
        <v>0</v>
      </c>
      <c r="DB1732">
        <v>0</v>
      </c>
      <c r="DC1732">
        <v>0</v>
      </c>
      <c r="DD1732">
        <v>0</v>
      </c>
      <c r="DE1732">
        <v>0</v>
      </c>
      <c r="DF1732">
        <v>0</v>
      </c>
      <c r="DG1732">
        <v>0</v>
      </c>
      <c r="DH1732">
        <v>0</v>
      </c>
      <c r="DI1732">
        <v>0</v>
      </c>
      <c r="DJ1732">
        <v>0</v>
      </c>
      <c r="DK1732">
        <v>0</v>
      </c>
      <c r="DL1732">
        <v>0</v>
      </c>
      <c r="DM1732">
        <v>0</v>
      </c>
      <c r="DN1732">
        <v>0</v>
      </c>
      <c r="DO1732">
        <v>0</v>
      </c>
      <c r="DP1732">
        <v>0</v>
      </c>
      <c r="DQ1732">
        <v>0</v>
      </c>
      <c r="DR1732">
        <v>0</v>
      </c>
      <c r="DS1732">
        <v>0</v>
      </c>
      <c r="DT1732">
        <v>0</v>
      </c>
      <c r="DU1732">
        <v>0</v>
      </c>
      <c r="DV1732">
        <v>0</v>
      </c>
      <c r="DW1732">
        <v>0</v>
      </c>
      <c r="DX1732">
        <v>1</v>
      </c>
      <c r="DY1732">
        <v>0</v>
      </c>
      <c r="DZ1732">
        <v>0</v>
      </c>
      <c r="EA1732">
        <v>0</v>
      </c>
      <c r="EB1732">
        <v>0</v>
      </c>
      <c r="EC1732">
        <v>0</v>
      </c>
      <c r="ED1732">
        <v>0</v>
      </c>
      <c r="EE1732">
        <v>0</v>
      </c>
      <c r="EF1732">
        <v>0</v>
      </c>
      <c r="EG1732">
        <v>0</v>
      </c>
      <c r="EH1732">
        <v>0</v>
      </c>
      <c r="EI1732">
        <v>102</v>
      </c>
      <c r="EJ1732" t="str">
        <f>VLOOKUP($A1732,таксономия!$1:$1048576,7,0)</f>
        <v>Bacteria</v>
      </c>
      <c r="EK1732" t="str">
        <f>VLOOKUP($A1732,таксономия!$1:$1048576,8,0)</f>
        <v xml:space="preserve"> Proteobacteria</v>
      </c>
      <c r="EL1732" s="3" t="str">
        <f>VLOOKUP($A1732,таксономия!$1:$1048576,9,0)</f>
        <v xml:space="preserve"> Deltaproteobacteria</v>
      </c>
      <c r="EM1732" t="str">
        <f>VLOOKUP($A1732,таксономия!$1:$1048576,10,0)</f>
        <v xml:space="preserve"> Myxococcales</v>
      </c>
      <c r="EN1732" t="str">
        <f>VLOOKUP($A1732,таксономия!$1:$1048576,11,0)</f>
        <v>Cystobacterineae</v>
      </c>
      <c r="EO1732" t="str">
        <f>VLOOKUP($A1732,таксономия!$1:$1048576,12,0)</f>
        <v xml:space="preserve"> Myxococcaceae</v>
      </c>
      <c r="EP1732" t="str">
        <f>VLOOKUP($A1732,таксономия!$1:$1048576,13,0)</f>
        <v xml:space="preserve"> Corallococcus.</v>
      </c>
      <c r="EQ1732">
        <f>VLOOKUP($A1732,таксономия!$1:$1048576,14,0)</f>
        <v>0</v>
      </c>
    </row>
    <row r="1733" spans="1:147" x14ac:dyDescent="0.25">
      <c r="A1733" t="s">
        <v>1724</v>
      </c>
      <c r="D1733" s="1">
        <v>1</v>
      </c>
      <c r="E1733">
        <v>0</v>
      </c>
      <c r="F1733">
        <v>0</v>
      </c>
      <c r="G1733">
        <v>0</v>
      </c>
      <c r="H1733">
        <v>0</v>
      </c>
      <c r="I1733">
        <v>0</v>
      </c>
      <c r="J1733" s="2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1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>
        <v>0</v>
      </c>
      <c r="CC1733">
        <v>0</v>
      </c>
      <c r="CD1733">
        <v>0</v>
      </c>
      <c r="CE1733">
        <v>0</v>
      </c>
      <c r="CF1733">
        <v>0</v>
      </c>
      <c r="CG1733">
        <v>0</v>
      </c>
      <c r="CH1733">
        <v>0</v>
      </c>
      <c r="CI1733">
        <v>0</v>
      </c>
      <c r="CJ1733">
        <v>0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0</v>
      </c>
      <c r="CQ1733">
        <v>0</v>
      </c>
      <c r="CR1733">
        <v>0</v>
      </c>
      <c r="CS1733">
        <v>0</v>
      </c>
      <c r="CT1733">
        <v>0</v>
      </c>
      <c r="CU1733">
        <v>0</v>
      </c>
      <c r="CV1733">
        <v>0</v>
      </c>
      <c r="CW1733">
        <v>0</v>
      </c>
      <c r="CX1733">
        <v>0</v>
      </c>
      <c r="CY1733">
        <v>0</v>
      </c>
      <c r="CZ1733">
        <v>0</v>
      </c>
      <c r="DA1733">
        <v>0</v>
      </c>
      <c r="DB1733">
        <v>0</v>
      </c>
      <c r="DC1733">
        <v>0</v>
      </c>
      <c r="DD1733">
        <v>0</v>
      </c>
      <c r="DE1733">
        <v>0</v>
      </c>
      <c r="DF1733">
        <v>0</v>
      </c>
      <c r="DG1733">
        <v>0</v>
      </c>
      <c r="DH1733">
        <v>0</v>
      </c>
      <c r="DI1733">
        <v>0</v>
      </c>
      <c r="DJ1733">
        <v>0</v>
      </c>
      <c r="DK1733">
        <v>0</v>
      </c>
      <c r="DL1733">
        <v>0</v>
      </c>
      <c r="DM1733">
        <v>0</v>
      </c>
      <c r="DN1733">
        <v>0</v>
      </c>
      <c r="DO1733">
        <v>0</v>
      </c>
      <c r="DP1733">
        <v>0</v>
      </c>
      <c r="DQ1733">
        <v>0</v>
      </c>
      <c r="DR1733">
        <v>0</v>
      </c>
      <c r="DS1733">
        <v>0</v>
      </c>
      <c r="DT1733">
        <v>0</v>
      </c>
      <c r="DU1733">
        <v>0</v>
      </c>
      <c r="DV1733">
        <v>0</v>
      </c>
      <c r="DW1733">
        <v>0</v>
      </c>
      <c r="DX1733">
        <v>0</v>
      </c>
      <c r="DY1733">
        <v>0</v>
      </c>
      <c r="DZ1733">
        <v>0</v>
      </c>
      <c r="EA1733">
        <v>0</v>
      </c>
      <c r="EB1733">
        <v>0</v>
      </c>
      <c r="EC1733">
        <v>0</v>
      </c>
      <c r="ED1733">
        <v>0</v>
      </c>
      <c r="EE1733">
        <v>0</v>
      </c>
      <c r="EF1733">
        <v>0</v>
      </c>
      <c r="EG1733">
        <v>0</v>
      </c>
      <c r="EH1733">
        <v>0</v>
      </c>
      <c r="EI1733">
        <v>56</v>
      </c>
      <c r="EJ1733" t="e">
        <f>VLOOKUP($A1733,таксономия!$1:$1048576,7,0)</f>
        <v>#N/A</v>
      </c>
      <c r="EK1733" t="e">
        <f>VLOOKUP($A1733,таксономия!$1:$1048576,8,0)</f>
        <v>#N/A</v>
      </c>
      <c r="EL1733" s="3" t="e">
        <f>VLOOKUP($A1733,таксономия!$1:$1048576,9,0)</f>
        <v>#N/A</v>
      </c>
      <c r="EM1733" t="e">
        <f>VLOOKUP($A1733,таксономия!$1:$1048576,10,0)</f>
        <v>#N/A</v>
      </c>
      <c r="EN1733" t="e">
        <f>VLOOKUP($A1733,таксономия!$1:$1048576,11,0)</f>
        <v>#N/A</v>
      </c>
      <c r="EO1733" t="e">
        <f>VLOOKUP($A1733,таксономия!$1:$1048576,12,0)</f>
        <v>#N/A</v>
      </c>
      <c r="EP1733" t="e">
        <f>VLOOKUP($A1733,таксономия!$1:$1048576,13,0)</f>
        <v>#N/A</v>
      </c>
      <c r="EQ1733" t="e">
        <f>VLOOKUP($A1733,таксономия!$1:$1048576,14,0)</f>
        <v>#N/A</v>
      </c>
    </row>
    <row r="1734" spans="1:147" x14ac:dyDescent="0.25">
      <c r="A1734" t="s">
        <v>1732</v>
      </c>
      <c r="D1734" s="1">
        <v>1</v>
      </c>
      <c r="E1734">
        <v>0</v>
      </c>
      <c r="F1734">
        <v>0</v>
      </c>
      <c r="G1734">
        <v>0</v>
      </c>
      <c r="H1734">
        <v>0</v>
      </c>
      <c r="I1734">
        <v>0</v>
      </c>
      <c r="J1734" s="2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>
        <v>0</v>
      </c>
      <c r="CC1734">
        <v>0</v>
      </c>
      <c r="CD1734">
        <v>0</v>
      </c>
      <c r="CE1734">
        <v>0</v>
      </c>
      <c r="CF1734">
        <v>0</v>
      </c>
      <c r="CG1734">
        <v>0</v>
      </c>
      <c r="CH1734">
        <v>0</v>
      </c>
      <c r="CI1734">
        <v>0</v>
      </c>
      <c r="CJ1734">
        <v>0</v>
      </c>
      <c r="CK1734">
        <v>0</v>
      </c>
      <c r="CL1734">
        <v>0</v>
      </c>
      <c r="CM1734">
        <v>0</v>
      </c>
      <c r="CN1734">
        <v>0</v>
      </c>
      <c r="CO1734">
        <v>0</v>
      </c>
      <c r="CP1734">
        <v>0</v>
      </c>
      <c r="CQ1734">
        <v>0</v>
      </c>
      <c r="CR1734">
        <v>0</v>
      </c>
      <c r="CS1734">
        <v>0</v>
      </c>
      <c r="CT1734">
        <v>0</v>
      </c>
      <c r="CU1734">
        <v>0</v>
      </c>
      <c r="CV1734">
        <v>0</v>
      </c>
      <c r="CW1734">
        <v>0</v>
      </c>
      <c r="CX1734">
        <v>0</v>
      </c>
      <c r="CY1734">
        <v>0</v>
      </c>
      <c r="CZ1734">
        <v>0</v>
      </c>
      <c r="DA1734">
        <v>0</v>
      </c>
      <c r="DB1734">
        <v>0</v>
      </c>
      <c r="DC1734">
        <v>0</v>
      </c>
      <c r="DD1734">
        <v>0</v>
      </c>
      <c r="DE1734">
        <v>0</v>
      </c>
      <c r="DF1734">
        <v>0</v>
      </c>
      <c r="DG1734">
        <v>0</v>
      </c>
      <c r="DH1734">
        <v>0</v>
      </c>
      <c r="DI1734">
        <v>0</v>
      </c>
      <c r="DJ1734">
        <v>0</v>
      </c>
      <c r="DK1734">
        <v>0</v>
      </c>
      <c r="DL1734">
        <v>0</v>
      </c>
      <c r="DM1734">
        <v>0</v>
      </c>
      <c r="DN1734">
        <v>0</v>
      </c>
      <c r="DO1734">
        <v>0</v>
      </c>
      <c r="DP1734">
        <v>0</v>
      </c>
      <c r="DQ1734">
        <v>0</v>
      </c>
      <c r="DR1734">
        <v>0</v>
      </c>
      <c r="DS1734">
        <v>0</v>
      </c>
      <c r="DT1734">
        <v>0</v>
      </c>
      <c r="DU1734">
        <v>0</v>
      </c>
      <c r="DV1734">
        <v>0</v>
      </c>
      <c r="DW1734">
        <v>0</v>
      </c>
      <c r="DX1734">
        <v>0</v>
      </c>
      <c r="DY1734">
        <v>0</v>
      </c>
      <c r="DZ1734">
        <v>0</v>
      </c>
      <c r="EA1734">
        <v>0</v>
      </c>
      <c r="EB1734">
        <v>1</v>
      </c>
      <c r="EC1734">
        <v>0</v>
      </c>
      <c r="ED1734">
        <v>0</v>
      </c>
      <c r="EE1734">
        <v>0</v>
      </c>
      <c r="EF1734">
        <v>0</v>
      </c>
      <c r="EG1734">
        <v>0</v>
      </c>
      <c r="EH1734">
        <v>0</v>
      </c>
      <c r="EI1734">
        <v>82</v>
      </c>
      <c r="EJ1734" t="str">
        <f>VLOOKUP($A1734,таксономия!$1:$1048576,7,0)</f>
        <v>Bacteria</v>
      </c>
      <c r="EK1734" t="str">
        <f>VLOOKUP($A1734,таксономия!$1:$1048576,8,0)</f>
        <v xml:space="preserve"> Proteobacteria</v>
      </c>
      <c r="EL1734" s="3" t="str">
        <f>VLOOKUP($A1734,таксономия!$1:$1048576,9,0)</f>
        <v xml:space="preserve"> Betaproteobacteria</v>
      </c>
      <c r="EM1734" t="str">
        <f>VLOOKUP($A1734,таксономия!$1:$1048576,10,0)</f>
        <v xml:space="preserve"> Nitrosomonadales</v>
      </c>
      <c r="EN1734" t="str">
        <f>VLOOKUP($A1734,таксономия!$1:$1048576,11,0)</f>
        <v>Nitrosomonadaceae</v>
      </c>
      <c r="EO1734" t="str">
        <f>VLOOKUP($A1734,таксономия!$1:$1048576,12,0)</f>
        <v xml:space="preserve"> Nitrosomonas.</v>
      </c>
      <c r="EP1734">
        <f>VLOOKUP($A1734,таксономия!$1:$1048576,13,0)</f>
        <v>0</v>
      </c>
      <c r="EQ1734">
        <f>VLOOKUP($A1734,таксономия!$1:$1048576,14,0)</f>
        <v>0</v>
      </c>
    </row>
    <row r="1735" spans="1:147" x14ac:dyDescent="0.25">
      <c r="A1735" t="s">
        <v>1757</v>
      </c>
      <c r="D1735" s="1">
        <v>1</v>
      </c>
      <c r="E1735">
        <v>0</v>
      </c>
      <c r="F1735">
        <v>0</v>
      </c>
      <c r="G1735">
        <v>0</v>
      </c>
      <c r="H1735">
        <v>0</v>
      </c>
      <c r="I1735">
        <v>0</v>
      </c>
      <c r="J1735" s="2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1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v>0</v>
      </c>
      <c r="CI1735">
        <v>0</v>
      </c>
      <c r="CJ1735">
        <v>0</v>
      </c>
      <c r="CK1735">
        <v>0</v>
      </c>
      <c r="CL1735">
        <v>0</v>
      </c>
      <c r="CM1735">
        <v>0</v>
      </c>
      <c r="CN1735">
        <v>0</v>
      </c>
      <c r="CO1735">
        <v>0</v>
      </c>
      <c r="CP1735">
        <v>0</v>
      </c>
      <c r="CQ1735">
        <v>0</v>
      </c>
      <c r="CR1735">
        <v>0</v>
      </c>
      <c r="CS1735">
        <v>0</v>
      </c>
      <c r="CT1735">
        <v>0</v>
      </c>
      <c r="CU1735">
        <v>0</v>
      </c>
      <c r="CV1735">
        <v>0</v>
      </c>
      <c r="CW1735">
        <v>0</v>
      </c>
      <c r="CX1735">
        <v>0</v>
      </c>
      <c r="CY1735">
        <v>0</v>
      </c>
      <c r="CZ1735">
        <v>0</v>
      </c>
      <c r="DA1735">
        <v>0</v>
      </c>
      <c r="DB1735">
        <v>0</v>
      </c>
      <c r="DC1735">
        <v>0</v>
      </c>
      <c r="DD1735">
        <v>0</v>
      </c>
      <c r="DE1735">
        <v>0</v>
      </c>
      <c r="DF1735">
        <v>0</v>
      </c>
      <c r="DG1735">
        <v>0</v>
      </c>
      <c r="DH1735">
        <v>0</v>
      </c>
      <c r="DI1735">
        <v>0</v>
      </c>
      <c r="DJ1735">
        <v>0</v>
      </c>
      <c r="DK1735">
        <v>0</v>
      </c>
      <c r="DL1735">
        <v>0</v>
      </c>
      <c r="DM1735">
        <v>0</v>
      </c>
      <c r="DN1735">
        <v>0</v>
      </c>
      <c r="DO1735">
        <v>0</v>
      </c>
      <c r="DP1735">
        <v>0</v>
      </c>
      <c r="DQ1735">
        <v>0</v>
      </c>
      <c r="DR1735">
        <v>0</v>
      </c>
      <c r="DS1735">
        <v>0</v>
      </c>
      <c r="DT1735">
        <v>0</v>
      </c>
      <c r="DU1735">
        <v>0</v>
      </c>
      <c r="DV1735">
        <v>0</v>
      </c>
      <c r="DW1735">
        <v>0</v>
      </c>
      <c r="DX1735">
        <v>0</v>
      </c>
      <c r="DY1735">
        <v>0</v>
      </c>
      <c r="DZ1735">
        <v>0</v>
      </c>
      <c r="EA1735">
        <v>0</v>
      </c>
      <c r="EB1735">
        <v>0</v>
      </c>
      <c r="EC1735">
        <v>0</v>
      </c>
      <c r="ED1735">
        <v>0</v>
      </c>
      <c r="EE1735">
        <v>0</v>
      </c>
      <c r="EF1735">
        <v>0</v>
      </c>
      <c r="EG1735">
        <v>0</v>
      </c>
      <c r="EH1735">
        <v>0</v>
      </c>
      <c r="EI1735">
        <v>51</v>
      </c>
      <c r="EJ1735" t="str">
        <f>VLOOKUP($A1735,таксономия!$1:$1048576,7,0)</f>
        <v>Bacteria</v>
      </c>
      <c r="EK1735" t="str">
        <f>VLOOKUP($A1735,таксономия!$1:$1048576,8,0)</f>
        <v xml:space="preserve"> Proteobacteria</v>
      </c>
      <c r="EL1735" s="3" t="str">
        <f>VLOOKUP($A1735,таксономия!$1:$1048576,9,0)</f>
        <v xml:space="preserve"> Deltaproteobacteria</v>
      </c>
      <c r="EM1735" t="str">
        <f>VLOOKUP($A1735,таксономия!$1:$1048576,10,0)</f>
        <v xml:space="preserve"> Myxococcales</v>
      </c>
      <c r="EN1735" t="str">
        <f>VLOOKUP($A1735,таксономия!$1:$1048576,11,0)</f>
        <v>Cystobacterineae</v>
      </c>
      <c r="EO1735" t="str">
        <f>VLOOKUP($A1735,таксономия!$1:$1048576,12,0)</f>
        <v xml:space="preserve"> Myxococcaceae</v>
      </c>
      <c r="EP1735" t="str">
        <f>VLOOKUP($A1735,таксономия!$1:$1048576,13,0)</f>
        <v xml:space="preserve"> Myxococcus.</v>
      </c>
      <c r="EQ1735">
        <f>VLOOKUP($A1735,таксономия!$1:$1048576,14,0)</f>
        <v>0</v>
      </c>
    </row>
    <row r="1736" spans="1:147" x14ac:dyDescent="0.25">
      <c r="A1736" t="s">
        <v>1769</v>
      </c>
      <c r="D1736" s="1">
        <v>1</v>
      </c>
      <c r="E1736">
        <v>0</v>
      </c>
      <c r="F1736">
        <v>0</v>
      </c>
      <c r="G1736">
        <v>0</v>
      </c>
      <c r="H1736">
        <v>0</v>
      </c>
      <c r="I1736">
        <v>0</v>
      </c>
      <c r="J1736" s="2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1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>
        <v>0</v>
      </c>
      <c r="CC1736">
        <v>0</v>
      </c>
      <c r="CD1736">
        <v>0</v>
      </c>
      <c r="CE1736">
        <v>0</v>
      </c>
      <c r="CF1736">
        <v>0</v>
      </c>
      <c r="CG1736">
        <v>0</v>
      </c>
      <c r="CH1736">
        <v>0</v>
      </c>
      <c r="CI1736">
        <v>0</v>
      </c>
      <c r="CJ1736">
        <v>0</v>
      </c>
      <c r="CK1736">
        <v>0</v>
      </c>
      <c r="CL1736">
        <v>0</v>
      </c>
      <c r="CM1736">
        <v>0</v>
      </c>
      <c r="CN1736">
        <v>0</v>
      </c>
      <c r="CO1736">
        <v>0</v>
      </c>
      <c r="CP1736">
        <v>0</v>
      </c>
      <c r="CQ1736">
        <v>0</v>
      </c>
      <c r="CR1736">
        <v>0</v>
      </c>
      <c r="CS1736">
        <v>0</v>
      </c>
      <c r="CT1736">
        <v>0</v>
      </c>
      <c r="CU1736">
        <v>0</v>
      </c>
      <c r="CV1736">
        <v>0</v>
      </c>
      <c r="CW1736">
        <v>0</v>
      </c>
      <c r="CX1736">
        <v>0</v>
      </c>
      <c r="CY1736">
        <v>0</v>
      </c>
      <c r="CZ1736">
        <v>0</v>
      </c>
      <c r="DA1736">
        <v>0</v>
      </c>
      <c r="DB1736">
        <v>0</v>
      </c>
      <c r="DC1736">
        <v>0</v>
      </c>
      <c r="DD1736">
        <v>0</v>
      </c>
      <c r="DE1736">
        <v>0</v>
      </c>
      <c r="DF1736">
        <v>0</v>
      </c>
      <c r="DG1736">
        <v>0</v>
      </c>
      <c r="DH1736">
        <v>0</v>
      </c>
      <c r="DI1736">
        <v>0</v>
      </c>
      <c r="DJ1736">
        <v>0</v>
      </c>
      <c r="DK1736">
        <v>0</v>
      </c>
      <c r="DL1736">
        <v>0</v>
      </c>
      <c r="DM1736">
        <v>0</v>
      </c>
      <c r="DN1736">
        <v>0</v>
      </c>
      <c r="DO1736">
        <v>0</v>
      </c>
      <c r="DP1736">
        <v>0</v>
      </c>
      <c r="DQ1736">
        <v>0</v>
      </c>
      <c r="DR1736">
        <v>0</v>
      </c>
      <c r="DS1736">
        <v>0</v>
      </c>
      <c r="DT1736">
        <v>0</v>
      </c>
      <c r="DU1736">
        <v>0</v>
      </c>
      <c r="DV1736">
        <v>0</v>
      </c>
      <c r="DW1736">
        <v>0</v>
      </c>
      <c r="DX1736">
        <v>0</v>
      </c>
      <c r="DY1736">
        <v>0</v>
      </c>
      <c r="DZ1736">
        <v>0</v>
      </c>
      <c r="EA1736">
        <v>0</v>
      </c>
      <c r="EB1736">
        <v>0</v>
      </c>
      <c r="EC1736">
        <v>0</v>
      </c>
      <c r="ED1736">
        <v>0</v>
      </c>
      <c r="EE1736">
        <v>0</v>
      </c>
      <c r="EF1736">
        <v>0</v>
      </c>
      <c r="EG1736">
        <v>0</v>
      </c>
      <c r="EH1736">
        <v>0</v>
      </c>
      <c r="EI1736">
        <v>60</v>
      </c>
      <c r="EJ1736" t="str">
        <f>VLOOKUP($A1736,таксономия!$1:$1048576,7,0)</f>
        <v>Bacteria</v>
      </c>
      <c r="EK1736" t="str">
        <f>VLOOKUP($A1736,таксономия!$1:$1048576,8,0)</f>
        <v xml:space="preserve"> Proteobacteria</v>
      </c>
      <c r="EL1736" s="3" t="str">
        <f>VLOOKUP($A1736,таксономия!$1:$1048576,9,0)</f>
        <v xml:space="preserve"> Deltaproteobacteria.</v>
      </c>
      <c r="EM1736">
        <f>VLOOKUP($A1736,таксономия!$1:$1048576,10,0)</f>
        <v>0</v>
      </c>
      <c r="EN1736">
        <f>VLOOKUP($A1736,таксономия!$1:$1048576,11,0)</f>
        <v>0</v>
      </c>
      <c r="EO1736">
        <f>VLOOKUP($A1736,таксономия!$1:$1048576,12,0)</f>
        <v>0</v>
      </c>
      <c r="EP1736">
        <f>VLOOKUP($A1736,таксономия!$1:$1048576,13,0)</f>
        <v>0</v>
      </c>
      <c r="EQ1736">
        <f>VLOOKUP($A1736,таксономия!$1:$1048576,14,0)</f>
        <v>0</v>
      </c>
    </row>
    <row r="1737" spans="1:147" x14ac:dyDescent="0.25">
      <c r="A1737" t="s">
        <v>1816</v>
      </c>
      <c r="D1737" s="1">
        <v>1</v>
      </c>
      <c r="E1737">
        <v>0</v>
      </c>
      <c r="F1737">
        <v>0</v>
      </c>
      <c r="G1737">
        <v>0</v>
      </c>
      <c r="H1737">
        <v>0</v>
      </c>
      <c r="I1737">
        <v>0</v>
      </c>
      <c r="J1737" s="2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>
        <v>0</v>
      </c>
      <c r="CC1737">
        <v>0</v>
      </c>
      <c r="CD1737">
        <v>0</v>
      </c>
      <c r="CE1737">
        <v>0</v>
      </c>
      <c r="CF1737">
        <v>0</v>
      </c>
      <c r="CG1737">
        <v>0</v>
      </c>
      <c r="CH1737">
        <v>0</v>
      </c>
      <c r="CI1737">
        <v>0</v>
      </c>
      <c r="CJ1737">
        <v>0</v>
      </c>
      <c r="CK1737">
        <v>0</v>
      </c>
      <c r="CL1737">
        <v>0</v>
      </c>
      <c r="CM1737">
        <v>0</v>
      </c>
      <c r="CN1737">
        <v>0</v>
      </c>
      <c r="CO1737">
        <v>0</v>
      </c>
      <c r="CP1737">
        <v>0</v>
      </c>
      <c r="CQ1737">
        <v>0</v>
      </c>
      <c r="CR1737">
        <v>0</v>
      </c>
      <c r="CS1737">
        <v>0</v>
      </c>
      <c r="CT1737">
        <v>0</v>
      </c>
      <c r="CU1737">
        <v>0</v>
      </c>
      <c r="CV1737">
        <v>0</v>
      </c>
      <c r="CW1737">
        <v>0</v>
      </c>
      <c r="CX1737">
        <v>0</v>
      </c>
      <c r="CY1737">
        <v>0</v>
      </c>
      <c r="CZ1737">
        <v>0</v>
      </c>
      <c r="DA1737">
        <v>0</v>
      </c>
      <c r="DB1737">
        <v>0</v>
      </c>
      <c r="DC1737">
        <v>0</v>
      </c>
      <c r="DD1737">
        <v>0</v>
      </c>
      <c r="DE1737">
        <v>0</v>
      </c>
      <c r="DF1737">
        <v>0</v>
      </c>
      <c r="DG1737">
        <v>0</v>
      </c>
      <c r="DH1737">
        <v>0</v>
      </c>
      <c r="DI1737">
        <v>0</v>
      </c>
      <c r="DJ1737">
        <v>0</v>
      </c>
      <c r="DK1737">
        <v>0</v>
      </c>
      <c r="DL1737">
        <v>0</v>
      </c>
      <c r="DM1737">
        <v>0</v>
      </c>
      <c r="DN1737">
        <v>0</v>
      </c>
      <c r="DO1737">
        <v>0</v>
      </c>
      <c r="DP1737">
        <v>0</v>
      </c>
      <c r="DQ1737">
        <v>0</v>
      </c>
      <c r="DR1737">
        <v>0</v>
      </c>
      <c r="DS1737">
        <v>0</v>
      </c>
      <c r="DT1737">
        <v>0</v>
      </c>
      <c r="DU1737">
        <v>0</v>
      </c>
      <c r="DV1737">
        <v>0</v>
      </c>
      <c r="DW1737">
        <v>0</v>
      </c>
      <c r="DX1737">
        <v>0</v>
      </c>
      <c r="DY1737">
        <v>0</v>
      </c>
      <c r="DZ1737">
        <v>0</v>
      </c>
      <c r="EA1737">
        <v>0</v>
      </c>
      <c r="EB1737">
        <v>0</v>
      </c>
      <c r="EC1737">
        <v>0</v>
      </c>
      <c r="ED1737">
        <v>0</v>
      </c>
      <c r="EE1737">
        <v>0</v>
      </c>
      <c r="EF1737">
        <v>0</v>
      </c>
      <c r="EG1737">
        <v>1</v>
      </c>
      <c r="EH1737">
        <v>0</v>
      </c>
      <c r="EI1737">
        <v>71</v>
      </c>
      <c r="EJ1737" t="str">
        <f>VLOOKUP($A1737,таксономия!$1:$1048576,7,0)</f>
        <v>Bacteria</v>
      </c>
      <c r="EK1737" t="str">
        <f>VLOOKUP($A1737,таксономия!$1:$1048576,8,0)</f>
        <v xml:space="preserve"> Firmicutes</v>
      </c>
      <c r="EL1737" s="3" t="str">
        <f>VLOOKUP($A1737,таксономия!$1:$1048576,9,0)</f>
        <v xml:space="preserve"> Bacilli</v>
      </c>
      <c r="EM1737" t="str">
        <f>VLOOKUP($A1737,таксономия!$1:$1048576,10,0)</f>
        <v xml:space="preserve"> Bacillales</v>
      </c>
      <c r="EN1737" t="str">
        <f>VLOOKUP($A1737,таксономия!$1:$1048576,11,0)</f>
        <v xml:space="preserve"> Bacillaceae</v>
      </c>
      <c r="EO1737" t="str">
        <f>VLOOKUP($A1737,таксономия!$1:$1048576,12,0)</f>
        <v xml:space="preserve"> Bacillus</v>
      </c>
      <c r="EP1737" t="str">
        <f>VLOOKUP($A1737,таксономия!$1:$1048576,13,0)</f>
        <v>Bacillus cereus group.</v>
      </c>
      <c r="EQ1737">
        <f>VLOOKUP($A1737,таксономия!$1:$1048576,14,0)</f>
        <v>0</v>
      </c>
    </row>
    <row r="1738" spans="1:147" x14ac:dyDescent="0.25">
      <c r="A1738" t="s">
        <v>1819</v>
      </c>
      <c r="D1738" s="1">
        <v>1</v>
      </c>
      <c r="E1738">
        <v>0</v>
      </c>
      <c r="F1738">
        <v>0</v>
      </c>
      <c r="G1738">
        <v>0</v>
      </c>
      <c r="H1738">
        <v>0</v>
      </c>
      <c r="I1738">
        <v>0</v>
      </c>
      <c r="J1738" s="2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1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>
        <v>0</v>
      </c>
      <c r="CC1738">
        <v>0</v>
      </c>
      <c r="CD1738">
        <v>0</v>
      </c>
      <c r="CE1738">
        <v>0</v>
      </c>
      <c r="CF1738">
        <v>0</v>
      </c>
      <c r="CG1738">
        <v>0</v>
      </c>
      <c r="CH1738">
        <v>0</v>
      </c>
      <c r="CI1738">
        <v>0</v>
      </c>
      <c r="CJ1738">
        <v>0</v>
      </c>
      <c r="CK1738">
        <v>0</v>
      </c>
      <c r="CL1738">
        <v>0</v>
      </c>
      <c r="CM1738">
        <v>0</v>
      </c>
      <c r="CN1738">
        <v>0</v>
      </c>
      <c r="CO1738">
        <v>0</v>
      </c>
      <c r="CP1738">
        <v>0</v>
      </c>
      <c r="CQ1738">
        <v>0</v>
      </c>
      <c r="CR1738">
        <v>0</v>
      </c>
      <c r="CS1738">
        <v>0</v>
      </c>
      <c r="CT1738">
        <v>0</v>
      </c>
      <c r="CU1738">
        <v>0</v>
      </c>
      <c r="CV1738">
        <v>0</v>
      </c>
      <c r="CW1738">
        <v>0</v>
      </c>
      <c r="CX1738">
        <v>0</v>
      </c>
      <c r="CY1738">
        <v>0</v>
      </c>
      <c r="CZ1738">
        <v>0</v>
      </c>
      <c r="DA1738">
        <v>0</v>
      </c>
      <c r="DB1738">
        <v>0</v>
      </c>
      <c r="DC1738">
        <v>0</v>
      </c>
      <c r="DD1738">
        <v>0</v>
      </c>
      <c r="DE1738">
        <v>0</v>
      </c>
      <c r="DF1738">
        <v>0</v>
      </c>
      <c r="DG1738">
        <v>0</v>
      </c>
      <c r="DH1738">
        <v>0</v>
      </c>
      <c r="DI1738">
        <v>0</v>
      </c>
      <c r="DJ1738">
        <v>0</v>
      </c>
      <c r="DK1738">
        <v>0</v>
      </c>
      <c r="DL1738">
        <v>0</v>
      </c>
      <c r="DM1738">
        <v>0</v>
      </c>
      <c r="DN1738">
        <v>0</v>
      </c>
      <c r="DO1738">
        <v>0</v>
      </c>
      <c r="DP1738">
        <v>0</v>
      </c>
      <c r="DQ1738">
        <v>0</v>
      </c>
      <c r="DR1738">
        <v>0</v>
      </c>
      <c r="DS1738">
        <v>0</v>
      </c>
      <c r="DT1738">
        <v>0</v>
      </c>
      <c r="DU1738">
        <v>0</v>
      </c>
      <c r="DV1738">
        <v>0</v>
      </c>
      <c r="DW1738">
        <v>0</v>
      </c>
      <c r="DX1738">
        <v>0</v>
      </c>
      <c r="DY1738">
        <v>0</v>
      </c>
      <c r="DZ1738">
        <v>0</v>
      </c>
      <c r="EA1738">
        <v>0</v>
      </c>
      <c r="EB1738">
        <v>0</v>
      </c>
      <c r="EC1738">
        <v>0</v>
      </c>
      <c r="ED1738">
        <v>0</v>
      </c>
      <c r="EE1738">
        <v>0</v>
      </c>
      <c r="EF1738">
        <v>0</v>
      </c>
      <c r="EG1738">
        <v>0</v>
      </c>
      <c r="EH1738">
        <v>0</v>
      </c>
      <c r="EI1738">
        <v>62</v>
      </c>
      <c r="EJ1738" t="str">
        <f>VLOOKUP($A1738,таксономия!$1:$1048576,7,0)</f>
        <v>Bacteria</v>
      </c>
      <c r="EK1738" t="str">
        <f>VLOOKUP($A1738,таксономия!$1:$1048576,8,0)</f>
        <v xml:space="preserve"> Proteobacteria</v>
      </c>
      <c r="EL1738" s="3" t="str">
        <f>VLOOKUP($A1738,таксономия!$1:$1048576,9,0)</f>
        <v xml:space="preserve"> Betaproteobacteria</v>
      </c>
      <c r="EM1738" t="str">
        <f>VLOOKUP($A1738,таксономия!$1:$1048576,10,0)</f>
        <v xml:space="preserve"> Neisseriales</v>
      </c>
      <c r="EN1738" t="str">
        <f>VLOOKUP($A1738,таксономия!$1:$1048576,11,0)</f>
        <v>Neisseriaceae</v>
      </c>
      <c r="EO1738" t="str">
        <f>VLOOKUP($A1738,таксономия!$1:$1048576,12,0)</f>
        <v xml:space="preserve"> Neisseria.</v>
      </c>
      <c r="EP1738">
        <f>VLOOKUP($A1738,таксономия!$1:$1048576,13,0)</f>
        <v>0</v>
      </c>
      <c r="EQ1738">
        <f>VLOOKUP($A1738,таксономия!$1:$1048576,14,0)</f>
        <v>0</v>
      </c>
    </row>
    <row r="1739" spans="1:147" x14ac:dyDescent="0.25">
      <c r="A1739" t="s">
        <v>1822</v>
      </c>
      <c r="D1739" s="1">
        <v>1</v>
      </c>
      <c r="E1739">
        <v>0</v>
      </c>
      <c r="F1739">
        <v>0</v>
      </c>
      <c r="G1739">
        <v>0</v>
      </c>
      <c r="H1739">
        <v>0</v>
      </c>
      <c r="I1739">
        <v>0</v>
      </c>
      <c r="J1739" s="2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1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>
        <v>0</v>
      </c>
      <c r="CC1739">
        <v>0</v>
      </c>
      <c r="CD1739">
        <v>0</v>
      </c>
      <c r="CE1739">
        <v>0</v>
      </c>
      <c r="CF1739">
        <v>0</v>
      </c>
      <c r="CG1739">
        <v>0</v>
      </c>
      <c r="CH1739">
        <v>0</v>
      </c>
      <c r="CI1739">
        <v>0</v>
      </c>
      <c r="CJ1739">
        <v>0</v>
      </c>
      <c r="CK1739">
        <v>0</v>
      </c>
      <c r="CL1739">
        <v>0</v>
      </c>
      <c r="CM1739">
        <v>0</v>
      </c>
      <c r="CN1739">
        <v>0</v>
      </c>
      <c r="CO1739">
        <v>0</v>
      </c>
      <c r="CP1739">
        <v>0</v>
      </c>
      <c r="CQ1739">
        <v>0</v>
      </c>
      <c r="CR1739">
        <v>0</v>
      </c>
      <c r="CS1739">
        <v>0</v>
      </c>
      <c r="CT1739">
        <v>0</v>
      </c>
      <c r="CU1739">
        <v>0</v>
      </c>
      <c r="CV1739">
        <v>0</v>
      </c>
      <c r="CW1739">
        <v>0</v>
      </c>
      <c r="CX1739">
        <v>0</v>
      </c>
      <c r="CY1739">
        <v>0</v>
      </c>
      <c r="CZ1739">
        <v>0</v>
      </c>
      <c r="DA1739">
        <v>0</v>
      </c>
      <c r="DB1739">
        <v>0</v>
      </c>
      <c r="DC1739">
        <v>0</v>
      </c>
      <c r="DD1739">
        <v>0</v>
      </c>
      <c r="DE1739">
        <v>0</v>
      </c>
      <c r="DF1739">
        <v>0</v>
      </c>
      <c r="DG1739">
        <v>0</v>
      </c>
      <c r="DH1739">
        <v>0</v>
      </c>
      <c r="DI1739">
        <v>0</v>
      </c>
      <c r="DJ1739">
        <v>0</v>
      </c>
      <c r="DK1739">
        <v>0</v>
      </c>
      <c r="DL1739">
        <v>0</v>
      </c>
      <c r="DM1739">
        <v>0</v>
      </c>
      <c r="DN1739">
        <v>0</v>
      </c>
      <c r="DO1739">
        <v>0</v>
      </c>
      <c r="DP1739">
        <v>0</v>
      </c>
      <c r="DQ1739">
        <v>0</v>
      </c>
      <c r="DR1739">
        <v>0</v>
      </c>
      <c r="DS1739">
        <v>0</v>
      </c>
      <c r="DT1739">
        <v>0</v>
      </c>
      <c r="DU1739">
        <v>0</v>
      </c>
      <c r="DV1739">
        <v>0</v>
      </c>
      <c r="DW1739">
        <v>0</v>
      </c>
      <c r="DX1739">
        <v>0</v>
      </c>
      <c r="DY1739">
        <v>0</v>
      </c>
      <c r="DZ1739">
        <v>0</v>
      </c>
      <c r="EA1739">
        <v>0</v>
      </c>
      <c r="EB1739">
        <v>0</v>
      </c>
      <c r="EC1739">
        <v>0</v>
      </c>
      <c r="ED1739">
        <v>0</v>
      </c>
      <c r="EE1739">
        <v>0</v>
      </c>
      <c r="EF1739">
        <v>0</v>
      </c>
      <c r="EG1739">
        <v>0</v>
      </c>
      <c r="EH1739">
        <v>0</v>
      </c>
      <c r="EI1739">
        <v>86</v>
      </c>
      <c r="EJ1739" t="str">
        <f>VLOOKUP($A1739,таксономия!$1:$1048576,7,0)</f>
        <v>Bacteria</v>
      </c>
      <c r="EK1739" t="str">
        <f>VLOOKUP($A1739,таксономия!$1:$1048576,8,0)</f>
        <v xml:space="preserve"> Proteobacteria</v>
      </c>
      <c r="EL1739" s="3" t="str">
        <f>VLOOKUP($A1739,таксономия!$1:$1048576,9,0)</f>
        <v xml:space="preserve"> Gammaproteobacteria</v>
      </c>
      <c r="EM1739" t="str">
        <f>VLOOKUP($A1739,таксономия!$1:$1048576,10,0)</f>
        <v xml:space="preserve"> Legionellales</v>
      </c>
      <c r="EN1739" t="str">
        <f>VLOOKUP($A1739,таксономия!$1:$1048576,11,0)</f>
        <v>Legionellaceae</v>
      </c>
      <c r="EO1739" t="str">
        <f>VLOOKUP($A1739,таксономия!$1:$1048576,12,0)</f>
        <v xml:space="preserve"> Legionella.</v>
      </c>
      <c r="EP1739">
        <f>VLOOKUP($A1739,таксономия!$1:$1048576,13,0)</f>
        <v>0</v>
      </c>
      <c r="EQ1739">
        <f>VLOOKUP($A1739,таксономия!$1:$1048576,14,0)</f>
        <v>0</v>
      </c>
    </row>
    <row r="1740" spans="1:147" x14ac:dyDescent="0.25">
      <c r="A1740" t="s">
        <v>1829</v>
      </c>
      <c r="D1740" s="1">
        <v>1</v>
      </c>
      <c r="E1740">
        <v>0</v>
      </c>
      <c r="F1740">
        <v>0</v>
      </c>
      <c r="G1740">
        <v>0</v>
      </c>
      <c r="H1740">
        <v>0</v>
      </c>
      <c r="I1740">
        <v>0</v>
      </c>
      <c r="J1740" s="2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>
        <v>0</v>
      </c>
      <c r="CC1740">
        <v>0</v>
      </c>
      <c r="CD1740">
        <v>0</v>
      </c>
      <c r="CE1740">
        <v>0</v>
      </c>
      <c r="CF1740">
        <v>0</v>
      </c>
      <c r="CG1740">
        <v>0</v>
      </c>
      <c r="CH1740">
        <v>0</v>
      </c>
      <c r="CI1740">
        <v>0</v>
      </c>
      <c r="CJ1740">
        <v>0</v>
      </c>
      <c r="CK1740">
        <v>0</v>
      </c>
      <c r="CL1740">
        <v>0</v>
      </c>
      <c r="CM1740">
        <v>0</v>
      </c>
      <c r="CN1740">
        <v>0</v>
      </c>
      <c r="CO1740">
        <v>0</v>
      </c>
      <c r="CP1740">
        <v>0</v>
      </c>
      <c r="CQ1740">
        <v>0</v>
      </c>
      <c r="CR1740">
        <v>0</v>
      </c>
      <c r="CS1740">
        <v>0</v>
      </c>
      <c r="CT1740">
        <v>0</v>
      </c>
      <c r="CU1740">
        <v>0</v>
      </c>
      <c r="CV1740">
        <v>0</v>
      </c>
      <c r="CW1740">
        <v>0</v>
      </c>
      <c r="CX1740">
        <v>0</v>
      </c>
      <c r="CY1740">
        <v>0</v>
      </c>
      <c r="CZ1740">
        <v>0</v>
      </c>
      <c r="DA1740">
        <v>0</v>
      </c>
      <c r="DB1740">
        <v>0</v>
      </c>
      <c r="DC1740">
        <v>0</v>
      </c>
      <c r="DD1740">
        <v>0</v>
      </c>
      <c r="DE1740">
        <v>0</v>
      </c>
      <c r="DF1740">
        <v>0</v>
      </c>
      <c r="DG1740">
        <v>0</v>
      </c>
      <c r="DH1740">
        <v>0</v>
      </c>
      <c r="DI1740">
        <v>0</v>
      </c>
      <c r="DJ1740">
        <v>0</v>
      </c>
      <c r="DK1740">
        <v>0</v>
      </c>
      <c r="DL1740">
        <v>0</v>
      </c>
      <c r="DM1740">
        <v>0</v>
      </c>
      <c r="DN1740">
        <v>0</v>
      </c>
      <c r="DO1740">
        <v>0</v>
      </c>
      <c r="DP1740">
        <v>0</v>
      </c>
      <c r="DQ1740">
        <v>0</v>
      </c>
      <c r="DR1740">
        <v>0</v>
      </c>
      <c r="DS1740">
        <v>0</v>
      </c>
      <c r="DT1740">
        <v>0</v>
      </c>
      <c r="DU1740">
        <v>0</v>
      </c>
      <c r="DV1740">
        <v>0</v>
      </c>
      <c r="DW1740">
        <v>0</v>
      </c>
      <c r="DX1740">
        <v>0</v>
      </c>
      <c r="DY1740">
        <v>0</v>
      </c>
      <c r="DZ1740">
        <v>0</v>
      </c>
      <c r="EA1740">
        <v>0</v>
      </c>
      <c r="EB1740">
        <v>0</v>
      </c>
      <c r="EC1740">
        <v>0</v>
      </c>
      <c r="ED1740">
        <v>0</v>
      </c>
      <c r="EE1740">
        <v>0</v>
      </c>
      <c r="EF1740">
        <v>0</v>
      </c>
      <c r="EG1740">
        <v>0</v>
      </c>
      <c r="EH1740">
        <v>1</v>
      </c>
      <c r="EI1740">
        <v>108</v>
      </c>
      <c r="EJ1740" t="str">
        <f>VLOOKUP($A1740,таксономия!$1:$1048576,7,0)</f>
        <v>Bacteria</v>
      </c>
      <c r="EK1740" t="str">
        <f>VLOOKUP($A1740,таксономия!$1:$1048576,8,0)</f>
        <v xml:space="preserve"> Proteobacteria</v>
      </c>
      <c r="EL1740" s="3" t="str">
        <f>VLOOKUP($A1740,таксономия!$1:$1048576,9,0)</f>
        <v xml:space="preserve"> Gammaproteobacteria</v>
      </c>
      <c r="EM1740" t="str">
        <f>VLOOKUP($A1740,таксономия!$1:$1048576,10,0)</f>
        <v xml:space="preserve"> Methylococcales</v>
      </c>
      <c r="EN1740" t="str">
        <f>VLOOKUP($A1740,таксономия!$1:$1048576,11,0)</f>
        <v>Methylococcaceae</v>
      </c>
      <c r="EO1740" t="str">
        <f>VLOOKUP($A1740,таксономия!$1:$1048576,12,0)</f>
        <v xml:space="preserve"> Methylococcus.</v>
      </c>
      <c r="EP1740">
        <f>VLOOKUP($A1740,таксономия!$1:$1048576,13,0)</f>
        <v>0</v>
      </c>
      <c r="EQ1740">
        <f>VLOOKUP($A1740,таксономия!$1:$1048576,14,0)</f>
        <v>0</v>
      </c>
    </row>
    <row r="1741" spans="1:147" x14ac:dyDescent="0.25">
      <c r="A1741" t="s">
        <v>1834</v>
      </c>
      <c r="D1741" s="1">
        <v>1</v>
      </c>
      <c r="E1741">
        <v>0</v>
      </c>
      <c r="F1741">
        <v>0</v>
      </c>
      <c r="G1741">
        <v>0</v>
      </c>
      <c r="H1741">
        <v>0</v>
      </c>
      <c r="I1741">
        <v>0</v>
      </c>
      <c r="J1741" s="2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>
        <v>0</v>
      </c>
      <c r="CC1741">
        <v>0</v>
      </c>
      <c r="CD1741">
        <v>0</v>
      </c>
      <c r="CE1741">
        <v>0</v>
      </c>
      <c r="CF1741">
        <v>0</v>
      </c>
      <c r="CG1741">
        <v>1</v>
      </c>
      <c r="CH1741">
        <v>0</v>
      </c>
      <c r="CI1741">
        <v>0</v>
      </c>
      <c r="CJ1741">
        <v>0</v>
      </c>
      <c r="CK1741">
        <v>0</v>
      </c>
      <c r="CL1741">
        <v>0</v>
      </c>
      <c r="CM1741">
        <v>0</v>
      </c>
      <c r="CN1741">
        <v>0</v>
      </c>
      <c r="CO1741">
        <v>0</v>
      </c>
      <c r="CP1741">
        <v>0</v>
      </c>
      <c r="CQ1741">
        <v>0</v>
      </c>
      <c r="CR1741">
        <v>0</v>
      </c>
      <c r="CS1741">
        <v>0</v>
      </c>
      <c r="CT1741">
        <v>0</v>
      </c>
      <c r="CU1741">
        <v>0</v>
      </c>
      <c r="CV1741">
        <v>0</v>
      </c>
      <c r="CW1741">
        <v>0</v>
      </c>
      <c r="CX1741">
        <v>0</v>
      </c>
      <c r="CY1741">
        <v>0</v>
      </c>
      <c r="CZ1741">
        <v>0</v>
      </c>
      <c r="DA1741">
        <v>0</v>
      </c>
      <c r="DB1741">
        <v>0</v>
      </c>
      <c r="DC1741">
        <v>0</v>
      </c>
      <c r="DD1741">
        <v>0</v>
      </c>
      <c r="DE1741">
        <v>0</v>
      </c>
      <c r="DF1741">
        <v>0</v>
      </c>
      <c r="DG1741">
        <v>0</v>
      </c>
      <c r="DH1741">
        <v>0</v>
      </c>
      <c r="DI1741">
        <v>0</v>
      </c>
      <c r="DJ1741">
        <v>0</v>
      </c>
      <c r="DK1741">
        <v>0</v>
      </c>
      <c r="DL1741">
        <v>0</v>
      </c>
      <c r="DM1741">
        <v>0</v>
      </c>
      <c r="DN1741">
        <v>0</v>
      </c>
      <c r="DO1741">
        <v>0</v>
      </c>
      <c r="DP1741">
        <v>0</v>
      </c>
      <c r="DQ1741">
        <v>0</v>
      </c>
      <c r="DR1741">
        <v>0</v>
      </c>
      <c r="DS1741">
        <v>0</v>
      </c>
      <c r="DT1741">
        <v>0</v>
      </c>
      <c r="DU1741">
        <v>0</v>
      </c>
      <c r="DV1741">
        <v>0</v>
      </c>
      <c r="DW1741">
        <v>0</v>
      </c>
      <c r="DX1741">
        <v>0</v>
      </c>
      <c r="DY1741">
        <v>0</v>
      </c>
      <c r="DZ1741">
        <v>0</v>
      </c>
      <c r="EA1741">
        <v>0</v>
      </c>
      <c r="EB1741">
        <v>0</v>
      </c>
      <c r="EC1741">
        <v>0</v>
      </c>
      <c r="ED1741">
        <v>0</v>
      </c>
      <c r="EE1741">
        <v>0</v>
      </c>
      <c r="EF1741">
        <v>0</v>
      </c>
      <c r="EG1741">
        <v>0</v>
      </c>
      <c r="EH1741">
        <v>0</v>
      </c>
      <c r="EI1741">
        <v>104</v>
      </c>
      <c r="EJ1741" t="str">
        <f>VLOOKUP($A1741,таксономия!$1:$1048576,7,0)</f>
        <v>Bacteria</v>
      </c>
      <c r="EK1741" t="str">
        <f>VLOOKUP($A1741,таксономия!$1:$1048576,8,0)</f>
        <v xml:space="preserve"> Actinobacteria</v>
      </c>
      <c r="EL1741" s="3" t="str">
        <f>VLOOKUP($A1741,таксономия!$1:$1048576,9,0)</f>
        <v xml:space="preserve"> Propionibacteriales</v>
      </c>
      <c r="EM1741" t="str">
        <f>VLOOKUP($A1741,таксономия!$1:$1048576,10,0)</f>
        <v xml:space="preserve"> Propionibacteriaceae</v>
      </c>
      <c r="EN1741" t="str">
        <f>VLOOKUP($A1741,таксономия!$1:$1048576,11,0)</f>
        <v>Propionibacterium.</v>
      </c>
      <c r="EO1741">
        <f>VLOOKUP($A1741,таксономия!$1:$1048576,12,0)</f>
        <v>0</v>
      </c>
      <c r="EP1741">
        <f>VLOOKUP($A1741,таксономия!$1:$1048576,13,0)</f>
        <v>0</v>
      </c>
      <c r="EQ1741">
        <f>VLOOKUP($A1741,таксономия!$1:$1048576,14,0)</f>
        <v>0</v>
      </c>
    </row>
    <row r="1742" spans="1:147" x14ac:dyDescent="0.25">
      <c r="A1742" t="s">
        <v>1842</v>
      </c>
      <c r="D1742" s="1">
        <v>1</v>
      </c>
      <c r="E1742">
        <v>0</v>
      </c>
      <c r="F1742">
        <v>0</v>
      </c>
      <c r="G1742">
        <v>0</v>
      </c>
      <c r="H1742">
        <v>0</v>
      </c>
      <c r="I1742">
        <v>0</v>
      </c>
      <c r="J1742" s="2">
        <v>0</v>
      </c>
      <c r="K1742">
        <v>0</v>
      </c>
      <c r="L1742">
        <v>1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>
        <v>0</v>
      </c>
      <c r="CC1742">
        <v>0</v>
      </c>
      <c r="CD1742">
        <v>0</v>
      </c>
      <c r="CE1742">
        <v>0</v>
      </c>
      <c r="CF1742">
        <v>0</v>
      </c>
      <c r="CG1742">
        <v>0</v>
      </c>
      <c r="CH1742">
        <v>0</v>
      </c>
      <c r="CI1742">
        <v>0</v>
      </c>
      <c r="CJ1742">
        <v>0</v>
      </c>
      <c r="CK1742">
        <v>0</v>
      </c>
      <c r="CL1742">
        <v>0</v>
      </c>
      <c r="CM1742">
        <v>0</v>
      </c>
      <c r="CN1742">
        <v>0</v>
      </c>
      <c r="CO1742">
        <v>0</v>
      </c>
      <c r="CP1742">
        <v>0</v>
      </c>
      <c r="CQ1742">
        <v>0</v>
      </c>
      <c r="CR1742">
        <v>0</v>
      </c>
      <c r="CS1742">
        <v>0</v>
      </c>
      <c r="CT1742">
        <v>0</v>
      </c>
      <c r="CU1742">
        <v>0</v>
      </c>
      <c r="CV1742">
        <v>0</v>
      </c>
      <c r="CW1742">
        <v>0</v>
      </c>
      <c r="CX1742">
        <v>0</v>
      </c>
      <c r="CY1742">
        <v>0</v>
      </c>
      <c r="CZ1742">
        <v>0</v>
      </c>
      <c r="DA1742">
        <v>0</v>
      </c>
      <c r="DB1742">
        <v>0</v>
      </c>
      <c r="DC1742">
        <v>0</v>
      </c>
      <c r="DD1742">
        <v>0</v>
      </c>
      <c r="DE1742">
        <v>0</v>
      </c>
      <c r="DF1742">
        <v>0</v>
      </c>
      <c r="DG1742">
        <v>0</v>
      </c>
      <c r="DH1742">
        <v>0</v>
      </c>
      <c r="DI1742">
        <v>0</v>
      </c>
      <c r="DJ1742">
        <v>0</v>
      </c>
      <c r="DK1742">
        <v>0</v>
      </c>
      <c r="DL1742">
        <v>0</v>
      </c>
      <c r="DM1742">
        <v>0</v>
      </c>
      <c r="DN1742">
        <v>0</v>
      </c>
      <c r="DO1742">
        <v>0</v>
      </c>
      <c r="DP1742">
        <v>0</v>
      </c>
      <c r="DQ1742">
        <v>0</v>
      </c>
      <c r="DR1742">
        <v>0</v>
      </c>
      <c r="DS1742">
        <v>0</v>
      </c>
      <c r="DT1742">
        <v>0</v>
      </c>
      <c r="DU1742">
        <v>0</v>
      </c>
      <c r="DV1742">
        <v>0</v>
      </c>
      <c r="DW1742">
        <v>0</v>
      </c>
      <c r="DX1742">
        <v>0</v>
      </c>
      <c r="DY1742">
        <v>0</v>
      </c>
      <c r="DZ1742">
        <v>0</v>
      </c>
      <c r="EA1742">
        <v>0</v>
      </c>
      <c r="EB1742">
        <v>0</v>
      </c>
      <c r="EC1742">
        <v>0</v>
      </c>
      <c r="ED1742">
        <v>0</v>
      </c>
      <c r="EE1742">
        <v>0</v>
      </c>
      <c r="EF1742">
        <v>0</v>
      </c>
      <c r="EG1742">
        <v>0</v>
      </c>
      <c r="EH1742">
        <v>0</v>
      </c>
      <c r="EI1742">
        <v>81</v>
      </c>
      <c r="EJ1742" t="str">
        <f>VLOOKUP($A1742,таксономия!$1:$1048576,7,0)</f>
        <v>Bacteria</v>
      </c>
      <c r="EK1742" t="str">
        <f>VLOOKUP($A1742,таксономия!$1:$1048576,8,0)</f>
        <v xml:space="preserve"> Actinobacteria</v>
      </c>
      <c r="EL1742" s="3" t="str">
        <f>VLOOKUP($A1742,таксономия!$1:$1048576,9,0)</f>
        <v xml:space="preserve"> Corynebacteriales</v>
      </c>
      <c r="EM1742" t="str">
        <f>VLOOKUP($A1742,таксономия!$1:$1048576,10,0)</f>
        <v xml:space="preserve"> Mycobacteriaceae</v>
      </c>
      <c r="EN1742" t="str">
        <f>VLOOKUP($A1742,таксономия!$1:$1048576,11,0)</f>
        <v>Mycobacterium</v>
      </c>
      <c r="EO1742" t="str">
        <f>VLOOKUP($A1742,таксономия!$1:$1048576,12,0)</f>
        <v xml:space="preserve"> Mycobacterium avium complex (MAC).</v>
      </c>
      <c r="EP1742">
        <f>VLOOKUP($A1742,таксономия!$1:$1048576,13,0)</f>
        <v>0</v>
      </c>
      <c r="EQ1742">
        <f>VLOOKUP($A1742,таксономия!$1:$1048576,14,0)</f>
        <v>0</v>
      </c>
    </row>
    <row r="1743" spans="1:147" x14ac:dyDescent="0.25">
      <c r="A1743" t="s">
        <v>1844</v>
      </c>
      <c r="D1743" s="1">
        <v>1</v>
      </c>
      <c r="E1743">
        <v>0</v>
      </c>
      <c r="F1743">
        <v>0</v>
      </c>
      <c r="G1743">
        <v>0</v>
      </c>
      <c r="H1743">
        <v>0</v>
      </c>
      <c r="I1743">
        <v>0</v>
      </c>
      <c r="J1743" s="2">
        <v>0</v>
      </c>
      <c r="K1743">
        <v>1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>
        <v>0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v>0</v>
      </c>
      <c r="CI1743">
        <v>0</v>
      </c>
      <c r="CJ1743">
        <v>0</v>
      </c>
      <c r="CK1743">
        <v>0</v>
      </c>
      <c r="CL1743">
        <v>0</v>
      </c>
      <c r="CM1743">
        <v>0</v>
      </c>
      <c r="CN1743">
        <v>0</v>
      </c>
      <c r="CO1743">
        <v>0</v>
      </c>
      <c r="CP1743">
        <v>0</v>
      </c>
      <c r="CQ1743">
        <v>0</v>
      </c>
      <c r="CR1743">
        <v>0</v>
      </c>
      <c r="CS1743">
        <v>0</v>
      </c>
      <c r="CT1743">
        <v>0</v>
      </c>
      <c r="CU1743">
        <v>0</v>
      </c>
      <c r="CV1743">
        <v>0</v>
      </c>
      <c r="CW1743">
        <v>0</v>
      </c>
      <c r="CX1743">
        <v>0</v>
      </c>
      <c r="CY1743">
        <v>0</v>
      </c>
      <c r="CZ1743">
        <v>0</v>
      </c>
      <c r="DA1743">
        <v>0</v>
      </c>
      <c r="DB1743">
        <v>0</v>
      </c>
      <c r="DC1743">
        <v>0</v>
      </c>
      <c r="DD1743">
        <v>0</v>
      </c>
      <c r="DE1743">
        <v>0</v>
      </c>
      <c r="DF1743">
        <v>0</v>
      </c>
      <c r="DG1743">
        <v>0</v>
      </c>
      <c r="DH1743">
        <v>0</v>
      </c>
      <c r="DI1743">
        <v>0</v>
      </c>
      <c r="DJ1743">
        <v>0</v>
      </c>
      <c r="DK1743">
        <v>0</v>
      </c>
      <c r="DL1743">
        <v>0</v>
      </c>
      <c r="DM1743">
        <v>0</v>
      </c>
      <c r="DN1743">
        <v>0</v>
      </c>
      <c r="DO1743">
        <v>0</v>
      </c>
      <c r="DP1743">
        <v>0</v>
      </c>
      <c r="DQ1743">
        <v>0</v>
      </c>
      <c r="DR1743">
        <v>0</v>
      </c>
      <c r="DS1743">
        <v>0</v>
      </c>
      <c r="DT1743">
        <v>0</v>
      </c>
      <c r="DU1743">
        <v>0</v>
      </c>
      <c r="DV1743">
        <v>0</v>
      </c>
      <c r="DW1743">
        <v>0</v>
      </c>
      <c r="DX1743">
        <v>0</v>
      </c>
      <c r="DY1743">
        <v>0</v>
      </c>
      <c r="DZ1743">
        <v>0</v>
      </c>
      <c r="EA1743">
        <v>0</v>
      </c>
      <c r="EB1743">
        <v>0</v>
      </c>
      <c r="EC1743">
        <v>0</v>
      </c>
      <c r="ED1743">
        <v>0</v>
      </c>
      <c r="EE1743">
        <v>0</v>
      </c>
      <c r="EF1743">
        <v>0</v>
      </c>
      <c r="EG1743">
        <v>0</v>
      </c>
      <c r="EH1743">
        <v>0</v>
      </c>
      <c r="EI1743">
        <v>71</v>
      </c>
      <c r="EJ1743" t="str">
        <f>VLOOKUP($A1743,таксономия!$1:$1048576,7,0)</f>
        <v>Bacteria</v>
      </c>
      <c r="EK1743" t="str">
        <f>VLOOKUP($A1743,таксономия!$1:$1048576,8,0)</f>
        <v xml:space="preserve"> Actinobacteria</v>
      </c>
      <c r="EL1743" s="3" t="str">
        <f>VLOOKUP($A1743,таксономия!$1:$1048576,9,0)</f>
        <v xml:space="preserve"> Corynebacteriales</v>
      </c>
      <c r="EM1743" t="str">
        <f>VLOOKUP($A1743,таксономия!$1:$1048576,10,0)</f>
        <v xml:space="preserve"> Mycobacteriaceae</v>
      </c>
      <c r="EN1743" t="str">
        <f>VLOOKUP($A1743,таксономия!$1:$1048576,11,0)</f>
        <v>Mycobacterium</v>
      </c>
      <c r="EO1743" t="str">
        <f>VLOOKUP($A1743,таксономия!$1:$1048576,12,0)</f>
        <v xml:space="preserve"> Mycobacterium avium complex (MAC).</v>
      </c>
      <c r="EP1743">
        <f>VLOOKUP($A1743,таксономия!$1:$1048576,13,0)</f>
        <v>0</v>
      </c>
      <c r="EQ1743">
        <f>VLOOKUP($A1743,таксономия!$1:$1048576,14,0)</f>
        <v>0</v>
      </c>
    </row>
    <row r="1744" spans="1:147" x14ac:dyDescent="0.25">
      <c r="A1744" t="s">
        <v>1855</v>
      </c>
      <c r="D1744" s="1">
        <v>1</v>
      </c>
      <c r="E1744">
        <v>0</v>
      </c>
      <c r="F1744">
        <v>0</v>
      </c>
      <c r="G1744">
        <v>0</v>
      </c>
      <c r="H1744">
        <v>0</v>
      </c>
      <c r="I1744">
        <v>0</v>
      </c>
      <c r="J1744" s="2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1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>
        <v>0</v>
      </c>
      <c r="CG1744">
        <v>0</v>
      </c>
      <c r="CH1744">
        <v>0</v>
      </c>
      <c r="CI1744">
        <v>0</v>
      </c>
      <c r="CJ1744">
        <v>0</v>
      </c>
      <c r="CK1744">
        <v>0</v>
      </c>
      <c r="CL1744">
        <v>0</v>
      </c>
      <c r="CM1744">
        <v>0</v>
      </c>
      <c r="CN1744">
        <v>0</v>
      </c>
      <c r="CO1744">
        <v>0</v>
      </c>
      <c r="CP1744">
        <v>0</v>
      </c>
      <c r="CQ1744">
        <v>0</v>
      </c>
      <c r="CR1744">
        <v>0</v>
      </c>
      <c r="CS1744">
        <v>0</v>
      </c>
      <c r="CT1744">
        <v>0</v>
      </c>
      <c r="CU1744">
        <v>0</v>
      </c>
      <c r="CV1744">
        <v>0</v>
      </c>
      <c r="CW1744">
        <v>0</v>
      </c>
      <c r="CX1744">
        <v>0</v>
      </c>
      <c r="CY1744">
        <v>0</v>
      </c>
      <c r="CZ1744">
        <v>0</v>
      </c>
      <c r="DA1744">
        <v>0</v>
      </c>
      <c r="DB1744">
        <v>0</v>
      </c>
      <c r="DC1744">
        <v>0</v>
      </c>
      <c r="DD1744">
        <v>0</v>
      </c>
      <c r="DE1744">
        <v>0</v>
      </c>
      <c r="DF1744">
        <v>0</v>
      </c>
      <c r="DG1744">
        <v>0</v>
      </c>
      <c r="DH1744">
        <v>0</v>
      </c>
      <c r="DI1744">
        <v>0</v>
      </c>
      <c r="DJ1744">
        <v>0</v>
      </c>
      <c r="DK1744">
        <v>0</v>
      </c>
      <c r="DL1744">
        <v>0</v>
      </c>
      <c r="DM1744">
        <v>0</v>
      </c>
      <c r="DN1744">
        <v>0</v>
      </c>
      <c r="DO1744">
        <v>0</v>
      </c>
      <c r="DP1744">
        <v>0</v>
      </c>
      <c r="DQ1744">
        <v>0</v>
      </c>
      <c r="DR1744">
        <v>0</v>
      </c>
      <c r="DS1744">
        <v>0</v>
      </c>
      <c r="DT1744">
        <v>0</v>
      </c>
      <c r="DU1744">
        <v>0</v>
      </c>
      <c r="DV1744">
        <v>0</v>
      </c>
      <c r="DW1744">
        <v>0</v>
      </c>
      <c r="DX1744">
        <v>0</v>
      </c>
      <c r="DY1744">
        <v>0</v>
      </c>
      <c r="DZ1744">
        <v>0</v>
      </c>
      <c r="EA1744">
        <v>0</v>
      </c>
      <c r="EB1744">
        <v>0</v>
      </c>
      <c r="EC1744">
        <v>0</v>
      </c>
      <c r="ED1744">
        <v>0</v>
      </c>
      <c r="EE1744">
        <v>0</v>
      </c>
      <c r="EF1744">
        <v>0</v>
      </c>
      <c r="EG1744">
        <v>0</v>
      </c>
      <c r="EH1744">
        <v>0</v>
      </c>
      <c r="EI1744">
        <v>73</v>
      </c>
      <c r="EJ1744" t="str">
        <f>VLOOKUP($A1744,таксономия!$1:$1048576,7,0)</f>
        <v>Bacteria</v>
      </c>
      <c r="EK1744" t="str">
        <f>VLOOKUP($A1744,таксономия!$1:$1048576,8,0)</f>
        <v xml:space="preserve"> Actinobacteria</v>
      </c>
      <c r="EL1744" s="3" t="str">
        <f>VLOOKUP($A1744,таксономия!$1:$1048576,9,0)</f>
        <v xml:space="preserve"> Bifidobacteriales</v>
      </c>
      <c r="EM1744" t="str">
        <f>VLOOKUP($A1744,таксономия!$1:$1048576,10,0)</f>
        <v xml:space="preserve"> Bifidobacteriaceae</v>
      </c>
      <c r="EN1744" t="str">
        <f>VLOOKUP($A1744,таксономия!$1:$1048576,11,0)</f>
        <v>Bifidobacterium.</v>
      </c>
      <c r="EO1744">
        <f>VLOOKUP($A1744,таксономия!$1:$1048576,12,0)</f>
        <v>0</v>
      </c>
      <c r="EP1744">
        <f>VLOOKUP($A1744,таксономия!$1:$1048576,13,0)</f>
        <v>0</v>
      </c>
      <c r="EQ1744">
        <f>VLOOKUP($A1744,таксономия!$1:$1048576,14,0)</f>
        <v>0</v>
      </c>
    </row>
    <row r="1745" spans="1:147" x14ac:dyDescent="0.25">
      <c r="A1745" t="s">
        <v>1856</v>
      </c>
      <c r="D1745" s="1">
        <v>1</v>
      </c>
      <c r="E1745">
        <v>0</v>
      </c>
      <c r="F1745">
        <v>0</v>
      </c>
      <c r="G1745">
        <v>0</v>
      </c>
      <c r="H1745">
        <v>0</v>
      </c>
      <c r="I1745">
        <v>0</v>
      </c>
      <c r="J1745" s="2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1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  <c r="CD1745">
        <v>0</v>
      </c>
      <c r="CE1745">
        <v>0</v>
      </c>
      <c r="CF1745">
        <v>0</v>
      </c>
      <c r="CG1745">
        <v>0</v>
      </c>
      <c r="CH1745">
        <v>0</v>
      </c>
      <c r="CI1745">
        <v>0</v>
      </c>
      <c r="CJ1745">
        <v>0</v>
      </c>
      <c r="CK1745">
        <v>0</v>
      </c>
      <c r="CL1745">
        <v>0</v>
      </c>
      <c r="CM1745">
        <v>0</v>
      </c>
      <c r="CN1745">
        <v>0</v>
      </c>
      <c r="CO1745">
        <v>0</v>
      </c>
      <c r="CP1745">
        <v>0</v>
      </c>
      <c r="CQ1745">
        <v>0</v>
      </c>
      <c r="CR1745">
        <v>0</v>
      </c>
      <c r="CS1745">
        <v>0</v>
      </c>
      <c r="CT1745">
        <v>0</v>
      </c>
      <c r="CU1745">
        <v>0</v>
      </c>
      <c r="CV1745">
        <v>0</v>
      </c>
      <c r="CW1745">
        <v>0</v>
      </c>
      <c r="CX1745">
        <v>0</v>
      </c>
      <c r="CY1745">
        <v>0</v>
      </c>
      <c r="CZ1745">
        <v>0</v>
      </c>
      <c r="DA1745">
        <v>0</v>
      </c>
      <c r="DB1745">
        <v>0</v>
      </c>
      <c r="DC1745">
        <v>0</v>
      </c>
      <c r="DD1745">
        <v>0</v>
      </c>
      <c r="DE1745">
        <v>0</v>
      </c>
      <c r="DF1745">
        <v>0</v>
      </c>
      <c r="DG1745">
        <v>0</v>
      </c>
      <c r="DH1745">
        <v>0</v>
      </c>
      <c r="DI1745">
        <v>0</v>
      </c>
      <c r="DJ1745">
        <v>0</v>
      </c>
      <c r="DK1745">
        <v>0</v>
      </c>
      <c r="DL1745">
        <v>0</v>
      </c>
      <c r="DM1745">
        <v>0</v>
      </c>
      <c r="DN1745">
        <v>0</v>
      </c>
      <c r="DO1745">
        <v>0</v>
      </c>
      <c r="DP1745">
        <v>0</v>
      </c>
      <c r="DQ1745">
        <v>0</v>
      </c>
      <c r="DR1745">
        <v>0</v>
      </c>
      <c r="DS1745">
        <v>0</v>
      </c>
      <c r="DT1745">
        <v>0</v>
      </c>
      <c r="DU1745">
        <v>0</v>
      </c>
      <c r="DV1745">
        <v>0</v>
      </c>
      <c r="DW1745">
        <v>0</v>
      </c>
      <c r="DX1745">
        <v>0</v>
      </c>
      <c r="DY1745">
        <v>0</v>
      </c>
      <c r="DZ1745">
        <v>0</v>
      </c>
      <c r="EA1745">
        <v>0</v>
      </c>
      <c r="EB1745">
        <v>0</v>
      </c>
      <c r="EC1745">
        <v>0</v>
      </c>
      <c r="ED1745">
        <v>0</v>
      </c>
      <c r="EE1745">
        <v>0</v>
      </c>
      <c r="EF1745">
        <v>0</v>
      </c>
      <c r="EG1745">
        <v>0</v>
      </c>
      <c r="EH1745">
        <v>0</v>
      </c>
      <c r="EI1745">
        <v>48</v>
      </c>
      <c r="EJ1745" t="str">
        <f>VLOOKUP($A1745,таксономия!$1:$1048576,7,0)</f>
        <v>Bacteria</v>
      </c>
      <c r="EK1745" t="str">
        <f>VLOOKUP($A1745,таксономия!$1:$1048576,8,0)</f>
        <v xml:space="preserve"> Proteobacteria</v>
      </c>
      <c r="EL1745" s="3" t="str">
        <f>VLOOKUP($A1745,таксономия!$1:$1048576,9,0)</f>
        <v xml:space="preserve"> Betaproteobacteria</v>
      </c>
      <c r="EM1745" t="str">
        <f>VLOOKUP($A1745,таксономия!$1:$1048576,10,0)</f>
        <v xml:space="preserve"> Neisseriales</v>
      </c>
      <c r="EN1745" t="str">
        <f>VLOOKUP($A1745,таксономия!$1:$1048576,11,0)</f>
        <v>Neisseriaceae</v>
      </c>
      <c r="EO1745" t="str">
        <f>VLOOKUP($A1745,таксономия!$1:$1048576,12,0)</f>
        <v xml:space="preserve"> Neisseria.</v>
      </c>
      <c r="EP1745">
        <f>VLOOKUP($A1745,таксономия!$1:$1048576,13,0)</f>
        <v>0</v>
      </c>
      <c r="EQ1745">
        <f>VLOOKUP($A1745,таксономия!$1:$1048576,14,0)</f>
        <v>0</v>
      </c>
    </row>
    <row r="1746" spans="1:147" x14ac:dyDescent="0.25">
      <c r="A1746" t="s">
        <v>1858</v>
      </c>
      <c r="D1746" s="1">
        <v>1</v>
      </c>
      <c r="E1746">
        <v>0</v>
      </c>
      <c r="F1746">
        <v>0</v>
      </c>
      <c r="G1746">
        <v>0</v>
      </c>
      <c r="H1746">
        <v>0</v>
      </c>
      <c r="I1746">
        <v>0</v>
      </c>
      <c r="J1746" s="2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v>0</v>
      </c>
      <c r="CI1746">
        <v>0</v>
      </c>
      <c r="CJ1746">
        <v>0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0</v>
      </c>
      <c r="CQ1746">
        <v>0</v>
      </c>
      <c r="CR1746">
        <v>0</v>
      </c>
      <c r="CS1746">
        <v>0</v>
      </c>
      <c r="CT1746">
        <v>0</v>
      </c>
      <c r="CU1746">
        <v>0</v>
      </c>
      <c r="CV1746">
        <v>0</v>
      </c>
      <c r="CW1746">
        <v>0</v>
      </c>
      <c r="CX1746">
        <v>0</v>
      </c>
      <c r="CY1746">
        <v>0</v>
      </c>
      <c r="CZ1746">
        <v>0</v>
      </c>
      <c r="DA1746">
        <v>0</v>
      </c>
      <c r="DB1746">
        <v>0</v>
      </c>
      <c r="DC1746">
        <v>0</v>
      </c>
      <c r="DD1746">
        <v>0</v>
      </c>
      <c r="DE1746">
        <v>0</v>
      </c>
      <c r="DF1746">
        <v>0</v>
      </c>
      <c r="DG1746">
        <v>0</v>
      </c>
      <c r="DH1746">
        <v>0</v>
      </c>
      <c r="DI1746">
        <v>0</v>
      </c>
      <c r="DJ1746">
        <v>0</v>
      </c>
      <c r="DK1746">
        <v>0</v>
      </c>
      <c r="DL1746">
        <v>0</v>
      </c>
      <c r="DM1746">
        <v>0</v>
      </c>
      <c r="DN1746">
        <v>0</v>
      </c>
      <c r="DO1746">
        <v>0</v>
      </c>
      <c r="DP1746">
        <v>0</v>
      </c>
      <c r="DQ1746">
        <v>0</v>
      </c>
      <c r="DR1746">
        <v>0</v>
      </c>
      <c r="DS1746">
        <v>0</v>
      </c>
      <c r="DT1746">
        <v>0</v>
      </c>
      <c r="DU1746">
        <v>0</v>
      </c>
      <c r="DV1746">
        <v>0</v>
      </c>
      <c r="DW1746">
        <v>0</v>
      </c>
      <c r="DX1746">
        <v>0</v>
      </c>
      <c r="DY1746">
        <v>0</v>
      </c>
      <c r="DZ1746">
        <v>0</v>
      </c>
      <c r="EA1746">
        <v>0</v>
      </c>
      <c r="EB1746">
        <v>0</v>
      </c>
      <c r="EC1746">
        <v>0</v>
      </c>
      <c r="ED1746">
        <v>0</v>
      </c>
      <c r="EE1746">
        <v>0</v>
      </c>
      <c r="EF1746">
        <v>0</v>
      </c>
      <c r="EG1746">
        <v>0</v>
      </c>
      <c r="EH1746">
        <v>1</v>
      </c>
      <c r="EI1746">
        <v>110</v>
      </c>
      <c r="EJ1746" t="str">
        <f>VLOOKUP($A1746,таксономия!$1:$1048576,7,0)</f>
        <v>Bacteria</v>
      </c>
      <c r="EK1746" t="str">
        <f>VLOOKUP($A1746,таксономия!$1:$1048576,8,0)</f>
        <v xml:space="preserve"> Chlorobi</v>
      </c>
      <c r="EL1746" s="3" t="str">
        <f>VLOOKUP($A1746,таксономия!$1:$1048576,9,0)</f>
        <v xml:space="preserve"> Chlorobia</v>
      </c>
      <c r="EM1746" t="str">
        <f>VLOOKUP($A1746,таксономия!$1:$1048576,10,0)</f>
        <v xml:space="preserve"> Chlorobiales</v>
      </c>
      <c r="EN1746" t="str">
        <f>VLOOKUP($A1746,таксономия!$1:$1048576,11,0)</f>
        <v xml:space="preserve"> Chlorobiaceae</v>
      </c>
      <c r="EO1746" t="str">
        <f>VLOOKUP($A1746,таксономия!$1:$1048576,12,0)</f>
        <v>Chlorobaculum.</v>
      </c>
      <c r="EP1746">
        <f>VLOOKUP($A1746,таксономия!$1:$1048576,13,0)</f>
        <v>0</v>
      </c>
      <c r="EQ1746">
        <f>VLOOKUP($A1746,таксономия!$1:$1048576,14,0)</f>
        <v>0</v>
      </c>
    </row>
    <row r="1747" spans="1:147" x14ac:dyDescent="0.25">
      <c r="A1747" t="s">
        <v>1868</v>
      </c>
      <c r="D1747" s="1">
        <v>1</v>
      </c>
      <c r="E1747">
        <v>0</v>
      </c>
      <c r="F1747">
        <v>0</v>
      </c>
      <c r="G1747">
        <v>0</v>
      </c>
      <c r="H1747">
        <v>0</v>
      </c>
      <c r="I1747">
        <v>0</v>
      </c>
      <c r="J1747" s="2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1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BX1747">
        <v>0</v>
      </c>
      <c r="BY1747">
        <v>0</v>
      </c>
      <c r="BZ1747">
        <v>0</v>
      </c>
      <c r="CA1747">
        <v>0</v>
      </c>
      <c r="CB1747">
        <v>0</v>
      </c>
      <c r="CC1747">
        <v>0</v>
      </c>
      <c r="CD1747">
        <v>0</v>
      </c>
      <c r="CE1747">
        <v>0</v>
      </c>
      <c r="CF1747">
        <v>0</v>
      </c>
      <c r="CG1747">
        <v>0</v>
      </c>
      <c r="CH1747">
        <v>0</v>
      </c>
      <c r="CI1747">
        <v>0</v>
      </c>
      <c r="CJ1747">
        <v>0</v>
      </c>
      <c r="CK1747">
        <v>0</v>
      </c>
      <c r="CL1747">
        <v>0</v>
      </c>
      <c r="CM1747">
        <v>0</v>
      </c>
      <c r="CN1747">
        <v>0</v>
      </c>
      <c r="CO1747">
        <v>0</v>
      </c>
      <c r="CP1747">
        <v>0</v>
      </c>
      <c r="CQ1747">
        <v>0</v>
      </c>
      <c r="CR1747">
        <v>0</v>
      </c>
      <c r="CS1747">
        <v>0</v>
      </c>
      <c r="CT1747">
        <v>0</v>
      </c>
      <c r="CU1747">
        <v>0</v>
      </c>
      <c r="CV1747">
        <v>0</v>
      </c>
      <c r="CW1747">
        <v>0</v>
      </c>
      <c r="CX1747">
        <v>0</v>
      </c>
      <c r="CY1747">
        <v>0</v>
      </c>
      <c r="CZ1747">
        <v>0</v>
      </c>
      <c r="DA1747">
        <v>0</v>
      </c>
      <c r="DB1747">
        <v>0</v>
      </c>
      <c r="DC1747">
        <v>0</v>
      </c>
      <c r="DD1747">
        <v>0</v>
      </c>
      <c r="DE1747">
        <v>0</v>
      </c>
      <c r="DF1747">
        <v>0</v>
      </c>
      <c r="DG1747">
        <v>0</v>
      </c>
      <c r="DH1747">
        <v>0</v>
      </c>
      <c r="DI1747">
        <v>0</v>
      </c>
      <c r="DJ1747">
        <v>0</v>
      </c>
      <c r="DK1747">
        <v>0</v>
      </c>
      <c r="DL1747">
        <v>0</v>
      </c>
      <c r="DM1747">
        <v>0</v>
      </c>
      <c r="DN1747">
        <v>0</v>
      </c>
      <c r="DO1747">
        <v>0</v>
      </c>
      <c r="DP1747">
        <v>0</v>
      </c>
      <c r="DQ1747">
        <v>0</v>
      </c>
      <c r="DR1747">
        <v>0</v>
      </c>
      <c r="DS1747">
        <v>0</v>
      </c>
      <c r="DT1747">
        <v>0</v>
      </c>
      <c r="DU1747">
        <v>0</v>
      </c>
      <c r="DV1747">
        <v>0</v>
      </c>
      <c r="DW1747">
        <v>0</v>
      </c>
      <c r="DX1747">
        <v>0</v>
      </c>
      <c r="DY1747">
        <v>0</v>
      </c>
      <c r="DZ1747">
        <v>0</v>
      </c>
      <c r="EA1747">
        <v>0</v>
      </c>
      <c r="EB1747">
        <v>0</v>
      </c>
      <c r="EC1747">
        <v>0</v>
      </c>
      <c r="ED1747">
        <v>0</v>
      </c>
      <c r="EE1747">
        <v>0</v>
      </c>
      <c r="EF1747">
        <v>0</v>
      </c>
      <c r="EG1747">
        <v>0</v>
      </c>
      <c r="EH1747">
        <v>0</v>
      </c>
      <c r="EI1747">
        <v>109</v>
      </c>
      <c r="EJ1747" t="str">
        <f>VLOOKUP($A1747,таксономия!$1:$1048576,7,0)</f>
        <v>Bacteria</v>
      </c>
      <c r="EK1747" t="str">
        <f>VLOOKUP($A1747,таксономия!$1:$1048576,8,0)</f>
        <v xml:space="preserve"> Firmicutes</v>
      </c>
      <c r="EL1747" s="3" t="str">
        <f>VLOOKUP($A1747,таксономия!$1:$1048576,9,0)</f>
        <v xml:space="preserve"> Bacilli</v>
      </c>
      <c r="EM1747" t="str">
        <f>VLOOKUP($A1747,таксономия!$1:$1048576,10,0)</f>
        <v xml:space="preserve"> Bacillales</v>
      </c>
      <c r="EN1747" t="str">
        <f>VLOOKUP($A1747,таксономия!$1:$1048576,11,0)</f>
        <v xml:space="preserve"> Listeriaceae</v>
      </c>
      <c r="EO1747" t="str">
        <f>VLOOKUP($A1747,таксономия!$1:$1048576,12,0)</f>
        <v xml:space="preserve"> Listeria.</v>
      </c>
      <c r="EP1747">
        <f>VLOOKUP($A1747,таксономия!$1:$1048576,13,0)</f>
        <v>0</v>
      </c>
      <c r="EQ1747">
        <f>VLOOKUP($A1747,таксономия!$1:$1048576,14,0)</f>
        <v>0</v>
      </c>
    </row>
    <row r="1748" spans="1:147" x14ac:dyDescent="0.25">
      <c r="A1748" t="s">
        <v>1879</v>
      </c>
      <c r="D1748" s="1">
        <v>1</v>
      </c>
      <c r="E1748">
        <v>0</v>
      </c>
      <c r="F1748">
        <v>0</v>
      </c>
      <c r="G1748">
        <v>0</v>
      </c>
      <c r="H1748">
        <v>0</v>
      </c>
      <c r="I1748">
        <v>0</v>
      </c>
      <c r="J1748" s="2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1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>
        <v>0</v>
      </c>
      <c r="CC1748">
        <v>0</v>
      </c>
      <c r="CD1748">
        <v>0</v>
      </c>
      <c r="CE1748">
        <v>0</v>
      </c>
      <c r="CF1748">
        <v>0</v>
      </c>
      <c r="CG1748">
        <v>0</v>
      </c>
      <c r="CH1748">
        <v>0</v>
      </c>
      <c r="CI1748">
        <v>0</v>
      </c>
      <c r="CJ1748">
        <v>0</v>
      </c>
      <c r="CK1748">
        <v>0</v>
      </c>
      <c r="CL1748">
        <v>0</v>
      </c>
      <c r="CM1748">
        <v>0</v>
      </c>
      <c r="CN1748">
        <v>0</v>
      </c>
      <c r="CO1748">
        <v>0</v>
      </c>
      <c r="CP1748">
        <v>0</v>
      </c>
      <c r="CQ1748">
        <v>0</v>
      </c>
      <c r="CR1748">
        <v>0</v>
      </c>
      <c r="CS1748">
        <v>0</v>
      </c>
      <c r="CT1748">
        <v>0</v>
      </c>
      <c r="CU1748">
        <v>0</v>
      </c>
      <c r="CV1748">
        <v>0</v>
      </c>
      <c r="CW1748">
        <v>0</v>
      </c>
      <c r="CX1748">
        <v>0</v>
      </c>
      <c r="CY1748">
        <v>0</v>
      </c>
      <c r="CZ1748">
        <v>0</v>
      </c>
      <c r="DA1748">
        <v>0</v>
      </c>
      <c r="DB1748">
        <v>0</v>
      </c>
      <c r="DC1748">
        <v>0</v>
      </c>
      <c r="DD1748">
        <v>0</v>
      </c>
      <c r="DE1748">
        <v>0</v>
      </c>
      <c r="DF1748">
        <v>0</v>
      </c>
      <c r="DG1748">
        <v>0</v>
      </c>
      <c r="DH1748">
        <v>0</v>
      </c>
      <c r="DI1748">
        <v>0</v>
      </c>
      <c r="DJ1748">
        <v>0</v>
      </c>
      <c r="DK1748">
        <v>0</v>
      </c>
      <c r="DL1748">
        <v>0</v>
      </c>
      <c r="DM1748">
        <v>0</v>
      </c>
      <c r="DN1748">
        <v>0</v>
      </c>
      <c r="DO1748">
        <v>0</v>
      </c>
      <c r="DP1748">
        <v>0</v>
      </c>
      <c r="DQ1748">
        <v>0</v>
      </c>
      <c r="DR1748">
        <v>0</v>
      </c>
      <c r="DS1748">
        <v>0</v>
      </c>
      <c r="DT1748">
        <v>0</v>
      </c>
      <c r="DU1748">
        <v>0</v>
      </c>
      <c r="DV1748">
        <v>0</v>
      </c>
      <c r="DW1748">
        <v>0</v>
      </c>
      <c r="DX1748">
        <v>0</v>
      </c>
      <c r="DY1748">
        <v>0</v>
      </c>
      <c r="DZ1748">
        <v>0</v>
      </c>
      <c r="EA1748">
        <v>0</v>
      </c>
      <c r="EB1748">
        <v>0</v>
      </c>
      <c r="EC1748">
        <v>0</v>
      </c>
      <c r="ED1748">
        <v>0</v>
      </c>
      <c r="EE1748">
        <v>0</v>
      </c>
      <c r="EF1748">
        <v>0</v>
      </c>
      <c r="EG1748">
        <v>0</v>
      </c>
      <c r="EH1748">
        <v>0</v>
      </c>
      <c r="EI1748">
        <v>48</v>
      </c>
      <c r="EJ1748" t="str">
        <f>VLOOKUP($A1748,таксономия!$1:$1048576,7,0)</f>
        <v>Bacteria</v>
      </c>
      <c r="EK1748" t="str">
        <f>VLOOKUP($A1748,таксономия!$1:$1048576,8,0)</f>
        <v xml:space="preserve"> Proteobacteria</v>
      </c>
      <c r="EL1748" s="3" t="str">
        <f>VLOOKUP($A1748,таксономия!$1:$1048576,9,0)</f>
        <v xml:space="preserve"> Gammaproteobacteria</v>
      </c>
      <c r="EM1748" t="str">
        <f>VLOOKUP($A1748,таксономия!$1:$1048576,10,0)</f>
        <v xml:space="preserve"> Pasteurellales</v>
      </c>
      <c r="EN1748" t="str">
        <f>VLOOKUP($A1748,таксономия!$1:$1048576,11,0)</f>
        <v>Pasteurellaceae</v>
      </c>
      <c r="EO1748" t="str">
        <f>VLOOKUP($A1748,таксономия!$1:$1048576,12,0)</f>
        <v xml:space="preserve"> Haemophilus.</v>
      </c>
      <c r="EP1748">
        <f>VLOOKUP($A1748,таксономия!$1:$1048576,13,0)</f>
        <v>0</v>
      </c>
      <c r="EQ1748">
        <f>VLOOKUP($A1748,таксономия!$1:$1048576,14,0)</f>
        <v>0</v>
      </c>
    </row>
  </sheetData>
  <sortState ref="A1:ES9">
    <sortCondition sortBy="cellColor" ref="A1"/>
  </sortState>
  <conditionalFormatting sqref="EK2:EK1748">
    <cfRule type="cellIs" dxfId="6" priority="8" operator="equal">
      <formula>$EK$2</formula>
    </cfRule>
    <cfRule type="cellIs" dxfId="5" priority="9" operator="equal">
      <formula>"Actinobacteria"</formula>
    </cfRule>
  </conditionalFormatting>
  <conditionalFormatting sqref="EL6">
    <cfRule type="cellIs" dxfId="4" priority="1" operator="equal">
      <formula>"Micrococcales"</formula>
    </cfRule>
  </conditionalFormatting>
  <conditionalFormatting sqref="A1:XFD1048576">
    <cfRule type="cellIs" dxfId="3" priority="32" operator="equal">
      <formula>"Micrococcales"</formula>
    </cfRule>
    <cfRule type="cellIs" dxfId="2" priority="33" operator="equal">
      <formula>"Micrococcales"</formula>
    </cfRule>
    <cfRule type="cellIs" dxfId="1" priority="34" operator="equal">
      <formula>$EK$5</formula>
    </cfRule>
    <cfRule type="cellIs" dxfId="0" priority="35" operator="equal">
      <formula>$EK$2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7"/>
  <sheetViews>
    <sheetView tabSelected="1" workbookViewId="0">
      <selection activeCell="I4" sqref="I4"/>
    </sheetView>
  </sheetViews>
  <sheetFormatPr defaultRowHeight="15" x14ac:dyDescent="0.25"/>
  <cols>
    <col min="1" max="1" width="9.140625" style="4"/>
    <col min="2" max="2" width="17.28515625" style="4" bestFit="1" customWidth="1"/>
    <col min="3" max="16384" width="9.140625" style="4"/>
  </cols>
  <sheetData>
    <row r="1" spans="1:3" x14ac:dyDescent="0.25">
      <c r="A1" s="4" t="s">
        <v>163</v>
      </c>
      <c r="B1" s="4" t="str">
        <f>VLOOKUP($A1,таксономия!$1:$1048576,2,0)</f>
        <v>A1R3N2_ARTAT</v>
      </c>
      <c r="C1" s="5" t="s">
        <v>5625</v>
      </c>
    </row>
    <row r="2" spans="1:3" x14ac:dyDescent="0.25">
      <c r="A2" s="4" t="s">
        <v>189</v>
      </c>
      <c r="B2" s="4" t="str">
        <f>VLOOKUP($A2,таксономия!$1:$1048576,2,0)</f>
        <v>A3TPI5_9MICO</v>
      </c>
      <c r="C2" s="5" t="s">
        <v>5626</v>
      </c>
    </row>
    <row r="3" spans="1:3" x14ac:dyDescent="0.25">
      <c r="A3" s="4" t="s">
        <v>420</v>
      </c>
      <c r="B3" s="4" t="str">
        <f>VLOOKUP($A3,таксономия!$1:$1048576,2,0)</f>
        <v>B8HDS1_ARTCA</v>
      </c>
      <c r="C3" s="5" t="s">
        <v>5627</v>
      </c>
    </row>
    <row r="4" spans="1:3" x14ac:dyDescent="0.25">
      <c r="A4" s="4" t="s">
        <v>493</v>
      </c>
      <c r="B4" s="4" t="str">
        <f>VLOOKUP($A4,таксономия!$1:$1048576,2,0)</f>
        <v>C5C714_MICLC</v>
      </c>
      <c r="C4" s="5" t="s">
        <v>5628</v>
      </c>
    </row>
    <row r="5" spans="1:3" x14ac:dyDescent="0.25">
      <c r="A5" s="4" t="s">
        <v>516</v>
      </c>
      <c r="B5" s="4" t="str">
        <f>VLOOKUP($A5,таксономия!$1:$1048576,2,0)</f>
        <v>C6R4S1_9MICC</v>
      </c>
      <c r="C5" s="5" t="s">
        <v>5629</v>
      </c>
    </row>
    <row r="6" spans="1:3" x14ac:dyDescent="0.25">
      <c r="A6" s="4" t="s">
        <v>535</v>
      </c>
      <c r="B6" s="4" t="str">
        <f>VLOOKUP($A6,таксономия!$1:$1048576,2,0)</f>
        <v>C7R3L8_JONDD</v>
      </c>
      <c r="C6" s="5" t="s">
        <v>5630</v>
      </c>
    </row>
    <row r="7" spans="1:3" x14ac:dyDescent="0.25">
      <c r="A7" s="4" t="s">
        <v>624</v>
      </c>
      <c r="B7" s="4" t="str">
        <f>VLOOKUP($A7,таксономия!$1:$1048576,2,0)</f>
        <v>D2NT20_ROTMD</v>
      </c>
      <c r="C7" s="5" t="s">
        <v>5631</v>
      </c>
    </row>
    <row r="8" spans="1:3" x14ac:dyDescent="0.25">
      <c r="A8" s="4" t="s">
        <v>647</v>
      </c>
      <c r="B8" s="4" t="str">
        <f>VLOOKUP($A8,таксономия!$1:$1048576,2,0)</f>
        <v>D3LLB7_MICLU</v>
      </c>
      <c r="C8" s="5" t="s">
        <v>5632</v>
      </c>
    </row>
    <row r="9" spans="1:3" x14ac:dyDescent="0.25">
      <c r="A9" s="4" t="s">
        <v>1002</v>
      </c>
      <c r="B9" s="4" t="str">
        <f>VLOOKUP($A9,таксономия!$1:$1048576,2,0)</f>
        <v>E6S6Z6_INTC7</v>
      </c>
      <c r="C9" s="5" t="s">
        <v>5633</v>
      </c>
    </row>
    <row r="10" spans="1:3" x14ac:dyDescent="0.25">
      <c r="A10" s="4" t="s">
        <v>1003</v>
      </c>
      <c r="B10" s="4" t="str">
        <f>VLOOKUP($A10,таксономия!$1:$1048576,2,0)</f>
        <v>E6SAC0_INTC7</v>
      </c>
      <c r="C10" s="5" t="s">
        <v>5634</v>
      </c>
    </row>
    <row r="11" spans="1:3" x14ac:dyDescent="0.25">
      <c r="A11" s="4" t="s">
        <v>1004</v>
      </c>
      <c r="B11" s="4" t="str">
        <f>VLOOKUP($A11,таксономия!$1:$1048576,2,0)</f>
        <v>E6SDF2_INTC7</v>
      </c>
      <c r="C11" s="5" t="s">
        <v>5635</v>
      </c>
    </row>
    <row r="12" spans="1:3" x14ac:dyDescent="0.25">
      <c r="A12" s="4" t="s">
        <v>1078</v>
      </c>
      <c r="B12" s="4" t="str">
        <f>VLOOKUP($A12,таксономия!$1:$1048576,2,0)</f>
        <v>F0M716_ARTPP</v>
      </c>
      <c r="C12" s="5" t="s">
        <v>5636</v>
      </c>
    </row>
    <row r="13" spans="1:3" x14ac:dyDescent="0.25">
      <c r="A13" s="4" t="s">
        <v>1079</v>
      </c>
      <c r="B13" s="4" t="str">
        <f>VLOOKUP($A13,таксономия!$1:$1048576,2,0)</f>
        <v>F0MBC5_ARTPP</v>
      </c>
      <c r="C13" s="5" t="s">
        <v>5637</v>
      </c>
    </row>
    <row r="14" spans="1:3" x14ac:dyDescent="0.25">
      <c r="A14" s="4" t="s">
        <v>1211</v>
      </c>
      <c r="B14" s="4" t="str">
        <f>VLOOKUP($A14,таксономия!$1:$1048576,2,0)</f>
        <v>F6FTB7_ISOV2</v>
      </c>
      <c r="C14" s="5" t="s">
        <v>5638</v>
      </c>
    </row>
    <row r="15" spans="1:3" x14ac:dyDescent="0.25">
      <c r="A15" s="4" t="s">
        <v>1382</v>
      </c>
      <c r="B15" s="4" t="str">
        <f>VLOOKUP($A15,таксономия!$1:$1048576,2,0)</f>
        <v>G5ERJ0_9MICC</v>
      </c>
      <c r="C15" s="5" t="s">
        <v>5639</v>
      </c>
    </row>
    <row r="16" spans="1:3" x14ac:dyDescent="0.25">
      <c r="A16" s="4" t="s">
        <v>1710</v>
      </c>
      <c r="B16" s="4" t="str">
        <f>VLOOKUP($A16,таксономия!$1:$1048576,2,0)</f>
        <v>I0UTI3_9MICC</v>
      </c>
      <c r="C16" s="5" t="s">
        <v>5640</v>
      </c>
    </row>
    <row r="17" spans="1:3" x14ac:dyDescent="0.25">
      <c r="A17" s="4" t="s">
        <v>168</v>
      </c>
      <c r="B17" s="4" t="str">
        <f>VLOOKUP($A17,таксономия!$1:$1048576,2,0)</f>
        <v>A1TF66_MYCVP</v>
      </c>
      <c r="C17" s="5" t="s">
        <v>5641</v>
      </c>
    </row>
    <row r="18" spans="1:3" x14ac:dyDescent="0.25">
      <c r="A18" s="4" t="s">
        <v>174</v>
      </c>
      <c r="B18" s="4" t="str">
        <f>VLOOKUP($A18,таксономия!$1:$1048576,2,0)</f>
        <v>A2VPW6_MYCTX</v>
      </c>
      <c r="C18" s="5" t="s">
        <v>5642</v>
      </c>
    </row>
    <row r="19" spans="1:3" x14ac:dyDescent="0.25">
      <c r="A19" s="4" t="s">
        <v>235</v>
      </c>
      <c r="B19" s="4" t="str">
        <f>VLOOKUP($A19,таксономия!$1:$1048576,2,0)</f>
        <v>A5U8M9_MYCTA</v>
      </c>
      <c r="C19" s="5" t="s">
        <v>5643</v>
      </c>
    </row>
    <row r="20" spans="1:3" x14ac:dyDescent="0.25">
      <c r="A20" s="4" t="s">
        <v>315</v>
      </c>
      <c r="B20" s="4" t="str">
        <f>VLOOKUP($A20,таксономия!$1:$1048576,2,0)</f>
        <v>B1MIL3_MYCA9</v>
      </c>
      <c r="C20" s="5" t="s">
        <v>5644</v>
      </c>
    </row>
    <row r="21" spans="1:3" x14ac:dyDescent="0.25">
      <c r="A21" s="4" t="s">
        <v>317</v>
      </c>
      <c r="B21" s="4" t="str">
        <f>VLOOKUP($A21,таксономия!$1:$1048576,2,0)</f>
        <v>B1MN46_MYCA9</v>
      </c>
      <c r="C21" s="5" t="s">
        <v>5645</v>
      </c>
    </row>
    <row r="22" spans="1:3" x14ac:dyDescent="0.25">
      <c r="A22" s="4" t="s">
        <v>476</v>
      </c>
      <c r="B22" s="4" t="str">
        <f>VLOOKUP($A22,таксономия!$1:$1048576,2,0)</f>
        <v>C3PEC7_CORA7</v>
      </c>
      <c r="C22" s="5" t="s">
        <v>5646</v>
      </c>
    </row>
    <row r="23" spans="1:3" x14ac:dyDescent="0.25">
      <c r="A23" s="4" t="s">
        <v>572</v>
      </c>
      <c r="B23" s="4" t="str">
        <f>VLOOKUP($A23,таксономия!$1:$1048576,2,0)</f>
        <v>D0L3S2_GORB4</v>
      </c>
      <c r="C23" s="5" t="s">
        <v>5647</v>
      </c>
    </row>
    <row r="24" spans="1:3" x14ac:dyDescent="0.25">
      <c r="A24" s="4" t="s">
        <v>690</v>
      </c>
      <c r="B24" s="4" t="str">
        <f>VLOOKUP($A24,таксономия!$1:$1048576,2,0)</f>
        <v>D5PHS9_9MYCO</v>
      </c>
      <c r="C24" s="5" t="s">
        <v>5648</v>
      </c>
    </row>
    <row r="25" spans="1:3" x14ac:dyDescent="0.25">
      <c r="A25" s="4" t="s">
        <v>1198</v>
      </c>
      <c r="B25" s="4" t="str">
        <f>VLOOKUP($A25,таксономия!$1:$1048576,2,0)</f>
        <v>F5Z2E1_MYCSD</v>
      </c>
      <c r="C25" s="5" t="s">
        <v>5649</v>
      </c>
    </row>
    <row r="26" spans="1:3" x14ac:dyDescent="0.25">
      <c r="A26" s="4" t="s">
        <v>1204</v>
      </c>
      <c r="B26" s="4" t="str">
        <f>VLOOKUP($A26,таксономия!$1:$1048576,2,0)</f>
        <v>F6EJW0_AMYSD</v>
      </c>
      <c r="C26" s="5" t="s">
        <v>5650</v>
      </c>
    </row>
    <row r="27" spans="1:3" x14ac:dyDescent="0.25">
      <c r="A27" s="4" t="s">
        <v>1292</v>
      </c>
      <c r="B27" s="4" t="str">
        <f>VLOOKUP($A27,таксономия!$1:$1048576,2,0)</f>
        <v>F9VV09_9ACTN</v>
      </c>
      <c r="C27" s="5" t="s">
        <v>5651</v>
      </c>
    </row>
    <row r="28" spans="1:3" x14ac:dyDescent="0.25">
      <c r="A28" s="4" t="s">
        <v>1312</v>
      </c>
      <c r="B28" s="4" t="str">
        <f>VLOOKUP($A28,таксономия!$1:$1048576,2,0)</f>
        <v>G0TJI7_MYCCP</v>
      </c>
      <c r="C28" s="5" t="s">
        <v>5652</v>
      </c>
    </row>
    <row r="29" spans="1:3" x14ac:dyDescent="0.25">
      <c r="A29" s="4" t="s">
        <v>1494</v>
      </c>
      <c r="B29" s="4" t="str">
        <f>VLOOKUP($A29,таксономия!$1:$1048576,2,0)</f>
        <v>H0IMX9_MYCAB</v>
      </c>
      <c r="C29" s="5" t="s">
        <v>5653</v>
      </c>
    </row>
    <row r="30" spans="1:3" x14ac:dyDescent="0.25">
      <c r="A30" s="4" t="s">
        <v>1631</v>
      </c>
      <c r="B30" s="4" t="str">
        <f>VLOOKUP($A30,таксономия!$1:$1048576,2,0)</f>
        <v>H5UK99_9ACTN</v>
      </c>
      <c r="C30" s="5" t="s">
        <v>5654</v>
      </c>
    </row>
    <row r="31" spans="1:3" x14ac:dyDescent="0.25">
      <c r="A31" s="4" t="s">
        <v>1702</v>
      </c>
      <c r="B31" s="4" t="str">
        <f>VLOOKUP($A31,таксономия!$1:$1048576,2,0)</f>
        <v>I0PXH2_MYCAB</v>
      </c>
      <c r="C31" s="5" t="s">
        <v>5655</v>
      </c>
    </row>
    <row r="32" spans="1:3" x14ac:dyDescent="0.25">
      <c r="A32" s="4" t="s">
        <v>1703</v>
      </c>
      <c r="B32" s="4" t="str">
        <f>VLOOKUP($A32,таксономия!$1:$1048576,2,0)</f>
        <v>I0RD18_MYCXE</v>
      </c>
      <c r="C32" s="5" t="s">
        <v>5656</v>
      </c>
    </row>
    <row r="33" spans="1:3" x14ac:dyDescent="0.25">
      <c r="A33" s="4" t="s">
        <v>1707</v>
      </c>
      <c r="B33" s="4" t="str">
        <f>VLOOKUP($A33,таксономия!$1:$1048576,2,0)</f>
        <v>I0RVG6_MYCXE</v>
      </c>
      <c r="C33" s="5" t="s">
        <v>5657</v>
      </c>
    </row>
    <row r="34" spans="1:3" x14ac:dyDescent="0.25">
      <c r="A34" s="4" t="s">
        <v>1723</v>
      </c>
      <c r="B34" s="4" t="str">
        <f>VLOOKUP($A34,таксономия!$1:$1048576,2,0)</f>
        <v>P96837_MYCTU</v>
      </c>
      <c r="C34" s="5" t="s">
        <v>5658</v>
      </c>
    </row>
    <row r="35" spans="1:3" x14ac:dyDescent="0.25">
      <c r="A35" s="4" t="s">
        <v>1843</v>
      </c>
      <c r="B35" s="4" t="str">
        <f>VLOOKUP($A35,таксономия!$1:$1048576,2,0)</f>
        <v>Q740U5_MYCPA</v>
      </c>
      <c r="C35" s="4" t="s">
        <v>5701</v>
      </c>
    </row>
    <row r="36" spans="1:3" x14ac:dyDescent="0.25">
      <c r="A36" s="4" t="s">
        <v>135</v>
      </c>
      <c r="B36" s="4" t="str">
        <f>VLOOKUP($A36,таксономия!$1:$1048576,2,0)</f>
        <v>A0JZN7_ARTS2</v>
      </c>
      <c r="C36" s="4" t="s">
        <v>5659</v>
      </c>
    </row>
    <row r="37" spans="1:3" x14ac:dyDescent="0.25">
      <c r="A37" s="4" t="s">
        <v>164</v>
      </c>
      <c r="B37" s="4" t="str">
        <f>VLOOKUP($A37,таксономия!$1:$1048576,2,0)</f>
        <v>A1RB14_ARTAT</v>
      </c>
      <c r="C37" s="4" t="s">
        <v>5660</v>
      </c>
    </row>
    <row r="38" spans="1:3" x14ac:dyDescent="0.25">
      <c r="A38" s="4" t="s">
        <v>284</v>
      </c>
      <c r="B38" s="4" t="str">
        <f>VLOOKUP($A38,таксономия!$1:$1048576,2,0)</f>
        <v>A9WMW6_RENSM</v>
      </c>
      <c r="C38" s="4" t="s">
        <v>5661</v>
      </c>
    </row>
    <row r="39" spans="1:3" x14ac:dyDescent="0.25">
      <c r="A39" s="4" t="s">
        <v>285</v>
      </c>
      <c r="B39" s="4" t="str">
        <f>VLOOKUP($A39,таксономия!$1:$1048576,2,0)</f>
        <v>A9WRS7_RENSM</v>
      </c>
      <c r="C39" s="4" t="s">
        <v>5662</v>
      </c>
    </row>
    <row r="40" spans="1:3" x14ac:dyDescent="0.25">
      <c r="A40" s="4" t="s">
        <v>417</v>
      </c>
      <c r="B40" s="4" t="str">
        <f>VLOOKUP($A40,таксономия!$1:$1048576,2,0)</f>
        <v>B8H768_ARTCA</v>
      </c>
      <c r="C40" s="4" t="s">
        <v>5663</v>
      </c>
    </row>
    <row r="41" spans="1:3" x14ac:dyDescent="0.25">
      <c r="A41" s="4" t="s">
        <v>419</v>
      </c>
      <c r="B41" s="4" t="str">
        <f>VLOOKUP($A41,таксономия!$1:$1048576,2,0)</f>
        <v>B8HDF6_ARTCA</v>
      </c>
      <c r="C41" s="4" t="s">
        <v>5664</v>
      </c>
    </row>
    <row r="42" spans="1:3" x14ac:dyDescent="0.25">
      <c r="A42" s="4" t="s">
        <v>421</v>
      </c>
      <c r="B42" s="4" t="str">
        <f>VLOOKUP($A42,таксономия!$1:$1048576,2,0)</f>
        <v>B8HHV3_ARTCA</v>
      </c>
      <c r="C42" s="4" t="s">
        <v>5665</v>
      </c>
    </row>
    <row r="43" spans="1:3" x14ac:dyDescent="0.25">
      <c r="A43" s="4" t="s">
        <v>529</v>
      </c>
      <c r="B43" s="4" t="str">
        <f>VLOOKUP($A43,таксономия!$1:$1048576,2,0)</f>
        <v>C7MAX6_BRAFD</v>
      </c>
      <c r="C43" s="4" t="s">
        <v>5666</v>
      </c>
    </row>
    <row r="44" spans="1:3" x14ac:dyDescent="0.25">
      <c r="A44" s="4" t="s">
        <v>532</v>
      </c>
      <c r="B44" s="4" t="str">
        <f>VLOOKUP($A44,таксономия!$1:$1048576,2,0)</f>
        <v>C7NIR5_KYTSD</v>
      </c>
      <c r="C44" s="4" t="s">
        <v>5667</v>
      </c>
    </row>
    <row r="45" spans="1:3" x14ac:dyDescent="0.25">
      <c r="A45" s="4" t="s">
        <v>533</v>
      </c>
      <c r="B45" s="4" t="str">
        <f>VLOOKUP($A45,таксономия!$1:$1048576,2,0)</f>
        <v>C7NJ62_KYTSD</v>
      </c>
      <c r="C45" s="4" t="s">
        <v>5668</v>
      </c>
    </row>
    <row r="46" spans="1:3" x14ac:dyDescent="0.25">
      <c r="A46" s="4" t="s">
        <v>854</v>
      </c>
      <c r="B46" s="4" t="str">
        <f>VLOOKUP($A46,таксономия!$1:$1048576,2,0)</f>
        <v>E3BAQ3_9MICO</v>
      </c>
      <c r="C46" s="4" t="s">
        <v>5669</v>
      </c>
    </row>
    <row r="47" spans="1:3" x14ac:dyDescent="0.25">
      <c r="A47" s="4" t="s">
        <v>1034</v>
      </c>
      <c r="B47" s="4" t="str">
        <f>VLOOKUP($A47,таксономия!$1:$1048576,2,0)</f>
        <v>E8N6J6_MICTS</v>
      </c>
      <c r="C47" s="4" t="s">
        <v>5670</v>
      </c>
    </row>
    <row r="48" spans="1:3" x14ac:dyDescent="0.25">
      <c r="A48" s="4" t="s">
        <v>1035</v>
      </c>
      <c r="B48" s="4" t="str">
        <f>VLOOKUP($A48,таксономия!$1:$1048576,2,0)</f>
        <v>E8ND14_MICTS</v>
      </c>
      <c r="C48" s="4" t="s">
        <v>5671</v>
      </c>
    </row>
    <row r="49" spans="1:3" x14ac:dyDescent="0.25">
      <c r="A49" s="4" t="s">
        <v>1506</v>
      </c>
      <c r="B49" s="4" t="str">
        <f>VLOOKUP($A49,таксономия!$1:$1048576,2,0)</f>
        <v>H0QH88_ARTGO</v>
      </c>
      <c r="C49" s="4" t="s">
        <v>5672</v>
      </c>
    </row>
    <row r="50" spans="1:3" x14ac:dyDescent="0.25">
      <c r="A50" s="4" t="s">
        <v>1507</v>
      </c>
      <c r="B50" s="4" t="str">
        <f>VLOOKUP($A50,таксономия!$1:$1048576,2,0)</f>
        <v>H0QP99_ARTGO</v>
      </c>
      <c r="C50" s="4" t="s">
        <v>5673</v>
      </c>
    </row>
    <row r="51" spans="1:3" x14ac:dyDescent="0.25">
      <c r="A51" s="4" t="s">
        <v>1508</v>
      </c>
      <c r="B51" s="4" t="str">
        <f>VLOOKUP($A51,таксономия!$1:$1048576,2,0)</f>
        <v>H0QQD8_ARTGO</v>
      </c>
      <c r="C51" s="4" t="s">
        <v>5674</v>
      </c>
    </row>
    <row r="52" spans="1:3" x14ac:dyDescent="0.25">
      <c r="A52" s="4" t="s">
        <v>1652</v>
      </c>
      <c r="B52" s="4" t="str">
        <f>VLOOKUP($A52,таксономия!$1:$1048576,2,0)</f>
        <v>H8E171_9MICO</v>
      </c>
      <c r="C52" s="4" t="s">
        <v>5675</v>
      </c>
    </row>
    <row r="53" spans="1:3" x14ac:dyDescent="0.25">
      <c r="A53" s="4" t="s">
        <v>1653</v>
      </c>
      <c r="B53" s="4" t="str">
        <f>VLOOKUP($A53,таксономия!$1:$1048576,2,0)</f>
        <v>H8E268_9MICO</v>
      </c>
      <c r="C53" s="4" t="s">
        <v>5676</v>
      </c>
    </row>
    <row r="54" spans="1:3" x14ac:dyDescent="0.25">
      <c r="A54" s="4" t="s">
        <v>1654</v>
      </c>
      <c r="B54" s="4" t="str">
        <f>VLOOKUP($A54,таксономия!$1:$1048576,2,0)</f>
        <v>H8E4Q9_9MICO</v>
      </c>
      <c r="C54" s="4" t="s">
        <v>5677</v>
      </c>
    </row>
    <row r="55" spans="1:3" x14ac:dyDescent="0.25">
      <c r="A55" s="4" t="s">
        <v>1655</v>
      </c>
      <c r="B55" s="4" t="str">
        <f>VLOOKUP($A55,таксономия!$1:$1048576,2,0)</f>
        <v>H8E834_9MICO</v>
      </c>
      <c r="C55" s="4" t="s">
        <v>5678</v>
      </c>
    </row>
    <row r="56" spans="1:3" x14ac:dyDescent="0.25">
      <c r="A56" s="4" t="s">
        <v>167</v>
      </c>
      <c r="B56" s="4" t="str">
        <f>VLOOKUP($A56,таксономия!$1:$1048576,2,0)</f>
        <v>A1TBP8_MYCVP</v>
      </c>
      <c r="C56" s="4" t="s">
        <v>5679</v>
      </c>
    </row>
    <row r="57" spans="1:3" x14ac:dyDescent="0.25">
      <c r="A57" s="4" t="s">
        <v>169</v>
      </c>
      <c r="B57" s="4" t="str">
        <f>VLOOKUP($A57,таксономия!$1:$1048576,2,0)</f>
        <v>A1U957_MYCSK</v>
      </c>
      <c r="C57" s="4" t="s">
        <v>5680</v>
      </c>
    </row>
    <row r="58" spans="1:3" x14ac:dyDescent="0.25">
      <c r="A58" s="4" t="s">
        <v>217</v>
      </c>
      <c r="B58" s="4" t="str">
        <f>VLOOKUP($A58,таксономия!$1:$1048576,2,0)</f>
        <v>A4QH85_CORGB</v>
      </c>
      <c r="C58" s="4" t="s">
        <v>5681</v>
      </c>
    </row>
    <row r="59" spans="1:3" x14ac:dyDescent="0.25">
      <c r="A59" s="4" t="s">
        <v>319</v>
      </c>
      <c r="B59" s="4" t="str">
        <f>VLOOKUP($A59,таксономия!$1:$1048576,2,0)</f>
        <v>B1VIW1_CORU7</v>
      </c>
      <c r="C59" s="4" t="s">
        <v>5682</v>
      </c>
    </row>
    <row r="60" spans="1:3" x14ac:dyDescent="0.25">
      <c r="A60" s="4" t="s">
        <v>446</v>
      </c>
      <c r="B60" s="4" t="str">
        <f>VLOOKUP($A60,таксономия!$1:$1048576,2,0)</f>
        <v>C0WFH9_9CORY</v>
      </c>
      <c r="C60" s="4" t="s">
        <v>5683</v>
      </c>
    </row>
    <row r="61" spans="1:3" x14ac:dyDescent="0.25">
      <c r="A61" s="4" t="s">
        <v>453</v>
      </c>
      <c r="B61" s="4" t="str">
        <f>VLOOKUP($A61,таксономия!$1:$1048576,2,0)</f>
        <v>C1B1B7_RHOOB</v>
      </c>
      <c r="C61" s="4" t="s">
        <v>5684</v>
      </c>
    </row>
    <row r="62" spans="1:3" x14ac:dyDescent="0.25">
      <c r="A62" s="4" t="s">
        <v>806</v>
      </c>
      <c r="B62" s="4" t="str">
        <f>VLOOKUP($A62,таксономия!$1:$1048576,2,0)</f>
        <v>E0MX03_9CORY</v>
      </c>
      <c r="C62" s="4" t="s">
        <v>5685</v>
      </c>
    </row>
    <row r="63" spans="1:3" x14ac:dyDescent="0.25">
      <c r="A63" s="4" t="s">
        <v>949</v>
      </c>
      <c r="B63" s="4" t="str">
        <f>VLOOKUP($A63,таксономия!$1:$1048576,2,0)</f>
        <v>E4W8S8_RHOE1</v>
      </c>
      <c r="C63" s="4" t="s">
        <v>5686</v>
      </c>
    </row>
    <row r="64" spans="1:3" x14ac:dyDescent="0.25">
      <c r="A64" s="4" t="s">
        <v>1047</v>
      </c>
      <c r="B64" s="4" t="str">
        <f>VLOOKUP($A64,таксономия!$1:$1048576,2,0)</f>
        <v>E9SZF5_RHOHA</v>
      </c>
      <c r="C64" s="4" t="s">
        <v>5687</v>
      </c>
    </row>
    <row r="65" spans="1:3" x14ac:dyDescent="0.25">
      <c r="A65" s="4" t="s">
        <v>1197</v>
      </c>
      <c r="B65" s="4" t="str">
        <f>VLOOKUP($A65,таксономия!$1:$1048576,2,0)</f>
        <v>F5YZ79_MYCSD</v>
      </c>
      <c r="C65" s="4" t="s">
        <v>5688</v>
      </c>
    </row>
    <row r="66" spans="1:3" x14ac:dyDescent="0.25">
      <c r="A66" s="4" t="s">
        <v>1199</v>
      </c>
      <c r="B66" s="4" t="str">
        <f>VLOOKUP($A66,таксономия!$1:$1048576,2,0)</f>
        <v>F5Z313_MYCSD</v>
      </c>
      <c r="C66" s="4" t="s">
        <v>5689</v>
      </c>
    </row>
    <row r="67" spans="1:3" x14ac:dyDescent="0.25">
      <c r="A67" s="4" t="s">
        <v>1365</v>
      </c>
      <c r="B67" s="4" t="str">
        <f>VLOOKUP($A67,таксономия!$1:$1048576,2,0)</f>
        <v>G4HW48_MYCRH</v>
      </c>
      <c r="C67" s="4" t="s">
        <v>5690</v>
      </c>
    </row>
    <row r="68" spans="1:3" x14ac:dyDescent="0.25">
      <c r="A68" s="4" t="s">
        <v>1366</v>
      </c>
      <c r="B68" s="4" t="str">
        <f>VLOOKUP($A68,таксономия!$1:$1048576,2,0)</f>
        <v>G4HYA9_MYCRH</v>
      </c>
      <c r="C68" s="4" t="s">
        <v>5691</v>
      </c>
    </row>
    <row r="69" spans="1:3" x14ac:dyDescent="0.25">
      <c r="A69" s="4" t="s">
        <v>1429</v>
      </c>
      <c r="B69" s="4" t="str">
        <f>VLOOKUP($A69,таксономия!$1:$1048576,2,0)</f>
        <v>G7H3U4_9ACTN</v>
      </c>
      <c r="C69" s="4" t="s">
        <v>5692</v>
      </c>
    </row>
    <row r="70" spans="1:3" x14ac:dyDescent="0.25">
      <c r="A70" s="4" t="s">
        <v>1495</v>
      </c>
      <c r="B70" s="4" t="str">
        <f>VLOOKUP($A70,таксономия!$1:$1048576,2,0)</f>
        <v>H0IUG1_MYCAB</v>
      </c>
      <c r="C70" s="4" t="s">
        <v>5693</v>
      </c>
    </row>
    <row r="71" spans="1:3" x14ac:dyDescent="0.25">
      <c r="A71" s="4" t="s">
        <v>1509</v>
      </c>
      <c r="B71" s="4" t="str">
        <f>VLOOKUP($A71,таксономия!$1:$1048576,2,0)</f>
        <v>H0R387_9ACTN</v>
      </c>
      <c r="C71" s="4" t="s">
        <v>5694</v>
      </c>
    </row>
    <row r="72" spans="1:3" x14ac:dyDescent="0.25">
      <c r="A72" s="4" t="s">
        <v>1618</v>
      </c>
      <c r="B72" s="4" t="str">
        <f>VLOOKUP($A72,таксономия!$1:$1048576,2,0)</f>
        <v>H5TGQ8_9ACTN</v>
      </c>
      <c r="C72" s="4" t="s">
        <v>5695</v>
      </c>
    </row>
    <row r="73" spans="1:3" x14ac:dyDescent="0.25">
      <c r="A73" s="4" t="s">
        <v>1624</v>
      </c>
      <c r="B73" s="4" t="str">
        <f>VLOOKUP($A73,таксономия!$1:$1048576,2,0)</f>
        <v>H5U676_9ACTN</v>
      </c>
      <c r="C73" s="4" t="s">
        <v>5696</v>
      </c>
    </row>
    <row r="74" spans="1:3" x14ac:dyDescent="0.25">
      <c r="A74" s="4" t="s">
        <v>1626</v>
      </c>
      <c r="B74" s="4" t="str">
        <f>VLOOKUP($A74,таксономия!$1:$1048576,2,0)</f>
        <v>H5UAH6_9ACTN</v>
      </c>
      <c r="C74" s="4" t="s">
        <v>5697</v>
      </c>
    </row>
    <row r="75" spans="1:3" x14ac:dyDescent="0.25">
      <c r="A75" s="4" t="s">
        <v>1700</v>
      </c>
      <c r="B75" s="4" t="str">
        <f>VLOOKUP($A75,таксономия!$1:$1048576,2,0)</f>
        <v>I0PQG6_MYCAB</v>
      </c>
      <c r="C75" s="4" t="s">
        <v>5698</v>
      </c>
    </row>
    <row r="76" spans="1:3" x14ac:dyDescent="0.25">
      <c r="A76" s="4" t="s">
        <v>1705</v>
      </c>
      <c r="B76" s="4" t="str">
        <f>VLOOKUP($A76,таксономия!$1:$1048576,2,0)</f>
        <v>I0RM27_MYCXE</v>
      </c>
      <c r="C76" s="4" t="s">
        <v>5699</v>
      </c>
    </row>
    <row r="77" spans="1:3" x14ac:dyDescent="0.25">
      <c r="A77" s="4" t="s">
        <v>1708</v>
      </c>
      <c r="B77" s="4" t="str">
        <f>VLOOKUP($A77,таксономия!$1:$1048576,2,0)</f>
        <v>I0RY54_MYCPH</v>
      </c>
      <c r="C77" s="4" t="s">
        <v>5700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7"/>
  <sheetViews>
    <sheetView workbookViewId="0">
      <selection sqref="A1:A1048576"/>
    </sheetView>
  </sheetViews>
  <sheetFormatPr defaultRowHeight="15" x14ac:dyDescent="0.25"/>
  <cols>
    <col min="1" max="1" width="17.28515625" bestFit="1" customWidth="1"/>
  </cols>
  <sheetData>
    <row r="1" spans="1:2" x14ac:dyDescent="0.25">
      <c r="A1" t="s">
        <v>2005</v>
      </c>
      <c r="B1" t="s">
        <v>163</v>
      </c>
    </row>
    <row r="2" spans="1:2" x14ac:dyDescent="0.25">
      <c r="A2" t="s">
        <v>2092</v>
      </c>
      <c r="B2" t="s">
        <v>189</v>
      </c>
    </row>
    <row r="3" spans="1:2" x14ac:dyDescent="0.25">
      <c r="A3" t="s">
        <v>2745</v>
      </c>
      <c r="B3" t="s">
        <v>420</v>
      </c>
    </row>
    <row r="4" spans="1:2" x14ac:dyDescent="0.25">
      <c r="A4" t="s">
        <v>2940</v>
      </c>
      <c r="B4" t="s">
        <v>493</v>
      </c>
    </row>
    <row r="5" spans="1:2" x14ac:dyDescent="0.25">
      <c r="A5" t="s">
        <v>3002</v>
      </c>
      <c r="B5" t="s">
        <v>516</v>
      </c>
    </row>
    <row r="6" spans="1:2" x14ac:dyDescent="0.25">
      <c r="A6" t="s">
        <v>3063</v>
      </c>
      <c r="B6" t="s">
        <v>535</v>
      </c>
    </row>
    <row r="7" spans="1:2" x14ac:dyDescent="0.25">
      <c r="A7" t="s">
        <v>3256</v>
      </c>
      <c r="B7" t="s">
        <v>624</v>
      </c>
    </row>
    <row r="8" spans="1:2" x14ac:dyDescent="0.25">
      <c r="A8" t="s">
        <v>3332</v>
      </c>
      <c r="B8" t="s">
        <v>647</v>
      </c>
    </row>
    <row r="9" spans="1:2" x14ac:dyDescent="0.25">
      <c r="A9" t="s">
        <v>3998</v>
      </c>
      <c r="B9" t="s">
        <v>1002</v>
      </c>
    </row>
    <row r="10" spans="1:2" x14ac:dyDescent="0.25">
      <c r="A10" t="s">
        <v>4002</v>
      </c>
      <c r="B10" t="s">
        <v>1003</v>
      </c>
    </row>
    <row r="11" spans="1:2" x14ac:dyDescent="0.25">
      <c r="A11" t="s">
        <v>4004</v>
      </c>
      <c r="B11" t="s">
        <v>1004</v>
      </c>
    </row>
    <row r="12" spans="1:2" x14ac:dyDescent="0.25">
      <c r="A12" t="s">
        <v>4127</v>
      </c>
      <c r="B12" t="s">
        <v>1078</v>
      </c>
    </row>
    <row r="13" spans="1:2" x14ac:dyDescent="0.25">
      <c r="A13" t="s">
        <v>4130</v>
      </c>
      <c r="B13" t="s">
        <v>1079</v>
      </c>
    </row>
    <row r="14" spans="1:2" x14ac:dyDescent="0.25">
      <c r="A14" t="s">
        <v>4362</v>
      </c>
      <c r="B14" t="s">
        <v>1211</v>
      </c>
    </row>
    <row r="15" spans="1:2" x14ac:dyDescent="0.25">
      <c r="A15" t="s">
        <v>4654</v>
      </c>
      <c r="B15" t="s">
        <v>1382</v>
      </c>
    </row>
    <row r="16" spans="1:2" x14ac:dyDescent="0.25">
      <c r="A16" t="s">
        <v>5207</v>
      </c>
      <c r="B16" t="s">
        <v>1710</v>
      </c>
    </row>
    <row r="17" spans="1:2" x14ac:dyDescent="0.25">
      <c r="A17" t="s">
        <v>2021</v>
      </c>
      <c r="B17" t="s">
        <v>168</v>
      </c>
    </row>
    <row r="18" spans="1:2" x14ac:dyDescent="0.25">
      <c r="A18" t="s">
        <v>2035</v>
      </c>
      <c r="B18" t="s">
        <v>174</v>
      </c>
    </row>
    <row r="19" spans="1:2" x14ac:dyDescent="0.25">
      <c r="A19" t="s">
        <v>2225</v>
      </c>
      <c r="B19" t="s">
        <v>235</v>
      </c>
    </row>
    <row r="20" spans="1:2" x14ac:dyDescent="0.25">
      <c r="A20" t="s">
        <v>2490</v>
      </c>
      <c r="B20" t="s">
        <v>315</v>
      </c>
    </row>
    <row r="21" spans="1:2" x14ac:dyDescent="0.25">
      <c r="A21" t="s">
        <v>2494</v>
      </c>
      <c r="B21" t="s">
        <v>317</v>
      </c>
    </row>
    <row r="22" spans="1:2" x14ac:dyDescent="0.25">
      <c r="A22" t="s">
        <v>2900</v>
      </c>
      <c r="B22" t="s">
        <v>476</v>
      </c>
    </row>
    <row r="23" spans="1:2" x14ac:dyDescent="0.25">
      <c r="A23" t="s">
        <v>3155</v>
      </c>
      <c r="B23" t="s">
        <v>572</v>
      </c>
    </row>
    <row r="24" spans="1:2" x14ac:dyDescent="0.25">
      <c r="A24" t="s">
        <v>3465</v>
      </c>
      <c r="B24" t="s">
        <v>690</v>
      </c>
    </row>
    <row r="25" spans="1:2" x14ac:dyDescent="0.25">
      <c r="A25" t="s">
        <v>4336</v>
      </c>
      <c r="B25" t="s">
        <v>1198</v>
      </c>
    </row>
    <row r="26" spans="1:2" x14ac:dyDescent="0.25">
      <c r="A26" t="s">
        <v>4347</v>
      </c>
      <c r="B26" t="s">
        <v>1204</v>
      </c>
    </row>
    <row r="27" spans="1:2" x14ac:dyDescent="0.25">
      <c r="A27" t="s">
        <v>4502</v>
      </c>
      <c r="B27" t="s">
        <v>1292</v>
      </c>
    </row>
    <row r="28" spans="1:2" x14ac:dyDescent="0.25">
      <c r="A28" t="s">
        <v>4537</v>
      </c>
      <c r="B28" t="s">
        <v>1312</v>
      </c>
    </row>
    <row r="29" spans="1:2" x14ac:dyDescent="0.25">
      <c r="A29" t="s">
        <v>4852</v>
      </c>
      <c r="B29" t="s">
        <v>1494</v>
      </c>
    </row>
    <row r="30" spans="1:2" x14ac:dyDescent="0.25">
      <c r="A30" t="s">
        <v>5032</v>
      </c>
      <c r="B30" t="s">
        <v>1631</v>
      </c>
    </row>
    <row r="31" spans="1:2" x14ac:dyDescent="0.25">
      <c r="A31" t="s">
        <v>5188</v>
      </c>
      <c r="B31" t="s">
        <v>1702</v>
      </c>
    </row>
    <row r="32" spans="1:2" x14ac:dyDescent="0.25">
      <c r="A32" t="s">
        <v>5190</v>
      </c>
      <c r="B32" t="s">
        <v>1703</v>
      </c>
    </row>
    <row r="33" spans="1:2" x14ac:dyDescent="0.25">
      <c r="A33" t="s">
        <v>5200</v>
      </c>
      <c r="B33" t="s">
        <v>1707</v>
      </c>
    </row>
    <row r="34" spans="1:2" x14ac:dyDescent="0.25">
      <c r="A34" t="s">
        <v>5227</v>
      </c>
      <c r="B34" t="s">
        <v>1723</v>
      </c>
    </row>
    <row r="35" spans="1:2" x14ac:dyDescent="0.25">
      <c r="A35" t="s">
        <v>5521</v>
      </c>
      <c r="B35" t="s">
        <v>1843</v>
      </c>
    </row>
    <row r="36" spans="1:2" x14ac:dyDescent="0.25">
      <c r="A36" t="s">
        <v>1891</v>
      </c>
      <c r="B36" t="s">
        <v>135</v>
      </c>
    </row>
    <row r="37" spans="1:2" x14ac:dyDescent="0.25">
      <c r="A37" t="s">
        <v>2008</v>
      </c>
      <c r="B37" t="s">
        <v>164</v>
      </c>
    </row>
    <row r="38" spans="1:2" x14ac:dyDescent="0.25">
      <c r="A38" t="s">
        <v>2396</v>
      </c>
      <c r="B38" t="s">
        <v>284</v>
      </c>
    </row>
    <row r="39" spans="1:2" x14ac:dyDescent="0.25">
      <c r="A39" t="s">
        <v>2400</v>
      </c>
      <c r="B39" t="s">
        <v>285</v>
      </c>
    </row>
    <row r="40" spans="1:2" x14ac:dyDescent="0.25">
      <c r="A40" t="s">
        <v>2738</v>
      </c>
      <c r="B40" t="s">
        <v>417</v>
      </c>
    </row>
    <row r="41" spans="1:2" x14ac:dyDescent="0.25">
      <c r="A41" t="s">
        <v>2743</v>
      </c>
      <c r="B41" t="s">
        <v>419</v>
      </c>
    </row>
    <row r="42" spans="1:2" x14ac:dyDescent="0.25">
      <c r="A42" t="s">
        <v>2747</v>
      </c>
      <c r="B42" t="s">
        <v>421</v>
      </c>
    </row>
    <row r="43" spans="1:2" x14ac:dyDescent="0.25">
      <c r="A43" t="s">
        <v>3038</v>
      </c>
      <c r="B43" t="s">
        <v>529</v>
      </c>
    </row>
    <row r="44" spans="1:2" x14ac:dyDescent="0.25">
      <c r="A44" t="s">
        <v>3056</v>
      </c>
      <c r="B44" t="s">
        <v>532</v>
      </c>
    </row>
    <row r="45" spans="1:2" x14ac:dyDescent="0.25">
      <c r="A45" t="s">
        <v>3061</v>
      </c>
      <c r="B45" t="s">
        <v>533</v>
      </c>
    </row>
    <row r="46" spans="1:2" x14ac:dyDescent="0.25">
      <c r="A46" t="s">
        <v>3837</v>
      </c>
      <c r="B46" t="s">
        <v>854</v>
      </c>
    </row>
    <row r="47" spans="1:2" x14ac:dyDescent="0.25">
      <c r="A47" t="s">
        <v>4071</v>
      </c>
      <c r="B47" t="s">
        <v>1034</v>
      </c>
    </row>
    <row r="48" spans="1:2" x14ac:dyDescent="0.25">
      <c r="A48" t="s">
        <v>4076</v>
      </c>
      <c r="B48" t="s">
        <v>1035</v>
      </c>
    </row>
    <row r="49" spans="1:2" x14ac:dyDescent="0.25">
      <c r="A49" t="s">
        <v>4873</v>
      </c>
      <c r="B49" t="s">
        <v>1506</v>
      </c>
    </row>
    <row r="50" spans="1:2" x14ac:dyDescent="0.25">
      <c r="A50" t="s">
        <v>4876</v>
      </c>
      <c r="B50" t="s">
        <v>1507</v>
      </c>
    </row>
    <row r="51" spans="1:2" x14ac:dyDescent="0.25">
      <c r="A51" t="s">
        <v>4878</v>
      </c>
      <c r="B51" t="s">
        <v>1508</v>
      </c>
    </row>
    <row r="52" spans="1:2" x14ac:dyDescent="0.25">
      <c r="A52" t="s">
        <v>5072</v>
      </c>
      <c r="B52" t="s">
        <v>1652</v>
      </c>
    </row>
    <row r="53" spans="1:2" x14ac:dyDescent="0.25">
      <c r="A53" t="s">
        <v>5075</v>
      </c>
      <c r="B53" t="s">
        <v>1653</v>
      </c>
    </row>
    <row r="54" spans="1:2" x14ac:dyDescent="0.25">
      <c r="A54" t="s">
        <v>5077</v>
      </c>
      <c r="B54" t="s">
        <v>1654</v>
      </c>
    </row>
    <row r="55" spans="1:2" x14ac:dyDescent="0.25">
      <c r="A55" t="s">
        <v>5079</v>
      </c>
      <c r="B55" t="s">
        <v>1655</v>
      </c>
    </row>
    <row r="56" spans="1:2" x14ac:dyDescent="0.25">
      <c r="A56" t="s">
        <v>2018</v>
      </c>
      <c r="B56" t="s">
        <v>167</v>
      </c>
    </row>
    <row r="57" spans="1:2" x14ac:dyDescent="0.25">
      <c r="A57" t="s">
        <v>2023</v>
      </c>
      <c r="B57" t="s">
        <v>169</v>
      </c>
    </row>
    <row r="58" spans="1:2" x14ac:dyDescent="0.25">
      <c r="A58" t="s">
        <v>2165</v>
      </c>
      <c r="B58" t="s">
        <v>217</v>
      </c>
    </row>
    <row r="59" spans="1:2" x14ac:dyDescent="0.25">
      <c r="A59" t="s">
        <v>2496</v>
      </c>
      <c r="B59" t="s">
        <v>319</v>
      </c>
    </row>
    <row r="60" spans="1:2" x14ac:dyDescent="0.25">
      <c r="A60" t="s">
        <v>2830</v>
      </c>
      <c r="B60" t="s">
        <v>446</v>
      </c>
    </row>
    <row r="61" spans="1:2" x14ac:dyDescent="0.25">
      <c r="A61" t="s">
        <v>2847</v>
      </c>
      <c r="B61" t="s">
        <v>453</v>
      </c>
    </row>
    <row r="62" spans="1:2" x14ac:dyDescent="0.25">
      <c r="A62" t="s">
        <v>3753</v>
      </c>
      <c r="B62" t="s">
        <v>806</v>
      </c>
    </row>
    <row r="63" spans="1:2" x14ac:dyDescent="0.25">
      <c r="A63" t="s">
        <v>3914</v>
      </c>
      <c r="B63" t="s">
        <v>949</v>
      </c>
    </row>
    <row r="64" spans="1:2" x14ac:dyDescent="0.25">
      <c r="A64" t="s">
        <v>4087</v>
      </c>
      <c r="B64" t="s">
        <v>1047</v>
      </c>
    </row>
    <row r="65" spans="1:2" x14ac:dyDescent="0.25">
      <c r="A65" t="s">
        <v>4333</v>
      </c>
      <c r="B65" t="s">
        <v>1197</v>
      </c>
    </row>
    <row r="66" spans="1:2" x14ac:dyDescent="0.25">
      <c r="A66" t="s">
        <v>4338</v>
      </c>
      <c r="B66" t="s">
        <v>1199</v>
      </c>
    </row>
    <row r="67" spans="1:2" x14ac:dyDescent="0.25">
      <c r="A67" t="s">
        <v>4635</v>
      </c>
      <c r="B67" t="s">
        <v>1365</v>
      </c>
    </row>
    <row r="68" spans="1:2" x14ac:dyDescent="0.25">
      <c r="A68" t="s">
        <v>4637</v>
      </c>
      <c r="B68" t="s">
        <v>1366</v>
      </c>
    </row>
    <row r="69" spans="1:2" x14ac:dyDescent="0.25">
      <c r="A69" t="s">
        <v>4713</v>
      </c>
      <c r="B69" t="s">
        <v>1429</v>
      </c>
    </row>
    <row r="70" spans="1:2" x14ac:dyDescent="0.25">
      <c r="A70" t="s">
        <v>4854</v>
      </c>
      <c r="B70" t="s">
        <v>1495</v>
      </c>
    </row>
    <row r="71" spans="1:2" x14ac:dyDescent="0.25">
      <c r="A71" t="s">
        <v>4880</v>
      </c>
      <c r="B71" t="s">
        <v>1509</v>
      </c>
    </row>
    <row r="72" spans="1:2" x14ac:dyDescent="0.25">
      <c r="A72" t="s">
        <v>5003</v>
      </c>
      <c r="B72" t="s">
        <v>1618</v>
      </c>
    </row>
    <row r="73" spans="1:2" x14ac:dyDescent="0.25">
      <c r="A73" t="s">
        <v>5017</v>
      </c>
      <c r="B73" t="s">
        <v>1624</v>
      </c>
    </row>
    <row r="74" spans="1:2" x14ac:dyDescent="0.25">
      <c r="A74" t="s">
        <v>5021</v>
      </c>
      <c r="B74" t="s">
        <v>1626</v>
      </c>
    </row>
    <row r="75" spans="1:2" x14ac:dyDescent="0.25">
      <c r="A75" t="s">
        <v>5184</v>
      </c>
      <c r="B75" t="s">
        <v>1700</v>
      </c>
    </row>
    <row r="76" spans="1:2" x14ac:dyDescent="0.25">
      <c r="A76" t="s">
        <v>5196</v>
      </c>
      <c r="B76" t="s">
        <v>1705</v>
      </c>
    </row>
    <row r="77" spans="1:2" x14ac:dyDescent="0.25">
      <c r="A77" t="s">
        <v>5202</v>
      </c>
      <c r="B77" t="s">
        <v>1708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9"/>
  <sheetViews>
    <sheetView workbookViewId="0">
      <selection activeCell="C1" sqref="C1:D1048576"/>
    </sheetView>
  </sheetViews>
  <sheetFormatPr defaultRowHeight="15" x14ac:dyDescent="0.25"/>
  <cols>
    <col min="1" max="1" width="24.7109375" bestFit="1" customWidth="1"/>
    <col min="2" max="3" width="15" customWidth="1"/>
  </cols>
  <sheetData>
    <row r="1" spans="1:4" x14ac:dyDescent="0.25">
      <c r="A1" t="s">
        <v>2494</v>
      </c>
      <c r="B1" t="str">
        <f>VLOOKUP($A1,ID!$1:$1048576,2,0)</f>
        <v>B1MN46</v>
      </c>
      <c r="C1" t="str">
        <f>VLOOKUP($B1,выбранные!$1:$1048576,3,0)</f>
        <v>C_2_B1MN46</v>
      </c>
      <c r="D1" t="s">
        <v>5702</v>
      </c>
    </row>
    <row r="2" spans="1:4" x14ac:dyDescent="0.25">
      <c r="A2" t="s">
        <v>4002</v>
      </c>
      <c r="B2" t="str">
        <f>VLOOKUP($A2,ID!$1:$1048576,2,0)</f>
        <v>E6SAC0</v>
      </c>
      <c r="C2" t="str">
        <f>VLOOKUP($B2,выбранные!$1:$1048576,3,0)</f>
        <v>M_2_E6SAC0</v>
      </c>
      <c r="D2" t="s">
        <v>5703</v>
      </c>
    </row>
    <row r="3" spans="1:4" x14ac:dyDescent="0.25">
      <c r="A3" t="s">
        <v>3256</v>
      </c>
      <c r="B3" t="str">
        <f>VLOOKUP($A3,ID!$1:$1048576,2,0)</f>
        <v>D2NT20</v>
      </c>
      <c r="C3" t="str">
        <f>VLOOKUP($B3,выбранные!$1:$1048576,3,0)</f>
        <v>M_2_D2NT20</v>
      </c>
      <c r="D3" t="s">
        <v>5704</v>
      </c>
    </row>
    <row r="4" spans="1:4" x14ac:dyDescent="0.25">
      <c r="A4" t="s">
        <v>4873</v>
      </c>
      <c r="B4" t="str">
        <f>VLOOKUP($A4,ID!$1:$1048576,2,0)</f>
        <v>H0QH88</v>
      </c>
      <c r="C4" t="str">
        <f>VLOOKUP($B4,выбранные!$1:$1048576,3,0)</f>
        <v>M_1_H0QH88</v>
      </c>
      <c r="D4" t="s">
        <v>5705</v>
      </c>
    </row>
    <row r="5" spans="1:4" x14ac:dyDescent="0.25">
      <c r="A5" t="s">
        <v>4076</v>
      </c>
      <c r="B5" t="str">
        <f>VLOOKUP($A5,ID!$1:$1048576,2,0)</f>
        <v>E8ND14</v>
      </c>
      <c r="C5" t="str">
        <f>VLOOKUP($B5,выбранные!$1:$1048576,3,0)</f>
        <v>M_1_E8ND14</v>
      </c>
      <c r="D5" t="s">
        <v>5706</v>
      </c>
    </row>
    <row r="6" spans="1:4" x14ac:dyDescent="0.25">
      <c r="A6" t="s">
        <v>4362</v>
      </c>
      <c r="B6" t="str">
        <f>VLOOKUP($A6,ID!$1:$1048576,2,0)</f>
        <v>F6FTB7</v>
      </c>
      <c r="C6" t="str">
        <f>VLOOKUP($B6,выбранные!$1:$1048576,3,0)</f>
        <v>M_2_F6FTB7</v>
      </c>
      <c r="D6" t="s">
        <v>5707</v>
      </c>
    </row>
    <row r="7" spans="1:4" x14ac:dyDescent="0.25">
      <c r="A7" t="s">
        <v>3056</v>
      </c>
      <c r="B7" t="str">
        <f>VLOOKUP($A7,ID!$1:$1048576,2,0)</f>
        <v>C7NIR5</v>
      </c>
      <c r="C7" t="str">
        <f>VLOOKUP($B7,выбранные!$1:$1048576,3,0)</f>
        <v>M_1_C7NIR5</v>
      </c>
      <c r="D7" t="s">
        <v>5708</v>
      </c>
    </row>
    <row r="8" spans="1:4" x14ac:dyDescent="0.25">
      <c r="A8" t="s">
        <v>4637</v>
      </c>
      <c r="B8" t="str">
        <f>VLOOKUP($A8,ID!$1:$1048576,2,0)</f>
        <v>G4HYA9</v>
      </c>
      <c r="C8" t="str">
        <f>VLOOKUP($B8,выбранные!$1:$1048576,3,0)</f>
        <v>C_1_G4HYA9</v>
      </c>
      <c r="D8" t="s">
        <v>5709</v>
      </c>
    </row>
    <row r="9" spans="1:4" x14ac:dyDescent="0.25">
      <c r="A9" t="s">
        <v>5184</v>
      </c>
      <c r="B9" t="str">
        <f>VLOOKUP($A9,ID!$1:$1048576,2,0)</f>
        <v>I0PQG6</v>
      </c>
      <c r="C9" t="str">
        <f>VLOOKUP($B9,выбранные!$1:$1048576,3,0)</f>
        <v>C_1_I0PQG6</v>
      </c>
      <c r="D9" t="s">
        <v>5710</v>
      </c>
    </row>
    <row r="10" spans="1:4" x14ac:dyDescent="0.25">
      <c r="A10" t="s">
        <v>5077</v>
      </c>
      <c r="B10" t="str">
        <f>VLOOKUP($A10,ID!$1:$1048576,2,0)</f>
        <v>H8E4Q9</v>
      </c>
      <c r="C10" t="str">
        <f>VLOOKUP($B10,выбранные!$1:$1048576,3,0)</f>
        <v>M_1_H8E4Q9</v>
      </c>
      <c r="D10" t="s">
        <v>5711</v>
      </c>
    </row>
    <row r="11" spans="1:4" x14ac:dyDescent="0.25">
      <c r="A11" t="s">
        <v>3998</v>
      </c>
      <c r="B11" t="str">
        <f>VLOOKUP($A11,ID!$1:$1048576,2,0)</f>
        <v>E6S6Z6</v>
      </c>
      <c r="C11" t="str">
        <f>VLOOKUP($B11,выбранные!$1:$1048576,3,0)</f>
        <v>M_2_E6S6Z6</v>
      </c>
      <c r="D11" t="s">
        <v>5712</v>
      </c>
    </row>
    <row r="12" spans="1:4" x14ac:dyDescent="0.25">
      <c r="A12" t="s">
        <v>4338</v>
      </c>
      <c r="B12" t="str">
        <f>VLOOKUP($A12,ID!$1:$1048576,2,0)</f>
        <v>F5Z313</v>
      </c>
      <c r="C12" t="str">
        <f>VLOOKUP($B12,выбранные!$1:$1048576,3,0)</f>
        <v>C_1_F5Z313</v>
      </c>
      <c r="D12" t="s">
        <v>5713</v>
      </c>
    </row>
    <row r="13" spans="1:4" x14ac:dyDescent="0.25">
      <c r="A13" t="s">
        <v>2035</v>
      </c>
      <c r="B13" t="str">
        <f>VLOOKUP($A13,ID!$1:$1048576,2,0)</f>
        <v>A2VPW6</v>
      </c>
      <c r="C13" t="str">
        <f>VLOOKUP($B13,выбранные!$1:$1048576,3,0)</f>
        <v>C_2_A2VPW6</v>
      </c>
      <c r="D13" t="s">
        <v>5714</v>
      </c>
    </row>
    <row r="14" spans="1:4" x14ac:dyDescent="0.25">
      <c r="A14" t="s">
        <v>5075</v>
      </c>
      <c r="B14" t="str">
        <f>VLOOKUP($A14,ID!$1:$1048576,2,0)</f>
        <v>H8E268</v>
      </c>
      <c r="C14" t="str">
        <f>VLOOKUP($B14,выбранные!$1:$1048576,3,0)</f>
        <v>M_1_H8E268</v>
      </c>
      <c r="D14" t="s">
        <v>5715</v>
      </c>
    </row>
    <row r="15" spans="1:4" x14ac:dyDescent="0.25">
      <c r="A15" t="s">
        <v>3155</v>
      </c>
      <c r="B15" t="str">
        <f>VLOOKUP($A15,ID!$1:$1048576,2,0)</f>
        <v>D0L3S2</v>
      </c>
      <c r="C15" t="str">
        <f>VLOOKUP($B15,выбранные!$1:$1048576,3,0)</f>
        <v>C_2_D0L3S2</v>
      </c>
      <c r="D15" t="s">
        <v>5716</v>
      </c>
    </row>
    <row r="16" spans="1:4" x14ac:dyDescent="0.25">
      <c r="A16" t="s">
        <v>2490</v>
      </c>
      <c r="B16" t="str">
        <f>VLOOKUP($A16,ID!$1:$1048576,2,0)</f>
        <v>B1MIL3</v>
      </c>
      <c r="C16" t="str">
        <f>VLOOKUP($B16,выбранные!$1:$1048576,3,0)</f>
        <v>C_2_B1MIL3</v>
      </c>
      <c r="D16" t="s">
        <v>5717</v>
      </c>
    </row>
    <row r="17" spans="1:4" x14ac:dyDescent="0.25">
      <c r="A17" t="s">
        <v>2225</v>
      </c>
      <c r="B17" t="str">
        <f>VLOOKUP($A17,ID!$1:$1048576,2,0)</f>
        <v>A5U8M9</v>
      </c>
      <c r="C17" t="str">
        <f>VLOOKUP($B17,выбранные!$1:$1048576,3,0)</f>
        <v>C_2_A5U8M9</v>
      </c>
      <c r="D17" t="s">
        <v>5714</v>
      </c>
    </row>
    <row r="18" spans="1:4" x14ac:dyDescent="0.25">
      <c r="A18" t="s">
        <v>2847</v>
      </c>
      <c r="B18" t="str">
        <f>VLOOKUP($A18,ID!$1:$1048576,2,0)</f>
        <v>C1B1B7</v>
      </c>
      <c r="C18" t="str">
        <f>VLOOKUP($B18,выбранные!$1:$1048576,3,0)</f>
        <v>C_1_C1B1B7</v>
      </c>
      <c r="D18" t="s">
        <v>5718</v>
      </c>
    </row>
    <row r="19" spans="1:4" x14ac:dyDescent="0.25">
      <c r="A19" t="s">
        <v>4876</v>
      </c>
      <c r="B19" t="str">
        <f>VLOOKUP($A19,ID!$1:$1048576,2,0)</f>
        <v>H0QP99</v>
      </c>
      <c r="C19" t="str">
        <f>VLOOKUP($B19,выбранные!$1:$1048576,3,0)</f>
        <v>M_1_H0QP99</v>
      </c>
      <c r="D19" t="s">
        <v>5719</v>
      </c>
    </row>
    <row r="20" spans="1:4" x14ac:dyDescent="0.25">
      <c r="A20" t="s">
        <v>5227</v>
      </c>
      <c r="B20" t="str">
        <f>VLOOKUP($A20,ID!$1:$1048576,2,0)</f>
        <v>P96837</v>
      </c>
      <c r="C20" t="str">
        <f>VLOOKUP($B20,выбранные!$1:$1048576,3,0)</f>
        <v>C_2_P96837</v>
      </c>
      <c r="D20" t="s">
        <v>5714</v>
      </c>
    </row>
    <row r="21" spans="1:4" x14ac:dyDescent="0.25">
      <c r="A21" t="s">
        <v>5202</v>
      </c>
      <c r="B21" t="str">
        <f>VLOOKUP($A21,ID!$1:$1048576,2,0)</f>
        <v>I0RY54</v>
      </c>
      <c r="C21" t="str">
        <f>VLOOKUP($B21,выбранные!$1:$1048576,3,0)</f>
        <v>C_1_I0RY54</v>
      </c>
      <c r="D21" t="s">
        <v>5720</v>
      </c>
    </row>
    <row r="22" spans="1:4" x14ac:dyDescent="0.25">
      <c r="A22" t="s">
        <v>3837</v>
      </c>
      <c r="B22" t="str">
        <f>VLOOKUP($A22,ID!$1:$1048576,2,0)</f>
        <v>E3BAQ3</v>
      </c>
      <c r="C22" t="str">
        <f>VLOOKUP($B22,выбранные!$1:$1048576,3,0)</f>
        <v>M_1_E3BAQ3</v>
      </c>
      <c r="D22" t="s">
        <v>5721</v>
      </c>
    </row>
    <row r="23" spans="1:4" x14ac:dyDescent="0.25">
      <c r="A23" t="s">
        <v>5521</v>
      </c>
      <c r="B23" t="str">
        <f>VLOOKUP($A23,ID!$1:$1048576,2,0)</f>
        <v>Q740U5</v>
      </c>
      <c r="C23" t="str">
        <f>VLOOKUP($B23,выбранные!$1:$1048576,3,0)</f>
        <v>C_2_Q740U5</v>
      </c>
      <c r="D23" t="s">
        <v>5722</v>
      </c>
    </row>
    <row r="24" spans="1:4" x14ac:dyDescent="0.25">
      <c r="A24" t="s">
        <v>2900</v>
      </c>
      <c r="B24" t="str">
        <f>VLOOKUP($A24,ID!$1:$1048576,2,0)</f>
        <v>C3PEC7</v>
      </c>
      <c r="C24" t="str">
        <f>VLOOKUP($B24,выбранные!$1:$1048576,3,0)</f>
        <v>C_2_C3PEC7</v>
      </c>
      <c r="D24" t="s">
        <v>5723</v>
      </c>
    </row>
    <row r="25" spans="1:4" x14ac:dyDescent="0.25">
      <c r="A25" t="s">
        <v>2023</v>
      </c>
      <c r="B25" t="str">
        <f>VLOOKUP($A25,ID!$1:$1048576,2,0)</f>
        <v>A1U957</v>
      </c>
      <c r="C25" t="str">
        <f>VLOOKUP($B25,выбранные!$1:$1048576,3,0)</f>
        <v>C_1_A1U957</v>
      </c>
      <c r="D25" t="s">
        <v>5724</v>
      </c>
    </row>
    <row r="26" spans="1:4" x14ac:dyDescent="0.25">
      <c r="A26" t="s">
        <v>3465</v>
      </c>
      <c r="B26" t="str">
        <f>VLOOKUP($A26,ID!$1:$1048576,2,0)</f>
        <v>D5PHS9</v>
      </c>
      <c r="C26" t="str">
        <f>VLOOKUP($B26,выбранные!$1:$1048576,3,0)</f>
        <v>C_2_D5PHS9</v>
      </c>
      <c r="D26" t="s">
        <v>5725</v>
      </c>
    </row>
    <row r="27" spans="1:4" x14ac:dyDescent="0.25">
      <c r="A27" t="s">
        <v>4347</v>
      </c>
      <c r="B27" t="str">
        <f>VLOOKUP($A27,ID!$1:$1048576,2,0)</f>
        <v>F6EJW0</v>
      </c>
      <c r="C27" t="str">
        <f>VLOOKUP($B27,выбранные!$1:$1048576,3,0)</f>
        <v>C_2_F6EJW0</v>
      </c>
      <c r="D27" t="s">
        <v>5726</v>
      </c>
    </row>
    <row r="28" spans="1:4" x14ac:dyDescent="0.25">
      <c r="A28" t="s">
        <v>4878</v>
      </c>
      <c r="B28" t="str">
        <f>VLOOKUP($A28,ID!$1:$1048576,2,0)</f>
        <v>H0QQD8</v>
      </c>
      <c r="C28" t="str">
        <f>VLOOKUP($B28,выбранные!$1:$1048576,3,0)</f>
        <v>M_1_H0QQD8</v>
      </c>
      <c r="D28" t="s">
        <v>5727</v>
      </c>
    </row>
    <row r="29" spans="1:4" x14ac:dyDescent="0.25">
      <c r="A29" t="s">
        <v>5200</v>
      </c>
      <c r="B29" t="str">
        <f>VLOOKUP($A29,ID!$1:$1048576,2,0)</f>
        <v>I0RVG6</v>
      </c>
      <c r="C29" t="str">
        <f>VLOOKUP($B29,выбранные!$1:$1048576,3,0)</f>
        <v>C_2_I0RVG6</v>
      </c>
      <c r="D29" t="s">
        <v>5728</v>
      </c>
    </row>
    <row r="30" spans="1:4" x14ac:dyDescent="0.25">
      <c r="A30" t="s">
        <v>2743</v>
      </c>
      <c r="B30" t="str">
        <f>VLOOKUP($A30,ID!$1:$1048576,2,0)</f>
        <v>B8HDF6</v>
      </c>
      <c r="C30" t="str">
        <f>VLOOKUP($B30,выбранные!$1:$1048576,3,0)</f>
        <v>M_1_B8HDF6</v>
      </c>
      <c r="D30" t="s">
        <v>5729</v>
      </c>
    </row>
    <row r="31" spans="1:4" x14ac:dyDescent="0.25">
      <c r="A31" t="s">
        <v>5079</v>
      </c>
      <c r="B31" t="str">
        <f>VLOOKUP($A31,ID!$1:$1048576,2,0)</f>
        <v>H8E834</v>
      </c>
      <c r="C31" t="str">
        <f>VLOOKUP($B31,выбранные!$1:$1048576,3,0)</f>
        <v>M_1_H8E834</v>
      </c>
      <c r="D31" t="s">
        <v>5730</v>
      </c>
    </row>
    <row r="32" spans="1:4" x14ac:dyDescent="0.25">
      <c r="A32" t="s">
        <v>3002</v>
      </c>
      <c r="B32" t="str">
        <f>VLOOKUP($A32,ID!$1:$1048576,2,0)</f>
        <v>C6R4S1</v>
      </c>
      <c r="C32" t="str">
        <f>VLOOKUP($B32,выбранные!$1:$1048576,3,0)</f>
        <v>M_2_C6R4S1</v>
      </c>
      <c r="D32" t="s">
        <v>5731</v>
      </c>
    </row>
    <row r="33" spans="1:4" x14ac:dyDescent="0.25">
      <c r="A33" t="s">
        <v>3332</v>
      </c>
      <c r="B33" t="str">
        <f>VLOOKUP($A33,ID!$1:$1048576,2,0)</f>
        <v>D3LLB7</v>
      </c>
      <c r="C33" t="str">
        <f>VLOOKUP($B33,выбранные!$1:$1048576,3,0)</f>
        <v>M_2_D3LLB7</v>
      </c>
      <c r="D33" t="s">
        <v>5732</v>
      </c>
    </row>
    <row r="34" spans="1:4" x14ac:dyDescent="0.25">
      <c r="A34" t="s">
        <v>4537</v>
      </c>
      <c r="B34" t="str">
        <f>VLOOKUP($A34,ID!$1:$1048576,2,0)</f>
        <v>G0TJI7</v>
      </c>
      <c r="C34" t="str">
        <f>VLOOKUP($B34,выбранные!$1:$1048576,3,0)</f>
        <v>C_2_G0TJI7</v>
      </c>
      <c r="D34" t="s">
        <v>5714</v>
      </c>
    </row>
    <row r="35" spans="1:4" x14ac:dyDescent="0.25">
      <c r="A35" t="s">
        <v>5196</v>
      </c>
      <c r="B35" t="str">
        <f>VLOOKUP($A35,ID!$1:$1048576,2,0)</f>
        <v>I0RM27</v>
      </c>
      <c r="C35" t="str">
        <f>VLOOKUP($B35,выбранные!$1:$1048576,3,0)</f>
        <v>C_1_I0RM27</v>
      </c>
      <c r="D35" t="s">
        <v>5733</v>
      </c>
    </row>
    <row r="36" spans="1:4" x14ac:dyDescent="0.25">
      <c r="A36" t="s">
        <v>4852</v>
      </c>
      <c r="B36" t="str">
        <f>VLOOKUP($A36,ID!$1:$1048576,2,0)</f>
        <v>H0IMX9</v>
      </c>
      <c r="C36" t="str">
        <f>VLOOKUP($B36,выбранные!$1:$1048576,3,0)</f>
        <v>C_2_H0IMX9</v>
      </c>
      <c r="D36" t="s">
        <v>5702</v>
      </c>
    </row>
    <row r="37" spans="1:4" x14ac:dyDescent="0.25">
      <c r="A37" t="s">
        <v>2738</v>
      </c>
      <c r="B37" t="str">
        <f>VLOOKUP($A37,ID!$1:$1048576,2,0)</f>
        <v>B8H768</v>
      </c>
      <c r="C37" t="str">
        <f>VLOOKUP($B37,выбранные!$1:$1048576,3,0)</f>
        <v>M_1_B8H768</v>
      </c>
      <c r="D37" t="s">
        <v>5734</v>
      </c>
    </row>
    <row r="38" spans="1:4" x14ac:dyDescent="0.25">
      <c r="A38" t="s">
        <v>5072</v>
      </c>
      <c r="B38" t="str">
        <f>VLOOKUP($A38,ID!$1:$1048576,2,0)</f>
        <v>H8E171</v>
      </c>
      <c r="C38" t="str">
        <f>VLOOKUP($B38,выбранные!$1:$1048576,3,0)</f>
        <v>M_1_H8E171</v>
      </c>
      <c r="D38" t="s">
        <v>5735</v>
      </c>
    </row>
    <row r="39" spans="1:4" x14ac:dyDescent="0.25">
      <c r="A39" t="s">
        <v>2745</v>
      </c>
      <c r="B39" t="str">
        <f>VLOOKUP($A39,ID!$1:$1048576,2,0)</f>
        <v>B8HDS1</v>
      </c>
      <c r="C39" t="str">
        <f>VLOOKUP($B39,выбранные!$1:$1048576,3,0)</f>
        <v>M_2_B8HDS1</v>
      </c>
      <c r="D39" t="s">
        <v>5736</v>
      </c>
    </row>
    <row r="40" spans="1:4" x14ac:dyDescent="0.25">
      <c r="A40" t="s">
        <v>4635</v>
      </c>
      <c r="B40" t="str">
        <f>VLOOKUP($A40,ID!$1:$1048576,2,0)</f>
        <v>G4HW48</v>
      </c>
      <c r="C40" t="str">
        <f>VLOOKUP($B40,выбранные!$1:$1048576,3,0)</f>
        <v>C_1_G4HW48</v>
      </c>
      <c r="D40" t="s">
        <v>5737</v>
      </c>
    </row>
    <row r="41" spans="1:4" x14ac:dyDescent="0.25">
      <c r="A41" t="s">
        <v>4071</v>
      </c>
      <c r="B41" t="str">
        <f>VLOOKUP($A41,ID!$1:$1048576,2,0)</f>
        <v>E8N6J6</v>
      </c>
      <c r="C41" t="str">
        <f>VLOOKUP($B41,выбранные!$1:$1048576,3,0)</f>
        <v>M_1_E8N6J6</v>
      </c>
      <c r="D41" t="s">
        <v>5738</v>
      </c>
    </row>
    <row r="42" spans="1:4" x14ac:dyDescent="0.25">
      <c r="A42" t="s">
        <v>2747</v>
      </c>
      <c r="B42" t="str">
        <f>VLOOKUP($A42,ID!$1:$1048576,2,0)</f>
        <v>B8HHV3</v>
      </c>
      <c r="C42" t="str">
        <f>VLOOKUP($B42,выбранные!$1:$1048576,3,0)</f>
        <v>M_1_B8HHV3</v>
      </c>
      <c r="D42" t="s">
        <v>5739</v>
      </c>
    </row>
    <row r="43" spans="1:4" x14ac:dyDescent="0.25">
      <c r="A43" t="s">
        <v>2496</v>
      </c>
      <c r="B43" t="str">
        <f>VLOOKUP($A43,ID!$1:$1048576,2,0)</f>
        <v>B1VIW1</v>
      </c>
      <c r="C43" t="str">
        <f>VLOOKUP($B43,выбранные!$1:$1048576,3,0)</f>
        <v>C_1_B1VIW1</v>
      </c>
      <c r="D43" t="s">
        <v>5740</v>
      </c>
    </row>
    <row r="44" spans="1:4" x14ac:dyDescent="0.25">
      <c r="A44" t="s">
        <v>3063</v>
      </c>
      <c r="B44" t="str">
        <f>VLOOKUP($A44,ID!$1:$1048576,2,0)</f>
        <v>C7R3L8</v>
      </c>
      <c r="C44" t="str">
        <f>VLOOKUP($B44,выбранные!$1:$1048576,3,0)</f>
        <v>M_2_C7R3L8</v>
      </c>
      <c r="D44" t="s">
        <v>5741</v>
      </c>
    </row>
    <row r="45" spans="1:4" x14ac:dyDescent="0.25">
      <c r="A45" t="s">
        <v>2092</v>
      </c>
      <c r="B45" t="str">
        <f>VLOOKUP($A45,ID!$1:$1048576,2,0)</f>
        <v>A3TPI5</v>
      </c>
      <c r="C45" t="str">
        <f>VLOOKUP($B45,выбранные!$1:$1048576,3,0)</f>
        <v>M_2_A3TPI5</v>
      </c>
      <c r="D45" t="s">
        <v>5742</v>
      </c>
    </row>
    <row r="46" spans="1:4" x14ac:dyDescent="0.25">
      <c r="A46" t="s">
        <v>2400</v>
      </c>
      <c r="B46" t="str">
        <f>VLOOKUP($A46,ID!$1:$1048576,2,0)</f>
        <v>A9WRS7</v>
      </c>
      <c r="C46" t="str">
        <f>VLOOKUP($B46,выбранные!$1:$1048576,3,0)</f>
        <v>M_1_A9WRS7</v>
      </c>
      <c r="D46" t="s">
        <v>5743</v>
      </c>
    </row>
    <row r="47" spans="1:4" x14ac:dyDescent="0.25">
      <c r="A47" t="s">
        <v>5190</v>
      </c>
      <c r="B47" t="str">
        <f>VLOOKUP($A47,ID!$1:$1048576,2,0)</f>
        <v>I0RD18</v>
      </c>
      <c r="C47" t="str">
        <f>VLOOKUP($B47,выбранные!$1:$1048576,3,0)</f>
        <v>C_2_I0RD18</v>
      </c>
      <c r="D47" t="s">
        <v>5744</v>
      </c>
    </row>
    <row r="48" spans="1:4" x14ac:dyDescent="0.25">
      <c r="A48" t="s">
        <v>5207</v>
      </c>
      <c r="B48" t="str">
        <f>VLOOKUP($A48,ID!$1:$1048576,2,0)</f>
        <v>I0UTI3</v>
      </c>
      <c r="C48" t="str">
        <f>VLOOKUP($B48,выбранные!$1:$1048576,3,0)</f>
        <v>M_2_I0UTI3</v>
      </c>
      <c r="D48" t="s">
        <v>5745</v>
      </c>
    </row>
    <row r="49" spans="1:4" x14ac:dyDescent="0.25">
      <c r="A49" t="s">
        <v>2021</v>
      </c>
      <c r="B49" t="str">
        <f>VLOOKUP($A49,ID!$1:$1048576,2,0)</f>
        <v>A1TF66</v>
      </c>
      <c r="C49" t="str">
        <f>VLOOKUP($B49,выбранные!$1:$1048576,3,0)</f>
        <v>C_2_A1TF66</v>
      </c>
      <c r="D49" t="s">
        <v>5746</v>
      </c>
    </row>
    <row r="50" spans="1:4" x14ac:dyDescent="0.25">
      <c r="A50" t="s">
        <v>4854</v>
      </c>
      <c r="B50" t="str">
        <f>VLOOKUP($A50,ID!$1:$1048576,2,0)</f>
        <v>H0IUG1</v>
      </c>
      <c r="C50" t="str">
        <f>VLOOKUP($B50,выбранные!$1:$1048576,3,0)</f>
        <v>C_1_H0IUG1</v>
      </c>
      <c r="D50" t="s">
        <v>5747</v>
      </c>
    </row>
    <row r="51" spans="1:4" x14ac:dyDescent="0.25">
      <c r="A51" t="s">
        <v>2396</v>
      </c>
      <c r="B51" t="str">
        <f>VLOOKUP($A51,ID!$1:$1048576,2,0)</f>
        <v>A9WMW6</v>
      </c>
      <c r="C51" t="str">
        <f>VLOOKUP($B51,выбранные!$1:$1048576,3,0)</f>
        <v>M_1_A9WMW6</v>
      </c>
      <c r="D51" t="s">
        <v>5748</v>
      </c>
    </row>
    <row r="52" spans="1:4" x14ac:dyDescent="0.25">
      <c r="A52" t="s">
        <v>4333</v>
      </c>
      <c r="B52" t="str">
        <f>VLOOKUP($A52,ID!$1:$1048576,2,0)</f>
        <v>F5YZ79</v>
      </c>
      <c r="C52" t="str">
        <f>VLOOKUP($B52,выбранные!$1:$1048576,3,0)</f>
        <v>C_1_F5YZ79</v>
      </c>
      <c r="D52" t="s">
        <v>5749</v>
      </c>
    </row>
    <row r="53" spans="1:4" x14ac:dyDescent="0.25">
      <c r="A53" t="s">
        <v>2008</v>
      </c>
      <c r="B53" t="str">
        <f>VLOOKUP($A53,ID!$1:$1048576,2,0)</f>
        <v>A1RB14</v>
      </c>
      <c r="C53" t="str">
        <f>VLOOKUP($B53,выбранные!$1:$1048576,3,0)</f>
        <v>M_1_A1RB14</v>
      </c>
      <c r="D53" t="s">
        <v>5750</v>
      </c>
    </row>
    <row r="54" spans="1:4" x14ac:dyDescent="0.25">
      <c r="A54" t="s">
        <v>4130</v>
      </c>
      <c r="B54" t="str">
        <f>VLOOKUP($A54,ID!$1:$1048576,2,0)</f>
        <v>F0MBC5</v>
      </c>
      <c r="C54" t="str">
        <f>VLOOKUP($B54,выбранные!$1:$1048576,3,0)</f>
        <v>M_2_F0MBC5</v>
      </c>
      <c r="D54" t="s">
        <v>5751</v>
      </c>
    </row>
    <row r="55" spans="1:4" x14ac:dyDescent="0.25">
      <c r="A55" t="s">
        <v>1891</v>
      </c>
      <c r="B55" t="str">
        <f>VLOOKUP($A55,ID!$1:$1048576,2,0)</f>
        <v>A0JZN7</v>
      </c>
      <c r="C55" t="str">
        <f>VLOOKUP($B55,выбранные!$1:$1048576,3,0)</f>
        <v>M_1_A0JZN7</v>
      </c>
      <c r="D55" t="s">
        <v>5752</v>
      </c>
    </row>
    <row r="56" spans="1:4" x14ac:dyDescent="0.25">
      <c r="A56" t="s">
        <v>4654</v>
      </c>
      <c r="B56" t="str">
        <f>VLOOKUP($A56,ID!$1:$1048576,2,0)</f>
        <v>G5ERJ0</v>
      </c>
      <c r="C56" t="str">
        <f>VLOOKUP($B56,выбранные!$1:$1048576,3,0)</f>
        <v>M_2_G5ERJ0</v>
      </c>
      <c r="D56" t="s">
        <v>5731</v>
      </c>
    </row>
    <row r="57" spans="1:4" x14ac:dyDescent="0.25">
      <c r="A57" t="s">
        <v>4127</v>
      </c>
      <c r="B57" t="str">
        <f>VLOOKUP($A57,ID!$1:$1048576,2,0)</f>
        <v>F0M716</v>
      </c>
      <c r="C57" t="str">
        <f>VLOOKUP($B57,выбранные!$1:$1048576,3,0)</f>
        <v>M_2_F0M716</v>
      </c>
      <c r="D57" t="s">
        <v>5753</v>
      </c>
    </row>
    <row r="58" spans="1:4" x14ac:dyDescent="0.25">
      <c r="A58" t="s">
        <v>2830</v>
      </c>
      <c r="B58" t="str">
        <f>VLOOKUP($A58,ID!$1:$1048576,2,0)</f>
        <v>C0WFH9</v>
      </c>
      <c r="C58" t="str">
        <f>VLOOKUP($B58,выбранные!$1:$1048576,3,0)</f>
        <v>C_1_C0WFH9</v>
      </c>
      <c r="D58" t="s">
        <v>5754</v>
      </c>
    </row>
    <row r="59" spans="1:4" x14ac:dyDescent="0.25">
      <c r="A59" t="s">
        <v>2005</v>
      </c>
      <c r="B59" t="str">
        <f>VLOOKUP($A59,ID!$1:$1048576,2,0)</f>
        <v>A1R3N2</v>
      </c>
      <c r="C59" t="str">
        <f>VLOOKUP($B59,выбранные!$1:$1048576,3,0)</f>
        <v>M_2_A1R3N2</v>
      </c>
      <c r="D59" t="s">
        <v>5755</v>
      </c>
    </row>
    <row r="60" spans="1:4" x14ac:dyDescent="0.25">
      <c r="A60" t="s">
        <v>5188</v>
      </c>
      <c r="B60" t="str">
        <f>VLOOKUP($A60,ID!$1:$1048576,2,0)</f>
        <v>I0PXH2</v>
      </c>
      <c r="C60" t="str">
        <f>VLOOKUP($B60,выбранные!$1:$1048576,3,0)</f>
        <v>C_2_I0PXH2</v>
      </c>
      <c r="D60" t="s">
        <v>5717</v>
      </c>
    </row>
    <row r="61" spans="1:4" x14ac:dyDescent="0.25">
      <c r="A61" t="s">
        <v>3753</v>
      </c>
      <c r="B61" t="str">
        <f>VLOOKUP($A61,ID!$1:$1048576,2,0)</f>
        <v>E0MX03</v>
      </c>
      <c r="C61" t="str">
        <f>VLOOKUP($B61,выбранные!$1:$1048576,3,0)</f>
        <v>C_1_E0MX03</v>
      </c>
      <c r="D61" t="s">
        <v>5756</v>
      </c>
    </row>
    <row r="62" spans="1:4" x14ac:dyDescent="0.25">
      <c r="A62" t="s">
        <v>2018</v>
      </c>
      <c r="B62" t="str">
        <f>VLOOKUP($A62,ID!$1:$1048576,2,0)</f>
        <v>A1TBP8</v>
      </c>
      <c r="C62" t="str">
        <f>VLOOKUP($B62,выбранные!$1:$1048576,3,0)</f>
        <v>C_1_A1TBP8</v>
      </c>
      <c r="D62" t="s">
        <v>5757</v>
      </c>
    </row>
    <row r="63" spans="1:4" x14ac:dyDescent="0.25">
      <c r="A63" t="s">
        <v>4336</v>
      </c>
      <c r="B63" t="str">
        <f>VLOOKUP($A63,ID!$1:$1048576,2,0)</f>
        <v>F5Z2E1</v>
      </c>
      <c r="C63" t="str">
        <f>VLOOKUP($B63,выбранные!$1:$1048576,3,0)</f>
        <v>C_2_F5Z2E1</v>
      </c>
      <c r="D63" t="s">
        <v>5758</v>
      </c>
    </row>
    <row r="64" spans="1:4" x14ac:dyDescent="0.25">
      <c r="A64" t="s">
        <v>2165</v>
      </c>
      <c r="B64" t="str">
        <f>VLOOKUP($A64,ID!$1:$1048576,2,0)</f>
        <v>A4QH85</v>
      </c>
      <c r="C64" t="str">
        <f>VLOOKUP($B64,выбранные!$1:$1048576,3,0)</f>
        <v>C_1_A4QH85</v>
      </c>
      <c r="D64" t="s">
        <v>5759</v>
      </c>
    </row>
    <row r="65" spans="1:4" x14ac:dyDescent="0.25">
      <c r="A65" t="s">
        <v>3038</v>
      </c>
      <c r="B65" t="str">
        <f>VLOOKUP($A65,ID!$1:$1048576,2,0)</f>
        <v>C7MAX6</v>
      </c>
      <c r="C65" t="str">
        <f>VLOOKUP($B65,выбранные!$1:$1048576,3,0)</f>
        <v>M_1_C7MAX6</v>
      </c>
      <c r="D65" t="s">
        <v>5760</v>
      </c>
    </row>
    <row r="66" spans="1:4" x14ac:dyDescent="0.25">
      <c r="A66" t="s">
        <v>3061</v>
      </c>
      <c r="B66" t="str">
        <f>VLOOKUP($A66,ID!$1:$1048576,2,0)</f>
        <v>C7NJ62</v>
      </c>
      <c r="C66" t="str">
        <f>VLOOKUP($B66,выбранные!$1:$1048576,3,0)</f>
        <v>M_1_C7NJ62</v>
      </c>
      <c r="D66" t="s">
        <v>5761</v>
      </c>
    </row>
    <row r="67" spans="1:4" x14ac:dyDescent="0.25">
      <c r="A67" t="s">
        <v>3914</v>
      </c>
      <c r="B67" t="str">
        <f>VLOOKUP($A67,ID!$1:$1048576,2,0)</f>
        <v>E4W8S8</v>
      </c>
      <c r="C67" t="str">
        <f>VLOOKUP($B67,выбранные!$1:$1048576,3,0)</f>
        <v>C_1_E4W8S8</v>
      </c>
      <c r="D67" t="s">
        <v>5762</v>
      </c>
    </row>
    <row r="68" spans="1:4" x14ac:dyDescent="0.25">
      <c r="A68" t="s">
        <v>4004</v>
      </c>
      <c r="B68" t="str">
        <f>VLOOKUP($A68,ID!$1:$1048576,2,0)</f>
        <v>E6SDF2</v>
      </c>
      <c r="C68" t="str">
        <f>VLOOKUP($B68,выбранные!$1:$1048576,3,0)</f>
        <v>M_2_E6SDF2</v>
      </c>
      <c r="D68" t="s">
        <v>5763</v>
      </c>
    </row>
    <row r="69" spans="1:4" x14ac:dyDescent="0.25">
      <c r="A69" t="s">
        <v>2940</v>
      </c>
      <c r="B69" t="str">
        <f>VLOOKUP($A69,ID!$1:$1048576,2,0)</f>
        <v>C5C714</v>
      </c>
      <c r="C69" t="str">
        <f>VLOOKUP($B69,выбранные!$1:$1048576,3,0)</f>
        <v>M_2_C5C714</v>
      </c>
      <c r="D69" t="s">
        <v>5764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таксономия</vt:lpstr>
      <vt:lpstr>архитектура</vt:lpstr>
      <vt:lpstr>выбранные</vt:lpstr>
      <vt:lpstr>ID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</dc:creator>
  <cp:lastModifiedBy>Екатерина</cp:lastModifiedBy>
  <dcterms:created xsi:type="dcterms:W3CDTF">2015-09-02T22:19:23Z</dcterms:created>
  <dcterms:modified xsi:type="dcterms:W3CDTF">2015-09-03T20:17:25Z</dcterms:modified>
</cp:coreProperties>
</file>