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ir Radkevich\"/>
    </mc:Choice>
  </mc:AlternateContent>
  <bookViews>
    <workbookView xWindow="0" yWindow="0" windowWidth="20490" windowHeight="7755"/>
  </bookViews>
  <sheets>
    <sheet name="UP000000625" sheetId="1" r:id="rId1"/>
  </sheets>
  <definedNames>
    <definedName name="_xlnm._FilterDatabase" localSheetId="0" hidden="1">'UP000000625'!$X$1:$X$25</definedName>
  </definedNames>
  <calcPr calcId="162913"/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3" i="1"/>
  <c r="F24" i="1" l="1"/>
  <c r="B24" i="1"/>
  <c r="C4" i="1" s="1"/>
  <c r="G4" i="1" l="1"/>
  <c r="G20" i="1"/>
  <c r="J24" i="1"/>
  <c r="G3" i="1"/>
  <c r="C3" i="1"/>
  <c r="G19" i="1"/>
  <c r="G15" i="1"/>
  <c r="G11" i="1"/>
  <c r="G7" i="1"/>
  <c r="G23" i="1"/>
  <c r="G18" i="1"/>
  <c r="G14" i="1"/>
  <c r="G10" i="1"/>
  <c r="G6" i="1"/>
  <c r="G22" i="1"/>
  <c r="G17" i="1"/>
  <c r="G13" i="1"/>
  <c r="G9" i="1"/>
  <c r="G5" i="1"/>
  <c r="G21" i="1"/>
  <c r="G16" i="1"/>
  <c r="G12" i="1"/>
  <c r="G8" i="1"/>
  <c r="C17" i="1"/>
  <c r="C23" i="1"/>
  <c r="C19" i="1"/>
  <c r="C15" i="1"/>
  <c r="C11" i="1"/>
  <c r="C7" i="1"/>
  <c r="C22" i="1"/>
  <c r="C18" i="1"/>
  <c r="C14" i="1"/>
  <c r="C10" i="1"/>
  <c r="C6" i="1"/>
  <c r="C9" i="1"/>
  <c r="C5" i="1"/>
  <c r="C21" i="1"/>
  <c r="C13" i="1"/>
  <c r="C20" i="1"/>
  <c r="C16" i="1"/>
  <c r="C12" i="1"/>
  <c r="C8" i="1"/>
</calcChain>
</file>

<file path=xl/sharedStrings.xml><?xml version="1.0" encoding="utf-8"?>
<sst xmlns="http://schemas.openxmlformats.org/spreadsheetml/2006/main" count="217" uniqueCount="39">
  <si>
    <t>L</t>
  </si>
  <si>
    <t>A</t>
  </si>
  <si>
    <t>G</t>
  </si>
  <si>
    <t>V</t>
  </si>
  <si>
    <t>I</t>
  </si>
  <si>
    <t>S</t>
  </si>
  <si>
    <t>E</t>
  </si>
  <si>
    <t>R</t>
  </si>
  <si>
    <t>T</t>
  </si>
  <si>
    <t>D</t>
  </si>
  <si>
    <t>Q</t>
  </si>
  <si>
    <t>P</t>
  </si>
  <si>
    <t>K</t>
  </si>
  <si>
    <t>N</t>
  </si>
  <si>
    <t>F</t>
  </si>
  <si>
    <t>Y</t>
  </si>
  <si>
    <t>M</t>
  </si>
  <si>
    <t>H</t>
  </si>
  <si>
    <t>W</t>
  </si>
  <si>
    <t>C</t>
  </si>
  <si>
    <t>U</t>
  </si>
  <si>
    <t>UP000000625</t>
  </si>
  <si>
    <t>Aminoacid residue</t>
  </si>
  <si>
    <t>All</t>
  </si>
  <si>
    <t>Aminoacid residue, a/r</t>
  </si>
  <si>
    <t>Amount of a/r</t>
  </si>
  <si>
    <t>Percentage of a/r, %</t>
  </si>
  <si>
    <t>UP000002166</t>
  </si>
  <si>
    <t>UP000000625+UP000002166</t>
  </si>
  <si>
    <t>Difference between percentages, %</t>
  </si>
  <si>
    <t>Percentage of a/r in L.citreum KM20, %</t>
  </si>
  <si>
    <t>Percentage of a/r in E.coli K12, %</t>
  </si>
  <si>
    <t>&lt;tr&gt;&lt;td&gt;</t>
  </si>
  <si>
    <t>&lt;/td&gt;&lt;td&gt;</t>
  </si>
  <si>
    <t>&lt;/td&gt;&lt;/tr&gt;</t>
  </si>
  <si>
    <t>&lt;table border='1'width='100%'  class='schrift'&gt;</t>
  </si>
  <si>
    <t>&lt;th colspan='4'&gt;</t>
  </si>
  <si>
    <t>Различие в аминокислотном составе протеомов E.coli K12 и L.citreum KM20</t>
  </si>
  <si>
    <t>&lt;/th&gt;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</si>
</sst>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0" fontId="1" fillId="15" borderId="0" xfId="24"/>
    <xf numFmtId="0" fontId="0" fillId="0" borderId="0" xfId="0" applyAlignment="1">
      <alignment wrapText="1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tabSelected="1" topLeftCell="O2" workbookViewId="0">
      <selection activeCell="T3" sqref="T3:T23"/>
    </sheetView>
  </sheetViews>
  <sheetFormatPr defaultRowHeight="15" x14ac:dyDescent="0.25"/>
  <cols>
    <col min="1" max="1" width="21.5703125" bestFit="1" customWidth="1"/>
    <col min="2" max="2" width="13.5703125" bestFit="1" customWidth="1"/>
    <col min="3" max="3" width="19.140625" bestFit="1" customWidth="1"/>
    <col min="4" max="4" width="12.7109375" customWidth="1"/>
    <col min="5" max="5" width="21.5703125" bestFit="1" customWidth="1"/>
    <col min="6" max="6" width="13.5703125" bestFit="1" customWidth="1"/>
    <col min="7" max="7" width="19.140625" bestFit="1" customWidth="1"/>
    <col min="9" max="9" width="25.28515625" bestFit="1" customWidth="1"/>
    <col min="10" max="10" width="13.5703125" bestFit="1" customWidth="1"/>
    <col min="11" max="11" width="19.140625" bestFit="1" customWidth="1"/>
    <col min="13" max="13" width="28" bestFit="1" customWidth="1"/>
    <col min="14" max="14" width="17.85546875" bestFit="1" customWidth="1"/>
    <col min="15" max="15" width="9.5703125" bestFit="1" customWidth="1"/>
    <col min="16" max="16" width="35.85546875" bestFit="1" customWidth="1"/>
    <col min="17" max="17" width="9.5703125" bestFit="1" customWidth="1"/>
    <col min="18" max="18" width="30.42578125" bestFit="1" customWidth="1"/>
    <col min="19" max="19" width="9.5703125" bestFit="1" customWidth="1"/>
    <col min="20" max="20" width="33.42578125" bestFit="1" customWidth="1"/>
    <col min="21" max="21" width="10" bestFit="1" customWidth="1"/>
    <col min="24" max="25" width="11.42578125" customWidth="1"/>
  </cols>
  <sheetData>
    <row r="1" spans="1:33" ht="30" x14ac:dyDescent="0.25">
      <c r="A1" s="2" t="s">
        <v>21</v>
      </c>
      <c r="B1" s="2"/>
      <c r="C1" s="2"/>
      <c r="E1" s="2" t="s">
        <v>27</v>
      </c>
      <c r="F1" s="2"/>
      <c r="G1" s="2"/>
      <c r="I1" s="2" t="s">
        <v>28</v>
      </c>
      <c r="J1" s="2"/>
      <c r="K1" s="2"/>
      <c r="M1" s="3" t="s">
        <v>35</v>
      </c>
      <c r="N1" t="s">
        <v>36</v>
      </c>
      <c r="O1" t="s">
        <v>37</v>
      </c>
      <c r="P1" t="s">
        <v>38</v>
      </c>
    </row>
    <row r="2" spans="1:33" x14ac:dyDescent="0.25">
      <c r="A2" s="2" t="s">
        <v>24</v>
      </c>
      <c r="B2" s="2" t="s">
        <v>25</v>
      </c>
      <c r="C2" s="2" t="s">
        <v>26</v>
      </c>
      <c r="E2" s="2" t="s">
        <v>24</v>
      </c>
      <c r="F2" s="2" t="s">
        <v>25</v>
      </c>
      <c r="G2" s="2" t="s">
        <v>26</v>
      </c>
      <c r="I2" s="2" t="s">
        <v>24</v>
      </c>
      <c r="J2" s="2" t="s">
        <v>25</v>
      </c>
      <c r="K2" s="2" t="s">
        <v>26</v>
      </c>
      <c r="M2" t="s">
        <v>32</v>
      </c>
      <c r="N2" t="s">
        <v>22</v>
      </c>
      <c r="O2" t="s">
        <v>33</v>
      </c>
      <c r="P2" t="s">
        <v>30</v>
      </c>
      <c r="Q2" t="s">
        <v>33</v>
      </c>
      <c r="R2" t="s">
        <v>31</v>
      </c>
      <c r="S2" t="s">
        <v>33</v>
      </c>
      <c r="T2" t="s">
        <v>29</v>
      </c>
      <c r="U2" t="s">
        <v>34</v>
      </c>
    </row>
    <row r="3" spans="1:33" x14ac:dyDescent="0.25">
      <c r="A3" t="s">
        <v>1</v>
      </c>
      <c r="B3">
        <v>129037</v>
      </c>
      <c r="C3" s="1">
        <f t="shared" ref="C3:C23" si="0">ROUND((B3/$B$24) * 100, 4)</f>
        <v>9.5153999999999996</v>
      </c>
      <c r="E3" t="s">
        <v>1</v>
      </c>
      <c r="F3">
        <v>48388</v>
      </c>
      <c r="G3" s="1">
        <f t="shared" ref="G3:G23" si="1">ROUND((F3/$F$24) * 100, 4)</f>
        <v>8.6923999999999992</v>
      </c>
      <c r="I3" t="s">
        <v>0</v>
      </c>
      <c r="J3">
        <v>199065</v>
      </c>
      <c r="K3">
        <v>10.4072</v>
      </c>
      <c r="M3" t="s">
        <v>32</v>
      </c>
      <c r="N3" t="s">
        <v>0</v>
      </c>
      <c r="O3" t="s">
        <v>33</v>
      </c>
      <c r="P3" s="1">
        <v>9.7607999999999997</v>
      </c>
      <c r="Q3" t="s">
        <v>33</v>
      </c>
      <c r="R3" s="1">
        <v>10.672599999999999</v>
      </c>
      <c r="S3" t="s">
        <v>33</v>
      </c>
      <c r="T3" s="1">
        <f>ABS(R3-P3)</f>
        <v>0.9117999999999995</v>
      </c>
      <c r="U3" t="s">
        <v>34</v>
      </c>
      <c r="Y3" s="1"/>
      <c r="AA3" s="1"/>
      <c r="AC3" s="1"/>
      <c r="AD3" s="1"/>
      <c r="AE3" s="1"/>
    </row>
    <row r="4" spans="1:33" x14ac:dyDescent="0.25">
      <c r="A4" t="s">
        <v>19</v>
      </c>
      <c r="B4">
        <v>15698</v>
      </c>
      <c r="C4" s="1">
        <f t="shared" si="0"/>
        <v>1.1576</v>
      </c>
      <c r="E4" t="s">
        <v>19</v>
      </c>
      <c r="F4">
        <v>1094</v>
      </c>
      <c r="G4" s="1">
        <f t="shared" si="1"/>
        <v>0.19650000000000001</v>
      </c>
      <c r="I4" t="s">
        <v>1</v>
      </c>
      <c r="J4">
        <v>177425</v>
      </c>
      <c r="K4">
        <v>9.2759</v>
      </c>
      <c r="M4" t="s">
        <v>32</v>
      </c>
      <c r="N4" t="s">
        <v>1</v>
      </c>
      <c r="O4" t="s">
        <v>33</v>
      </c>
      <c r="P4" s="1">
        <v>8.6923999999999992</v>
      </c>
      <c r="Q4" t="s">
        <v>33</v>
      </c>
      <c r="R4" s="1">
        <v>9.5153999999999996</v>
      </c>
      <c r="S4" t="s">
        <v>33</v>
      </c>
      <c r="T4" s="1">
        <f t="shared" ref="T4:T23" si="2">ABS(R4-P4)</f>
        <v>0.8230000000000004</v>
      </c>
      <c r="U4" t="s">
        <v>34</v>
      </c>
      <c r="Y4" s="1"/>
      <c r="AA4" s="1"/>
      <c r="AC4" s="1"/>
      <c r="AD4" s="1"/>
      <c r="AE4" s="1"/>
    </row>
    <row r="5" spans="1:33" x14ac:dyDescent="0.25">
      <c r="A5" t="s">
        <v>9</v>
      </c>
      <c r="B5">
        <v>69852</v>
      </c>
      <c r="C5" s="1">
        <f t="shared" si="0"/>
        <v>5.1509999999999998</v>
      </c>
      <c r="E5" t="s">
        <v>9</v>
      </c>
      <c r="F5">
        <v>32268</v>
      </c>
      <c r="G5" s="1">
        <f t="shared" si="1"/>
        <v>5.7965999999999998</v>
      </c>
      <c r="I5" t="s">
        <v>2</v>
      </c>
      <c r="J5">
        <v>136691</v>
      </c>
      <c r="K5">
        <v>7.1463000000000001</v>
      </c>
      <c r="M5" t="s">
        <v>32</v>
      </c>
      <c r="N5" t="s">
        <v>4</v>
      </c>
      <c r="O5" t="s">
        <v>33</v>
      </c>
      <c r="P5" s="1">
        <v>7.3582000000000001</v>
      </c>
      <c r="Q5" t="s">
        <v>33</v>
      </c>
      <c r="R5" s="1">
        <v>6.0103</v>
      </c>
      <c r="S5" t="s">
        <v>33</v>
      </c>
      <c r="T5" s="1">
        <f t="shared" si="2"/>
        <v>1.3479000000000001</v>
      </c>
      <c r="U5" t="s">
        <v>34</v>
      </c>
      <c r="Y5" s="1"/>
      <c r="AA5" s="1"/>
      <c r="AC5" s="1"/>
      <c r="AD5" s="1"/>
      <c r="AE5" s="1"/>
      <c r="AG5" s="1"/>
    </row>
    <row r="6" spans="1:33" x14ac:dyDescent="0.25">
      <c r="A6" t="s">
        <v>6</v>
      </c>
      <c r="B6">
        <v>78149</v>
      </c>
      <c r="C6" s="1">
        <f t="shared" si="0"/>
        <v>5.7628000000000004</v>
      </c>
      <c r="E6" t="s">
        <v>6</v>
      </c>
      <c r="F6">
        <v>28131</v>
      </c>
      <c r="G6" s="1">
        <f t="shared" si="1"/>
        <v>5.0534999999999997</v>
      </c>
      <c r="I6" t="s">
        <v>3</v>
      </c>
      <c r="J6">
        <v>136628</v>
      </c>
      <c r="K6">
        <v>7.1429999999999998</v>
      </c>
      <c r="M6" t="s">
        <v>32</v>
      </c>
      <c r="N6" t="s">
        <v>3</v>
      </c>
      <c r="O6" t="s">
        <v>33</v>
      </c>
      <c r="P6" s="1">
        <v>7.3124000000000002</v>
      </c>
      <c r="Q6" t="s">
        <v>33</v>
      </c>
      <c r="R6" s="1">
        <v>7.0734000000000004</v>
      </c>
      <c r="S6" t="s">
        <v>33</v>
      </c>
      <c r="T6" s="1">
        <f t="shared" si="2"/>
        <v>0.23899999999999988</v>
      </c>
      <c r="U6" t="s">
        <v>34</v>
      </c>
      <c r="Y6" s="1"/>
      <c r="AA6" s="1"/>
      <c r="AC6" s="1"/>
      <c r="AD6" s="1"/>
      <c r="AE6" s="1"/>
      <c r="AG6" s="1"/>
    </row>
    <row r="7" spans="1:33" x14ac:dyDescent="0.25">
      <c r="A7" t="s">
        <v>14</v>
      </c>
      <c r="B7">
        <v>52758</v>
      </c>
      <c r="C7" s="1">
        <f t="shared" si="0"/>
        <v>3.8904999999999998</v>
      </c>
      <c r="E7" t="s">
        <v>14</v>
      </c>
      <c r="F7">
        <v>24218</v>
      </c>
      <c r="G7" s="1">
        <f t="shared" si="1"/>
        <v>4.3505000000000003</v>
      </c>
      <c r="I7" t="s">
        <v>4</v>
      </c>
      <c r="J7">
        <v>122466</v>
      </c>
      <c r="K7">
        <v>6.4025999999999996</v>
      </c>
      <c r="M7" t="s">
        <v>32</v>
      </c>
      <c r="N7" t="s">
        <v>2</v>
      </c>
      <c r="O7" t="s">
        <v>33</v>
      </c>
      <c r="P7" s="1">
        <v>6.5900999999999996</v>
      </c>
      <c r="Q7" t="s">
        <v>33</v>
      </c>
      <c r="R7" s="1">
        <v>7.3746</v>
      </c>
      <c r="S7" t="s">
        <v>33</v>
      </c>
      <c r="T7" s="1">
        <f t="shared" si="2"/>
        <v>0.78450000000000042</v>
      </c>
      <c r="U7" t="s">
        <v>34</v>
      </c>
      <c r="Y7" s="1"/>
      <c r="AA7" s="1"/>
      <c r="AC7" s="1"/>
      <c r="AD7" s="1"/>
      <c r="AE7" s="1"/>
      <c r="AG7" s="1"/>
    </row>
    <row r="8" spans="1:33" x14ac:dyDescent="0.25">
      <c r="A8" t="s">
        <v>2</v>
      </c>
      <c r="B8">
        <v>100006</v>
      </c>
      <c r="C8" s="1">
        <f t="shared" si="0"/>
        <v>7.3746</v>
      </c>
      <c r="E8" t="s">
        <v>2</v>
      </c>
      <c r="F8">
        <v>36685</v>
      </c>
      <c r="G8" s="1">
        <f t="shared" si="1"/>
        <v>6.5900999999999996</v>
      </c>
      <c r="I8" t="s">
        <v>5</v>
      </c>
      <c r="J8">
        <v>111408</v>
      </c>
      <c r="K8">
        <v>5.8244999999999996</v>
      </c>
      <c r="M8" t="s">
        <v>32</v>
      </c>
      <c r="N8" t="s">
        <v>8</v>
      </c>
      <c r="O8" t="s">
        <v>33</v>
      </c>
      <c r="P8" s="1">
        <v>6.4744000000000002</v>
      </c>
      <c r="Q8" t="s">
        <v>33</v>
      </c>
      <c r="R8" s="1">
        <v>5.3990999999999998</v>
      </c>
      <c r="S8" t="s">
        <v>33</v>
      </c>
      <c r="T8" s="1">
        <f t="shared" si="2"/>
        <v>1.0753000000000004</v>
      </c>
      <c r="U8" t="s">
        <v>34</v>
      </c>
      <c r="Y8" s="1"/>
      <c r="AA8" s="1"/>
      <c r="AC8" s="1"/>
      <c r="AD8" s="1"/>
      <c r="AE8" s="1"/>
      <c r="AG8" s="1"/>
    </row>
    <row r="9" spans="1:33" x14ac:dyDescent="0.25">
      <c r="A9" t="s">
        <v>17</v>
      </c>
      <c r="B9">
        <v>30734</v>
      </c>
      <c r="C9" s="1">
        <f t="shared" si="0"/>
        <v>2.2664</v>
      </c>
      <c r="E9" t="s">
        <v>17</v>
      </c>
      <c r="F9">
        <v>12060</v>
      </c>
      <c r="G9" s="1">
        <f t="shared" si="1"/>
        <v>2.1665000000000001</v>
      </c>
      <c r="I9" t="s">
        <v>8</v>
      </c>
      <c r="J9">
        <v>109257</v>
      </c>
      <c r="K9">
        <v>5.7119999999999997</v>
      </c>
      <c r="M9" t="s">
        <v>32</v>
      </c>
      <c r="N9" t="s">
        <v>5</v>
      </c>
      <c r="O9" t="s">
        <v>33</v>
      </c>
      <c r="P9" s="1">
        <v>5.8784999999999998</v>
      </c>
      <c r="Q9" t="s">
        <v>33</v>
      </c>
      <c r="R9" s="1">
        <v>5.8022999999999998</v>
      </c>
      <c r="S9" t="s">
        <v>33</v>
      </c>
      <c r="T9" s="1">
        <f t="shared" si="2"/>
        <v>7.6200000000000045E-2</v>
      </c>
      <c r="U9" t="s">
        <v>34</v>
      </c>
      <c r="Y9" s="1"/>
      <c r="AA9" s="1"/>
      <c r="AC9" s="1"/>
      <c r="AD9" s="1"/>
      <c r="AE9" s="1"/>
      <c r="AG9" s="1"/>
    </row>
    <row r="10" spans="1:33" x14ac:dyDescent="0.25">
      <c r="A10" t="s">
        <v>4</v>
      </c>
      <c r="B10">
        <v>81505</v>
      </c>
      <c r="C10" s="1">
        <f t="shared" si="0"/>
        <v>6.0103</v>
      </c>
      <c r="E10" t="s">
        <v>4</v>
      </c>
      <c r="F10">
        <v>40961</v>
      </c>
      <c r="G10" s="1">
        <f t="shared" si="1"/>
        <v>7.3582000000000001</v>
      </c>
      <c r="I10" t="s">
        <v>6</v>
      </c>
      <c r="J10">
        <v>106280</v>
      </c>
      <c r="K10">
        <v>5.5564</v>
      </c>
      <c r="M10" t="s">
        <v>32</v>
      </c>
      <c r="N10" t="s">
        <v>12</v>
      </c>
      <c r="O10" t="s">
        <v>33</v>
      </c>
      <c r="P10" s="1">
        <v>5.8106</v>
      </c>
      <c r="Q10" t="s">
        <v>33</v>
      </c>
      <c r="R10" s="1">
        <v>4.4061000000000003</v>
      </c>
      <c r="S10" t="s">
        <v>33</v>
      </c>
      <c r="T10" s="1">
        <f t="shared" si="2"/>
        <v>1.4044999999999996</v>
      </c>
      <c r="U10" t="s">
        <v>34</v>
      </c>
      <c r="Y10" s="1"/>
      <c r="AA10" s="1"/>
      <c r="AC10" s="1"/>
      <c r="AD10" s="1"/>
      <c r="AE10" s="1"/>
      <c r="AG10" s="1"/>
    </row>
    <row r="11" spans="1:33" x14ac:dyDescent="0.25">
      <c r="A11" t="s">
        <v>12</v>
      </c>
      <c r="B11">
        <v>59750</v>
      </c>
      <c r="C11" s="1">
        <f t="shared" si="0"/>
        <v>4.4061000000000003</v>
      </c>
      <c r="E11" t="s">
        <v>12</v>
      </c>
      <c r="F11">
        <v>32346</v>
      </c>
      <c r="G11" s="1">
        <f t="shared" si="1"/>
        <v>5.8106</v>
      </c>
      <c r="I11" t="s">
        <v>9</v>
      </c>
      <c r="J11">
        <v>102120</v>
      </c>
      <c r="K11">
        <v>5.3388999999999998</v>
      </c>
      <c r="M11" t="s">
        <v>32</v>
      </c>
      <c r="N11" t="s">
        <v>9</v>
      </c>
      <c r="O11" t="s">
        <v>33</v>
      </c>
      <c r="P11" s="1">
        <v>5.7965999999999998</v>
      </c>
      <c r="Q11" t="s">
        <v>33</v>
      </c>
      <c r="R11" s="1">
        <v>5.1509999999999998</v>
      </c>
      <c r="S11" t="s">
        <v>33</v>
      </c>
      <c r="T11" s="1">
        <f t="shared" si="2"/>
        <v>0.64559999999999995</v>
      </c>
      <c r="U11" t="s">
        <v>34</v>
      </c>
      <c r="Y11" s="1"/>
      <c r="AA11" s="1"/>
      <c r="AC11" s="1"/>
      <c r="AD11" s="1"/>
      <c r="AE11" s="1"/>
      <c r="AG11" s="1"/>
    </row>
    <row r="12" spans="1:33" x14ac:dyDescent="0.25">
      <c r="A12" t="s">
        <v>0</v>
      </c>
      <c r="B12">
        <v>144730</v>
      </c>
      <c r="C12" s="1">
        <f t="shared" si="0"/>
        <v>10.672599999999999</v>
      </c>
      <c r="E12" t="s">
        <v>0</v>
      </c>
      <c r="F12">
        <v>54335</v>
      </c>
      <c r="G12" s="1">
        <f t="shared" si="1"/>
        <v>9.7607999999999997</v>
      </c>
      <c r="I12" t="s">
        <v>7</v>
      </c>
      <c r="J12">
        <v>97106</v>
      </c>
      <c r="K12">
        <v>5.0768000000000004</v>
      </c>
      <c r="M12" t="s">
        <v>32</v>
      </c>
      <c r="N12" t="s">
        <v>6</v>
      </c>
      <c r="O12" t="s">
        <v>33</v>
      </c>
      <c r="P12" s="1">
        <v>5.0534999999999997</v>
      </c>
      <c r="Q12" t="s">
        <v>33</v>
      </c>
      <c r="R12" s="1">
        <v>5.7628000000000004</v>
      </c>
      <c r="S12" t="s">
        <v>33</v>
      </c>
      <c r="T12" s="1">
        <f t="shared" si="2"/>
        <v>0.70930000000000071</v>
      </c>
      <c r="U12" t="s">
        <v>34</v>
      </c>
      <c r="Y12" s="1"/>
      <c r="AA12" s="1"/>
      <c r="AC12" s="1"/>
      <c r="AD12" s="1"/>
      <c r="AE12" s="1"/>
      <c r="AG12" s="1"/>
    </row>
    <row r="13" spans="1:33" x14ac:dyDescent="0.25">
      <c r="A13" t="s">
        <v>16</v>
      </c>
      <c r="B13">
        <v>38232</v>
      </c>
      <c r="C13" s="1">
        <f t="shared" si="0"/>
        <v>2.8193000000000001</v>
      </c>
      <c r="E13" t="s">
        <v>16</v>
      </c>
      <c r="F13">
        <v>15087</v>
      </c>
      <c r="G13" s="1">
        <f t="shared" si="1"/>
        <v>2.7101999999999999</v>
      </c>
      <c r="I13" t="s">
        <v>12</v>
      </c>
      <c r="J13">
        <v>92096</v>
      </c>
      <c r="K13">
        <v>4.8148</v>
      </c>
      <c r="M13" t="s">
        <v>32</v>
      </c>
      <c r="N13" t="s">
        <v>10</v>
      </c>
      <c r="O13" t="s">
        <v>33</v>
      </c>
      <c r="P13" s="1">
        <v>4.9412000000000003</v>
      </c>
      <c r="Q13" t="s">
        <v>33</v>
      </c>
      <c r="R13" s="1">
        <v>4.4401000000000002</v>
      </c>
      <c r="S13" t="s">
        <v>33</v>
      </c>
      <c r="T13" s="1">
        <f t="shared" si="2"/>
        <v>0.5011000000000001</v>
      </c>
      <c r="U13" t="s">
        <v>34</v>
      </c>
      <c r="Y13" s="1"/>
      <c r="AA13" s="1"/>
      <c r="AC13" s="1"/>
      <c r="AD13" s="1"/>
      <c r="AE13" s="1"/>
      <c r="AG13" s="1"/>
    </row>
    <row r="14" spans="1:33" x14ac:dyDescent="0.25">
      <c r="A14" t="s">
        <v>13</v>
      </c>
      <c r="B14">
        <v>53503</v>
      </c>
      <c r="C14" s="1">
        <f t="shared" si="0"/>
        <v>3.9453999999999998</v>
      </c>
      <c r="E14" t="s">
        <v>13</v>
      </c>
      <c r="F14">
        <v>27267</v>
      </c>
      <c r="G14" s="1">
        <f t="shared" si="1"/>
        <v>4.8982999999999999</v>
      </c>
      <c r="I14" t="s">
        <v>10</v>
      </c>
      <c r="J14">
        <v>87718</v>
      </c>
      <c r="K14">
        <v>4.5860000000000003</v>
      </c>
      <c r="M14" t="s">
        <v>32</v>
      </c>
      <c r="N14" t="s">
        <v>13</v>
      </c>
      <c r="O14" t="s">
        <v>33</v>
      </c>
      <c r="P14" s="1">
        <v>4.8982999999999999</v>
      </c>
      <c r="Q14" t="s">
        <v>33</v>
      </c>
      <c r="R14" s="1">
        <v>3.9453999999999998</v>
      </c>
      <c r="S14" t="s">
        <v>33</v>
      </c>
      <c r="T14" s="1">
        <f t="shared" si="2"/>
        <v>0.95290000000000008</v>
      </c>
      <c r="U14" t="s">
        <v>34</v>
      </c>
      <c r="Y14" s="1"/>
      <c r="AA14" s="1"/>
      <c r="AC14" s="1"/>
      <c r="AD14" s="1"/>
      <c r="AE14" s="1"/>
      <c r="AG14" s="1"/>
    </row>
    <row r="15" spans="1:33" x14ac:dyDescent="0.25">
      <c r="A15" t="s">
        <v>11</v>
      </c>
      <c r="B15">
        <v>60012</v>
      </c>
      <c r="C15" s="1">
        <f t="shared" si="0"/>
        <v>4.4253999999999998</v>
      </c>
      <c r="E15" t="s">
        <v>11</v>
      </c>
      <c r="F15">
        <v>19341</v>
      </c>
      <c r="G15" s="1">
        <f t="shared" si="1"/>
        <v>3.4744000000000002</v>
      </c>
      <c r="I15" t="s">
        <v>13</v>
      </c>
      <c r="J15">
        <v>80770</v>
      </c>
      <c r="K15">
        <v>4.2226999999999997</v>
      </c>
      <c r="M15" t="s">
        <v>32</v>
      </c>
      <c r="N15" t="s">
        <v>14</v>
      </c>
      <c r="O15" t="s">
        <v>33</v>
      </c>
      <c r="P15" s="1">
        <v>4.3505000000000003</v>
      </c>
      <c r="Q15" t="s">
        <v>33</v>
      </c>
      <c r="R15" s="1">
        <v>3.8904999999999998</v>
      </c>
      <c r="S15" t="s">
        <v>33</v>
      </c>
      <c r="T15" s="1">
        <f t="shared" si="2"/>
        <v>0.46000000000000041</v>
      </c>
      <c r="U15" t="s">
        <v>34</v>
      </c>
      <c r="Y15" s="1"/>
      <c r="AA15" s="1"/>
      <c r="AC15" s="1"/>
      <c r="AD15" s="1"/>
      <c r="AE15" s="1"/>
      <c r="AG15" s="1"/>
    </row>
    <row r="16" spans="1:33" x14ac:dyDescent="0.25">
      <c r="A16" t="s">
        <v>10</v>
      </c>
      <c r="B16">
        <v>60212</v>
      </c>
      <c r="C16" s="1">
        <f t="shared" si="0"/>
        <v>4.4401000000000002</v>
      </c>
      <c r="E16" t="s">
        <v>10</v>
      </c>
      <c r="F16">
        <v>27506</v>
      </c>
      <c r="G16" s="1">
        <f t="shared" si="1"/>
        <v>4.9412000000000003</v>
      </c>
      <c r="I16" t="s">
        <v>11</v>
      </c>
      <c r="J16">
        <v>79353</v>
      </c>
      <c r="K16">
        <v>4.1486000000000001</v>
      </c>
      <c r="M16" t="s">
        <v>32</v>
      </c>
      <c r="N16" t="s">
        <v>7</v>
      </c>
      <c r="O16" t="s">
        <v>33</v>
      </c>
      <c r="P16" s="1">
        <v>4.0189000000000004</v>
      </c>
      <c r="Q16" t="s">
        <v>33</v>
      </c>
      <c r="R16" s="1">
        <v>5.5110000000000001</v>
      </c>
      <c r="S16" t="s">
        <v>33</v>
      </c>
      <c r="T16" s="1">
        <f t="shared" si="2"/>
        <v>1.4920999999999998</v>
      </c>
      <c r="U16" t="s">
        <v>34</v>
      </c>
      <c r="Y16" s="1"/>
      <c r="AA16" s="1"/>
      <c r="AC16" s="1"/>
      <c r="AD16" s="1"/>
      <c r="AE16" s="1"/>
      <c r="AG16" s="1"/>
    </row>
    <row r="17" spans="1:33" x14ac:dyDescent="0.25">
      <c r="A17" t="s">
        <v>7</v>
      </c>
      <c r="B17">
        <v>74734</v>
      </c>
      <c r="C17" s="1">
        <f t="shared" si="0"/>
        <v>5.5110000000000001</v>
      </c>
      <c r="E17" t="s">
        <v>7</v>
      </c>
      <c r="F17">
        <v>22372</v>
      </c>
      <c r="G17" s="1">
        <f t="shared" si="1"/>
        <v>4.0189000000000004</v>
      </c>
      <c r="I17" t="s">
        <v>14</v>
      </c>
      <c r="J17">
        <v>76976</v>
      </c>
      <c r="K17">
        <v>4.0244</v>
      </c>
      <c r="M17" t="s">
        <v>32</v>
      </c>
      <c r="N17" t="s">
        <v>11</v>
      </c>
      <c r="O17" t="s">
        <v>33</v>
      </c>
      <c r="P17" s="1">
        <v>3.4744000000000002</v>
      </c>
      <c r="Q17" t="s">
        <v>33</v>
      </c>
      <c r="R17" s="1">
        <v>4.4253999999999998</v>
      </c>
      <c r="S17" t="s">
        <v>33</v>
      </c>
      <c r="T17" s="1">
        <f t="shared" si="2"/>
        <v>0.95099999999999962</v>
      </c>
      <c r="U17" t="s">
        <v>34</v>
      </c>
      <c r="Y17" s="1"/>
      <c r="AA17" s="1"/>
      <c r="AC17" s="1"/>
      <c r="AD17" s="1"/>
      <c r="AE17" s="1"/>
      <c r="AG17" s="1"/>
    </row>
    <row r="18" spans="1:33" x14ac:dyDescent="0.25">
      <c r="A18" t="s">
        <v>5</v>
      </c>
      <c r="B18">
        <v>78684</v>
      </c>
      <c r="C18" s="1">
        <f t="shared" si="0"/>
        <v>5.8022999999999998</v>
      </c>
      <c r="E18" t="s">
        <v>5</v>
      </c>
      <c r="F18">
        <v>32724</v>
      </c>
      <c r="G18" s="1">
        <f t="shared" si="1"/>
        <v>5.8784999999999998</v>
      </c>
      <c r="I18" t="s">
        <v>15</v>
      </c>
      <c r="J18">
        <v>57754</v>
      </c>
      <c r="K18">
        <v>3.0194000000000001</v>
      </c>
      <c r="M18" t="s">
        <v>32</v>
      </c>
      <c r="N18" t="s">
        <v>15</v>
      </c>
      <c r="O18" t="s">
        <v>33</v>
      </c>
      <c r="P18" s="1">
        <v>3.4434999999999998</v>
      </c>
      <c r="Q18" t="s">
        <v>33</v>
      </c>
      <c r="R18" s="1">
        <v>2.8452999999999999</v>
      </c>
      <c r="S18" t="s">
        <v>33</v>
      </c>
      <c r="T18" s="1">
        <f t="shared" si="2"/>
        <v>0.59819999999999984</v>
      </c>
      <c r="U18" t="s">
        <v>34</v>
      </c>
      <c r="Y18" s="1"/>
      <c r="AA18" s="1"/>
      <c r="AC18" s="1"/>
      <c r="AD18" s="1"/>
      <c r="AE18" s="1"/>
      <c r="AG18" s="1"/>
    </row>
    <row r="19" spans="1:33" x14ac:dyDescent="0.25">
      <c r="A19" t="s">
        <v>8</v>
      </c>
      <c r="B19">
        <v>73216</v>
      </c>
      <c r="C19" s="1">
        <f t="shared" si="0"/>
        <v>5.3990999999999998</v>
      </c>
      <c r="E19" t="s">
        <v>8</v>
      </c>
      <c r="F19">
        <v>36041</v>
      </c>
      <c r="G19" s="1">
        <f t="shared" si="1"/>
        <v>6.4744000000000002</v>
      </c>
      <c r="I19" t="s">
        <v>16</v>
      </c>
      <c r="J19">
        <v>53319</v>
      </c>
      <c r="K19">
        <v>2.7875999999999999</v>
      </c>
      <c r="M19" t="s">
        <v>32</v>
      </c>
      <c r="N19" t="s">
        <v>16</v>
      </c>
      <c r="O19" t="s">
        <v>33</v>
      </c>
      <c r="P19" s="1">
        <v>2.7101999999999999</v>
      </c>
      <c r="Q19" t="s">
        <v>33</v>
      </c>
      <c r="R19" s="1">
        <v>2.8193000000000001</v>
      </c>
      <c r="S19" t="s">
        <v>33</v>
      </c>
      <c r="T19" s="1">
        <f t="shared" si="2"/>
        <v>0.1091000000000002</v>
      </c>
      <c r="U19" t="s">
        <v>34</v>
      </c>
      <c r="Y19" s="1"/>
      <c r="AA19" s="1"/>
      <c r="AC19" s="1"/>
      <c r="AD19" s="1"/>
      <c r="AE19" s="1"/>
      <c r="AG19" s="1"/>
    </row>
    <row r="20" spans="1:33" x14ac:dyDescent="0.25">
      <c r="A20" t="s">
        <v>20</v>
      </c>
      <c r="B20">
        <v>3</v>
      </c>
      <c r="C20" s="1">
        <f t="shared" si="0"/>
        <v>2.0000000000000001E-4</v>
      </c>
      <c r="E20" t="s">
        <v>20</v>
      </c>
      <c r="F20">
        <v>0</v>
      </c>
      <c r="G20" s="1">
        <f t="shared" si="1"/>
        <v>0</v>
      </c>
      <c r="I20" t="s">
        <v>17</v>
      </c>
      <c r="J20">
        <v>42794</v>
      </c>
      <c r="K20">
        <v>2.2372999999999998</v>
      </c>
      <c r="M20" t="s">
        <v>32</v>
      </c>
      <c r="N20" t="s">
        <v>17</v>
      </c>
      <c r="O20" t="s">
        <v>33</v>
      </c>
      <c r="P20" s="1">
        <v>2.1665000000000001</v>
      </c>
      <c r="Q20" t="s">
        <v>33</v>
      </c>
      <c r="R20" s="1">
        <v>2.2664</v>
      </c>
      <c r="S20" t="s">
        <v>33</v>
      </c>
      <c r="T20" s="1">
        <f t="shared" si="2"/>
        <v>9.9899999999999878E-2</v>
      </c>
      <c r="U20" t="s">
        <v>34</v>
      </c>
      <c r="Y20" s="1"/>
      <c r="AA20" s="1"/>
      <c r="AC20" s="1"/>
      <c r="AD20" s="1"/>
      <c r="AE20" s="1"/>
      <c r="AG20" s="1"/>
    </row>
    <row r="21" spans="1:33" x14ac:dyDescent="0.25">
      <c r="A21" t="s">
        <v>3</v>
      </c>
      <c r="B21">
        <v>95922</v>
      </c>
      <c r="C21" s="1">
        <f t="shared" si="0"/>
        <v>7.0734000000000004</v>
      </c>
      <c r="E21" t="s">
        <v>3</v>
      </c>
      <c r="F21">
        <v>40706</v>
      </c>
      <c r="G21" s="1">
        <f t="shared" si="1"/>
        <v>7.3124000000000002</v>
      </c>
      <c r="I21" t="s">
        <v>18</v>
      </c>
      <c r="J21">
        <v>26733</v>
      </c>
      <c r="K21">
        <v>1.3976</v>
      </c>
      <c r="M21" t="s">
        <v>32</v>
      </c>
      <c r="N21" t="s">
        <v>18</v>
      </c>
      <c r="O21" t="s">
        <v>33</v>
      </c>
      <c r="P21" s="1">
        <v>1.0723</v>
      </c>
      <c r="Q21" t="s">
        <v>33</v>
      </c>
      <c r="R21" s="1">
        <v>1.5311999999999999</v>
      </c>
      <c r="S21" t="s">
        <v>33</v>
      </c>
      <c r="T21" s="1">
        <f t="shared" si="2"/>
        <v>0.45889999999999986</v>
      </c>
      <c r="U21" t="s">
        <v>34</v>
      </c>
      <c r="Y21" s="1"/>
      <c r="AA21" s="1"/>
      <c r="AC21" s="1"/>
      <c r="AD21" s="1"/>
      <c r="AE21" s="1"/>
      <c r="AG21" s="1"/>
    </row>
    <row r="22" spans="1:33" x14ac:dyDescent="0.25">
      <c r="A22" t="s">
        <v>18</v>
      </c>
      <c r="B22">
        <v>20764</v>
      </c>
      <c r="C22" s="1">
        <f t="shared" si="0"/>
        <v>1.5311999999999999</v>
      </c>
      <c r="E22" t="s">
        <v>18</v>
      </c>
      <c r="F22">
        <v>5969</v>
      </c>
      <c r="G22" s="1">
        <f t="shared" si="1"/>
        <v>1.0723</v>
      </c>
      <c r="I22" t="s">
        <v>19</v>
      </c>
      <c r="J22">
        <v>16792</v>
      </c>
      <c r="K22">
        <v>0.87790000000000001</v>
      </c>
      <c r="M22" t="s">
        <v>32</v>
      </c>
      <c r="N22" t="s">
        <v>19</v>
      </c>
      <c r="O22" t="s">
        <v>33</v>
      </c>
      <c r="P22" s="1">
        <v>0.19650000000000001</v>
      </c>
      <c r="Q22" t="s">
        <v>33</v>
      </c>
      <c r="R22" s="1">
        <v>1.1576</v>
      </c>
      <c r="S22" t="s">
        <v>33</v>
      </c>
      <c r="T22" s="1">
        <f t="shared" si="2"/>
        <v>0.96109999999999995</v>
      </c>
      <c r="U22" t="s">
        <v>34</v>
      </c>
      <c r="Y22" s="1"/>
      <c r="AA22" s="1"/>
      <c r="AC22" s="1"/>
      <c r="AD22" s="1"/>
      <c r="AE22" s="1"/>
      <c r="AG22" s="1"/>
    </row>
    <row r="23" spans="1:33" x14ac:dyDescent="0.25">
      <c r="A23" t="s">
        <v>15</v>
      </c>
      <c r="B23">
        <v>38585</v>
      </c>
      <c r="C23" s="1">
        <f t="shared" si="0"/>
        <v>2.8452999999999999</v>
      </c>
      <c r="E23" t="s">
        <v>15</v>
      </c>
      <c r="F23">
        <v>19169</v>
      </c>
      <c r="G23" s="1">
        <f t="shared" si="1"/>
        <v>3.4434999999999998</v>
      </c>
      <c r="I23" t="s">
        <v>20</v>
      </c>
      <c r="J23">
        <v>3</v>
      </c>
      <c r="K23">
        <v>2.0000000000000001E-4</v>
      </c>
      <c r="M23" t="s">
        <v>32</v>
      </c>
      <c r="N23" t="s">
        <v>20</v>
      </c>
      <c r="O23" t="s">
        <v>33</v>
      </c>
      <c r="P23" s="1">
        <v>0</v>
      </c>
      <c r="Q23" t="s">
        <v>33</v>
      </c>
      <c r="R23" s="1">
        <v>2.0000000000000001E-4</v>
      </c>
      <c r="S23" t="s">
        <v>33</v>
      </c>
      <c r="T23" s="1">
        <f t="shared" si="2"/>
        <v>2.0000000000000001E-4</v>
      </c>
      <c r="U23" t="s">
        <v>34</v>
      </c>
      <c r="Y23" s="1"/>
      <c r="AA23" s="1"/>
      <c r="AC23" s="1"/>
      <c r="AD23" s="1"/>
      <c r="AE23" s="1"/>
      <c r="AG23" s="1"/>
    </row>
    <row r="24" spans="1:33" x14ac:dyDescent="0.25">
      <c r="A24" t="s">
        <v>23</v>
      </c>
      <c r="B24">
        <f>SUM(B3:B23)</f>
        <v>1356086</v>
      </c>
      <c r="E24" t="s">
        <v>23</v>
      </c>
      <c r="F24">
        <f>SUM(F3:F23)</f>
        <v>556668</v>
      </c>
      <c r="I24" t="s">
        <v>23</v>
      </c>
      <c r="J24">
        <f>SUM(J3:J23)</f>
        <v>1912754</v>
      </c>
      <c r="P24" s="1"/>
      <c r="Q24" s="1"/>
      <c r="Y24" s="1"/>
      <c r="AA24" s="1"/>
      <c r="AG24" s="1"/>
    </row>
    <row r="25" spans="1:33" x14ac:dyDescent="0.25">
      <c r="P25" s="1"/>
      <c r="Q25" s="1"/>
      <c r="Y25" s="1"/>
      <c r="AG25" s="1"/>
    </row>
    <row r="26" spans="1:33" x14ac:dyDescent="0.25">
      <c r="P26" s="1"/>
      <c r="Q26" s="1"/>
      <c r="Y26" s="1"/>
    </row>
    <row r="27" spans="1:33" x14ac:dyDescent="0.25">
      <c r="P27" s="1"/>
      <c r="Q27" s="1"/>
      <c r="Y27" s="1"/>
    </row>
    <row r="28" spans="1:33" x14ac:dyDescent="0.25">
      <c r="P28" s="1"/>
      <c r="Q28" s="1"/>
    </row>
  </sheetData>
  <sortState ref="X3:Y23">
    <sortCondition descending="1" ref="Y23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UP000000625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Emir Radkevich</dc:creator>
  <cp:lastModifiedBy>Emir Radkevich</cp:lastModifiedBy>
  <dcterms:created xsi:type="dcterms:W3CDTF">2016-04-15T12:16:41Z</dcterms:created>
  <dcterms:modified xsi:type="dcterms:W3CDTF">2016-05-10T17:57:29Z</dcterms:modified>
</cp:coreProperties>
</file>