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1070" windowHeight="8010"/>
  </bookViews>
  <sheets>
    <sheet name="average count (trna, dna)" sheetId="1" r:id="rId1"/>
    <sheet name="final average table" sheetId="2" r:id="rId2"/>
  </sheets>
  <definedNames>
    <definedName name="_1by4" localSheetId="0">'average count (trna, dna)'!$J$4:$P$59</definedName>
    <definedName name="_2dxi" localSheetId="0">'average count (trna, dna)'!$B$4:$H$111</definedName>
    <definedName name="abztors" localSheetId="1">'final average table'!$C$3:$I$6</definedName>
  </definedNames>
  <calcPr calcId="125725"/>
</workbook>
</file>

<file path=xl/calcChain.xml><?xml version="1.0" encoding="utf-8"?>
<calcChain xmlns="http://schemas.openxmlformats.org/spreadsheetml/2006/main">
  <c r="N11" i="2"/>
  <c r="O11"/>
  <c r="P11"/>
  <c r="Q11"/>
  <c r="R11"/>
  <c r="S11"/>
  <c r="T11"/>
  <c r="O12"/>
  <c r="P12"/>
  <c r="Q12"/>
  <c r="R12"/>
  <c r="S12"/>
  <c r="T12"/>
  <c r="N12"/>
  <c r="M9"/>
  <c r="M10"/>
  <c r="M6"/>
  <c r="M7"/>
  <c r="M8"/>
  <c r="M5"/>
  <c r="N4"/>
  <c r="N5"/>
  <c r="O5"/>
  <c r="P5"/>
  <c r="Q5"/>
  <c r="R5"/>
  <c r="S5"/>
  <c r="T5"/>
  <c r="N6"/>
  <c r="O6"/>
  <c r="P6"/>
  <c r="Q6"/>
  <c r="R6"/>
  <c r="S6"/>
  <c r="T6"/>
  <c r="N7"/>
  <c r="O7"/>
  <c r="P7"/>
  <c r="Q7"/>
  <c r="R7"/>
  <c r="S7"/>
  <c r="T7"/>
  <c r="N8"/>
  <c r="O8"/>
  <c r="P8"/>
  <c r="Q8"/>
  <c r="R8"/>
  <c r="S8"/>
  <c r="T8"/>
  <c r="O4"/>
  <c r="P4"/>
  <c r="Q4"/>
  <c r="R4"/>
  <c r="S4"/>
  <c r="T4"/>
  <c r="K3" i="1"/>
  <c r="D8" i="2" s="1"/>
  <c r="O10" s="1"/>
  <c r="L3" i="1"/>
  <c r="E8" i="2" s="1"/>
  <c r="P10" s="1"/>
  <c r="M3" i="1"/>
  <c r="F8" i="2" s="1"/>
  <c r="Q10" s="1"/>
  <c r="N3" i="1"/>
  <c r="G8" i="2" s="1"/>
  <c r="R10" s="1"/>
  <c r="O3" i="1"/>
  <c r="H8" i="2" s="1"/>
  <c r="S10" s="1"/>
  <c r="P3" i="1"/>
  <c r="I8" i="2" s="1"/>
  <c r="T10" s="1"/>
  <c r="J3" i="1"/>
  <c r="C8" i="2" s="1"/>
  <c r="N10" s="1"/>
  <c r="C3" i="1"/>
  <c r="D7" i="2" s="1"/>
  <c r="O9" s="1"/>
  <c r="D3" i="1"/>
  <c r="E7" i="2" s="1"/>
  <c r="P9" s="1"/>
  <c r="E3" i="1"/>
  <c r="F7" i="2" s="1"/>
  <c r="Q9" s="1"/>
  <c r="F3" i="1"/>
  <c r="G7" i="2" s="1"/>
  <c r="R9" s="1"/>
  <c r="G3" i="1"/>
  <c r="H7" i="2" s="1"/>
  <c r="S9" s="1"/>
  <c r="H3" i="1"/>
  <c r="I7" i="2" s="1"/>
  <c r="T9" s="1"/>
  <c r="B3" i="1"/>
  <c r="C7" i="2" s="1"/>
  <c r="N9" s="1"/>
  <c r="L14" l="1"/>
  <c r="L13"/>
</calcChain>
</file>

<file path=xl/connections.xml><?xml version="1.0" encoding="utf-8"?>
<connections xmlns="http://schemas.openxmlformats.org/spreadsheetml/2006/main">
  <connection id="1" name="1by4" type="6" refreshedVersion="3" background="1" saveData="1">
    <textPr codePage="866" sourceFile="C:\Users\Мишель\Desktop\биоинфа\1by4.txt" delimited="0" decimal="," thousands=" ">
      <textFields count="7">
        <textField/>
        <textField position="5"/>
        <textField position="13"/>
        <textField position="22"/>
        <textField position="29"/>
        <textField position="37"/>
        <textField position="45"/>
      </textFields>
    </textPr>
  </connection>
  <connection id="2" name="2dxi" type="6" refreshedVersion="3" background="1" saveData="1">
    <textPr codePage="866" sourceFile="C:\Users\Мишель\Desktop\биоинфа\2dxi.txt" delimited="0" decimal="," thousands=" ">
      <textFields count="7">
        <textField/>
        <textField position="5"/>
        <textField position="13"/>
        <textField position="21"/>
        <textField position="29"/>
        <textField position="38"/>
        <textField position="45"/>
      </textFields>
    </textPr>
  </connection>
  <connection id="3" name="abztors" type="6" refreshedVersion="3" background="1" saveData="1">
    <textPr codePage="866" sourceFile="C:\Users\Мишель\Desktop\биоинфа\abztors.txt" delimited="0" decimal="," thousands=" ">
      <textFields count="7">
        <textField/>
        <textField position="8"/>
        <textField position="14"/>
        <textField position="22"/>
        <textField position="30"/>
        <textField position="38"/>
        <textField position="46"/>
      </textFields>
    </textPr>
  </connection>
</connections>
</file>

<file path=xl/sharedStrings.xml><?xml version="1.0" encoding="utf-8"?>
<sst xmlns="http://schemas.openxmlformats.org/spreadsheetml/2006/main" count="52" uniqueCount="22">
  <si>
    <t>alpha</t>
  </si>
  <si>
    <t>beta</t>
  </si>
  <si>
    <t>gamma</t>
  </si>
  <si>
    <t>delta</t>
  </si>
  <si>
    <t>epsilon</t>
  </si>
  <si>
    <t>zeta</t>
  </si>
  <si>
    <t>chi</t>
  </si>
  <si>
    <t>AVERAGE</t>
  </si>
  <si>
    <t>тРНК (2dxi)</t>
  </si>
  <si>
    <t>ДНК (1by4)</t>
  </si>
  <si>
    <t>A-ДНК</t>
  </si>
  <si>
    <t>В-ДНК</t>
  </si>
  <si>
    <t>Z-ДНК (С)</t>
  </si>
  <si>
    <t>Z-ДНК (G)</t>
  </si>
  <si>
    <t>ДНК 1by4</t>
  </si>
  <si>
    <t>тРНК 2dxi</t>
  </si>
  <si>
    <t>&lt;td&gt;&lt;/td&gt;</t>
  </si>
  <si>
    <t>&lt;tr&gt;</t>
  </si>
  <si>
    <t>&lt;/tr&gt;</t>
  </si>
  <si>
    <t>&lt;td&gt;А41 из тРНК&lt;/td&gt;</t>
  </si>
  <si>
    <t>&lt;td&gt;G11 из ДНК&lt;/td&gt;</t>
  </si>
  <si>
    <t>HTML-версия таблицы</t>
  </si>
</sst>
</file>

<file path=xl/styles.xml><?xml version="1.0" encoding="utf-8"?>
<styleSheet xmlns="http://schemas.openxmlformats.org/spreadsheetml/2006/main">
  <numFmts count="1">
    <numFmt numFmtId="168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7" tint="-0.49998474074526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8" fontId="3" fillId="2" borderId="0" xfId="0" applyNumberFormat="1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68" fontId="0" fillId="0" borderId="0" xfId="0" applyNumberFormat="1" applyBorder="1"/>
    <xf numFmtId="168" fontId="0" fillId="0" borderId="5" xfId="0" applyNumberFormat="1" applyBorder="1"/>
    <xf numFmtId="0" fontId="0" fillId="0" borderId="6" xfId="0" applyBorder="1"/>
    <xf numFmtId="168" fontId="0" fillId="0" borderId="7" xfId="0" applyNumberFormat="1" applyBorder="1"/>
    <xf numFmtId="168" fontId="0" fillId="0" borderId="8" xfId="0" applyNumberForma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1by4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dxi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bztors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>
      <pane ySplit="3" topLeftCell="A4" activePane="bottomLeft" state="frozen"/>
      <selection pane="bottomLeft" activeCell="U55" sqref="U55"/>
    </sheetView>
  </sheetViews>
  <sheetFormatPr defaultColWidth="9.5703125" defaultRowHeight="15"/>
  <cols>
    <col min="1" max="1" width="11.140625" customWidth="1"/>
  </cols>
  <sheetData>
    <row r="1" spans="1:16" ht="34.5" customHeight="1">
      <c r="B1" s="2" t="s">
        <v>8</v>
      </c>
      <c r="C1" s="3"/>
      <c r="D1" s="3"/>
      <c r="E1" s="3"/>
      <c r="F1" s="3"/>
      <c r="G1" s="3"/>
      <c r="H1" s="3"/>
      <c r="J1" s="2" t="s">
        <v>9</v>
      </c>
      <c r="K1" s="2"/>
      <c r="L1" s="2"/>
      <c r="M1" s="2"/>
      <c r="N1" s="2"/>
      <c r="O1" s="2"/>
      <c r="P1" s="2"/>
    </row>
    <row r="2" spans="1:16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J2" s="1" t="s">
        <v>0</v>
      </c>
      <c r="K2" s="1" t="s">
        <v>1</v>
      </c>
      <c r="L2" s="1" t="s">
        <v>2</v>
      </c>
      <c r="M2" s="1" t="s">
        <v>3</v>
      </c>
      <c r="N2" s="1" t="s">
        <v>4</v>
      </c>
      <c r="O2" s="1" t="s">
        <v>5</v>
      </c>
      <c r="P2" s="1" t="s">
        <v>6</v>
      </c>
    </row>
    <row r="3" spans="1:16" s="5" customFormat="1" ht="18.75">
      <c r="A3" s="6" t="s">
        <v>7</v>
      </c>
      <c r="B3" s="4">
        <f>AVERAGE(B4:B111)</f>
        <v>-32.412962962962965</v>
      </c>
      <c r="C3" s="4">
        <f t="shared" ref="C3:H3" si="0">AVERAGE(C4:C111)</f>
        <v>74.590740740740742</v>
      </c>
      <c r="D3" s="4">
        <f t="shared" si="0"/>
        <v>47.502777777777787</v>
      </c>
      <c r="E3" s="4">
        <f t="shared" si="0"/>
        <v>85.880555555555503</v>
      </c>
      <c r="F3" s="4">
        <f t="shared" si="0"/>
        <v>-133.98888888888885</v>
      </c>
      <c r="G3" s="4">
        <f t="shared" si="0"/>
        <v>-55.102777777777789</v>
      </c>
      <c r="H3" s="4">
        <f t="shared" si="0"/>
        <v>-137.17129629629622</v>
      </c>
      <c r="J3" s="4">
        <f>AVERAGE(J4:J59)</f>
        <v>10.59107142857143</v>
      </c>
      <c r="K3" s="4">
        <f t="shared" ref="K3:P3" si="1">AVERAGE(K4:K59)</f>
        <v>16.632142857142856</v>
      </c>
      <c r="L3" s="4">
        <f t="shared" si="1"/>
        <v>12.294642857142856</v>
      </c>
      <c r="M3" s="4">
        <f t="shared" si="1"/>
        <v>143.03928571428574</v>
      </c>
      <c r="N3" s="4">
        <f t="shared" si="1"/>
        <v>-98.03749999999998</v>
      </c>
      <c r="O3" s="4">
        <f t="shared" si="1"/>
        <v>-78.364285714285685</v>
      </c>
      <c r="P3" s="4">
        <f t="shared" si="1"/>
        <v>-109.24285714285716</v>
      </c>
    </row>
    <row r="4" spans="1:16">
      <c r="B4">
        <v>-76.5</v>
      </c>
      <c r="C4">
        <v>-177.6</v>
      </c>
      <c r="D4">
        <v>54.8</v>
      </c>
      <c r="E4">
        <v>86.2</v>
      </c>
      <c r="F4">
        <v>-146.30000000000001</v>
      </c>
      <c r="G4">
        <v>-69.599999999999994</v>
      </c>
      <c r="H4">
        <v>-162.6</v>
      </c>
      <c r="J4">
        <v>148.19999999999999</v>
      </c>
      <c r="K4">
        <v>-164.4</v>
      </c>
      <c r="L4">
        <v>162.9</v>
      </c>
      <c r="M4">
        <v>148.19999999999999</v>
      </c>
      <c r="N4">
        <v>-164.2</v>
      </c>
      <c r="O4">
        <v>-113.3</v>
      </c>
      <c r="P4">
        <v>-118.2</v>
      </c>
    </row>
    <row r="5" spans="1:16">
      <c r="B5">
        <v>-68.599999999999994</v>
      </c>
      <c r="C5">
        <v>171.9</v>
      </c>
      <c r="D5">
        <v>52.5</v>
      </c>
      <c r="E5">
        <v>81.599999999999994</v>
      </c>
      <c r="F5">
        <v>-151.4</v>
      </c>
      <c r="G5">
        <v>-69.3</v>
      </c>
      <c r="H5">
        <v>-159.69999999999999</v>
      </c>
      <c r="J5">
        <v>25.7</v>
      </c>
      <c r="K5">
        <v>133.5</v>
      </c>
      <c r="L5">
        <v>-31.9</v>
      </c>
      <c r="M5">
        <v>152.80000000000001</v>
      </c>
      <c r="N5">
        <v>-142.1</v>
      </c>
      <c r="O5">
        <v>-172.2</v>
      </c>
      <c r="P5">
        <v>-75.099999999999994</v>
      </c>
    </row>
    <row r="6" spans="1:16">
      <c r="B6">
        <v>-67.400000000000006</v>
      </c>
      <c r="C6">
        <v>170.8</v>
      </c>
      <c r="D6">
        <v>58.1</v>
      </c>
      <c r="E6">
        <v>80.7</v>
      </c>
      <c r="F6">
        <v>-153.80000000000001</v>
      </c>
      <c r="G6">
        <v>-80.599999999999994</v>
      </c>
      <c r="H6">
        <v>-165.9</v>
      </c>
      <c r="J6">
        <v>80.5</v>
      </c>
      <c r="K6">
        <v>-135.80000000000001</v>
      </c>
      <c r="L6">
        <v>-148.80000000000001</v>
      </c>
      <c r="M6">
        <v>137.9</v>
      </c>
      <c r="N6">
        <v>-165.7</v>
      </c>
      <c r="O6">
        <v>-88.6</v>
      </c>
      <c r="P6">
        <v>-146.30000000000001</v>
      </c>
    </row>
    <row r="7" spans="1:16">
      <c r="B7">
        <v>-55.5</v>
      </c>
      <c r="C7">
        <v>168</v>
      </c>
      <c r="D7">
        <v>50</v>
      </c>
      <c r="E7">
        <v>81.5</v>
      </c>
      <c r="F7">
        <v>-152.5</v>
      </c>
      <c r="G7">
        <v>-72.3</v>
      </c>
      <c r="H7">
        <v>-158.4</v>
      </c>
      <c r="J7">
        <v>-44.5</v>
      </c>
      <c r="K7">
        <v>-171.2</v>
      </c>
      <c r="L7">
        <v>34.5</v>
      </c>
      <c r="M7">
        <v>148.30000000000001</v>
      </c>
      <c r="N7">
        <v>-165.8</v>
      </c>
      <c r="O7">
        <v>-129.9</v>
      </c>
      <c r="P7">
        <v>-113.1</v>
      </c>
    </row>
    <row r="8" spans="1:16">
      <c r="B8">
        <v>-60.6</v>
      </c>
      <c r="C8">
        <v>168.9</v>
      </c>
      <c r="D8">
        <v>58.3</v>
      </c>
      <c r="E8">
        <v>85.5</v>
      </c>
      <c r="F8">
        <v>-164.3</v>
      </c>
      <c r="G8">
        <v>-70.900000000000006</v>
      </c>
      <c r="H8">
        <v>-165.4</v>
      </c>
      <c r="J8">
        <v>24.8</v>
      </c>
      <c r="K8">
        <v>139.30000000000001</v>
      </c>
      <c r="L8">
        <v>-15.6</v>
      </c>
      <c r="M8">
        <v>152.19999999999999</v>
      </c>
      <c r="N8">
        <v>-91.4</v>
      </c>
      <c r="O8">
        <v>117.7</v>
      </c>
      <c r="P8">
        <v>-45.4</v>
      </c>
    </row>
    <row r="9" spans="1:16">
      <c r="B9">
        <v>-56.5</v>
      </c>
      <c r="C9">
        <v>-167</v>
      </c>
      <c r="D9">
        <v>51.7</v>
      </c>
      <c r="E9">
        <v>113.8</v>
      </c>
      <c r="F9">
        <v>22.6</v>
      </c>
      <c r="G9">
        <v>158.69999999999999</v>
      </c>
      <c r="H9">
        <v>-119.4</v>
      </c>
      <c r="J9">
        <v>104</v>
      </c>
      <c r="K9">
        <v>-126.2</v>
      </c>
      <c r="L9">
        <v>159.19999999999999</v>
      </c>
      <c r="M9">
        <v>131.80000000000001</v>
      </c>
      <c r="N9">
        <v>-145.80000000000001</v>
      </c>
      <c r="O9">
        <v>-113.5</v>
      </c>
      <c r="P9">
        <v>-115.3</v>
      </c>
    </row>
    <row r="10" spans="1:16">
      <c r="B10" s="10">
        <v>50</v>
      </c>
      <c r="C10" s="10">
        <v>148.1</v>
      </c>
      <c r="D10" s="10">
        <v>43.5</v>
      </c>
      <c r="E10" s="10">
        <v>85.1</v>
      </c>
      <c r="F10" s="10">
        <v>-147.69999999999999</v>
      </c>
      <c r="G10" s="10">
        <v>-71.8</v>
      </c>
      <c r="H10" s="10">
        <v>177.8</v>
      </c>
      <c r="J10">
        <v>-26.9</v>
      </c>
      <c r="K10">
        <v>137.5</v>
      </c>
      <c r="L10">
        <v>37.5</v>
      </c>
      <c r="M10">
        <v>124</v>
      </c>
      <c r="N10">
        <v>-149.6</v>
      </c>
      <c r="O10">
        <v>-170.8</v>
      </c>
      <c r="P10">
        <v>-108.7</v>
      </c>
    </row>
    <row r="11" spans="1:16">
      <c r="B11">
        <v>-66.7</v>
      </c>
      <c r="C11">
        <v>-174.8</v>
      </c>
      <c r="D11">
        <v>51.8</v>
      </c>
      <c r="E11">
        <v>82.1</v>
      </c>
      <c r="F11">
        <v>-161.9</v>
      </c>
      <c r="G11">
        <v>-61.4</v>
      </c>
      <c r="H11">
        <v>-167.2</v>
      </c>
      <c r="J11">
        <v>10.1</v>
      </c>
      <c r="K11">
        <v>124.9</v>
      </c>
      <c r="L11">
        <v>-10.9</v>
      </c>
      <c r="M11">
        <v>149</v>
      </c>
      <c r="N11">
        <v>159.9</v>
      </c>
      <c r="O11">
        <v>-120.2</v>
      </c>
      <c r="P11">
        <v>-101.4</v>
      </c>
    </row>
    <row r="12" spans="1:16">
      <c r="B12">
        <v>-70.7</v>
      </c>
      <c r="C12">
        <v>-171.7</v>
      </c>
      <c r="D12">
        <v>49.7</v>
      </c>
      <c r="E12">
        <v>80.3</v>
      </c>
      <c r="F12">
        <v>-174.3</v>
      </c>
      <c r="G12">
        <v>-78.599999999999994</v>
      </c>
      <c r="H12">
        <v>-160.4</v>
      </c>
      <c r="J12">
        <v>-68.2</v>
      </c>
      <c r="K12">
        <v>172.1</v>
      </c>
      <c r="L12">
        <v>61.9</v>
      </c>
      <c r="M12">
        <v>90.3</v>
      </c>
      <c r="N12">
        <v>-152.80000000000001</v>
      </c>
      <c r="O12">
        <v>-70.2</v>
      </c>
      <c r="P12">
        <v>-165.6</v>
      </c>
    </row>
    <row r="13" spans="1:16">
      <c r="B13" s="10">
        <v>165.2</v>
      </c>
      <c r="C13" s="10">
        <v>-153</v>
      </c>
      <c r="D13" s="10">
        <v>163.80000000000001</v>
      </c>
      <c r="E13" s="10">
        <v>85.4</v>
      </c>
      <c r="F13" s="10">
        <v>-105.4</v>
      </c>
      <c r="G13" s="10">
        <v>-44</v>
      </c>
      <c r="H13" s="10">
        <v>179.7</v>
      </c>
      <c r="J13" s="7">
        <v>-78.2</v>
      </c>
      <c r="K13" s="7">
        <v>163.80000000000001</v>
      </c>
      <c r="L13" s="7">
        <v>79.2</v>
      </c>
      <c r="M13" s="7">
        <v>89.1</v>
      </c>
      <c r="N13" s="7">
        <v>-151.30000000000001</v>
      </c>
      <c r="O13" s="7">
        <v>-103.6</v>
      </c>
      <c r="P13" s="7">
        <v>-168.2</v>
      </c>
    </row>
    <row r="14" spans="1:16">
      <c r="B14">
        <v>107.4</v>
      </c>
      <c r="C14">
        <v>85.5</v>
      </c>
      <c r="D14">
        <v>158.30000000000001</v>
      </c>
      <c r="E14">
        <v>88</v>
      </c>
      <c r="F14">
        <v>-127.7</v>
      </c>
      <c r="G14">
        <v>-62.1</v>
      </c>
      <c r="H14">
        <v>167.5</v>
      </c>
      <c r="J14">
        <v>-5.3</v>
      </c>
      <c r="K14">
        <v>154.5</v>
      </c>
      <c r="L14">
        <v>34.9</v>
      </c>
      <c r="M14">
        <v>143</v>
      </c>
      <c r="N14">
        <v>-154.6</v>
      </c>
      <c r="O14">
        <v>-121.3</v>
      </c>
      <c r="P14">
        <v>-113.6</v>
      </c>
    </row>
    <row r="15" spans="1:16">
      <c r="B15">
        <v>-61.4</v>
      </c>
      <c r="C15">
        <v>-175</v>
      </c>
      <c r="D15">
        <v>33.799999999999997</v>
      </c>
      <c r="E15">
        <v>81</v>
      </c>
      <c r="F15">
        <v>-121.3</v>
      </c>
      <c r="G15">
        <v>-76.099999999999994</v>
      </c>
      <c r="H15">
        <v>-160.4</v>
      </c>
      <c r="J15">
        <v>-5</v>
      </c>
      <c r="K15">
        <v>151.69999999999999</v>
      </c>
      <c r="L15">
        <v>2.1</v>
      </c>
      <c r="M15">
        <v>144.9</v>
      </c>
      <c r="N15">
        <v>-98.9</v>
      </c>
      <c r="O15">
        <v>124.4</v>
      </c>
      <c r="P15">
        <v>-77.900000000000006</v>
      </c>
    </row>
    <row r="16" spans="1:16">
      <c r="B16">
        <v>-49.9</v>
      </c>
      <c r="C16">
        <v>150.4</v>
      </c>
      <c r="D16">
        <v>56.2</v>
      </c>
      <c r="E16">
        <v>80.7</v>
      </c>
      <c r="F16">
        <v>-139.69999999999999</v>
      </c>
      <c r="G16">
        <v>-59.7</v>
      </c>
      <c r="H16">
        <v>-152.4</v>
      </c>
      <c r="J16" s="10">
        <v>109.5</v>
      </c>
      <c r="K16" s="10">
        <v>-124.5</v>
      </c>
      <c r="L16" s="10">
        <v>157.4</v>
      </c>
      <c r="M16" s="10">
        <v>152.6</v>
      </c>
      <c r="N16" s="10">
        <v>-155.19999999999999</v>
      </c>
      <c r="O16" s="10">
        <v>-93.6</v>
      </c>
      <c r="P16" s="10">
        <v>-126.8</v>
      </c>
    </row>
    <row r="17" spans="2:16">
      <c r="B17">
        <v>-58.2</v>
      </c>
      <c r="C17">
        <v>167.5</v>
      </c>
      <c r="D17">
        <v>49.6</v>
      </c>
      <c r="E17">
        <v>86.5</v>
      </c>
      <c r="F17">
        <v>-141.9</v>
      </c>
      <c r="G17">
        <v>-61.6</v>
      </c>
      <c r="H17">
        <v>-168.2</v>
      </c>
      <c r="J17">
        <v>-3.9</v>
      </c>
      <c r="K17">
        <v>-133.5</v>
      </c>
      <c r="L17">
        <v>-62.9</v>
      </c>
      <c r="M17">
        <v>150.19999999999999</v>
      </c>
      <c r="N17">
        <v>0</v>
      </c>
      <c r="O17">
        <v>0</v>
      </c>
      <c r="P17">
        <v>-125.6</v>
      </c>
    </row>
    <row r="18" spans="2:16">
      <c r="B18">
        <v>-66.099999999999994</v>
      </c>
      <c r="C18">
        <v>172.9</v>
      </c>
      <c r="D18">
        <v>50.2</v>
      </c>
      <c r="E18">
        <v>82.3</v>
      </c>
      <c r="F18">
        <v>-153</v>
      </c>
      <c r="G18">
        <v>-75</v>
      </c>
      <c r="H18">
        <v>-163.80000000000001</v>
      </c>
      <c r="J18" s="10">
        <v>163.69999999999999</v>
      </c>
      <c r="K18" s="10">
        <v>-178</v>
      </c>
      <c r="L18" s="10">
        <v>171.1</v>
      </c>
      <c r="M18" s="10">
        <v>141.80000000000001</v>
      </c>
      <c r="N18" s="10">
        <v>-132.30000000000001</v>
      </c>
      <c r="O18" s="10">
        <v>-64.3</v>
      </c>
      <c r="P18" s="10">
        <v>-122.8</v>
      </c>
    </row>
    <row r="19" spans="2:16">
      <c r="B19">
        <v>-58</v>
      </c>
      <c r="C19">
        <v>175</v>
      </c>
      <c r="D19">
        <v>47.5</v>
      </c>
      <c r="E19">
        <v>80.2</v>
      </c>
      <c r="F19">
        <v>-149.9</v>
      </c>
      <c r="G19">
        <v>-69.2</v>
      </c>
      <c r="H19">
        <v>-163.4</v>
      </c>
      <c r="J19">
        <v>-33.6</v>
      </c>
      <c r="K19">
        <v>-37.4</v>
      </c>
      <c r="L19">
        <v>-104.2</v>
      </c>
      <c r="M19">
        <v>145.1</v>
      </c>
      <c r="N19">
        <v>-133.80000000000001</v>
      </c>
      <c r="O19">
        <v>-115.2</v>
      </c>
      <c r="P19">
        <v>-147.19999999999999</v>
      </c>
    </row>
    <row r="20" spans="2:16">
      <c r="B20">
        <v>-63.3</v>
      </c>
      <c r="C20">
        <v>170.7</v>
      </c>
      <c r="D20">
        <v>53</v>
      </c>
      <c r="E20">
        <v>80.900000000000006</v>
      </c>
      <c r="F20">
        <v>-152.69999999999999</v>
      </c>
      <c r="G20">
        <v>-71.599999999999994</v>
      </c>
      <c r="H20">
        <v>-163.6</v>
      </c>
      <c r="J20">
        <v>128.80000000000001</v>
      </c>
      <c r="K20">
        <v>-128.9</v>
      </c>
      <c r="L20">
        <v>157.1</v>
      </c>
      <c r="M20">
        <v>145.1</v>
      </c>
      <c r="N20">
        <v>-179.7</v>
      </c>
      <c r="O20">
        <v>-136.5</v>
      </c>
      <c r="P20">
        <v>-106.9</v>
      </c>
    </row>
    <row r="21" spans="2:16">
      <c r="B21">
        <v>-67.3</v>
      </c>
      <c r="C21">
        <v>170.7</v>
      </c>
      <c r="D21">
        <v>57.2</v>
      </c>
      <c r="E21">
        <v>80.3</v>
      </c>
      <c r="F21">
        <v>-155</v>
      </c>
      <c r="G21">
        <v>-70.599999999999994</v>
      </c>
      <c r="H21">
        <v>-163.4</v>
      </c>
      <c r="J21">
        <v>154.4</v>
      </c>
      <c r="K21">
        <v>-161.4</v>
      </c>
      <c r="L21">
        <v>-177.6</v>
      </c>
      <c r="M21">
        <v>147.19999999999999</v>
      </c>
      <c r="N21">
        <v>-152.1</v>
      </c>
      <c r="O21">
        <v>-128.5</v>
      </c>
      <c r="P21">
        <v>-142.1</v>
      </c>
    </row>
    <row r="22" spans="2:16">
      <c r="B22">
        <v>-55.6</v>
      </c>
      <c r="C22">
        <v>172.7</v>
      </c>
      <c r="D22">
        <v>51.8</v>
      </c>
      <c r="E22">
        <v>80.099999999999994</v>
      </c>
      <c r="F22">
        <v>-157.9</v>
      </c>
      <c r="G22">
        <v>-78.2</v>
      </c>
      <c r="H22">
        <v>-162.69999999999999</v>
      </c>
      <c r="J22">
        <v>35.4</v>
      </c>
      <c r="K22">
        <v>133.9</v>
      </c>
      <c r="L22">
        <v>-32.799999999999997</v>
      </c>
      <c r="M22">
        <v>157.4</v>
      </c>
      <c r="N22">
        <v>-49.5</v>
      </c>
      <c r="O22">
        <v>130.30000000000001</v>
      </c>
      <c r="P22">
        <v>-72.8</v>
      </c>
    </row>
    <row r="23" spans="2:16">
      <c r="B23">
        <v>-67.599999999999994</v>
      </c>
      <c r="C23">
        <v>174.8</v>
      </c>
      <c r="D23">
        <v>52.3</v>
      </c>
      <c r="E23">
        <v>81.2</v>
      </c>
      <c r="F23">
        <v>-137.69999999999999</v>
      </c>
      <c r="G23">
        <v>-63.1</v>
      </c>
      <c r="H23">
        <v>-155.9</v>
      </c>
      <c r="J23">
        <v>-45.1</v>
      </c>
      <c r="K23">
        <v>131.80000000000001</v>
      </c>
      <c r="L23">
        <v>-7.6</v>
      </c>
      <c r="M23">
        <v>148</v>
      </c>
      <c r="N23">
        <v>-134.69999999999999</v>
      </c>
      <c r="O23">
        <v>149.69999999999999</v>
      </c>
      <c r="P23">
        <v>-61</v>
      </c>
    </row>
    <row r="24" spans="2:16">
      <c r="B24">
        <v>175</v>
      </c>
      <c r="C24">
        <v>174.5</v>
      </c>
      <c r="D24">
        <v>56</v>
      </c>
      <c r="E24">
        <v>88.2</v>
      </c>
      <c r="F24">
        <v>-143.1</v>
      </c>
      <c r="G24">
        <v>-72</v>
      </c>
      <c r="H24">
        <v>179.8</v>
      </c>
      <c r="J24">
        <v>108.5</v>
      </c>
      <c r="K24">
        <v>-125.8</v>
      </c>
      <c r="L24">
        <v>175.9</v>
      </c>
      <c r="M24">
        <v>141.9</v>
      </c>
      <c r="N24">
        <v>-144.19999999999999</v>
      </c>
      <c r="O24">
        <v>-103.1</v>
      </c>
      <c r="P24">
        <v>-114.9</v>
      </c>
    </row>
    <row r="25" spans="2:16">
      <c r="B25">
        <v>-63.7</v>
      </c>
      <c r="C25">
        <v>179.8</v>
      </c>
      <c r="D25">
        <v>45.3</v>
      </c>
      <c r="E25">
        <v>81.400000000000006</v>
      </c>
      <c r="F25">
        <v>-153</v>
      </c>
      <c r="G25">
        <v>-72.5</v>
      </c>
      <c r="H25">
        <v>-172.6</v>
      </c>
      <c r="J25">
        <v>-32.6</v>
      </c>
      <c r="K25">
        <v>144.80000000000001</v>
      </c>
      <c r="L25">
        <v>32.1</v>
      </c>
      <c r="M25">
        <v>116.9</v>
      </c>
      <c r="N25">
        <v>-155.4</v>
      </c>
      <c r="O25">
        <v>-148.9</v>
      </c>
      <c r="P25">
        <v>-106</v>
      </c>
    </row>
    <row r="26" spans="2:16">
      <c r="B26">
        <v>-61</v>
      </c>
      <c r="C26">
        <v>-175.7</v>
      </c>
      <c r="D26">
        <v>42.6</v>
      </c>
      <c r="E26">
        <v>81.2</v>
      </c>
      <c r="F26">
        <v>-154.4</v>
      </c>
      <c r="G26">
        <v>-61.5</v>
      </c>
      <c r="H26">
        <v>-156</v>
      </c>
      <c r="J26">
        <v>-16.899999999999999</v>
      </c>
      <c r="K26">
        <v>141.30000000000001</v>
      </c>
      <c r="L26">
        <v>11.1</v>
      </c>
      <c r="M26">
        <v>146.1</v>
      </c>
      <c r="N26">
        <v>176.8</v>
      </c>
      <c r="O26">
        <v>-130.9</v>
      </c>
      <c r="P26">
        <v>-116</v>
      </c>
    </row>
    <row r="27" spans="2:16">
      <c r="B27">
        <v>153.80000000000001</v>
      </c>
      <c r="C27">
        <v>-165.2</v>
      </c>
      <c r="D27">
        <v>-175.2</v>
      </c>
      <c r="E27">
        <v>84.1</v>
      </c>
      <c r="F27">
        <v>-151.19999999999999</v>
      </c>
      <c r="G27">
        <v>-76.099999999999994</v>
      </c>
      <c r="H27">
        <v>-174.3</v>
      </c>
      <c r="J27">
        <v>-24.5</v>
      </c>
      <c r="K27">
        <v>155.5</v>
      </c>
      <c r="L27">
        <v>30.5</v>
      </c>
      <c r="M27">
        <v>87.4</v>
      </c>
      <c r="N27">
        <v>-168.3</v>
      </c>
      <c r="O27">
        <v>-62.8</v>
      </c>
      <c r="P27">
        <v>-158.1</v>
      </c>
    </row>
    <row r="28" spans="2:16">
      <c r="B28">
        <v>-57.6</v>
      </c>
      <c r="C28">
        <v>-173.7</v>
      </c>
      <c r="D28">
        <v>44.5</v>
      </c>
      <c r="E28">
        <v>80.099999999999994</v>
      </c>
      <c r="F28">
        <v>-144.30000000000001</v>
      </c>
      <c r="G28">
        <v>-59.1</v>
      </c>
      <c r="H28">
        <v>-164.5</v>
      </c>
      <c r="J28">
        <v>-61.5</v>
      </c>
      <c r="K28">
        <v>-172.3</v>
      </c>
      <c r="L28">
        <v>52.5</v>
      </c>
      <c r="M28">
        <v>148.4</v>
      </c>
      <c r="N28">
        <v>-167.9</v>
      </c>
      <c r="O28">
        <v>-137.19999999999999</v>
      </c>
      <c r="P28">
        <v>-124.1</v>
      </c>
    </row>
    <row r="29" spans="2:16">
      <c r="B29">
        <v>-50.9</v>
      </c>
      <c r="C29">
        <v>164.1</v>
      </c>
      <c r="D29">
        <v>62</v>
      </c>
      <c r="E29">
        <v>128.69999999999999</v>
      </c>
      <c r="F29">
        <v>-137</v>
      </c>
      <c r="G29">
        <v>-61.9</v>
      </c>
      <c r="H29">
        <v>-121</v>
      </c>
      <c r="J29">
        <v>51.5</v>
      </c>
      <c r="K29">
        <v>-179.2</v>
      </c>
      <c r="L29">
        <v>-55.8</v>
      </c>
      <c r="M29">
        <v>153.30000000000001</v>
      </c>
      <c r="N29">
        <v>-164.1</v>
      </c>
      <c r="O29">
        <v>-125.6</v>
      </c>
      <c r="P29">
        <v>-101</v>
      </c>
    </row>
    <row r="30" spans="2:16">
      <c r="B30">
        <v>125</v>
      </c>
      <c r="C30">
        <v>-137.5</v>
      </c>
      <c r="D30">
        <v>53.2</v>
      </c>
      <c r="E30">
        <v>112.6</v>
      </c>
      <c r="F30">
        <v>88.5</v>
      </c>
      <c r="G30">
        <v>121.2</v>
      </c>
      <c r="H30">
        <v>-63.6</v>
      </c>
      <c r="J30">
        <v>17</v>
      </c>
      <c r="K30">
        <v>126</v>
      </c>
      <c r="L30">
        <v>8.1</v>
      </c>
      <c r="M30">
        <v>151</v>
      </c>
      <c r="N30">
        <v>-117.9</v>
      </c>
      <c r="O30">
        <v>133.5</v>
      </c>
      <c r="P30">
        <v>-64.900000000000006</v>
      </c>
    </row>
    <row r="31" spans="2:16">
      <c r="B31">
        <v>0</v>
      </c>
      <c r="C31">
        <v>175.4</v>
      </c>
      <c r="D31">
        <v>47.3</v>
      </c>
      <c r="E31">
        <v>85.6</v>
      </c>
      <c r="F31">
        <v>-145.6</v>
      </c>
      <c r="G31">
        <v>-76.8</v>
      </c>
      <c r="H31">
        <v>-171.7</v>
      </c>
      <c r="J31">
        <v>108.7</v>
      </c>
      <c r="K31">
        <v>-132.5</v>
      </c>
      <c r="L31">
        <v>170.3</v>
      </c>
      <c r="M31">
        <v>145.9</v>
      </c>
      <c r="N31">
        <v>-175.7</v>
      </c>
      <c r="O31">
        <v>-113.6</v>
      </c>
      <c r="P31">
        <v>-128</v>
      </c>
    </row>
    <row r="32" spans="2:16">
      <c r="B32">
        <v>-69.3</v>
      </c>
      <c r="C32">
        <v>179.1</v>
      </c>
      <c r="D32">
        <v>49.4</v>
      </c>
      <c r="E32">
        <v>84.5</v>
      </c>
      <c r="F32">
        <v>-139.5</v>
      </c>
      <c r="G32">
        <v>-73.599999999999994</v>
      </c>
      <c r="H32">
        <v>-165.4</v>
      </c>
      <c r="J32">
        <v>-49.8</v>
      </c>
      <c r="K32">
        <v>-162.80000000000001</v>
      </c>
      <c r="L32">
        <v>36.9</v>
      </c>
      <c r="M32">
        <v>145.1</v>
      </c>
      <c r="N32">
        <v>-167.1</v>
      </c>
      <c r="O32">
        <v>-112.2</v>
      </c>
      <c r="P32">
        <v>-92.3</v>
      </c>
    </row>
    <row r="33" spans="2:16">
      <c r="B33">
        <v>-62</v>
      </c>
      <c r="C33">
        <v>165.5</v>
      </c>
      <c r="D33">
        <v>51</v>
      </c>
      <c r="E33">
        <v>81.900000000000006</v>
      </c>
      <c r="F33">
        <v>-148.19999999999999</v>
      </c>
      <c r="G33">
        <v>-72.599999999999994</v>
      </c>
      <c r="H33">
        <v>-158.4</v>
      </c>
      <c r="J33">
        <v>2.9</v>
      </c>
      <c r="K33">
        <v>-170.3</v>
      </c>
      <c r="L33">
        <v>-32.1</v>
      </c>
      <c r="M33">
        <v>148.9</v>
      </c>
      <c r="N33">
        <v>168.7</v>
      </c>
      <c r="O33">
        <v>-83.4</v>
      </c>
      <c r="P33">
        <v>-113.6</v>
      </c>
    </row>
    <row r="34" spans="2:16">
      <c r="B34">
        <v>-63.3</v>
      </c>
      <c r="C34">
        <v>171.5</v>
      </c>
      <c r="D34">
        <v>50.9</v>
      </c>
      <c r="E34">
        <v>80</v>
      </c>
      <c r="F34">
        <v>-154.19999999999999</v>
      </c>
      <c r="G34">
        <v>-76.7</v>
      </c>
      <c r="H34">
        <v>-163.1</v>
      </c>
      <c r="J34">
        <v>21.7</v>
      </c>
      <c r="K34">
        <v>-153.9</v>
      </c>
      <c r="L34">
        <v>-68.7</v>
      </c>
      <c r="M34">
        <v>144.30000000000001</v>
      </c>
      <c r="N34">
        <v>-164.8</v>
      </c>
      <c r="O34">
        <v>-115.6</v>
      </c>
      <c r="P34">
        <v>-102.2</v>
      </c>
    </row>
    <row r="35" spans="2:16">
      <c r="B35">
        <v>-56.1</v>
      </c>
      <c r="C35">
        <v>172.1</v>
      </c>
      <c r="D35">
        <v>49.5</v>
      </c>
      <c r="E35">
        <v>80.099999999999994</v>
      </c>
      <c r="F35">
        <v>-154.9</v>
      </c>
      <c r="G35">
        <v>-70</v>
      </c>
      <c r="H35">
        <v>-157.4</v>
      </c>
      <c r="J35">
        <v>-61.4</v>
      </c>
      <c r="K35">
        <v>141</v>
      </c>
      <c r="L35">
        <v>49.6</v>
      </c>
      <c r="M35">
        <v>142.4</v>
      </c>
      <c r="N35">
        <v>-161.9</v>
      </c>
      <c r="O35">
        <v>-99.7</v>
      </c>
      <c r="P35">
        <v>-109.6</v>
      </c>
    </row>
    <row r="36" spans="2:16">
      <c r="B36">
        <v>-60.1</v>
      </c>
      <c r="C36">
        <v>169.9</v>
      </c>
      <c r="D36">
        <v>56.1</v>
      </c>
      <c r="E36">
        <v>84.2</v>
      </c>
      <c r="F36">
        <v>-167.3</v>
      </c>
      <c r="G36">
        <v>-67.099999999999994</v>
      </c>
      <c r="H36">
        <v>-163.4</v>
      </c>
      <c r="J36">
        <v>32.5</v>
      </c>
      <c r="K36">
        <v>-162.1</v>
      </c>
      <c r="L36">
        <v>-86.9</v>
      </c>
      <c r="M36">
        <v>178.3</v>
      </c>
      <c r="N36">
        <v>-127.4</v>
      </c>
      <c r="O36">
        <v>-170.4</v>
      </c>
      <c r="P36">
        <v>-99.1</v>
      </c>
    </row>
    <row r="37" spans="2:16">
      <c r="B37">
        <v>-57.5</v>
      </c>
      <c r="C37">
        <v>-161.4</v>
      </c>
      <c r="D37">
        <v>47.6</v>
      </c>
      <c r="E37">
        <v>108.9</v>
      </c>
      <c r="F37">
        <v>56.3</v>
      </c>
      <c r="G37">
        <v>138.6</v>
      </c>
      <c r="H37">
        <v>-121.5</v>
      </c>
      <c r="J37">
        <v>-48.1</v>
      </c>
      <c r="K37">
        <v>177.7</v>
      </c>
      <c r="L37">
        <v>41.4</v>
      </c>
      <c r="M37">
        <v>148.1</v>
      </c>
      <c r="N37">
        <v>-138.1</v>
      </c>
      <c r="O37">
        <v>-134.19999999999999</v>
      </c>
      <c r="P37">
        <v>-99.5</v>
      </c>
    </row>
    <row r="38" spans="2:16">
      <c r="B38">
        <v>46.4</v>
      </c>
      <c r="C38">
        <v>150.5</v>
      </c>
      <c r="D38">
        <v>43.5</v>
      </c>
      <c r="E38">
        <v>85.4</v>
      </c>
      <c r="F38">
        <v>-145.19999999999999</v>
      </c>
      <c r="G38">
        <v>-75</v>
      </c>
      <c r="H38">
        <v>174.3</v>
      </c>
      <c r="J38">
        <v>48.9</v>
      </c>
      <c r="K38">
        <v>177.1</v>
      </c>
      <c r="L38">
        <v>-57.4</v>
      </c>
      <c r="M38">
        <v>159.4</v>
      </c>
      <c r="N38">
        <v>170.3</v>
      </c>
      <c r="O38">
        <v>-102.4</v>
      </c>
      <c r="P38">
        <v>-90.8</v>
      </c>
    </row>
    <row r="39" spans="2:16">
      <c r="B39">
        <v>-63.4</v>
      </c>
      <c r="C39">
        <v>-176.7</v>
      </c>
      <c r="D39">
        <v>51.8</v>
      </c>
      <c r="E39">
        <v>82.9</v>
      </c>
      <c r="F39">
        <v>-162</v>
      </c>
      <c r="G39">
        <v>-60.8</v>
      </c>
      <c r="H39">
        <v>-168.8</v>
      </c>
      <c r="J39">
        <v>-46.4</v>
      </c>
      <c r="K39">
        <v>-166.3</v>
      </c>
      <c r="L39">
        <v>54.2</v>
      </c>
      <c r="M39">
        <v>144.30000000000001</v>
      </c>
      <c r="N39">
        <v>-178.9</v>
      </c>
      <c r="O39">
        <v>-123</v>
      </c>
      <c r="P39">
        <v>-108.9</v>
      </c>
    </row>
    <row r="40" spans="2:16">
      <c r="B40">
        <v>-70.400000000000006</v>
      </c>
      <c r="C40">
        <v>-171.9</v>
      </c>
      <c r="D40">
        <v>49.7</v>
      </c>
      <c r="E40">
        <v>81</v>
      </c>
      <c r="F40">
        <v>-172.6</v>
      </c>
      <c r="G40">
        <v>-80.5</v>
      </c>
      <c r="H40">
        <v>-162.80000000000001</v>
      </c>
      <c r="J40">
        <v>115.4</v>
      </c>
      <c r="K40">
        <v>-122.1</v>
      </c>
      <c r="L40">
        <v>62.4</v>
      </c>
      <c r="M40">
        <v>140.4</v>
      </c>
      <c r="N40">
        <v>169.8</v>
      </c>
      <c r="O40">
        <v>-115.1</v>
      </c>
      <c r="P40">
        <v>-106</v>
      </c>
    </row>
    <row r="41" spans="2:16">
      <c r="B41" s="10">
        <v>161.69999999999999</v>
      </c>
      <c r="C41" s="10">
        <v>-151</v>
      </c>
      <c r="D41" s="10">
        <v>166.2</v>
      </c>
      <c r="E41" s="10">
        <v>85.4</v>
      </c>
      <c r="F41" s="10">
        <v>-101</v>
      </c>
      <c r="G41" s="10">
        <v>-45</v>
      </c>
      <c r="H41" s="10">
        <v>178.3</v>
      </c>
      <c r="J41">
        <v>51.4</v>
      </c>
      <c r="K41">
        <v>-167.3</v>
      </c>
      <c r="L41">
        <v>-93.5</v>
      </c>
      <c r="M41">
        <v>150.1</v>
      </c>
      <c r="N41">
        <v>143.9</v>
      </c>
      <c r="O41">
        <v>-78.2</v>
      </c>
      <c r="P41">
        <v>-91.3</v>
      </c>
    </row>
    <row r="42" spans="2:16">
      <c r="B42">
        <v>101.9</v>
      </c>
      <c r="C42">
        <v>81.5</v>
      </c>
      <c r="D42">
        <v>159.30000000000001</v>
      </c>
      <c r="E42">
        <v>88.1</v>
      </c>
      <c r="F42">
        <v>-126.7</v>
      </c>
      <c r="G42">
        <v>-61.8</v>
      </c>
      <c r="H42">
        <v>167.5</v>
      </c>
      <c r="J42">
        <v>-79.5</v>
      </c>
      <c r="K42">
        <v>152.9</v>
      </c>
      <c r="L42">
        <v>54.6</v>
      </c>
      <c r="M42">
        <v>152.30000000000001</v>
      </c>
      <c r="N42">
        <v>-159.1</v>
      </c>
      <c r="O42">
        <v>-126.6</v>
      </c>
      <c r="P42">
        <v>-101.7</v>
      </c>
    </row>
    <row r="43" spans="2:16">
      <c r="B43">
        <v>-61.6</v>
      </c>
      <c r="C43">
        <v>-174.8</v>
      </c>
      <c r="D43">
        <v>33.1</v>
      </c>
      <c r="E43">
        <v>80.7</v>
      </c>
      <c r="F43">
        <v>-121.6</v>
      </c>
      <c r="G43">
        <v>-75.5</v>
      </c>
      <c r="H43">
        <v>-161.5</v>
      </c>
      <c r="J43">
        <v>-56.1</v>
      </c>
      <c r="K43">
        <v>153.69999999999999</v>
      </c>
      <c r="L43">
        <v>49.2</v>
      </c>
      <c r="M43">
        <v>149.6</v>
      </c>
      <c r="N43">
        <v>-119.9</v>
      </c>
      <c r="O43">
        <v>179.6</v>
      </c>
      <c r="P43">
        <v>-89.9</v>
      </c>
    </row>
    <row r="44" spans="2:16">
      <c r="B44">
        <v>-51.1</v>
      </c>
      <c r="C44">
        <v>151.19999999999999</v>
      </c>
      <c r="D44">
        <v>57.2</v>
      </c>
      <c r="E44">
        <v>80.7</v>
      </c>
      <c r="F44">
        <v>-139.80000000000001</v>
      </c>
      <c r="G44">
        <v>-60.2</v>
      </c>
      <c r="H44">
        <v>-153.19999999999999</v>
      </c>
      <c r="J44">
        <v>28.6</v>
      </c>
      <c r="K44">
        <v>170.8</v>
      </c>
      <c r="L44">
        <v>-61.1</v>
      </c>
      <c r="M44">
        <v>151.69999999999999</v>
      </c>
      <c r="N44">
        <v>-146.80000000000001</v>
      </c>
      <c r="O44">
        <v>-111.2</v>
      </c>
      <c r="P44">
        <v>-96.5</v>
      </c>
    </row>
    <row r="45" spans="2:16">
      <c r="B45">
        <v>-62.7</v>
      </c>
      <c r="C45">
        <v>168.1</v>
      </c>
      <c r="D45">
        <v>52.8</v>
      </c>
      <c r="E45">
        <v>85.2</v>
      </c>
      <c r="F45">
        <v>-139.19999999999999</v>
      </c>
      <c r="G45">
        <v>-61.8</v>
      </c>
      <c r="H45">
        <v>-167.9</v>
      </c>
      <c r="J45">
        <v>0</v>
      </c>
      <c r="K45">
        <v>0</v>
      </c>
      <c r="L45">
        <v>-34.200000000000003</v>
      </c>
      <c r="M45">
        <v>153</v>
      </c>
      <c r="N45">
        <v>-155.1</v>
      </c>
      <c r="O45">
        <v>-95.1</v>
      </c>
      <c r="P45">
        <v>-132.30000000000001</v>
      </c>
    </row>
    <row r="46" spans="2:16">
      <c r="B46">
        <v>-66.599999999999994</v>
      </c>
      <c r="C46">
        <v>170.5</v>
      </c>
      <c r="D46">
        <v>49.9</v>
      </c>
      <c r="E46">
        <v>79.599999999999994</v>
      </c>
      <c r="F46">
        <v>-150.9</v>
      </c>
      <c r="G46">
        <v>-75.2</v>
      </c>
      <c r="H46">
        <v>-165.5</v>
      </c>
      <c r="J46">
        <v>30.4</v>
      </c>
      <c r="K46">
        <v>129.4</v>
      </c>
      <c r="L46">
        <v>2.8</v>
      </c>
      <c r="M46">
        <v>152.6</v>
      </c>
      <c r="N46">
        <v>0</v>
      </c>
      <c r="O46">
        <v>0</v>
      </c>
      <c r="P46">
        <v>-84.8</v>
      </c>
    </row>
    <row r="47" spans="2:16">
      <c r="B47">
        <v>-54.6</v>
      </c>
      <c r="C47">
        <v>172</v>
      </c>
      <c r="D47">
        <v>45.6</v>
      </c>
      <c r="E47">
        <v>78.8</v>
      </c>
      <c r="F47">
        <v>-149.6</v>
      </c>
      <c r="G47">
        <v>-67.599999999999994</v>
      </c>
      <c r="H47">
        <v>-165.2</v>
      </c>
      <c r="J47">
        <v>-27.4</v>
      </c>
      <c r="K47">
        <v>153.19999999999999</v>
      </c>
      <c r="L47">
        <v>39.4</v>
      </c>
      <c r="M47">
        <v>143.30000000000001</v>
      </c>
      <c r="N47">
        <v>176.6</v>
      </c>
      <c r="O47">
        <v>-139.5</v>
      </c>
      <c r="P47">
        <v>-102</v>
      </c>
    </row>
    <row r="48" spans="2:16">
      <c r="B48">
        <v>-63.8</v>
      </c>
      <c r="C48">
        <v>172.2</v>
      </c>
      <c r="D48">
        <v>52.3</v>
      </c>
      <c r="E48">
        <v>81.5</v>
      </c>
      <c r="F48">
        <v>-151.1</v>
      </c>
      <c r="G48">
        <v>-72.2</v>
      </c>
      <c r="H48">
        <v>-162.80000000000001</v>
      </c>
      <c r="J48">
        <v>12.8</v>
      </c>
      <c r="K48">
        <v>176.8</v>
      </c>
      <c r="L48">
        <v>-25.9</v>
      </c>
      <c r="M48">
        <v>144.80000000000001</v>
      </c>
      <c r="N48">
        <v>-165.6</v>
      </c>
      <c r="O48">
        <v>-129.6</v>
      </c>
      <c r="P48">
        <v>-108.6</v>
      </c>
    </row>
    <row r="49" spans="2:16">
      <c r="B49">
        <v>-66.900000000000006</v>
      </c>
      <c r="C49">
        <v>167.2</v>
      </c>
      <c r="D49">
        <v>59.9</v>
      </c>
      <c r="E49">
        <v>80.099999999999994</v>
      </c>
      <c r="F49">
        <v>-153.5</v>
      </c>
      <c r="G49">
        <v>-73.2</v>
      </c>
      <c r="H49">
        <v>-166.3</v>
      </c>
      <c r="J49">
        <v>-52.9</v>
      </c>
      <c r="K49">
        <v>156.30000000000001</v>
      </c>
      <c r="L49">
        <v>47.1</v>
      </c>
      <c r="M49">
        <v>90</v>
      </c>
      <c r="N49">
        <v>-179.3</v>
      </c>
      <c r="O49">
        <v>-102.7</v>
      </c>
      <c r="P49">
        <v>-123.1</v>
      </c>
    </row>
    <row r="50" spans="2:16">
      <c r="B50">
        <v>-54.8</v>
      </c>
      <c r="C50">
        <v>172.6</v>
      </c>
      <c r="D50">
        <v>51</v>
      </c>
      <c r="E50">
        <v>80.2</v>
      </c>
      <c r="F50">
        <v>-156.30000000000001</v>
      </c>
      <c r="G50">
        <v>-79.400000000000006</v>
      </c>
      <c r="H50">
        <v>-161.30000000000001</v>
      </c>
      <c r="J50">
        <v>-65.8</v>
      </c>
      <c r="K50">
        <v>152.4</v>
      </c>
      <c r="L50">
        <v>51.8</v>
      </c>
      <c r="M50">
        <v>143.1</v>
      </c>
      <c r="N50">
        <v>-167.4</v>
      </c>
      <c r="O50">
        <v>-101.9</v>
      </c>
      <c r="P50">
        <v>-99.5</v>
      </c>
    </row>
    <row r="51" spans="2:16">
      <c r="B51">
        <v>-65.7</v>
      </c>
      <c r="C51">
        <v>173.1</v>
      </c>
      <c r="D51">
        <v>52.6</v>
      </c>
      <c r="E51">
        <v>81</v>
      </c>
      <c r="F51">
        <v>-135.5</v>
      </c>
      <c r="G51">
        <v>-65.3</v>
      </c>
      <c r="H51">
        <v>-157.19999999999999</v>
      </c>
      <c r="J51">
        <v>-63.5</v>
      </c>
      <c r="K51">
        <v>160.69999999999999</v>
      </c>
      <c r="L51">
        <v>55.1</v>
      </c>
      <c r="M51">
        <v>143.80000000000001</v>
      </c>
      <c r="N51">
        <v>-125.4</v>
      </c>
      <c r="O51">
        <v>-170.2</v>
      </c>
      <c r="P51">
        <v>-109.1</v>
      </c>
    </row>
    <row r="52" spans="2:16">
      <c r="B52">
        <v>178.7</v>
      </c>
      <c r="C52">
        <v>174.8</v>
      </c>
      <c r="D52">
        <v>56.8</v>
      </c>
      <c r="E52">
        <v>88.4</v>
      </c>
      <c r="F52">
        <v>-145.6</v>
      </c>
      <c r="G52">
        <v>-72.400000000000006</v>
      </c>
      <c r="H52">
        <v>-179.8</v>
      </c>
      <c r="J52">
        <v>-48.3</v>
      </c>
      <c r="K52">
        <v>-175.8</v>
      </c>
      <c r="L52">
        <v>47.9</v>
      </c>
      <c r="M52">
        <v>141.9</v>
      </c>
      <c r="N52">
        <v>-159.9</v>
      </c>
      <c r="O52">
        <v>-107.9</v>
      </c>
      <c r="P52">
        <v>-109.8</v>
      </c>
    </row>
    <row r="53" spans="2:16">
      <c r="B53">
        <v>-62.3</v>
      </c>
      <c r="C53">
        <v>179.4</v>
      </c>
      <c r="D53">
        <v>43.7</v>
      </c>
      <c r="E53">
        <v>80.900000000000006</v>
      </c>
      <c r="F53">
        <v>-155.1</v>
      </c>
      <c r="G53">
        <v>-68.8</v>
      </c>
      <c r="H53">
        <v>-171.9</v>
      </c>
      <c r="J53">
        <v>53.5</v>
      </c>
      <c r="K53">
        <v>161.1</v>
      </c>
      <c r="L53">
        <v>-58.7</v>
      </c>
      <c r="M53">
        <v>155.1</v>
      </c>
      <c r="N53">
        <v>162.19999999999999</v>
      </c>
      <c r="O53">
        <v>-100.5</v>
      </c>
      <c r="P53">
        <v>-97.5</v>
      </c>
    </row>
    <row r="54" spans="2:16">
      <c r="B54">
        <v>-67</v>
      </c>
      <c r="C54">
        <v>-170.7</v>
      </c>
      <c r="D54">
        <v>47.2</v>
      </c>
      <c r="E54">
        <v>81.5</v>
      </c>
      <c r="F54">
        <v>-157.80000000000001</v>
      </c>
      <c r="G54">
        <v>-57.9</v>
      </c>
      <c r="H54">
        <v>-153.19999999999999</v>
      </c>
      <c r="J54">
        <v>143</v>
      </c>
      <c r="K54">
        <v>-177.9</v>
      </c>
      <c r="L54">
        <v>-176.5</v>
      </c>
      <c r="M54">
        <v>146.4</v>
      </c>
      <c r="N54">
        <v>-173.2</v>
      </c>
      <c r="O54">
        <v>-115.6</v>
      </c>
      <c r="P54">
        <v>-126.4</v>
      </c>
    </row>
    <row r="55" spans="2:16">
      <c r="B55">
        <v>152.6</v>
      </c>
      <c r="C55">
        <v>-168.3</v>
      </c>
      <c r="D55">
        <v>-175.2</v>
      </c>
      <c r="E55">
        <v>85.3</v>
      </c>
      <c r="F55">
        <v>-153.69999999999999</v>
      </c>
      <c r="G55">
        <v>-75.8</v>
      </c>
      <c r="H55">
        <v>-174.4</v>
      </c>
      <c r="J55">
        <v>-39.5</v>
      </c>
      <c r="K55">
        <v>-61.2</v>
      </c>
      <c r="L55">
        <v>-107.7</v>
      </c>
      <c r="M55">
        <v>155.69999999999999</v>
      </c>
      <c r="N55">
        <v>-160.4</v>
      </c>
      <c r="O55">
        <v>-105.2</v>
      </c>
      <c r="P55">
        <v>-137.19999999999999</v>
      </c>
    </row>
    <row r="56" spans="2:16">
      <c r="B56">
        <v>-58.1</v>
      </c>
      <c r="C56">
        <v>-172.8</v>
      </c>
      <c r="D56">
        <v>44.5</v>
      </c>
      <c r="E56">
        <v>81.8</v>
      </c>
      <c r="F56">
        <v>-146.1</v>
      </c>
      <c r="G56">
        <v>-57.2</v>
      </c>
      <c r="H56">
        <v>-164.6</v>
      </c>
      <c r="J56">
        <v>73.3</v>
      </c>
      <c r="K56">
        <v>-150.6</v>
      </c>
      <c r="L56">
        <v>-124.9</v>
      </c>
      <c r="M56">
        <v>160.80000000000001</v>
      </c>
      <c r="N56">
        <v>-141.30000000000001</v>
      </c>
      <c r="O56">
        <v>-52.2</v>
      </c>
      <c r="P56">
        <v>-111.8</v>
      </c>
    </row>
    <row r="57" spans="2:16">
      <c r="B57">
        <v>-52.9</v>
      </c>
      <c r="C57">
        <v>166.9</v>
      </c>
      <c r="D57">
        <v>62.2</v>
      </c>
      <c r="E57">
        <v>128.19999999999999</v>
      </c>
      <c r="F57">
        <v>-136.69999999999999</v>
      </c>
      <c r="G57">
        <v>-60.2</v>
      </c>
      <c r="H57">
        <v>-122.2</v>
      </c>
      <c r="J57">
        <v>-83</v>
      </c>
      <c r="K57">
        <v>150.9</v>
      </c>
      <c r="L57">
        <v>47.5</v>
      </c>
      <c r="M57">
        <v>152.30000000000001</v>
      </c>
      <c r="N57">
        <v>-153.19999999999999</v>
      </c>
      <c r="O57">
        <v>-130.1</v>
      </c>
      <c r="P57">
        <v>-106.6</v>
      </c>
    </row>
    <row r="58" spans="2:16">
      <c r="B58">
        <v>-60.1</v>
      </c>
      <c r="C58">
        <v>171.1</v>
      </c>
      <c r="D58">
        <v>52.5</v>
      </c>
      <c r="E58">
        <v>84.1</v>
      </c>
      <c r="F58">
        <v>-163.4</v>
      </c>
      <c r="G58">
        <v>-91.5</v>
      </c>
      <c r="H58">
        <v>-154.9</v>
      </c>
      <c r="J58">
        <v>-60.8</v>
      </c>
      <c r="K58">
        <v>174.2</v>
      </c>
      <c r="L58">
        <v>42.4</v>
      </c>
      <c r="M58">
        <v>153.19999999999999</v>
      </c>
      <c r="N58">
        <v>-106.4</v>
      </c>
      <c r="O58">
        <v>166.6</v>
      </c>
      <c r="P58">
        <v>-81.400000000000006</v>
      </c>
    </row>
    <row r="59" spans="2:16">
      <c r="B59">
        <v>-58.7</v>
      </c>
      <c r="C59">
        <v>171.4</v>
      </c>
      <c r="D59">
        <v>53.1</v>
      </c>
      <c r="E59">
        <v>82.4</v>
      </c>
      <c r="F59">
        <v>-152.1</v>
      </c>
      <c r="G59">
        <v>-67.900000000000006</v>
      </c>
      <c r="H59">
        <v>-167.7</v>
      </c>
      <c r="J59">
        <v>-63.4</v>
      </c>
      <c r="K59">
        <v>174</v>
      </c>
      <c r="L59">
        <v>43.6</v>
      </c>
      <c r="M59">
        <v>129.5</v>
      </c>
      <c r="N59">
        <v>-154.1</v>
      </c>
      <c r="O59">
        <v>-103.9</v>
      </c>
      <c r="P59">
        <v>-119.1</v>
      </c>
    </row>
    <row r="60" spans="2:16">
      <c r="B60">
        <v>-55.5</v>
      </c>
      <c r="C60">
        <v>173</v>
      </c>
      <c r="D60">
        <v>49.4</v>
      </c>
      <c r="E60">
        <v>82</v>
      </c>
      <c r="F60">
        <v>-159.6</v>
      </c>
      <c r="G60">
        <v>-71.599999999999994</v>
      </c>
      <c r="H60">
        <v>-169.5</v>
      </c>
    </row>
    <row r="61" spans="2:16">
      <c r="B61">
        <v>-56.9</v>
      </c>
      <c r="C61">
        <v>168.9</v>
      </c>
      <c r="D61">
        <v>48.9</v>
      </c>
      <c r="E61">
        <v>78.5</v>
      </c>
      <c r="F61">
        <v>-156.19999999999999</v>
      </c>
      <c r="G61">
        <v>-68.8</v>
      </c>
      <c r="H61">
        <v>-168.2</v>
      </c>
    </row>
    <row r="62" spans="2:16">
      <c r="B62">
        <v>-61</v>
      </c>
      <c r="C62">
        <v>174.3</v>
      </c>
      <c r="D62">
        <v>48.9</v>
      </c>
      <c r="E62">
        <v>80</v>
      </c>
      <c r="F62">
        <v>-147.4</v>
      </c>
      <c r="G62">
        <v>-75.3</v>
      </c>
      <c r="H62">
        <v>-166.3</v>
      </c>
    </row>
    <row r="63" spans="2:16">
      <c r="B63">
        <v>-65.8</v>
      </c>
      <c r="C63">
        <v>177</v>
      </c>
      <c r="D63">
        <v>49.5</v>
      </c>
      <c r="E63">
        <v>82.8</v>
      </c>
      <c r="F63">
        <v>-151.9</v>
      </c>
      <c r="G63">
        <v>-68.3</v>
      </c>
      <c r="H63">
        <v>-159.4</v>
      </c>
    </row>
    <row r="64" spans="2:16">
      <c r="B64">
        <v>-60.9</v>
      </c>
      <c r="C64">
        <v>163.5</v>
      </c>
      <c r="D64">
        <v>55.1</v>
      </c>
      <c r="E64">
        <v>83</v>
      </c>
      <c r="F64">
        <v>-152.5</v>
      </c>
      <c r="G64">
        <v>-66.099999999999994</v>
      </c>
      <c r="H64">
        <v>-162.1</v>
      </c>
    </row>
    <row r="65" spans="2:8">
      <c r="B65">
        <v>-58.3</v>
      </c>
      <c r="C65">
        <v>164</v>
      </c>
      <c r="D65">
        <v>55.2</v>
      </c>
      <c r="E65">
        <v>82.6</v>
      </c>
      <c r="F65">
        <v>-147.30000000000001</v>
      </c>
      <c r="G65">
        <v>-75.099999999999994</v>
      </c>
      <c r="H65">
        <v>-163.80000000000001</v>
      </c>
    </row>
    <row r="66" spans="2:8">
      <c r="B66">
        <v>-71.599999999999994</v>
      </c>
      <c r="C66">
        <v>-168.4</v>
      </c>
      <c r="D66">
        <v>47.4</v>
      </c>
      <c r="E66">
        <v>84.9</v>
      </c>
      <c r="F66">
        <v>-152.9</v>
      </c>
      <c r="G66">
        <v>-78.400000000000006</v>
      </c>
      <c r="H66">
        <v>-160.4</v>
      </c>
    </row>
    <row r="67" spans="2:8">
      <c r="B67">
        <v>-68.3</v>
      </c>
      <c r="C67">
        <v>-178.4</v>
      </c>
      <c r="D67">
        <v>49.9</v>
      </c>
      <c r="E67">
        <v>84.4</v>
      </c>
      <c r="F67">
        <v>-165.3</v>
      </c>
      <c r="G67">
        <v>-65.8</v>
      </c>
      <c r="H67">
        <v>-160.80000000000001</v>
      </c>
    </row>
    <row r="68" spans="2:8">
      <c r="B68">
        <v>-92.3</v>
      </c>
      <c r="C68">
        <v>-166.1</v>
      </c>
      <c r="D68">
        <v>44.2</v>
      </c>
      <c r="E68">
        <v>82.1</v>
      </c>
      <c r="F68">
        <v>-150.6</v>
      </c>
      <c r="G68">
        <v>-80.7</v>
      </c>
      <c r="H68">
        <v>-175.9</v>
      </c>
    </row>
    <row r="69" spans="2:8">
      <c r="B69" s="10">
        <v>127.6</v>
      </c>
      <c r="C69" s="10">
        <v>-106.2</v>
      </c>
      <c r="D69" s="10">
        <v>-160.6</v>
      </c>
      <c r="E69" s="10">
        <v>100.4</v>
      </c>
      <c r="F69" s="10">
        <v>86.2</v>
      </c>
      <c r="G69" s="10">
        <v>88.9</v>
      </c>
      <c r="H69" s="10">
        <v>-129</v>
      </c>
    </row>
    <row r="70" spans="2:8">
      <c r="B70">
        <v>79.5</v>
      </c>
      <c r="C70">
        <v>-153.5</v>
      </c>
      <c r="D70">
        <v>-63.5</v>
      </c>
      <c r="E70">
        <v>103.1</v>
      </c>
      <c r="F70">
        <v>77</v>
      </c>
      <c r="G70">
        <v>60.1</v>
      </c>
      <c r="H70">
        <v>-110.7</v>
      </c>
    </row>
    <row r="71" spans="2:8">
      <c r="B71">
        <v>-55.6</v>
      </c>
      <c r="C71">
        <v>164.1</v>
      </c>
      <c r="D71">
        <v>50.9</v>
      </c>
      <c r="E71">
        <v>85.5</v>
      </c>
      <c r="F71">
        <v>-117.4</v>
      </c>
      <c r="G71">
        <v>-77.5</v>
      </c>
      <c r="H71">
        <v>-161.9</v>
      </c>
    </row>
    <row r="72" spans="2:8">
      <c r="B72">
        <v>-66</v>
      </c>
      <c r="C72">
        <v>174.4</v>
      </c>
      <c r="D72">
        <v>56</v>
      </c>
      <c r="E72">
        <v>82.6</v>
      </c>
      <c r="F72">
        <v>-138.1</v>
      </c>
      <c r="G72">
        <v>-73.3</v>
      </c>
      <c r="H72">
        <v>-165</v>
      </c>
    </row>
    <row r="73" spans="2:8">
      <c r="B73">
        <v>-71.2</v>
      </c>
      <c r="C73">
        <v>178.7</v>
      </c>
      <c r="D73">
        <v>57.1</v>
      </c>
      <c r="E73">
        <v>84</v>
      </c>
      <c r="F73">
        <v>-157.19999999999999</v>
      </c>
      <c r="G73">
        <v>-70.400000000000006</v>
      </c>
      <c r="H73">
        <v>-162.19999999999999</v>
      </c>
    </row>
    <row r="74" spans="2:8">
      <c r="B74">
        <v>-57.8</v>
      </c>
      <c r="C74">
        <v>171.3</v>
      </c>
      <c r="D74">
        <v>52.4</v>
      </c>
      <c r="E74">
        <v>81.900000000000006</v>
      </c>
      <c r="F74">
        <v>-157</v>
      </c>
      <c r="G74">
        <v>-68.5</v>
      </c>
      <c r="H74">
        <v>-169</v>
      </c>
    </row>
    <row r="75" spans="2:8">
      <c r="B75">
        <v>-66.400000000000006</v>
      </c>
      <c r="C75">
        <v>178</v>
      </c>
      <c r="D75">
        <v>47.7</v>
      </c>
      <c r="E75">
        <v>79.400000000000006</v>
      </c>
      <c r="F75">
        <v>-151.4</v>
      </c>
      <c r="G75">
        <v>-77.599999999999994</v>
      </c>
      <c r="H75">
        <v>-167.3</v>
      </c>
    </row>
    <row r="76" spans="2:8">
      <c r="B76">
        <v>-64.599999999999994</v>
      </c>
      <c r="C76">
        <v>176.5</v>
      </c>
      <c r="D76">
        <v>49.8</v>
      </c>
      <c r="E76">
        <v>80</v>
      </c>
      <c r="F76">
        <v>-144.9</v>
      </c>
      <c r="G76">
        <v>-75.099999999999994</v>
      </c>
      <c r="H76">
        <v>-156.80000000000001</v>
      </c>
    </row>
    <row r="77" spans="2:8">
      <c r="B77">
        <v>-65.099999999999994</v>
      </c>
      <c r="C77">
        <v>168.6</v>
      </c>
      <c r="D77">
        <v>48.6</v>
      </c>
      <c r="E77">
        <v>83.3</v>
      </c>
      <c r="F77">
        <v>-147.6</v>
      </c>
      <c r="G77">
        <v>-67.7</v>
      </c>
      <c r="H77">
        <v>-162.6</v>
      </c>
    </row>
    <row r="78" spans="2:8">
      <c r="B78">
        <v>-58.7</v>
      </c>
      <c r="C78">
        <v>175.5</v>
      </c>
      <c r="D78">
        <v>52.3</v>
      </c>
      <c r="E78">
        <v>84.3</v>
      </c>
      <c r="F78">
        <v>-144.69999999999999</v>
      </c>
      <c r="G78">
        <v>-61.4</v>
      </c>
      <c r="H78">
        <v>-167</v>
      </c>
    </row>
    <row r="79" spans="2:8">
      <c r="B79">
        <v>-65.400000000000006</v>
      </c>
      <c r="C79">
        <v>175.5</v>
      </c>
      <c r="D79">
        <v>49.5</v>
      </c>
      <c r="E79">
        <v>80.900000000000006</v>
      </c>
      <c r="F79">
        <v>-151.19999999999999</v>
      </c>
      <c r="G79">
        <v>-76.599999999999994</v>
      </c>
      <c r="H79">
        <v>-167.3</v>
      </c>
    </row>
    <row r="80" spans="2:8">
      <c r="B80">
        <v>-49.2</v>
      </c>
      <c r="C80">
        <v>167.6</v>
      </c>
      <c r="D80">
        <v>51.5</v>
      </c>
      <c r="E80">
        <v>80</v>
      </c>
      <c r="F80">
        <v>-151.80000000000001</v>
      </c>
      <c r="G80">
        <v>-71.8</v>
      </c>
      <c r="H80">
        <v>-167.3</v>
      </c>
    </row>
    <row r="81" spans="2:8">
      <c r="B81">
        <v>-64.3</v>
      </c>
      <c r="C81">
        <v>143.80000000000001</v>
      </c>
      <c r="D81">
        <v>45.5</v>
      </c>
      <c r="E81">
        <v>79.5</v>
      </c>
      <c r="F81">
        <v>-148.30000000000001</v>
      </c>
      <c r="G81">
        <v>-80.599999999999994</v>
      </c>
      <c r="H81">
        <v>-172</v>
      </c>
    </row>
    <row r="82" spans="2:8">
      <c r="B82">
        <v>-39.799999999999997</v>
      </c>
      <c r="C82">
        <v>168.2</v>
      </c>
      <c r="D82">
        <v>35.4</v>
      </c>
      <c r="E82">
        <v>82.4</v>
      </c>
      <c r="F82">
        <v>-136.5</v>
      </c>
      <c r="G82">
        <v>-78.099999999999994</v>
      </c>
      <c r="H82">
        <v>-150.9</v>
      </c>
    </row>
    <row r="83" spans="2:8">
      <c r="B83">
        <v>-85.2</v>
      </c>
      <c r="C83">
        <v>105.5</v>
      </c>
      <c r="D83">
        <v>173</v>
      </c>
      <c r="E83">
        <v>130.9</v>
      </c>
      <c r="F83">
        <v>-145.9</v>
      </c>
      <c r="G83">
        <v>62.5</v>
      </c>
      <c r="H83">
        <v>-125.4</v>
      </c>
    </row>
    <row r="84" spans="2:8">
      <c r="B84">
        <v>164.1</v>
      </c>
      <c r="C84">
        <v>153.69999999999999</v>
      </c>
      <c r="D84">
        <v>52.6</v>
      </c>
      <c r="E84">
        <v>84.8</v>
      </c>
      <c r="F84">
        <v>-134.69999999999999</v>
      </c>
      <c r="G84">
        <v>-65</v>
      </c>
      <c r="H84">
        <v>-165.6</v>
      </c>
    </row>
    <row r="85" spans="2:8">
      <c r="B85">
        <v>168.5</v>
      </c>
      <c r="C85">
        <v>-148.9</v>
      </c>
      <c r="D85">
        <v>158.6</v>
      </c>
      <c r="E85">
        <v>89</v>
      </c>
      <c r="F85">
        <v>-134.80000000000001</v>
      </c>
      <c r="G85">
        <v>111.4</v>
      </c>
      <c r="H85">
        <v>-156</v>
      </c>
    </row>
    <row r="86" spans="2:8">
      <c r="B86">
        <v>-63.7</v>
      </c>
      <c r="C86">
        <v>172.5</v>
      </c>
      <c r="D86">
        <v>54.2</v>
      </c>
      <c r="E86">
        <v>86.5</v>
      </c>
      <c r="F86">
        <v>-169.5</v>
      </c>
      <c r="G86">
        <v>-88.5</v>
      </c>
      <c r="H86">
        <v>-157.5</v>
      </c>
    </row>
    <row r="87" spans="2:8">
      <c r="B87">
        <v>-59.2</v>
      </c>
      <c r="C87">
        <v>174.1</v>
      </c>
      <c r="D87">
        <v>52.8</v>
      </c>
      <c r="E87">
        <v>83.7</v>
      </c>
      <c r="F87">
        <v>-155.1</v>
      </c>
      <c r="G87">
        <v>-66.599999999999994</v>
      </c>
      <c r="H87">
        <v>-165.6</v>
      </c>
    </row>
    <row r="88" spans="2:8">
      <c r="B88">
        <v>-54.1</v>
      </c>
      <c r="C88">
        <v>173.3</v>
      </c>
      <c r="D88">
        <v>48.2</v>
      </c>
      <c r="E88">
        <v>82.3</v>
      </c>
      <c r="F88">
        <v>-160.69999999999999</v>
      </c>
      <c r="G88">
        <v>-70.8</v>
      </c>
      <c r="H88">
        <v>-167.3</v>
      </c>
    </row>
    <row r="89" spans="2:8">
      <c r="B89">
        <v>-58.3</v>
      </c>
      <c r="C89">
        <v>172</v>
      </c>
      <c r="D89">
        <v>48.7</v>
      </c>
      <c r="E89">
        <v>80.099999999999994</v>
      </c>
      <c r="F89">
        <v>-157</v>
      </c>
      <c r="G89">
        <v>-69.900000000000006</v>
      </c>
      <c r="H89">
        <v>-168.4</v>
      </c>
    </row>
    <row r="90" spans="2:8">
      <c r="B90">
        <v>-62.4</v>
      </c>
      <c r="C90">
        <v>176.3</v>
      </c>
      <c r="D90">
        <v>48.5</v>
      </c>
      <c r="E90">
        <v>80</v>
      </c>
      <c r="F90">
        <v>-150.80000000000001</v>
      </c>
      <c r="G90">
        <v>-72.599999999999994</v>
      </c>
      <c r="H90">
        <v>-167.9</v>
      </c>
    </row>
    <row r="91" spans="2:8">
      <c r="B91">
        <v>-68</v>
      </c>
      <c r="C91">
        <v>178.7</v>
      </c>
      <c r="D91">
        <v>49.6</v>
      </c>
      <c r="E91">
        <v>83.2</v>
      </c>
      <c r="F91">
        <v>-153.9</v>
      </c>
      <c r="G91">
        <v>-66.3</v>
      </c>
      <c r="H91">
        <v>-160</v>
      </c>
    </row>
    <row r="92" spans="2:8">
      <c r="B92">
        <v>-65</v>
      </c>
      <c r="C92">
        <v>-177.2</v>
      </c>
      <c r="D92">
        <v>54.5</v>
      </c>
      <c r="E92">
        <v>81.5</v>
      </c>
      <c r="F92">
        <v>-153.30000000000001</v>
      </c>
      <c r="G92">
        <v>-64.8</v>
      </c>
      <c r="H92">
        <v>-162.9</v>
      </c>
    </row>
    <row r="93" spans="2:8">
      <c r="B93">
        <v>-57.7</v>
      </c>
      <c r="C93">
        <v>161.9</v>
      </c>
      <c r="D93">
        <v>52.2</v>
      </c>
      <c r="E93">
        <v>82.3</v>
      </c>
      <c r="F93">
        <v>-158.30000000000001</v>
      </c>
      <c r="G93">
        <v>-62.4</v>
      </c>
      <c r="H93">
        <v>-166.7</v>
      </c>
    </row>
    <row r="94" spans="2:8">
      <c r="B94">
        <v>-70.3</v>
      </c>
      <c r="C94">
        <v>-170.2</v>
      </c>
      <c r="D94">
        <v>47.8</v>
      </c>
      <c r="E94">
        <v>85.5</v>
      </c>
      <c r="F94">
        <v>-153.9</v>
      </c>
      <c r="G94">
        <v>-78.5</v>
      </c>
      <c r="H94">
        <v>-160.30000000000001</v>
      </c>
    </row>
    <row r="95" spans="2:8">
      <c r="B95">
        <v>-69</v>
      </c>
      <c r="C95">
        <v>-177.7</v>
      </c>
      <c r="D95">
        <v>49.3</v>
      </c>
      <c r="E95">
        <v>84</v>
      </c>
      <c r="F95">
        <v>-164.2</v>
      </c>
      <c r="G95">
        <v>-68</v>
      </c>
      <c r="H95">
        <v>-163.30000000000001</v>
      </c>
    </row>
    <row r="96" spans="2:8">
      <c r="B96">
        <v>-91.4</v>
      </c>
      <c r="C96">
        <v>-166.7</v>
      </c>
      <c r="D96">
        <v>44.5</v>
      </c>
      <c r="E96">
        <v>82.7</v>
      </c>
      <c r="F96">
        <v>-151.30000000000001</v>
      </c>
      <c r="G96">
        <v>-78.7</v>
      </c>
      <c r="H96">
        <v>-173.7</v>
      </c>
    </row>
    <row r="97" spans="2:8">
      <c r="B97" s="8">
        <v>126.5</v>
      </c>
      <c r="C97" s="8">
        <v>-104.8</v>
      </c>
      <c r="D97" s="8">
        <v>-160.69999999999999</v>
      </c>
      <c r="E97" s="8">
        <v>100</v>
      </c>
      <c r="F97" s="8">
        <v>88.2</v>
      </c>
      <c r="G97" s="8">
        <v>88.6</v>
      </c>
      <c r="H97" s="8">
        <v>-129.5</v>
      </c>
    </row>
    <row r="98" spans="2:8">
      <c r="B98">
        <v>78</v>
      </c>
      <c r="C98">
        <v>-155</v>
      </c>
      <c r="D98">
        <v>-61</v>
      </c>
      <c r="E98">
        <v>103.2</v>
      </c>
      <c r="F98">
        <v>76.599999999999994</v>
      </c>
      <c r="G98">
        <v>59.1</v>
      </c>
      <c r="H98">
        <v>-108.9</v>
      </c>
    </row>
    <row r="99" spans="2:8">
      <c r="B99">
        <v>-55.1</v>
      </c>
      <c r="C99">
        <v>159.9</v>
      </c>
      <c r="D99">
        <v>50.6</v>
      </c>
      <c r="E99">
        <v>85.5</v>
      </c>
      <c r="F99">
        <v>-118.2</v>
      </c>
      <c r="G99">
        <v>-72.5</v>
      </c>
      <c r="H99">
        <v>-161.30000000000001</v>
      </c>
    </row>
    <row r="100" spans="2:8">
      <c r="B100">
        <v>-63.9</v>
      </c>
      <c r="C100">
        <v>173.6</v>
      </c>
      <c r="D100">
        <v>55.2</v>
      </c>
      <c r="E100">
        <v>83.9</v>
      </c>
      <c r="F100">
        <v>-137.5</v>
      </c>
      <c r="G100">
        <v>-74</v>
      </c>
      <c r="H100">
        <v>-163.1</v>
      </c>
    </row>
    <row r="101" spans="2:8">
      <c r="B101">
        <v>-71.5</v>
      </c>
      <c r="C101">
        <v>178.4</v>
      </c>
      <c r="D101">
        <v>57.1</v>
      </c>
      <c r="E101">
        <v>84</v>
      </c>
      <c r="F101">
        <v>-155.5</v>
      </c>
      <c r="G101">
        <v>-71.5</v>
      </c>
      <c r="H101">
        <v>-163.30000000000001</v>
      </c>
    </row>
    <row r="102" spans="2:8">
      <c r="B102">
        <v>-57.3</v>
      </c>
      <c r="C102">
        <v>169.7</v>
      </c>
      <c r="D102">
        <v>52</v>
      </c>
      <c r="E102">
        <v>79.8</v>
      </c>
      <c r="F102">
        <v>-156</v>
      </c>
      <c r="G102">
        <v>-66.8</v>
      </c>
      <c r="H102">
        <v>-170</v>
      </c>
    </row>
    <row r="103" spans="2:8">
      <c r="B103">
        <v>-66.900000000000006</v>
      </c>
      <c r="C103">
        <v>178.2</v>
      </c>
      <c r="D103">
        <v>47.8</v>
      </c>
      <c r="E103">
        <v>80.3</v>
      </c>
      <c r="F103">
        <v>-152.30000000000001</v>
      </c>
      <c r="G103">
        <v>-76.3</v>
      </c>
      <c r="H103">
        <v>-164.9</v>
      </c>
    </row>
    <row r="104" spans="2:8">
      <c r="B104">
        <v>-61.9</v>
      </c>
      <c r="C104">
        <v>176.1</v>
      </c>
      <c r="D104">
        <v>47.2</v>
      </c>
      <c r="E104">
        <v>79.400000000000006</v>
      </c>
      <c r="F104">
        <v>-146.69999999999999</v>
      </c>
      <c r="G104">
        <v>-73.7</v>
      </c>
      <c r="H104">
        <v>-157.30000000000001</v>
      </c>
    </row>
    <row r="105" spans="2:8">
      <c r="B105">
        <v>-66.099999999999994</v>
      </c>
      <c r="C105">
        <v>172.4</v>
      </c>
      <c r="D105">
        <v>48.6</v>
      </c>
      <c r="E105">
        <v>83.9</v>
      </c>
      <c r="F105">
        <v>-147</v>
      </c>
      <c r="G105">
        <v>-67.5</v>
      </c>
      <c r="H105">
        <v>-165.5</v>
      </c>
    </row>
    <row r="106" spans="2:8">
      <c r="B106">
        <v>-58</v>
      </c>
      <c r="C106">
        <v>176.6</v>
      </c>
      <c r="D106">
        <v>50</v>
      </c>
      <c r="E106">
        <v>86</v>
      </c>
      <c r="F106">
        <v>-144.80000000000001</v>
      </c>
      <c r="G106">
        <v>-62.5</v>
      </c>
      <c r="H106">
        <v>-166.1</v>
      </c>
    </row>
    <row r="107" spans="2:8">
      <c r="B107">
        <v>-66.7</v>
      </c>
      <c r="C107">
        <v>177.1</v>
      </c>
      <c r="D107">
        <v>50.1</v>
      </c>
      <c r="E107">
        <v>82.1</v>
      </c>
      <c r="F107">
        <v>-152.19999999999999</v>
      </c>
      <c r="G107">
        <v>-76.900000000000006</v>
      </c>
      <c r="H107">
        <v>-167.8</v>
      </c>
    </row>
    <row r="108" spans="2:8">
      <c r="B108">
        <v>-54.3</v>
      </c>
      <c r="C108">
        <v>171</v>
      </c>
      <c r="D108">
        <v>52.7</v>
      </c>
      <c r="E108">
        <v>79.5</v>
      </c>
      <c r="F108">
        <v>-150.9</v>
      </c>
      <c r="G108">
        <v>-71.5</v>
      </c>
      <c r="H108">
        <v>-170</v>
      </c>
    </row>
    <row r="109" spans="2:8">
      <c r="B109">
        <v>-63</v>
      </c>
      <c r="C109">
        <v>141</v>
      </c>
      <c r="D109">
        <v>44.7</v>
      </c>
      <c r="E109">
        <v>78.5</v>
      </c>
      <c r="F109">
        <v>-149.19999999999999</v>
      </c>
      <c r="G109">
        <v>-77.5</v>
      </c>
      <c r="H109">
        <v>-171.2</v>
      </c>
    </row>
    <row r="110" spans="2:8">
      <c r="B110">
        <v>-58.7</v>
      </c>
      <c r="C110">
        <v>173.3</v>
      </c>
      <c r="D110">
        <v>33.200000000000003</v>
      </c>
      <c r="E110">
        <v>83.3</v>
      </c>
      <c r="F110">
        <v>-132.69999999999999</v>
      </c>
      <c r="G110">
        <v>-80.900000000000006</v>
      </c>
      <c r="H110">
        <v>-151.80000000000001</v>
      </c>
    </row>
    <row r="111" spans="2:8">
      <c r="B111">
        <v>-88</v>
      </c>
      <c r="C111">
        <v>107.2</v>
      </c>
      <c r="D111">
        <v>173.2</v>
      </c>
      <c r="E111">
        <v>133.5</v>
      </c>
      <c r="F111">
        <v>-147.4</v>
      </c>
      <c r="G111">
        <v>63</v>
      </c>
      <c r="H111">
        <v>-125.8</v>
      </c>
    </row>
  </sheetData>
  <mergeCells count="2">
    <mergeCell ref="B1:H1"/>
    <mergeCell ref="J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4"/>
  <sheetViews>
    <sheetView workbookViewId="0">
      <selection activeCell="T7" sqref="T7"/>
    </sheetView>
  </sheetViews>
  <sheetFormatPr defaultRowHeight="15"/>
  <cols>
    <col min="3" max="5" width="6.7109375" customWidth="1"/>
    <col min="6" max="6" width="6" customWidth="1"/>
    <col min="7" max="9" width="6.7109375" customWidth="1"/>
    <col min="11" max="11" width="7.85546875" customWidth="1"/>
    <col min="13" max="13" width="9.140625" customWidth="1"/>
    <col min="18" max="18" width="14" customWidth="1"/>
    <col min="19" max="19" width="17.42578125" customWidth="1"/>
    <col min="20" max="20" width="16.42578125" customWidth="1"/>
    <col min="21" max="21" width="17.7109375" customWidth="1"/>
  </cols>
  <sheetData>
    <row r="2" spans="2:21">
      <c r="B2" s="11"/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3" t="s">
        <v>6</v>
      </c>
      <c r="L2" s="27" t="s">
        <v>21</v>
      </c>
      <c r="M2" s="28"/>
      <c r="N2" s="28"/>
      <c r="O2" s="28"/>
      <c r="P2" s="28"/>
      <c r="Q2" s="28"/>
      <c r="R2" s="28"/>
      <c r="S2" s="28"/>
      <c r="T2" s="28"/>
      <c r="U2" s="29"/>
    </row>
    <row r="3" spans="2:21">
      <c r="B3" s="14" t="s">
        <v>10</v>
      </c>
      <c r="C3" s="15">
        <v>-51.7</v>
      </c>
      <c r="D3" s="15">
        <v>174.8</v>
      </c>
      <c r="E3" s="15">
        <v>41.7</v>
      </c>
      <c r="F3" s="15">
        <v>79.099999999999994</v>
      </c>
      <c r="G3" s="15">
        <v>-147.80000000000001</v>
      </c>
      <c r="H3" s="15">
        <v>-75.099999999999994</v>
      </c>
      <c r="I3" s="16">
        <v>-157.19999999999999</v>
      </c>
      <c r="L3" s="30"/>
      <c r="M3" s="31"/>
      <c r="N3" s="31"/>
      <c r="O3" s="31"/>
      <c r="P3" s="31"/>
      <c r="Q3" s="31"/>
      <c r="R3" s="31"/>
      <c r="S3" s="31"/>
      <c r="T3" s="31"/>
      <c r="U3" s="32"/>
    </row>
    <row r="4" spans="2:21">
      <c r="B4" s="14" t="s">
        <v>11</v>
      </c>
      <c r="C4" s="15">
        <v>-29.9</v>
      </c>
      <c r="D4" s="15">
        <v>136.4</v>
      </c>
      <c r="E4" s="15">
        <v>31.1</v>
      </c>
      <c r="F4" s="15">
        <v>143.4</v>
      </c>
      <c r="G4" s="15">
        <v>-140.80000000000001</v>
      </c>
      <c r="H4" s="15">
        <v>-160.5</v>
      </c>
      <c r="I4" s="16">
        <v>-98</v>
      </c>
      <c r="L4" s="22" t="s">
        <v>17</v>
      </c>
      <c r="M4" s="23" t="s">
        <v>16</v>
      </c>
      <c r="N4" s="15" t="str">
        <f>CONCATENATE("&lt;td&gt;",C2,"&lt;/td&gt;")</f>
        <v>&lt;td&gt;alpha&lt;/td&gt;</v>
      </c>
      <c r="O4" s="15" t="str">
        <f>CONCATENATE("&lt;td&gt;",D2,"&lt;/td&gt;")</f>
        <v>&lt;td&gt;beta&lt;/td&gt;</v>
      </c>
      <c r="P4" s="15" t="str">
        <f>CONCATENATE("&lt;td&gt;",E2,"&lt;/td&gt;")</f>
        <v>&lt;td&gt;gamma&lt;/td&gt;</v>
      </c>
      <c r="Q4" s="15" t="str">
        <f>CONCATENATE("&lt;td&gt;",F2,"&lt;/td&gt;")</f>
        <v>&lt;td&gt;delta&lt;/td&gt;</v>
      </c>
      <c r="R4" s="15" t="str">
        <f>CONCATENATE("&lt;td&gt;",G2,"&lt;/td&gt;")</f>
        <v>&lt;td&gt;epsilon&lt;/td&gt;</v>
      </c>
      <c r="S4" s="15" t="str">
        <f>CONCATENATE("&lt;td&gt;",H2,"&lt;/td&gt;")</f>
        <v>&lt;td&gt;zeta&lt;/td&gt;</v>
      </c>
      <c r="T4" s="15" t="str">
        <f>CONCATENATE("&lt;td&gt;",I2,"&lt;/td&gt;")</f>
        <v>&lt;td&gt;chi&lt;/td&gt;</v>
      </c>
      <c r="U4" s="16" t="s">
        <v>18</v>
      </c>
    </row>
    <row r="5" spans="2:21">
      <c r="B5" s="14" t="s">
        <v>12</v>
      </c>
      <c r="C5" s="15">
        <v>-139.5</v>
      </c>
      <c r="D5" s="15">
        <v>-136.80000000000001</v>
      </c>
      <c r="E5" s="15">
        <v>50.8</v>
      </c>
      <c r="F5" s="15">
        <v>137.6</v>
      </c>
      <c r="G5" s="15">
        <v>-96.5</v>
      </c>
      <c r="H5" s="15">
        <v>82</v>
      </c>
      <c r="I5" s="16">
        <v>-154.30000000000001</v>
      </c>
      <c r="L5" s="22" t="s">
        <v>17</v>
      </c>
      <c r="M5" s="15" t="str">
        <f>CONCATENATE("&lt;td&gt;",B3,"&lt;/td&gt;")</f>
        <v>&lt;td&gt;A-ДНК&lt;/td&gt;</v>
      </c>
      <c r="N5" s="15" t="str">
        <f>CONCATENATE("&lt;td&gt;",C3,"&lt;/td&gt;")</f>
        <v>&lt;td&gt;-51,7&lt;/td&gt;</v>
      </c>
      <c r="O5" s="15" t="str">
        <f>CONCATENATE("&lt;td&gt;",D3,"&lt;/td&gt;")</f>
        <v>&lt;td&gt;174,8&lt;/td&gt;</v>
      </c>
      <c r="P5" s="15" t="str">
        <f>CONCATENATE("&lt;td&gt;",E3,"&lt;/td&gt;")</f>
        <v>&lt;td&gt;41,7&lt;/td&gt;</v>
      </c>
      <c r="Q5" s="15" t="str">
        <f>CONCATENATE("&lt;td&gt;",F3,"&lt;/td&gt;")</f>
        <v>&lt;td&gt;79,1&lt;/td&gt;</v>
      </c>
      <c r="R5" s="15" t="str">
        <f>CONCATENATE("&lt;td&gt;",G3,"&lt;/td&gt;")</f>
        <v>&lt;td&gt;-147,8&lt;/td&gt;</v>
      </c>
      <c r="S5" s="15" t="str">
        <f>CONCATENATE("&lt;td&gt;",H3,"&lt;/td&gt;")</f>
        <v>&lt;td&gt;-75,1&lt;/td&gt;</v>
      </c>
      <c r="T5" s="15" t="str">
        <f>CONCATENATE("&lt;td&gt;",I3,"&lt;/td&gt;")</f>
        <v>&lt;td&gt;-157,2&lt;/td&gt;</v>
      </c>
      <c r="U5" s="16" t="s">
        <v>18</v>
      </c>
    </row>
    <row r="6" spans="2:21">
      <c r="B6" s="14" t="s">
        <v>13</v>
      </c>
      <c r="C6" s="15">
        <v>52</v>
      </c>
      <c r="D6" s="15">
        <v>179</v>
      </c>
      <c r="E6" s="15">
        <v>-173.8</v>
      </c>
      <c r="F6" s="15">
        <v>94.9</v>
      </c>
      <c r="G6" s="15">
        <v>-103.6</v>
      </c>
      <c r="H6" s="15">
        <v>-64.8</v>
      </c>
      <c r="I6" s="16">
        <v>58.7</v>
      </c>
      <c r="L6" s="22" t="s">
        <v>17</v>
      </c>
      <c r="M6" s="15" t="str">
        <f>CONCATENATE("&lt;td&gt;",B4,"&lt;/td&gt;")</f>
        <v>&lt;td&gt;В-ДНК&lt;/td&gt;</v>
      </c>
      <c r="N6" s="15" t="str">
        <f>CONCATENATE("&lt;td&gt;",C4,"&lt;/td&gt;")</f>
        <v>&lt;td&gt;-29,9&lt;/td&gt;</v>
      </c>
      <c r="O6" s="15" t="str">
        <f>CONCATENATE("&lt;td&gt;",D4,"&lt;/td&gt;")</f>
        <v>&lt;td&gt;136,4&lt;/td&gt;</v>
      </c>
      <c r="P6" s="15" t="str">
        <f>CONCATENATE("&lt;td&gt;",E4,"&lt;/td&gt;")</f>
        <v>&lt;td&gt;31,1&lt;/td&gt;</v>
      </c>
      <c r="Q6" s="15" t="str">
        <f>CONCATENATE("&lt;td&gt;",F4,"&lt;/td&gt;")</f>
        <v>&lt;td&gt;143,4&lt;/td&gt;</v>
      </c>
      <c r="R6" s="15" t="str">
        <f>CONCATENATE("&lt;td&gt;",G4,"&lt;/td&gt;")</f>
        <v>&lt;td&gt;-140,8&lt;/td&gt;</v>
      </c>
      <c r="S6" s="15" t="str">
        <f>CONCATENATE("&lt;td&gt;",H4,"&lt;/td&gt;")</f>
        <v>&lt;td&gt;-160,5&lt;/td&gt;</v>
      </c>
      <c r="T6" s="15" t="str">
        <f>CONCATENATE("&lt;td&gt;",I4,"&lt;/td&gt;")</f>
        <v>&lt;td&gt;-98&lt;/td&gt;</v>
      </c>
      <c r="U6" s="16" t="s">
        <v>18</v>
      </c>
    </row>
    <row r="7" spans="2:21">
      <c r="B7" s="14" t="s">
        <v>15</v>
      </c>
      <c r="C7" s="17">
        <f>'average count (trna, dna)'!B3</f>
        <v>-32.412962962962965</v>
      </c>
      <c r="D7" s="17">
        <f>'average count (trna, dna)'!C3</f>
        <v>74.590740740740742</v>
      </c>
      <c r="E7" s="17">
        <f>'average count (trna, dna)'!D3</f>
        <v>47.502777777777787</v>
      </c>
      <c r="F7" s="17">
        <f>'average count (trna, dna)'!E3</f>
        <v>85.880555555555503</v>
      </c>
      <c r="G7" s="17">
        <f>'average count (trna, dna)'!F3</f>
        <v>-133.98888888888885</v>
      </c>
      <c r="H7" s="17">
        <f>'average count (trna, dna)'!G3</f>
        <v>-55.102777777777789</v>
      </c>
      <c r="I7" s="18">
        <f>'average count (trna, dna)'!H3</f>
        <v>-137.17129629629622</v>
      </c>
      <c r="L7" s="22" t="s">
        <v>17</v>
      </c>
      <c r="M7" s="15" t="str">
        <f>CONCATENATE("&lt;td&gt;",B5,"&lt;/td&gt;")</f>
        <v>&lt;td&gt;Z-ДНК (С)&lt;/td&gt;</v>
      </c>
      <c r="N7" s="15" t="str">
        <f>CONCATENATE("&lt;td&gt;",C5,"&lt;/td&gt;")</f>
        <v>&lt;td&gt;-139,5&lt;/td&gt;</v>
      </c>
      <c r="O7" s="15" t="str">
        <f>CONCATENATE("&lt;td&gt;",D5,"&lt;/td&gt;")</f>
        <v>&lt;td&gt;-136,8&lt;/td&gt;</v>
      </c>
      <c r="P7" s="15" t="str">
        <f>CONCATENATE("&lt;td&gt;",E5,"&lt;/td&gt;")</f>
        <v>&lt;td&gt;50,8&lt;/td&gt;</v>
      </c>
      <c r="Q7" s="15" t="str">
        <f>CONCATENATE("&lt;td&gt;",F5,"&lt;/td&gt;")</f>
        <v>&lt;td&gt;137,6&lt;/td&gt;</v>
      </c>
      <c r="R7" s="15" t="str">
        <f>CONCATENATE("&lt;td&gt;",G5,"&lt;/td&gt;")</f>
        <v>&lt;td&gt;-96,5&lt;/td&gt;</v>
      </c>
      <c r="S7" s="15" t="str">
        <f>CONCATENATE("&lt;td&gt;",H5,"&lt;/td&gt;")</f>
        <v>&lt;td&gt;82&lt;/td&gt;</v>
      </c>
      <c r="T7" s="15" t="str">
        <f>CONCATENATE("&lt;td&gt;",I5,"&lt;/td&gt;")</f>
        <v>&lt;td&gt;-154,3&lt;/td&gt;</v>
      </c>
      <c r="U7" s="16" t="s">
        <v>18</v>
      </c>
    </row>
    <row r="8" spans="2:21">
      <c r="B8" s="19" t="s">
        <v>14</v>
      </c>
      <c r="C8" s="20">
        <f>'average count (trna, dna)'!J3</f>
        <v>10.59107142857143</v>
      </c>
      <c r="D8" s="20">
        <f>'average count (trna, dna)'!K3</f>
        <v>16.632142857142856</v>
      </c>
      <c r="E8" s="20">
        <f>'average count (trna, dna)'!L3</f>
        <v>12.294642857142856</v>
      </c>
      <c r="F8" s="20">
        <f>'average count (trna, dna)'!M3</f>
        <v>143.03928571428574</v>
      </c>
      <c r="G8" s="20">
        <f>'average count (trna, dna)'!N3</f>
        <v>-98.03749999999998</v>
      </c>
      <c r="H8" s="20">
        <f>'average count (trna, dna)'!O3</f>
        <v>-78.364285714285685</v>
      </c>
      <c r="I8" s="21">
        <f>'average count (trna, dna)'!P3</f>
        <v>-109.24285714285716</v>
      </c>
      <c r="L8" s="22" t="s">
        <v>17</v>
      </c>
      <c r="M8" s="15" t="str">
        <f>CONCATENATE("&lt;td&gt;",B6,"&lt;/td&gt;")</f>
        <v>&lt;td&gt;Z-ДНК (G)&lt;/td&gt;</v>
      </c>
      <c r="N8" s="15" t="str">
        <f>CONCATENATE("&lt;td&gt;",C6,"&lt;/td&gt;")</f>
        <v>&lt;td&gt;52&lt;/td&gt;</v>
      </c>
      <c r="O8" s="15" t="str">
        <f>CONCATENATE("&lt;td&gt;",D6,"&lt;/td&gt;")</f>
        <v>&lt;td&gt;179&lt;/td&gt;</v>
      </c>
      <c r="P8" s="15" t="str">
        <f>CONCATENATE("&lt;td&gt;",E6,"&lt;/td&gt;")</f>
        <v>&lt;td&gt;-173,8&lt;/td&gt;</v>
      </c>
      <c r="Q8" s="15" t="str">
        <f>CONCATENATE("&lt;td&gt;",F6,"&lt;/td&gt;")</f>
        <v>&lt;td&gt;94,9&lt;/td&gt;</v>
      </c>
      <c r="R8" s="15" t="str">
        <f>CONCATENATE("&lt;td&gt;",G6,"&lt;/td&gt;")</f>
        <v>&lt;td&gt;-103,6&lt;/td&gt;</v>
      </c>
      <c r="S8" s="15" t="str">
        <f>CONCATENATE("&lt;td&gt;",H6,"&lt;/td&gt;")</f>
        <v>&lt;td&gt;-64,8&lt;/td&gt;</v>
      </c>
      <c r="T8" s="15" t="str">
        <f>CONCATENATE("&lt;td&gt;",I6,"&lt;/td&gt;")</f>
        <v>&lt;td&gt;58,7&lt;/td&gt;</v>
      </c>
      <c r="U8" s="16" t="s">
        <v>18</v>
      </c>
    </row>
    <row r="9" spans="2:21">
      <c r="L9" s="22" t="s">
        <v>17</v>
      </c>
      <c r="M9" s="15" t="str">
        <f>CONCATENATE("&lt;td&gt;",B7,"&lt;/td&gt;")</f>
        <v>&lt;td&gt;тРНК 2dxi&lt;/td&gt;</v>
      </c>
      <c r="N9" s="15" t="str">
        <f>CONCATENATE("&lt;td&gt;",C7,"&lt;/td&gt;")</f>
        <v>&lt;td&gt;-32,412962962963&lt;/td&gt;</v>
      </c>
      <c r="O9" s="15" t="str">
        <f>CONCATENATE("&lt;td&gt;",D7,"&lt;/td&gt;")</f>
        <v>&lt;td&gt;74,5907407407407&lt;/td&gt;</v>
      </c>
      <c r="P9" s="15" t="str">
        <f>CONCATENATE("&lt;td&gt;",E7,"&lt;/td&gt;")</f>
        <v>&lt;td&gt;47,5027777777778&lt;/td&gt;</v>
      </c>
      <c r="Q9" s="15" t="str">
        <f>CONCATENATE("&lt;td&gt;",F7,"&lt;/td&gt;")</f>
        <v>&lt;td&gt;85,8805555555555&lt;/td&gt;</v>
      </c>
      <c r="R9" s="15" t="str">
        <f>CONCATENATE("&lt;td&gt;",G7,"&lt;/td&gt;")</f>
        <v>&lt;td&gt;-133,988888888889&lt;/td&gt;</v>
      </c>
      <c r="S9" s="15" t="str">
        <f>CONCATENATE("&lt;td&gt;",H7,"&lt;/td&gt;")</f>
        <v>&lt;td&gt;-55,1027777777778&lt;/td&gt;</v>
      </c>
      <c r="T9" s="15" t="str">
        <f>CONCATENATE("&lt;td&gt;",I7,"&lt;/td&gt;")</f>
        <v>&lt;td&gt;-137,171296296296&lt;/td&gt;</v>
      </c>
      <c r="U9" s="16" t="s">
        <v>18</v>
      </c>
    </row>
    <row r="10" spans="2:21">
      <c r="L10" s="22" t="s">
        <v>17</v>
      </c>
      <c r="M10" s="15" t="str">
        <f>CONCATENATE("&lt;td&gt;",B8,"&lt;/td&gt;")</f>
        <v>&lt;td&gt;ДНК 1by4&lt;/td&gt;</v>
      </c>
      <c r="N10" s="15" t="str">
        <f>CONCATENATE("&lt;td&gt;",C8,"&lt;/td&gt;")</f>
        <v>&lt;td&gt;10,5910714285714&lt;/td&gt;</v>
      </c>
      <c r="O10" s="15" t="str">
        <f>CONCATENATE("&lt;td&gt;",D8,"&lt;/td&gt;")</f>
        <v>&lt;td&gt;16,6321428571429&lt;/td&gt;</v>
      </c>
      <c r="P10" s="15" t="str">
        <f>CONCATENATE("&lt;td&gt;",E8,"&lt;/td&gt;")</f>
        <v>&lt;td&gt;12,2946428571429&lt;/td&gt;</v>
      </c>
      <c r="Q10" s="15" t="str">
        <f>CONCATENATE("&lt;td&gt;",F8,"&lt;/td&gt;")</f>
        <v>&lt;td&gt;143,039285714286&lt;/td&gt;</v>
      </c>
      <c r="R10" s="15" t="str">
        <f>CONCATENATE("&lt;td&gt;",G8,"&lt;/td&gt;")</f>
        <v>&lt;td&gt;-98,0375&lt;/td&gt;</v>
      </c>
      <c r="S10" s="15" t="str">
        <f>CONCATENATE("&lt;td&gt;",H8,"&lt;/td&gt;")</f>
        <v>&lt;td&gt;-78,3642857142857&lt;/td&gt;</v>
      </c>
      <c r="T10" s="15" t="str">
        <f>CONCATENATE("&lt;td&gt;",I8,"&lt;/td&gt;")</f>
        <v>&lt;td&gt;-109,242857142857&lt;/td&gt;</v>
      </c>
      <c r="U10" s="16" t="s">
        <v>18</v>
      </c>
    </row>
    <row r="11" spans="2:21">
      <c r="L11" s="24" t="s">
        <v>17</v>
      </c>
      <c r="M11" s="9" t="s">
        <v>19</v>
      </c>
      <c r="N11" s="15" t="str">
        <f>CONCATENATE("&lt;td&gt;",'average count (trna, dna)'!B97,"&lt;/td&gt;")</f>
        <v>&lt;td&gt;126,5&lt;/td&gt;</v>
      </c>
      <c r="O11" s="15" t="str">
        <f>CONCATENATE("&lt;td&gt;",'average count (trna, dna)'!C97,"&lt;/td&gt;")</f>
        <v>&lt;td&gt;-104,8&lt;/td&gt;</v>
      </c>
      <c r="P11" s="15" t="str">
        <f>CONCATENATE("&lt;td&gt;",'average count (trna, dna)'!D97,"&lt;/td&gt;")</f>
        <v>&lt;td&gt;-160,7&lt;/td&gt;</v>
      </c>
      <c r="Q11" s="15" t="str">
        <f>CONCATENATE("&lt;td&gt;",'average count (trna, dna)'!E97,"&lt;/td&gt;")</f>
        <v>&lt;td&gt;100&lt;/td&gt;</v>
      </c>
      <c r="R11" s="15" t="str">
        <f>CONCATENATE("&lt;td&gt;",'average count (trna, dna)'!F97,"&lt;/td&gt;")</f>
        <v>&lt;td&gt;88,2&lt;/td&gt;</v>
      </c>
      <c r="S11" s="15" t="str">
        <f>CONCATENATE("&lt;td&gt;",'average count (trna, dna)'!G97,"&lt;/td&gt;")</f>
        <v>&lt;td&gt;88,6&lt;/td&gt;</v>
      </c>
      <c r="T11" s="15" t="str">
        <f>CONCATENATE("&lt;td&gt;",'average count (trna, dna)'!H97,"&lt;/td&gt;")</f>
        <v>&lt;td&gt;-129,5&lt;/td&gt;</v>
      </c>
      <c r="U11" s="16" t="s">
        <v>18</v>
      </c>
    </row>
    <row r="12" spans="2:21">
      <c r="L12" s="24" t="s">
        <v>17</v>
      </c>
      <c r="M12" s="15" t="s">
        <v>20</v>
      </c>
      <c r="N12" s="15" t="str">
        <f>CONCATENATE("&lt;td&gt;",'average count (trna, dna)'!J13,"&lt;/td&gt;")</f>
        <v>&lt;td&gt;-78,2&lt;/td&gt;</v>
      </c>
      <c r="O12" s="15" t="str">
        <f>CONCATENATE("&lt;td&gt;",'average count (trna, dna)'!K13,"&lt;/td&gt;")</f>
        <v>&lt;td&gt;163,8&lt;/td&gt;</v>
      </c>
      <c r="P12" s="15" t="str">
        <f>CONCATENATE("&lt;td&gt;",'average count (trna, dna)'!L13,"&lt;/td&gt;")</f>
        <v>&lt;td&gt;79,2&lt;/td&gt;</v>
      </c>
      <c r="Q12" s="15" t="str">
        <f>CONCATENATE("&lt;td&gt;",'average count (trna, dna)'!M13,"&lt;/td&gt;")</f>
        <v>&lt;td&gt;89,1&lt;/td&gt;</v>
      </c>
      <c r="R12" s="15" t="str">
        <f>CONCATENATE("&lt;td&gt;",'average count (trna, dna)'!N13,"&lt;/td&gt;")</f>
        <v>&lt;td&gt;-151,3&lt;/td&gt;</v>
      </c>
      <c r="S12" s="15" t="str">
        <f>CONCATENATE("&lt;td&gt;",'average count (trna, dna)'!O13,"&lt;/td&gt;")</f>
        <v>&lt;td&gt;-103,6&lt;/td&gt;</v>
      </c>
      <c r="T12" s="15" t="str">
        <f>CONCATENATE("&lt;td&gt;",'average count (trna, dna)'!P13,"&lt;/td&gt;")</f>
        <v>&lt;td&gt;-168,2&lt;/td&gt;</v>
      </c>
      <c r="U12" s="16" t="s">
        <v>18</v>
      </c>
    </row>
    <row r="13" spans="2:21">
      <c r="L13" s="14" t="str">
        <f>CONCATENATE(L11,M11,N11,O11,P11,Q11,R11,S11,T11,U11)</f>
        <v>&lt;tr&gt;&lt;td&gt;А41 из тРНК&lt;/td&gt;&lt;td&gt;126,5&lt;/td&gt;&lt;td&gt;-104,8&lt;/td&gt;&lt;td&gt;-160,7&lt;/td&gt;&lt;td&gt;100&lt;/td&gt;&lt;td&gt;88,2&lt;/td&gt;&lt;td&gt;88,6&lt;/td&gt;&lt;td&gt;-129,5&lt;/td&gt;&lt;/tr&gt;</v>
      </c>
      <c r="M13" s="15"/>
      <c r="N13" s="15"/>
      <c r="O13" s="15"/>
      <c r="P13" s="15"/>
      <c r="Q13" s="15"/>
      <c r="R13" s="15"/>
      <c r="S13" s="15"/>
      <c r="T13" s="15"/>
      <c r="U13" s="16"/>
    </row>
    <row r="14" spans="2:21">
      <c r="L14" s="19" t="str">
        <f>CONCATENATE(L12,M12,N12,O12,P12,Q12,R12,S12,T12,U12)</f>
        <v>&lt;tr&gt;&lt;td&gt;G11 из ДНК&lt;/td&gt;&lt;td&gt;-78,2&lt;/td&gt;&lt;td&gt;163,8&lt;/td&gt;&lt;td&gt;79,2&lt;/td&gt;&lt;td&gt;89,1&lt;/td&gt;&lt;td&gt;-151,3&lt;/td&gt;&lt;td&gt;-103,6&lt;/td&gt;&lt;td&gt;-168,2&lt;/td&gt;&lt;/tr&gt;</v>
      </c>
      <c r="M14" s="25"/>
      <c r="N14" s="25"/>
      <c r="O14" s="25"/>
      <c r="P14" s="25"/>
      <c r="Q14" s="25"/>
      <c r="R14" s="25"/>
      <c r="S14" s="25"/>
      <c r="T14" s="25"/>
      <c r="U14" s="26"/>
    </row>
  </sheetData>
  <mergeCells count="1">
    <mergeCell ref="L2:U3"/>
  </mergeCells>
  <pageMargins left="0.7" right="0.7" top="0.75" bottom="0.75" header="0.3" footer="0.3"/>
  <pageSetup paperSize="9" orientation="portrait" horizontalDpi="0" verticalDpi="0" r:id="rId1"/>
  <webPublishItems count="1">
    <webPublishItem id="19435" divId="avrtorsion_19435" sourceType="sheet" destinationFile="C:\Users\Мишель\Desktop\avrtorsion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average count (trna, dna)</vt:lpstr>
      <vt:lpstr>final average table</vt:lpstr>
      <vt:lpstr>'average count (trna, dna)'!_1by4</vt:lpstr>
      <vt:lpstr>'average count (trna, dna)'!_2dxi</vt:lpstr>
      <vt:lpstr>'final average table'!abztors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emkell33@outlook.com</dc:creator>
  <cp:lastModifiedBy>emkell33@outlook.com</cp:lastModifiedBy>
  <dcterms:created xsi:type="dcterms:W3CDTF">2016-09-26T22:18:56Z</dcterms:created>
  <dcterms:modified xsi:type="dcterms:W3CDTF">2016-09-27T00:37:13Z</dcterms:modified>
</cp:coreProperties>
</file>