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2" yWindow="516" windowWidth="22716" windowHeight="8940" activeTab="1"/>
  </bookViews>
  <sheets>
    <sheet name="Sheet0" sheetId="1" r:id="rId1"/>
    <sheet name="Лист1" sheetId="2" r:id="rId2"/>
  </sheets>
  <calcPr calcId="145621"/>
</workbook>
</file>

<file path=xl/calcChain.xml><?xml version="1.0" encoding="utf-8"?>
<calcChain xmlns="http://schemas.openxmlformats.org/spreadsheetml/2006/main">
  <c r="C57" i="2" l="1"/>
  <c r="C3" i="2"/>
  <c r="C4" i="2"/>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2" i="2"/>
  <c r="C1" i="2"/>
  <c r="S4" i="1" l="1"/>
  <c r="R4" i="1"/>
  <c r="S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 i="1"/>
  <c r="R2" i="1" l="1"/>
</calcChain>
</file>

<file path=xl/sharedStrings.xml><?xml version="1.0" encoding="utf-8"?>
<sst xmlns="http://schemas.openxmlformats.org/spreadsheetml/2006/main" count="2094" uniqueCount="746">
  <si>
    <t>Entry</t>
  </si>
  <si>
    <t>Protein names</t>
  </si>
  <si>
    <t>Organism</t>
  </si>
  <si>
    <t>Length</t>
  </si>
  <si>
    <t>Taxonomic lineage (GENUS)</t>
  </si>
  <si>
    <t>Taxonomic lineage (PHYLUM)</t>
  </si>
  <si>
    <t>Taxonomic lineage (FAMILY)</t>
  </si>
  <si>
    <t>Cross-reference (Pfam)</t>
  </si>
  <si>
    <t>Q6D8V3</t>
  </si>
  <si>
    <t>D-apionate oxidoisomerase (EC 1.1.1.-)</t>
  </si>
  <si>
    <t>Pectobacterium atrosepticum (strain SCRI 1043 / ATCC BAA-672) (Erwinia carotovora subsp. atroseptica)</t>
  </si>
  <si>
    <t>Pectobacterium</t>
  </si>
  <si>
    <t>Proteobacteria</t>
  </si>
  <si>
    <t>Pectobacteriaceae</t>
  </si>
  <si>
    <t>PF07991;PF16896;</t>
  </si>
  <si>
    <t>C0CMQ7</t>
  </si>
  <si>
    <t>Blautia hydrogenotrophica (strain DSM 10507 / JCM 14656 / S5a33) (Ruminococcus hydrogenotrophicus)</t>
  </si>
  <si>
    <t>Blautia</t>
  </si>
  <si>
    <t>Firmicutes</t>
  </si>
  <si>
    <t>Lachnospiraceae</t>
  </si>
  <si>
    <t>A0A085HKB9</t>
  </si>
  <si>
    <t>Putative oxidoreductase (EC 1.-.-.-) (EC 1.1.1.86)</t>
  </si>
  <si>
    <t>Leminorella grimontii ATCC 33999 = DSM 5078</t>
  </si>
  <si>
    <t>Leminorella</t>
  </si>
  <si>
    <t>Budviciaceae</t>
  </si>
  <si>
    <t>J7LVA2</t>
  </si>
  <si>
    <t>6-phosphogluconate dehydrogenase NAD-binding protein (EC 1.1.1.44)</t>
  </si>
  <si>
    <t>Arthrobacter sp. Rue61a</t>
  </si>
  <si>
    <t>Arthrobacter</t>
  </si>
  <si>
    <t>Actinobacteria</t>
  </si>
  <si>
    <t>Micrococcaceae</t>
  </si>
  <si>
    <t>A0A1R4K7Z5</t>
  </si>
  <si>
    <t>L-fuco-beta-pyranose dehydrogenase (EC 1.1.1.122)</t>
  </si>
  <si>
    <t>Mycetocola reblochoni REB411</t>
  </si>
  <si>
    <t>Mycetocola</t>
  </si>
  <si>
    <t>Microbacteriaceae</t>
  </si>
  <si>
    <t>A0A0M8KQC2</t>
  </si>
  <si>
    <t>Brachybacterium sp. SW0106-09</t>
  </si>
  <si>
    <t>Brachybacterium</t>
  </si>
  <si>
    <t>Dermabacteraceae</t>
  </si>
  <si>
    <t>A0A4Q4DT26</t>
  </si>
  <si>
    <t>Streptomyces sp. L-9-10</t>
  </si>
  <si>
    <t>Streptomyces</t>
  </si>
  <si>
    <t>Streptomycetaceae</t>
  </si>
  <si>
    <t>A0A3R8QPH5</t>
  </si>
  <si>
    <t>Oxidoreductase</t>
  </si>
  <si>
    <t>Brachybacterium paraconglomeratum</t>
  </si>
  <si>
    <t>A0A1F1W7C3</t>
  </si>
  <si>
    <t>Brachybacterium sp. HMSC06H03</t>
  </si>
  <si>
    <t>A0A2A3YDX8</t>
  </si>
  <si>
    <t>Brachybacterium alimentarium</t>
  </si>
  <si>
    <t>A0A0K2RJL9</t>
  </si>
  <si>
    <t>Ketol-acid reductoisomerase</t>
  </si>
  <si>
    <t>Arthrobacter sp. Hiyo8</t>
  </si>
  <si>
    <t>A0A1H1ZET5</t>
  </si>
  <si>
    <t>Acetohydroxy acid isomeroreductase, NADPH-binding domain</t>
  </si>
  <si>
    <t>Friedmanniella luteola</t>
  </si>
  <si>
    <t>Friedmanniella</t>
  </si>
  <si>
    <t>Nocardioidaceae</t>
  </si>
  <si>
    <t>A0A1T5C7D9</t>
  </si>
  <si>
    <t>Arthrobacter sp. 49Tsu3.1M3</t>
  </si>
  <si>
    <t>A0A542GGX1</t>
  </si>
  <si>
    <t>Arthrobacter sp. SLBN-112</t>
  </si>
  <si>
    <t>A0A1H6YZZ4</t>
  </si>
  <si>
    <t>Arthrobacter sp. yr096</t>
  </si>
  <si>
    <t>A0A542R9X6</t>
  </si>
  <si>
    <t>Arthrobacter sp. SLBN-179</t>
  </si>
  <si>
    <t>A0A542IWX5</t>
  </si>
  <si>
    <t>Arthrobacter sp. SLBN-100</t>
  </si>
  <si>
    <t>A0A4R7M2E6</t>
  </si>
  <si>
    <t>Arthrobacter sp. AG258</t>
  </si>
  <si>
    <t>D7BTK7</t>
  </si>
  <si>
    <t>Streptomyces bingchenggensis (strain BCW-1)</t>
  </si>
  <si>
    <t>C6WMQ7</t>
  </si>
  <si>
    <t>NADP oxidoreductase coenzyme F420-dependent</t>
  </si>
  <si>
    <t>Actinosynnema mirum (strain ATCC 29888 / DSM 43827 / NBRC 14064 / IMRU 3971)</t>
  </si>
  <si>
    <t>Actinosynnema</t>
  </si>
  <si>
    <t>Pseudonocardiaceae</t>
  </si>
  <si>
    <t>D7AAR6</t>
  </si>
  <si>
    <t>Uncharacterized protein</t>
  </si>
  <si>
    <t>Starkeya novella (strain ATCC 8093 / DSM 506 / CCM 1077 / IAM 12100 / NBRC 12443 / NCIB 9113)</t>
  </si>
  <si>
    <t>Starkeya</t>
  </si>
  <si>
    <t>Xanthobacteraceae</t>
  </si>
  <si>
    <t>A5FXF3</t>
  </si>
  <si>
    <t>Acidiphilium cryptum (strain JF-5)</t>
  </si>
  <si>
    <t>Acidiphilium</t>
  </si>
  <si>
    <t>Acetobacteraceae</t>
  </si>
  <si>
    <t>D8MVI2</t>
  </si>
  <si>
    <t>Conserved uncharacterized protein</t>
  </si>
  <si>
    <t>Erwinia billingiae (strain Eb661)</t>
  </si>
  <si>
    <t>Erwinia</t>
  </si>
  <si>
    <t>Erwiniaceae</t>
  </si>
  <si>
    <t>G9AEK7</t>
  </si>
  <si>
    <t>Rhizobium fredii (strain HH103) (Sinorhizobium fredii)</t>
  </si>
  <si>
    <t>Sinorhizobium</t>
  </si>
  <si>
    <t>Rhizobiaceae</t>
  </si>
  <si>
    <t>F7YE07</t>
  </si>
  <si>
    <t>Mesorhizobium opportunistum (strain LMG 24607 / HAMBI 3007 / WSM2075)</t>
  </si>
  <si>
    <t>Mesorhizobium</t>
  </si>
  <si>
    <t>Phyllobacteriaceae</t>
  </si>
  <si>
    <t>E6WN63</t>
  </si>
  <si>
    <t>6-phosphogluconate dehydrogenase NAD-binding protein</t>
  </si>
  <si>
    <t>Pantoea sp. (strain At-9b)</t>
  </si>
  <si>
    <t>Pantoea</t>
  </si>
  <si>
    <t>A0A2A6MAI1</t>
  </si>
  <si>
    <t>Semialdehyde dehydrogenase</t>
  </si>
  <si>
    <t>Sinorhizobium sp. NG07B</t>
  </si>
  <si>
    <t>A0A437MZ39</t>
  </si>
  <si>
    <t>Mucilaginibacter limnophilus</t>
  </si>
  <si>
    <t>Mucilaginibacter</t>
  </si>
  <si>
    <t>Bacteroidetes</t>
  </si>
  <si>
    <t>Sphingobacteriaceae</t>
  </si>
  <si>
    <t>A0A2R7R128</t>
  </si>
  <si>
    <t>Arthrobacter sp. HMWF013</t>
  </si>
  <si>
    <t>A0A345YRY3</t>
  </si>
  <si>
    <t>Brachybacterium saurashtrense</t>
  </si>
  <si>
    <t>A0A4V1UPV5</t>
  </si>
  <si>
    <t>bacterium</t>
  </si>
  <si>
    <t>A0A2W1NZU7</t>
  </si>
  <si>
    <t>Curtobacterium sp. MCLR17_042</t>
  </si>
  <si>
    <t>Curtobacterium</t>
  </si>
  <si>
    <t>R5BX85</t>
  </si>
  <si>
    <t>Blautia hydrogenotrophica CAG:147</t>
  </si>
  <si>
    <t>A0A353BWS8</t>
  </si>
  <si>
    <t>F420-dependent NADP oxidoreductase</t>
  </si>
  <si>
    <t>Firmicutes bacterium</t>
  </si>
  <si>
    <t>A0A4R1K591</t>
  </si>
  <si>
    <t>Acetohydroxy acid isomeroreductase-like protein</t>
  </si>
  <si>
    <t>Curtobacterium sp. PhB136</t>
  </si>
  <si>
    <t>A0A4Q3Y1E7</t>
  </si>
  <si>
    <t>Alphaproteobacteria bacterium</t>
  </si>
  <si>
    <t>A0A1B3X1C6</t>
  </si>
  <si>
    <t>Selenomonas sp. oral taxon 920</t>
  </si>
  <si>
    <t>Selenomonas</t>
  </si>
  <si>
    <t>Selenomonadaceae</t>
  </si>
  <si>
    <t>A0A511ADJ5</t>
  </si>
  <si>
    <t>Frigoribacterium faeni</t>
  </si>
  <si>
    <t>Frigoribacterium</t>
  </si>
  <si>
    <t>A0A2A9BML7</t>
  </si>
  <si>
    <t>Bacillus sp. es.034</t>
  </si>
  <si>
    <t>Bacillus</t>
  </si>
  <si>
    <t>Bacillaceae</t>
  </si>
  <si>
    <t>A0A2A9C103</t>
  </si>
  <si>
    <t>A0A4V2QFF0</t>
  </si>
  <si>
    <t>Curtobacterium sp. PhB128</t>
  </si>
  <si>
    <t>A0A1P8NKP6</t>
  </si>
  <si>
    <t>Brachybacterium sp. P6-10-X1</t>
  </si>
  <si>
    <t>A0A2E0L9Z2</t>
  </si>
  <si>
    <t>Anaerolineaceae bacterium</t>
  </si>
  <si>
    <t>Chloroflexi</t>
  </si>
  <si>
    <t>Anaerolineaceae</t>
  </si>
  <si>
    <t>N4W6P0</t>
  </si>
  <si>
    <t>Gracilibacillus halophilus YIM-C55.5</t>
  </si>
  <si>
    <t>Gracilibacillus</t>
  </si>
  <si>
    <t>J0N5B3</t>
  </si>
  <si>
    <t>Semialdehyde dehydrogenase, NAD-binding domain protein</t>
  </si>
  <si>
    <t>Clostridium sp. MSTE9</t>
  </si>
  <si>
    <t>Clostridium</t>
  </si>
  <si>
    <t>Clostridiaceae</t>
  </si>
  <si>
    <t>A0A3N2G7N3</t>
  </si>
  <si>
    <t>Curtobacterium sp. PhB78</t>
  </si>
  <si>
    <t>A0A2S4GIL9</t>
  </si>
  <si>
    <t>Blautia producta</t>
  </si>
  <si>
    <t>A0A4P6LZI2</t>
  </si>
  <si>
    <t>A0A4R1IB50</t>
  </si>
  <si>
    <t>Ancylobacter aquaticus</t>
  </si>
  <si>
    <t>Ancylobacter</t>
  </si>
  <si>
    <t>A0A523RSQ1</t>
  </si>
  <si>
    <t>Candidatus Aerophobetes bacterium</t>
  </si>
  <si>
    <t>Candidatus Aerophobetes</t>
  </si>
  <si>
    <t>A0A431Q975</t>
  </si>
  <si>
    <t>A0A1B3MFD0</t>
  </si>
  <si>
    <t>Acetohydroxy acid isomeroreductase, catalytic domain protein</t>
  </si>
  <si>
    <t>Sinorhizobium sp. RAC02</t>
  </si>
  <si>
    <t>A0A4P8YDJ1</t>
  </si>
  <si>
    <t>Izhakiella sp. KSNA2</t>
  </si>
  <si>
    <t>Izhakiella</t>
  </si>
  <si>
    <t>Enterobacteriaceae</t>
  </si>
  <si>
    <t>A0A1H8Y179</t>
  </si>
  <si>
    <t>3-hydroxyisobutyrate dehydrogenase</t>
  </si>
  <si>
    <t>Propionispora vibrioides</t>
  </si>
  <si>
    <t>Propionispora</t>
  </si>
  <si>
    <t>Sporomusaceae</t>
  </si>
  <si>
    <t>A0A516PZ30</t>
  </si>
  <si>
    <t>Microlunatus sp. KUDC0627</t>
  </si>
  <si>
    <t>Microlunatus</t>
  </si>
  <si>
    <t>Propionibacteriaceae</t>
  </si>
  <si>
    <t>A0A3L6ZJ59</t>
  </si>
  <si>
    <t>Mycetocola reblochoni</t>
  </si>
  <si>
    <t>A0A1X0WC81</t>
  </si>
  <si>
    <t>Rouxiella badensis</t>
  </si>
  <si>
    <t>Rouxiella</t>
  </si>
  <si>
    <t>Yersiniaceae</t>
  </si>
  <si>
    <t>A0A2W1TI74</t>
  </si>
  <si>
    <t>Curtobacterium sp. MCLR17_054</t>
  </si>
  <si>
    <t>A0A4R7JAR3</t>
  </si>
  <si>
    <t>Naumannella halotolerans</t>
  </si>
  <si>
    <t>Naumannella</t>
  </si>
  <si>
    <t>A0A221NJ28</t>
  </si>
  <si>
    <t>Arthrobacter sp. YN</t>
  </si>
  <si>
    <t>A0A1M4MVB0</t>
  </si>
  <si>
    <t>Donghicola sp. KarMa</t>
  </si>
  <si>
    <t>Donghicola</t>
  </si>
  <si>
    <t>Rhodobacteraceae</t>
  </si>
  <si>
    <t>A0A2I0FT50</t>
  </si>
  <si>
    <t>Enterobacterales bacterium CwR94</t>
  </si>
  <si>
    <t>A0A419AK39</t>
  </si>
  <si>
    <t>Pectobacterium carotovorum (Erwinia carotovora)</t>
  </si>
  <si>
    <t>A0A554VSD1</t>
  </si>
  <si>
    <t>Oxidoreductase (Fragment)</t>
  </si>
  <si>
    <t>Arthrobacter sp. KBS0703</t>
  </si>
  <si>
    <t>A0A329BYG5</t>
  </si>
  <si>
    <t>Streptomyces avidinii</t>
  </si>
  <si>
    <t>A0A0Q4UI91</t>
  </si>
  <si>
    <t>Curtobacterium sp. Leaf261</t>
  </si>
  <si>
    <t>A0A0S8JV51</t>
  </si>
  <si>
    <t>Bacteroides sp. SM23_62</t>
  </si>
  <si>
    <t>Bacteroides</t>
  </si>
  <si>
    <t>Bacteroidaceae</t>
  </si>
  <si>
    <t>A0A1B2EU45</t>
  </si>
  <si>
    <t>Microvirga ossetica</t>
  </si>
  <si>
    <t>Microvirga</t>
  </si>
  <si>
    <t>Methylobacteriaceae</t>
  </si>
  <si>
    <t>A0A0S8HAA2</t>
  </si>
  <si>
    <t>Bacteroides sp. SM23_62_1</t>
  </si>
  <si>
    <t>A0A249P356</t>
  </si>
  <si>
    <t>Sinorhizobium sp. CCBAU 05631</t>
  </si>
  <si>
    <t>A0A417I8Y6</t>
  </si>
  <si>
    <t>Clostridiaceae bacterium AM27-36LB</t>
  </si>
  <si>
    <t>A0A2J9EB13</t>
  </si>
  <si>
    <t>Pantoea sp. FDAARGOS_194</t>
  </si>
  <si>
    <t>A0A3B8MQQ8</t>
  </si>
  <si>
    <t>Candidatus Latescibacteria bacterium</t>
  </si>
  <si>
    <t>Candidatus Latescibacteria</t>
  </si>
  <si>
    <t>A0A1C7IC65</t>
  </si>
  <si>
    <t>Blautia sp. YL58</t>
  </si>
  <si>
    <t>A0A1X0W2D0</t>
  </si>
  <si>
    <t>Rouxiella silvae</t>
  </si>
  <si>
    <t>A0A0Q5NPH6</t>
  </si>
  <si>
    <t>Arthrobacter sp. Leaf337</t>
  </si>
  <si>
    <t>A0A4Q2M6X7</t>
  </si>
  <si>
    <t>Agromyces atrinae</t>
  </si>
  <si>
    <t>Agromyces</t>
  </si>
  <si>
    <t>F7S7Y6</t>
  </si>
  <si>
    <t>Acidiphilium sp. PM</t>
  </si>
  <si>
    <t>A0A0Q5K7K8</t>
  </si>
  <si>
    <t>Curtobacterium sp. Leaf154</t>
  </si>
  <si>
    <t>J3BVL6</t>
  </si>
  <si>
    <t>Prephenate dehydrogenase</t>
  </si>
  <si>
    <t>Rhizobium sp. CF122</t>
  </si>
  <si>
    <t>Rhizobium</t>
  </si>
  <si>
    <t>A0A428JS88</t>
  </si>
  <si>
    <t>Rhodovulum robiginosum</t>
  </si>
  <si>
    <t>Rhodovulum</t>
  </si>
  <si>
    <t>A0A0Q6QGN4</t>
  </si>
  <si>
    <t>Rhizobium sp. Root1203</t>
  </si>
  <si>
    <t>A0A427V712</t>
  </si>
  <si>
    <t>Atlantibacter subterranea</t>
  </si>
  <si>
    <t>Atlantibacter</t>
  </si>
  <si>
    <t>B7LT30</t>
  </si>
  <si>
    <t>Escherichia fergusonii (strain ATCC 35469 / DSM 13698 / CDC 0568-73)</t>
  </si>
  <si>
    <t>Escherichia</t>
  </si>
  <si>
    <t>A0A2S2G761</t>
  </si>
  <si>
    <t>Streptomyces sp. SM18</t>
  </si>
  <si>
    <t>A0A4R1VNL7</t>
  </si>
  <si>
    <t>Rathayibacter sp. PhB179</t>
  </si>
  <si>
    <t>Rathayibacter</t>
  </si>
  <si>
    <t>A0A3R6P8G0</t>
  </si>
  <si>
    <t>Clostridiaceae bacterium AF18-31LB</t>
  </si>
  <si>
    <t>A0A2U8G9B0</t>
  </si>
  <si>
    <t>Sinorhizobium fredii CCBAU 45436</t>
  </si>
  <si>
    <t>A0A365D7Q8</t>
  </si>
  <si>
    <t>Pseudarthrobacter sp. AG30</t>
  </si>
  <si>
    <t>Pseudarthrobacter</t>
  </si>
  <si>
    <t>X6DTH7</t>
  </si>
  <si>
    <t>Mesorhizobium sp. LNHC221B00</t>
  </si>
  <si>
    <t>A0A3A8YDL4</t>
  </si>
  <si>
    <t>bacterium 1xD42-67</t>
  </si>
  <si>
    <t>A0A3N7GW36</t>
  </si>
  <si>
    <t>Semialdehyde dehydrogenase (Fragment)</t>
  </si>
  <si>
    <t>Parapedobacter sp.</t>
  </si>
  <si>
    <t>Parapedobacter</t>
  </si>
  <si>
    <t>F0JSZ2</t>
  </si>
  <si>
    <t>Escherichia fergusonii ECD227</t>
  </si>
  <si>
    <t>J3C805</t>
  </si>
  <si>
    <t>Acetohydroxy acid isomeroreductase, catalytic domain containing protein</t>
  </si>
  <si>
    <t>Pantoea sp. YR343</t>
  </si>
  <si>
    <t>A0A269TN62</t>
  </si>
  <si>
    <t>Streptomyces sp. alain-838</t>
  </si>
  <si>
    <t>A0A3N2F9A4</t>
  </si>
  <si>
    <t>Rathayibacter sp. PhB127</t>
  </si>
  <si>
    <t>A0A523RND8</t>
  </si>
  <si>
    <t>A0A0R2TXZ5</t>
  </si>
  <si>
    <t>Actinobacteria bacterium BACL4 MAG-120507-bin0</t>
  </si>
  <si>
    <t>A0A413WB17</t>
  </si>
  <si>
    <t>[Clostridium] aldenense</t>
  </si>
  <si>
    <t>Lachnoclostridium</t>
  </si>
  <si>
    <t>A0A0F5XZ01</t>
  </si>
  <si>
    <t>Pantoea sp. 3.5.1</t>
  </si>
  <si>
    <t>A0A2Z5G4J7</t>
  </si>
  <si>
    <t>Putative oxidoreductase</t>
  </si>
  <si>
    <t>Acidisarcina polymorpha</t>
  </si>
  <si>
    <t>Acidisarcina</t>
  </si>
  <si>
    <t>Acidobacteria</t>
  </si>
  <si>
    <t>Acidobacteriaceae</t>
  </si>
  <si>
    <t>A0A3D2RKU6</t>
  </si>
  <si>
    <t>A0A231R110</t>
  </si>
  <si>
    <t>Cohnella sp. CIP 111063</t>
  </si>
  <si>
    <t>Cohnella</t>
  </si>
  <si>
    <t>Paenibacillaceae</t>
  </si>
  <si>
    <t>A0A4Z0NWX1</t>
  </si>
  <si>
    <t>Methylobacterium sp. 6HR-1</t>
  </si>
  <si>
    <t>Methylobacterium</t>
  </si>
  <si>
    <t>A0A3R6LVE0</t>
  </si>
  <si>
    <t>Clostridiaceae bacterium AF29-16BH</t>
  </si>
  <si>
    <t>A0A347PZ60</t>
  </si>
  <si>
    <t>L-fuco-beta-pyranose dehydrogenase</t>
  </si>
  <si>
    <t>Actinosynnema pretiosum subsp. pretiosum</t>
  </si>
  <si>
    <t>A0A4R8B7K0</t>
  </si>
  <si>
    <t>Curtobacterium sp. PhB190</t>
  </si>
  <si>
    <t>A0A387B1E6</t>
  </si>
  <si>
    <t>Protaetiibacter intestinalis</t>
  </si>
  <si>
    <t>Protaetiibacter</t>
  </si>
  <si>
    <t>A0A523QPY3</t>
  </si>
  <si>
    <t>Prephenate dehydrogenase/arogenate dehydrogenase family protein (Fragment)</t>
  </si>
  <si>
    <t>Dehalococcoidia bacterium</t>
  </si>
  <si>
    <t>A0A523WIZ7</t>
  </si>
  <si>
    <t>A0A249LKG9</t>
  </si>
  <si>
    <t>Candidatus Planktophila lacus</t>
  </si>
  <si>
    <t>Candidatus Planktophila</t>
  </si>
  <si>
    <t>Candidatus Nanopelagicaceae</t>
  </si>
  <si>
    <t>A0A495IID1</t>
  </si>
  <si>
    <t>Frondihabitans australicus</t>
  </si>
  <si>
    <t>Frondihabitans</t>
  </si>
  <si>
    <t>A0A429P6L4</t>
  </si>
  <si>
    <t>Streptomyces sp. WAC08401</t>
  </si>
  <si>
    <t>A0A3R6JKV5</t>
  </si>
  <si>
    <t>Clostridiaceae bacterium AF42-6</t>
  </si>
  <si>
    <t>A0A286BZB0</t>
  </si>
  <si>
    <t>Enterobacteriaceae bacterium JKS000234</t>
  </si>
  <si>
    <t>A0A1S8YJB2</t>
  </si>
  <si>
    <t>Izhakiella australiensis</t>
  </si>
  <si>
    <t>A0A2W1VBU1</t>
  </si>
  <si>
    <t>Curtobacterium sp. MCLR17_007</t>
  </si>
  <si>
    <t>A0A3S0JRE8</t>
  </si>
  <si>
    <t>Lysinibacillus telephonicus</t>
  </si>
  <si>
    <t>Lysinibacillus</t>
  </si>
  <si>
    <t>W6RIX0</t>
  </si>
  <si>
    <t>Rhizobium favelukesii</t>
  </si>
  <si>
    <t>A0A4Q8UUH6</t>
  </si>
  <si>
    <t>Arthrobacter sp. S39</t>
  </si>
  <si>
    <t>A0A1M5BHP1</t>
  </si>
  <si>
    <t>Lactonifactor longoviformis DSM 17459</t>
  </si>
  <si>
    <t>Lactonifactor</t>
  </si>
  <si>
    <t>A0A285DIV1</t>
  </si>
  <si>
    <t>Streptomyces microflavus (Streptomyces lipmanii)</t>
  </si>
  <si>
    <t>A0A4V2XWW9</t>
  </si>
  <si>
    <t>Jiangella sp. KC603</t>
  </si>
  <si>
    <t>Jiangella</t>
  </si>
  <si>
    <t>Jiangellaceae</t>
  </si>
  <si>
    <t>U2PJP9</t>
  </si>
  <si>
    <t>Propionibacterium acidifaciens F0233</t>
  </si>
  <si>
    <t>Propionibacterium</t>
  </si>
  <si>
    <t>A0A2W1PX96</t>
  </si>
  <si>
    <t>Curtobacterium sp. MCSS17_006</t>
  </si>
  <si>
    <t>A0A094RZ79</t>
  </si>
  <si>
    <t>Pectobacterium odoriferum</t>
  </si>
  <si>
    <t>A0A532VGA1</t>
  </si>
  <si>
    <t>Candidatus Aerophobetes bacterium Ae_b3b</t>
  </si>
  <si>
    <t>A0A290Z5A8</t>
  </si>
  <si>
    <t>Actinosynnema pretiosum</t>
  </si>
  <si>
    <t>A0A2W1UDF3</t>
  </si>
  <si>
    <t>Curtobacterium sp. MCLR17_040</t>
  </si>
  <si>
    <t>A0A1S2JL41</t>
  </si>
  <si>
    <t>Curtobacterium sp. MMLR14_014</t>
  </si>
  <si>
    <t>A0A5J6LT25</t>
  </si>
  <si>
    <t>Erwinia billingiae</t>
  </si>
  <si>
    <t>A0A3N4VGZ3</t>
  </si>
  <si>
    <t>Frondihabitans sp. PhB153</t>
  </si>
  <si>
    <t>A0A1I2HR44</t>
  </si>
  <si>
    <t>Curtobacterium sp. YR515</t>
  </si>
  <si>
    <t>A0A0D3LGN6</t>
  </si>
  <si>
    <t>Coenzyme F420-dependent NADP oxidoreductase</t>
  </si>
  <si>
    <t>Flammeovirgaceae bacterium 311</t>
  </si>
  <si>
    <t>Flammeovirgaceae</t>
  </si>
  <si>
    <t>I0QN70</t>
  </si>
  <si>
    <t>6-phosphogluconate dehydrogenase</t>
  </si>
  <si>
    <t>Serratia sp. M24T3</t>
  </si>
  <si>
    <t>Serratia</t>
  </si>
  <si>
    <t>A0A3N4W324</t>
  </si>
  <si>
    <t>Curtobacterium sp. PhB137</t>
  </si>
  <si>
    <t>A0A1V9DLF7</t>
  </si>
  <si>
    <t>Pantoea latae</t>
  </si>
  <si>
    <t>A0A240UNY9</t>
  </si>
  <si>
    <t>Kushneria marisflavi</t>
  </si>
  <si>
    <t>Kushneria</t>
  </si>
  <si>
    <t>Halomonadaceae</t>
  </si>
  <si>
    <t>A0A0Q5AMS5</t>
  </si>
  <si>
    <t>Rathayibacter sp. Leaf294</t>
  </si>
  <si>
    <t>A0A2W1TUT6</t>
  </si>
  <si>
    <t>Curtobacterium sp. MCJR17_020</t>
  </si>
  <si>
    <t>A0A0Q9MNP5</t>
  </si>
  <si>
    <t>Arthrobacter sp. Soil736</t>
  </si>
  <si>
    <t>A0A4R1TPA8</t>
  </si>
  <si>
    <t>Curtobacterium sp. PhB134</t>
  </si>
  <si>
    <t>A0A2G8EMU2</t>
  </si>
  <si>
    <t>Erwinia sp. OLSSP12</t>
  </si>
  <si>
    <t>A0A4P7DGM3</t>
  </si>
  <si>
    <t>Streptomyces sp. S501</t>
  </si>
  <si>
    <t>A0A0Q5MY62</t>
  </si>
  <si>
    <t>Frigoribacterium sp. Leaf172</t>
  </si>
  <si>
    <t>A0A101LMY1</t>
  </si>
  <si>
    <t>Arthrobacter sp. EpRS71</t>
  </si>
  <si>
    <t>A0A357TZJ4</t>
  </si>
  <si>
    <t>Erwinia persicina</t>
  </si>
  <si>
    <t>A0A4Y6R2Y8</t>
  </si>
  <si>
    <t>Pseudarthrobacter sp. NIBRBAC000502772</t>
  </si>
  <si>
    <t>A0A561RAG7</t>
  </si>
  <si>
    <t>Streptomyces argenteolus</t>
  </si>
  <si>
    <t>A0A4R1SJ70</t>
  </si>
  <si>
    <t>Curtobacterium sp. PhB142</t>
  </si>
  <si>
    <t>A0A1H1MRA9</t>
  </si>
  <si>
    <t>Microlunatus soli</t>
  </si>
  <si>
    <t>X6D0E5</t>
  </si>
  <si>
    <t>Mesorhizobium sp. LNHC232B00</t>
  </si>
  <si>
    <t>A0A3N1K8H0</t>
  </si>
  <si>
    <t>Curtobacterium sp. PhB115</t>
  </si>
  <si>
    <t>A0A1X1BVI6</t>
  </si>
  <si>
    <t>Pantoea conspicua</t>
  </si>
  <si>
    <t>A0A2C6DU20</t>
  </si>
  <si>
    <t>Budvicia aquatica</t>
  </si>
  <si>
    <t>Budvicia</t>
  </si>
  <si>
    <t>A0A163X1E7</t>
  </si>
  <si>
    <t>Labrenzia sp. OB1</t>
  </si>
  <si>
    <t>Labrenzia</t>
  </si>
  <si>
    <t>A0A2W4Z829</t>
  </si>
  <si>
    <t>Mesorhizobium amorphae</t>
  </si>
  <si>
    <t>A0A2E7JMF9</t>
  </si>
  <si>
    <t>Gemmatimonadetes bacterium</t>
  </si>
  <si>
    <t>Gemmatimonadetes</t>
  </si>
  <si>
    <t>A0A4P8TCS1</t>
  </si>
  <si>
    <t>Streptomyces sp. SGAir0924</t>
  </si>
  <si>
    <t>A0A2E4MWS4</t>
  </si>
  <si>
    <t>A0A2E4MW92</t>
  </si>
  <si>
    <t>A0A399CHD6</t>
  </si>
  <si>
    <t>Streptomyces sp. SHP22-7</t>
  </si>
  <si>
    <t>C5EIE4</t>
  </si>
  <si>
    <t>Clostridiales bacterium 1_7_47FAA</t>
  </si>
  <si>
    <t>A0A420X0B0</t>
  </si>
  <si>
    <t>Kushneria sinocarnis</t>
  </si>
  <si>
    <t>A0A4V3CUC6</t>
  </si>
  <si>
    <t>Brachybacterium sp. AG952</t>
  </si>
  <si>
    <t>A0A3N1MPE7</t>
  </si>
  <si>
    <t>Rathayibacter sp. PhB93</t>
  </si>
  <si>
    <t>A0A249Q4L4</t>
  </si>
  <si>
    <t>Sinorhizobium fredii CCBAU 83666</t>
  </si>
  <si>
    <t>A0A0A4A3E0</t>
  </si>
  <si>
    <t>Erwinia typographi</t>
  </si>
  <si>
    <t>A0A173TUS7</t>
  </si>
  <si>
    <t>Blautia hydrogenotrophica</t>
  </si>
  <si>
    <t>A0A2W1QL43</t>
  </si>
  <si>
    <t>Curtobacterium sp. MCBD17_026</t>
  </si>
  <si>
    <t>A0A4R8AWW3</t>
  </si>
  <si>
    <t>Curtobacterium sp. PhB42</t>
  </si>
  <si>
    <t>A0A285XS80</t>
  </si>
  <si>
    <t>Curtobacterium sp. 314Chir4.1</t>
  </si>
  <si>
    <t>A0A2W1RP72</t>
  </si>
  <si>
    <t>Curtobacterium sp. MCLR17_031</t>
  </si>
  <si>
    <t>A0A4R6DB68</t>
  </si>
  <si>
    <t>Curtobacterium flaccumfaciens</t>
  </si>
  <si>
    <t>A0A502BW23</t>
  </si>
  <si>
    <t>A0A2A6LRA6</t>
  </si>
  <si>
    <t>Rhizobium fredii (Sinorhizobium fredii)</t>
  </si>
  <si>
    <t>A0A2L0HGI2</t>
  </si>
  <si>
    <t>Coenzyme F420-dependent NADP oxidoreductase protein</t>
  </si>
  <si>
    <t>A0A554W2F3</t>
  </si>
  <si>
    <t>S6H573</t>
  </si>
  <si>
    <t>Pseudomonas sp. CFII64</t>
  </si>
  <si>
    <t>Pseudomonas</t>
  </si>
  <si>
    <t>Pseudomonadaceae</t>
  </si>
  <si>
    <t>A0A1X1ELX6</t>
  </si>
  <si>
    <t>Pantoea cypripedii (Pectobacterium cypripedii) (Erwinia cypripedii)</t>
  </si>
  <si>
    <t>A0A4R8BU80</t>
  </si>
  <si>
    <t>Curtobacterium sp. PhB25</t>
  </si>
  <si>
    <t>V7I294</t>
  </si>
  <si>
    <t>Youngiibacter fragilis 232.1</t>
  </si>
  <si>
    <t>Youngiibacter</t>
  </si>
  <si>
    <t>A0A5A7WMT9</t>
  </si>
  <si>
    <t>Mycolicibacterium sp. P9-64</t>
  </si>
  <si>
    <t>Mycolicibacterium</t>
  </si>
  <si>
    <t>Mycobacteriaceae</t>
  </si>
  <si>
    <t>U2MUD8</t>
  </si>
  <si>
    <t>Pantoea sp. AS-PWVM4</t>
  </si>
  <si>
    <t>A0A370BAQ7</t>
  </si>
  <si>
    <t>Streptomyces corynorhini</t>
  </si>
  <si>
    <t>A0A4R5KRG5</t>
  </si>
  <si>
    <t>Arthrobacter sp. JH1-1</t>
  </si>
  <si>
    <t>A0A0R2SQF0</t>
  </si>
  <si>
    <t>Actinobacteria bacterium BACL4 MAG-120920-bin74</t>
  </si>
  <si>
    <t>A0A1X7NT98</t>
  </si>
  <si>
    <t>Rathayibacter oskolensis</t>
  </si>
  <si>
    <t>A0A4R3SCZ4</t>
  </si>
  <si>
    <t>Curtobacterium sp. PhB146</t>
  </si>
  <si>
    <t>A0A085V668</t>
  </si>
  <si>
    <t>Pseudomonas syringae</t>
  </si>
  <si>
    <t>A0A1S2J0Z0</t>
  </si>
  <si>
    <t>Curtobacterium sp. MMLR14_010</t>
  </si>
  <si>
    <t>A0A1G8KSX5</t>
  </si>
  <si>
    <t>Propionivibrio dicarboxylicus</t>
  </si>
  <si>
    <t>Propionivibrio</t>
  </si>
  <si>
    <t>Rhodocyclaceae</t>
  </si>
  <si>
    <t>A0A1C7YX97</t>
  </si>
  <si>
    <t>A0A1C3Y2Y4</t>
  </si>
  <si>
    <t>NAD binding domain of 6-phosphogluconate dehydrogenase</t>
  </si>
  <si>
    <t>Rhizobium aethiopicum</t>
  </si>
  <si>
    <t>A0A3G5HV16</t>
  </si>
  <si>
    <t>Propionibacterium acidifaciens</t>
  </si>
  <si>
    <t>A0A1G4RDW4</t>
  </si>
  <si>
    <t>Ancylobacter rudongensis</t>
  </si>
  <si>
    <t>A0A069JT55</t>
  </si>
  <si>
    <t>Streptomyces sp. NTK 937</t>
  </si>
  <si>
    <t>A0A4R1SZR3</t>
  </si>
  <si>
    <t>Curtobacterium sp. PhB138</t>
  </si>
  <si>
    <t>A0A3N1ITT8</t>
  </si>
  <si>
    <t>Curtobacterium sp. ZW137</t>
  </si>
  <si>
    <t>A0A1H6YZH8</t>
  </si>
  <si>
    <t>Propionispira arboris</t>
  </si>
  <si>
    <t>Propionispira</t>
  </si>
  <si>
    <t>A0A255GP99</t>
  </si>
  <si>
    <t>Propionibacteriaceae bacterium NML 030167</t>
  </si>
  <si>
    <t>A0A375I3V7</t>
  </si>
  <si>
    <t>Phosphogluconate dehydrogenase (Decarboxylating), C-terminal</t>
  </si>
  <si>
    <t>Propionibacterium sp. JV5</t>
  </si>
  <si>
    <t>F0J5C0</t>
  </si>
  <si>
    <t>Acidiphilium multivorum (strain DSM 11245 / JCM 8867 / NBRC 100883 / AIU301)</t>
  </si>
  <si>
    <t>A0A0Q4Y5X9</t>
  </si>
  <si>
    <t>Pseudorhodoferax sp. Leaf267</t>
  </si>
  <si>
    <t>Pseudorhodoferax</t>
  </si>
  <si>
    <t>Comamonadaceae</t>
  </si>
  <si>
    <t>A0A0N0LBG6</t>
  </si>
  <si>
    <t>Rhizobium acidisoli</t>
  </si>
  <si>
    <t>A0A4Q9DPG8</t>
  </si>
  <si>
    <t>Paenibacillus sp. N2SHLJ1</t>
  </si>
  <si>
    <t>Paenibacillus</t>
  </si>
  <si>
    <t>A0A0T6ZIJ6</t>
  </si>
  <si>
    <t>Sinorhizobium fredii USDA 205</t>
  </si>
  <si>
    <t>A0A3M1QTJ8</t>
  </si>
  <si>
    <t>Chloroflexi bacterium</t>
  </si>
  <si>
    <t>A0A229HKZ5</t>
  </si>
  <si>
    <t>Streptomyces sp. NBS 14/10</t>
  </si>
  <si>
    <t>A0A2W1WP24</t>
  </si>
  <si>
    <t>Curtobacterium sp. MCPF17_021</t>
  </si>
  <si>
    <t>A0A1C5UYB4</t>
  </si>
  <si>
    <t>uncultured Blautia sp.</t>
  </si>
  <si>
    <t>A0A485AH19</t>
  </si>
  <si>
    <t>Leminorella grimontii</t>
  </si>
  <si>
    <t>A0A5J6W658</t>
  </si>
  <si>
    <t>Enterobacter sp. E76</t>
  </si>
  <si>
    <t>Enterobacter</t>
  </si>
  <si>
    <t>A0A437GAK2</t>
  </si>
  <si>
    <t>Rhizobium meliloti (Ensifer meliloti) (Sinorhizobium meliloti)</t>
  </si>
  <si>
    <t>A0A3N1NTC5</t>
  </si>
  <si>
    <t>Curtobacterium sp. PhB171</t>
  </si>
  <si>
    <t>A0A3N9UIK2</t>
  </si>
  <si>
    <t>Lysinibacillus composti</t>
  </si>
  <si>
    <t>A0A3T0T0Z2</t>
  </si>
  <si>
    <t>Rathayibacter festucae DSM 15932</t>
  </si>
  <si>
    <t>A0A418KUB5</t>
  </si>
  <si>
    <t>Jiangella sp. NEAU-YY265</t>
  </si>
  <si>
    <t>A0A1L3LG68</t>
  </si>
  <si>
    <t>Sinorhizobium americanum CCGM7</t>
  </si>
  <si>
    <t>A0A1P8M2M7</t>
  </si>
  <si>
    <t>Arthrobacter sp. QXT-31</t>
  </si>
  <si>
    <t>A0A3N5ECA9</t>
  </si>
  <si>
    <t>Buttiauxella warmboldiae</t>
  </si>
  <si>
    <t>Buttiauxella</t>
  </si>
  <si>
    <t>A0A2X4UMF7</t>
  </si>
  <si>
    <t>Leminorella richardii</t>
  </si>
  <si>
    <t>A0A4R8XEZ0</t>
  </si>
  <si>
    <t>Cryobacterium sp. TMS1-20-1</t>
  </si>
  <si>
    <t>Cryobacterium</t>
  </si>
  <si>
    <t>A0A4P8GNM1</t>
  </si>
  <si>
    <t>Arthrobacter sp. 24S4-2</t>
  </si>
  <si>
    <t>A0A3N1QS88</t>
  </si>
  <si>
    <t>Frondihabitans sp. PhB188</t>
  </si>
  <si>
    <t>A0A1Y2KHK6</t>
  </si>
  <si>
    <t>Microbacterium sp. LEMMJ01</t>
  </si>
  <si>
    <t>Microbacterium</t>
  </si>
  <si>
    <t>A0A2W4ZNU0</t>
  </si>
  <si>
    <t>Leifsonia xyli</t>
  </si>
  <si>
    <t>Leifsonia</t>
  </si>
  <si>
    <t>A0A328HNI2</t>
  </si>
  <si>
    <t>Arthrobacter globiformis</t>
  </si>
  <si>
    <t>A0A1X1CWX7</t>
  </si>
  <si>
    <t>Pantoea wallisii</t>
  </si>
  <si>
    <t>A0A246N9U8</t>
  </si>
  <si>
    <t>Pantoea sp. VS1</t>
  </si>
  <si>
    <t>A0A1S2H7C2</t>
  </si>
  <si>
    <t>Curtobacterium sp. MCBA15_008</t>
  </si>
  <si>
    <t>A0A2W1QFW6</t>
  </si>
  <si>
    <t>Curtobacterium sp. MCSS17_005</t>
  </si>
  <si>
    <t>A0A181Z9Z9</t>
  </si>
  <si>
    <t>Curtobacterium sp. 9128</t>
  </si>
  <si>
    <t>A0A0M2F4L5</t>
  </si>
  <si>
    <t>Pectobacterium brasiliense</t>
  </si>
  <si>
    <t>A0A2W1X4L8</t>
  </si>
  <si>
    <t>Curtobacterium sp. MCPF17_002</t>
  </si>
  <si>
    <t>A0A4R7GKN9</t>
  </si>
  <si>
    <t>Erwinia rhapontici (Pectobacterium rhapontici)</t>
  </si>
  <si>
    <t>A0A022L2M6</t>
  </si>
  <si>
    <t>Curtobacterium flaccumfaciens UCD-AKU</t>
  </si>
  <si>
    <t>H5UXL7</t>
  </si>
  <si>
    <t>Atlantibacter hermannii NBRC 105704</t>
  </si>
  <si>
    <t>A0A2W0DU25</t>
  </si>
  <si>
    <t>Curtobacterium sp. MCSS17_011</t>
  </si>
  <si>
    <t>A0A172YED3</t>
  </si>
  <si>
    <t>Halotalea alkalilenta</t>
  </si>
  <si>
    <t>Halotalea</t>
  </si>
  <si>
    <t>A0A3R7CCG4</t>
  </si>
  <si>
    <t>Clostridiaceae bacterium OF09-1</t>
  </si>
  <si>
    <t>A0A1A9CJ20</t>
  </si>
  <si>
    <t>Streptomyces sp. OspMP-M45</t>
  </si>
  <si>
    <t>A0A1H2Z8F5</t>
  </si>
  <si>
    <t>Paenibacillus sp. CF384</t>
  </si>
  <si>
    <t>A0A329L795</t>
  </si>
  <si>
    <t>Paenibacillus sp. YN15</t>
  </si>
  <si>
    <t>A0A359M189</t>
  </si>
  <si>
    <t>Bryobacterales bacterium</t>
  </si>
  <si>
    <t>A0A416FVC2</t>
  </si>
  <si>
    <t>Clostridiaceae bacterium AF31-3BH</t>
  </si>
  <si>
    <t>A0A2P7SL64</t>
  </si>
  <si>
    <t>Mesorhizobium ephedrae</t>
  </si>
  <si>
    <t>A0A2S3YTL7</t>
  </si>
  <si>
    <t>Sinorhizobium americanum</t>
  </si>
  <si>
    <t>A0A4R2BS00</t>
  </si>
  <si>
    <t>H0QP11</t>
  </si>
  <si>
    <t>Arthrobacter globiformis NBRC 12137</t>
  </si>
  <si>
    <t>A0A373BJE5</t>
  </si>
  <si>
    <t>Clostridiales bacterium AM23-16LB</t>
  </si>
  <si>
    <t>A0A2M9CHY2</t>
  </si>
  <si>
    <t>Diaminobutyricimonas aerilata</t>
  </si>
  <si>
    <t>Diaminobutyricimonas</t>
  </si>
  <si>
    <t>A0A3N2IK10</t>
  </si>
  <si>
    <t>Frigoribacterium sp. PhB160</t>
  </si>
  <si>
    <t>A0A3R8PNI5</t>
  </si>
  <si>
    <t>Pectobacterium aquaticum</t>
  </si>
  <si>
    <t>A0A2W1UHR2</t>
  </si>
  <si>
    <t>Curtobacterium sp. MCLR17_039</t>
  </si>
  <si>
    <t>A0A086F044</t>
  </si>
  <si>
    <t>A0A437T3A4</t>
  </si>
  <si>
    <t>Pantoea dispersa</t>
  </si>
  <si>
    <t>A0A1H1AXI5</t>
  </si>
  <si>
    <t>Curtobacterium sp. UNCCL20</t>
  </si>
  <si>
    <t>A0A4R3U8M2</t>
  </si>
  <si>
    <t>Curtobacterium sp. PhB191</t>
  </si>
  <si>
    <t>A0A2A6P704</t>
  </si>
  <si>
    <t>Sinorhizobium sp. BJ1</t>
  </si>
  <si>
    <t>I3X4S8</t>
  </si>
  <si>
    <t>Sinorhizobium fredii USDA 257</t>
  </si>
  <si>
    <t>A0A3N1XNZ0</t>
  </si>
  <si>
    <t>Curtobacterium sp. JUb34</t>
  </si>
  <si>
    <t>A0A3N2C7I9</t>
  </si>
  <si>
    <t>Plantibacter flavus</t>
  </si>
  <si>
    <t>Plantibacter</t>
  </si>
  <si>
    <t>A0A1G8YKN1</t>
  </si>
  <si>
    <t>Halomonas gudaonensis</t>
  </si>
  <si>
    <t>Halomonas</t>
  </si>
  <si>
    <t>A0A2S7SGF7</t>
  </si>
  <si>
    <t>Escherichia fergusonii</t>
  </si>
  <si>
    <t>A0A345V776</t>
  </si>
  <si>
    <t>Arthrobacter sp. PM3</t>
  </si>
  <si>
    <t>A0A1H1ZVN0</t>
  </si>
  <si>
    <t>Actinoplanes derwentensis</t>
  </si>
  <si>
    <t>Actinoplanes</t>
  </si>
  <si>
    <t>Micromonosporaceae</t>
  </si>
  <si>
    <t>A0A2W1SPZ3</t>
  </si>
  <si>
    <t>Curtobacterium sp. MCSS17_016</t>
  </si>
  <si>
    <t>A0A1M5KIR3</t>
  </si>
  <si>
    <t>Acetohydroxy acid isomeroreductase, NADPH-binding domain (Oxidoreductase)</t>
  </si>
  <si>
    <t>A0A554N2Z6</t>
  </si>
  <si>
    <t>Curtobacterium sp. KBS0715</t>
  </si>
  <si>
    <t>A0A5B8U1A7</t>
  </si>
  <si>
    <t>Baekduia soli</t>
  </si>
  <si>
    <t>Baekduia</t>
  </si>
  <si>
    <t>Baekduiaceae</t>
  </si>
  <si>
    <t>A0A2Z3G9T2</t>
  </si>
  <si>
    <t>Sinorhizobium fredii CCBAU 25509</t>
  </si>
  <si>
    <t>A0A3C0H4J2</t>
  </si>
  <si>
    <t>Enterobacteriaceae bacterium</t>
  </si>
  <si>
    <t>A0A0J5XPY7</t>
  </si>
  <si>
    <t>Pectobacterium peruviense</t>
  </si>
  <si>
    <t>A0A383S6X8</t>
  </si>
  <si>
    <t>Phosphogluconate dehydrogenase (Decarboxylating), C-terminal (Prephenate dehydrogenase)</t>
  </si>
  <si>
    <t>Propionibacterium australiense</t>
  </si>
  <si>
    <t>A0A222VQ13</t>
  </si>
  <si>
    <t>Acetohydroxy acid isomeroreductase, NADPH-binding domain (Acetohydroxy acid isomeroreductase-like protein)</t>
  </si>
  <si>
    <t>Prauserella marina</t>
  </si>
  <si>
    <t>Prauserella</t>
  </si>
  <si>
    <t>A0A353ZQ87</t>
  </si>
  <si>
    <t>Arthrobacter bacterium</t>
  </si>
  <si>
    <t>A0A2G6GXW4</t>
  </si>
  <si>
    <t>Bacteroidetes bacterium</t>
  </si>
  <si>
    <t>A0A2J8G755</t>
  </si>
  <si>
    <t>Arthrobacter sp. AFG20</t>
  </si>
  <si>
    <t>A0A270QPL1</t>
  </si>
  <si>
    <t>Streptomyces sp. Alain-F2R5</t>
  </si>
  <si>
    <t>A0A0R2QQ81</t>
  </si>
  <si>
    <t>Actinobacteria bacterium BACL4 MAG-121001-bin59</t>
  </si>
  <si>
    <t>A0A401I047</t>
  </si>
  <si>
    <t>Paenibacillus sp. 598K</t>
  </si>
  <si>
    <t>A0A530WUH1</t>
  </si>
  <si>
    <t>Mesorhizobium sp.</t>
  </si>
  <si>
    <t>I4Z1E8</t>
  </si>
  <si>
    <t>Microvirga lotononidis</t>
  </si>
  <si>
    <t>A0A4V4RCK8</t>
  </si>
  <si>
    <t>Subtercola vilae</t>
  </si>
  <si>
    <t>Subtercola</t>
  </si>
  <si>
    <t>A0A1H0E4P0</t>
  </si>
  <si>
    <t>Ensifer sp. YR511</t>
  </si>
  <si>
    <t>Ensifer</t>
  </si>
  <si>
    <t>R9MHI5</t>
  </si>
  <si>
    <t>Lachnospiraceae bacterium MD308</t>
  </si>
  <si>
    <t>230-240</t>
  </si>
  <si>
    <t>bins</t>
  </si>
  <si>
    <t>count</t>
  </si>
  <si>
    <t>240-250</t>
  </si>
  <si>
    <t>250-260</t>
  </si>
  <si>
    <t>260-270</t>
  </si>
  <si>
    <t>270-280</t>
  </si>
  <si>
    <t>290-300</t>
  </si>
  <si>
    <t>280-290</t>
  </si>
  <si>
    <t>300-310</t>
  </si>
  <si>
    <t>310-320</t>
  </si>
  <si>
    <t>320-330</t>
  </si>
  <si>
    <t>220-230</t>
  </si>
  <si>
    <t>330-340</t>
  </si>
  <si>
    <t>Сумма К</t>
  </si>
  <si>
    <t>Сумма count</t>
  </si>
  <si>
    <t>180-190</t>
  </si>
  <si>
    <t>Min len</t>
  </si>
  <si>
    <t>Max len</t>
  </si>
  <si>
    <t>190-200</t>
  </si>
  <si>
    <t>200-210</t>
  </si>
  <si>
    <t>210-220</t>
  </si>
  <si>
    <t>YES</t>
  </si>
  <si>
    <t>Selected</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</si>
</sst>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Распределение</a:t>
            </a:r>
            <a:r>
              <a:rPr lang="ru-RU" baseline="0"/>
              <a:t> длин белков</a:t>
            </a:r>
            <a:endParaRPr lang="ru-RU"/>
          </a:p>
        </c:rich>
      </c:tx>
      <c:layout/>
      <c:overlay val="0"/>
    </c:title>
    <c:autoTitleDeleted val="0"/>
    <c:plotArea>
      <c:layout/>
      <c:barChart>
        <c:barDir val="col"/>
        <c:grouping val="clustered"/>
        <c:varyColors val="0"/>
        <c:ser>
          <c:idx val="0"/>
          <c:order val="0"/>
          <c:invertIfNegative val="0"/>
          <c:cat>
            <c:strRef>
              <c:f>Sheet0!$O$2:$O$17</c:f>
              <c:strCache>
                <c:ptCount val="16"/>
                <c:pt idx="0">
                  <c:v>180-190</c:v>
                </c:pt>
                <c:pt idx="1">
                  <c:v>190-200</c:v>
                </c:pt>
                <c:pt idx="2">
                  <c:v>200-210</c:v>
                </c:pt>
                <c:pt idx="3">
                  <c:v>210-220</c:v>
                </c:pt>
                <c:pt idx="4">
                  <c:v>220-230</c:v>
                </c:pt>
                <c:pt idx="5">
                  <c:v>230-240</c:v>
                </c:pt>
                <c:pt idx="6">
                  <c:v>240-250</c:v>
                </c:pt>
                <c:pt idx="7">
                  <c:v>250-260</c:v>
                </c:pt>
                <c:pt idx="8">
                  <c:v>260-270</c:v>
                </c:pt>
                <c:pt idx="9">
                  <c:v>270-280</c:v>
                </c:pt>
                <c:pt idx="10">
                  <c:v>280-290</c:v>
                </c:pt>
                <c:pt idx="11">
                  <c:v>290-300</c:v>
                </c:pt>
                <c:pt idx="12">
                  <c:v>300-310</c:v>
                </c:pt>
                <c:pt idx="13">
                  <c:v>310-320</c:v>
                </c:pt>
                <c:pt idx="14">
                  <c:v>320-330</c:v>
                </c:pt>
                <c:pt idx="15">
                  <c:v>330-340</c:v>
                </c:pt>
              </c:strCache>
            </c:strRef>
          </c:cat>
          <c:val>
            <c:numRef>
              <c:f>Sheet0!$P$2:$P$17</c:f>
              <c:numCache>
                <c:formatCode>General</c:formatCode>
                <c:ptCount val="16"/>
                <c:pt idx="0">
                  <c:v>1</c:v>
                </c:pt>
                <c:pt idx="1">
                  <c:v>0</c:v>
                </c:pt>
                <c:pt idx="2">
                  <c:v>0</c:v>
                </c:pt>
                <c:pt idx="3">
                  <c:v>0</c:v>
                </c:pt>
                <c:pt idx="4">
                  <c:v>0</c:v>
                </c:pt>
                <c:pt idx="5">
                  <c:v>2</c:v>
                </c:pt>
                <c:pt idx="6">
                  <c:v>1</c:v>
                </c:pt>
                <c:pt idx="7">
                  <c:v>0</c:v>
                </c:pt>
                <c:pt idx="8">
                  <c:v>0</c:v>
                </c:pt>
                <c:pt idx="9">
                  <c:v>48</c:v>
                </c:pt>
                <c:pt idx="10">
                  <c:v>139</c:v>
                </c:pt>
                <c:pt idx="11">
                  <c:v>37</c:v>
                </c:pt>
                <c:pt idx="12">
                  <c:v>57</c:v>
                </c:pt>
                <c:pt idx="13">
                  <c:v>0</c:v>
                </c:pt>
                <c:pt idx="14">
                  <c:v>0</c:v>
                </c:pt>
                <c:pt idx="15">
                  <c:v>2</c:v>
                </c:pt>
              </c:numCache>
            </c:numRef>
          </c:val>
        </c:ser>
        <c:dLbls>
          <c:showLegendKey val="0"/>
          <c:showVal val="0"/>
          <c:showCatName val="0"/>
          <c:showSerName val="0"/>
          <c:showPercent val="0"/>
          <c:showBubbleSize val="0"/>
        </c:dLbls>
        <c:gapWidth val="150"/>
        <c:axId val="129633664"/>
        <c:axId val="214791296"/>
      </c:barChart>
      <c:catAx>
        <c:axId val="129633664"/>
        <c:scaling>
          <c:orientation val="minMax"/>
        </c:scaling>
        <c:delete val="0"/>
        <c:axPos val="b"/>
        <c:title>
          <c:tx>
            <c:rich>
              <a:bodyPr/>
              <a:lstStyle/>
              <a:p>
                <a:pPr>
                  <a:defRPr/>
                </a:pPr>
                <a:r>
                  <a:rPr lang="ru-RU"/>
                  <a:t>Длины белков</a:t>
                </a:r>
              </a:p>
            </c:rich>
          </c:tx>
          <c:layout/>
          <c:overlay val="0"/>
        </c:title>
        <c:majorTickMark val="out"/>
        <c:minorTickMark val="none"/>
        <c:tickLblPos val="nextTo"/>
        <c:crossAx val="214791296"/>
        <c:crosses val="autoZero"/>
        <c:auto val="1"/>
        <c:lblAlgn val="ctr"/>
        <c:lblOffset val="100"/>
        <c:noMultiLvlLbl val="0"/>
      </c:catAx>
      <c:valAx>
        <c:axId val="214791296"/>
        <c:scaling>
          <c:orientation val="minMax"/>
        </c:scaling>
        <c:delete val="0"/>
        <c:axPos val="l"/>
        <c:majorGridlines/>
        <c:title>
          <c:tx>
            <c:rich>
              <a:bodyPr rot="-5400000" vert="horz"/>
              <a:lstStyle/>
              <a:p>
                <a:pPr>
                  <a:defRPr/>
                </a:pPr>
                <a:r>
                  <a:rPr lang="ru-RU"/>
                  <a:t>Количество</a:t>
                </a:r>
                <a:r>
                  <a:rPr lang="ru-RU" baseline="0"/>
                  <a:t> белков</a:t>
                </a:r>
                <a:endParaRPr lang="ru-RU"/>
              </a:p>
            </c:rich>
          </c:tx>
          <c:layout/>
          <c:overlay val="0"/>
        </c:title>
        <c:numFmt formatCode="General" sourceLinked="1"/>
        <c:majorTickMark val="out"/>
        <c:minorTickMark val="none"/>
        <c:tickLblPos val="nextTo"/>
        <c:crossAx val="12963366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388620</xdr:colOff>
      <xdr:row>19</xdr:row>
      <xdr:rowOff>7620</xdr:rowOff>
    </xdr:from>
    <xdr:to>
      <xdr:col>22</xdr:col>
      <xdr:colOff>381000</xdr:colOff>
      <xdr:row>35</xdr:row>
      <xdr:rowOff>179070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0.515</cdr:x>
      <cdr:y>0.14306</cdr:y>
    </cdr:from>
    <cdr:to>
      <cdr:x>0.715</cdr:x>
      <cdr:y>0.47639</cdr:y>
    </cdr:to>
    <cdr:sp macro="" textlink="">
      <cdr:nvSpPr>
        <cdr:cNvPr id="2" name="TextBox 1"/>
        <cdr:cNvSpPr txBox="1"/>
      </cdr:nvSpPr>
      <cdr:spPr>
        <a:xfrm xmlns:a="http://schemas.openxmlformats.org/drawingml/2006/main">
          <a:off x="2354580" y="39243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ru-RU" sz="1100"/>
        </a:p>
      </cdr:txBody>
    </cdr:sp>
  </cdr:relSizeAnchor>
</c:userShape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8"/>
  <sheetViews>
    <sheetView topLeftCell="A36" workbookViewId="0">
      <selection activeCell="P51" sqref="P51:P107"/>
    </sheetView>
  </sheetViews>
  <sheetFormatPr defaultRowHeight="14.4" x14ac:dyDescent="0.3"/>
  <cols>
    <col min="6" max="6" width="15" customWidth="1"/>
    <col min="7" max="7" width="24.109375" customWidth="1"/>
    <col min="8" max="8" width="20.44140625" customWidth="1"/>
    <col min="19" max="19" width="11.77734375" customWidth="1"/>
  </cols>
  <sheetData>
    <row r="1" spans="1:19" x14ac:dyDescent="0.3">
      <c r="A1" t="s">
        <v>0</v>
      </c>
      <c r="B1" t="s">
        <v>1</v>
      </c>
      <c r="C1" t="s">
        <v>2</v>
      </c>
      <c r="D1" t="s">
        <v>3</v>
      </c>
      <c r="E1" t="s">
        <v>4</v>
      </c>
      <c r="F1" t="s">
        <v>5</v>
      </c>
      <c r="G1" t="s">
        <v>6</v>
      </c>
      <c r="H1" t="s">
        <v>7</v>
      </c>
      <c r="I1" t="s">
        <v>745</v>
      </c>
      <c r="O1" t="s">
        <v>723</v>
      </c>
      <c r="P1" t="s">
        <v>724</v>
      </c>
      <c r="R1" t="s">
        <v>736</v>
      </c>
      <c r="S1" t="s">
        <v>737</v>
      </c>
    </row>
    <row r="2" spans="1:19" x14ac:dyDescent="0.3">
      <c r="A2" t="s">
        <v>147</v>
      </c>
      <c r="B2" t="s">
        <v>105</v>
      </c>
      <c r="C2" t="s">
        <v>148</v>
      </c>
      <c r="D2" s="1">
        <v>281</v>
      </c>
      <c r="F2" t="s">
        <v>149</v>
      </c>
      <c r="G2" t="s">
        <v>150</v>
      </c>
      <c r="H2" t="s">
        <v>14</v>
      </c>
      <c r="I2" t="s">
        <v>744</v>
      </c>
      <c r="K2">
        <f>IF(AND((M$2&lt;=D2),(M$3&gt;D2)), 1)</f>
        <v>1</v>
      </c>
      <c r="M2">
        <v>280</v>
      </c>
      <c r="O2" t="s">
        <v>738</v>
      </c>
      <c r="P2">
        <v>1</v>
      </c>
      <c r="R2">
        <f>SUM(K:K)</f>
        <v>139</v>
      </c>
      <c r="S2">
        <f>SUM(P:P)</f>
        <v>287</v>
      </c>
    </row>
    <row r="3" spans="1:19" x14ac:dyDescent="0.3">
      <c r="A3" t="s">
        <v>344</v>
      </c>
      <c r="B3" t="s">
        <v>45</v>
      </c>
      <c r="C3" t="s">
        <v>345</v>
      </c>
      <c r="D3" s="1">
        <v>281</v>
      </c>
      <c r="E3" t="s">
        <v>346</v>
      </c>
      <c r="F3" t="s">
        <v>18</v>
      </c>
      <c r="G3" t="s">
        <v>141</v>
      </c>
      <c r="H3" t="s">
        <v>14</v>
      </c>
      <c r="I3" t="s">
        <v>744</v>
      </c>
      <c r="K3">
        <f t="shared" ref="K3:K66" si="0">IF(AND((M$2&lt;=D3),(M$3&gt;D3)), 1)</f>
        <v>1</v>
      </c>
      <c r="M3">
        <v>290</v>
      </c>
      <c r="O3" t="s">
        <v>741</v>
      </c>
      <c r="P3">
        <v>0</v>
      </c>
      <c r="R3" t="s">
        <v>739</v>
      </c>
      <c r="S3" t="s">
        <v>740</v>
      </c>
    </row>
    <row r="4" spans="1:19" x14ac:dyDescent="0.3">
      <c r="A4" t="s">
        <v>563</v>
      </c>
      <c r="B4" t="s">
        <v>45</v>
      </c>
      <c r="C4" t="s">
        <v>564</v>
      </c>
      <c r="D4" s="1">
        <v>281</v>
      </c>
      <c r="E4" t="s">
        <v>346</v>
      </c>
      <c r="F4" t="s">
        <v>18</v>
      </c>
      <c r="G4" t="s">
        <v>141</v>
      </c>
      <c r="H4" t="s">
        <v>14</v>
      </c>
      <c r="I4" t="s">
        <v>744</v>
      </c>
      <c r="K4">
        <f t="shared" si="0"/>
        <v>1</v>
      </c>
      <c r="O4" t="s">
        <v>742</v>
      </c>
      <c r="P4">
        <v>0</v>
      </c>
      <c r="R4">
        <f>MIN(D:D)</f>
        <v>182</v>
      </c>
      <c r="S4">
        <f>MAX(D:D)</f>
        <v>338</v>
      </c>
    </row>
    <row r="5" spans="1:19" x14ac:dyDescent="0.3">
      <c r="A5" t="s">
        <v>681</v>
      </c>
      <c r="B5" t="s">
        <v>105</v>
      </c>
      <c r="C5" t="s">
        <v>682</v>
      </c>
      <c r="D5" s="1">
        <v>282</v>
      </c>
      <c r="E5" t="s">
        <v>683</v>
      </c>
      <c r="F5" t="s">
        <v>29</v>
      </c>
      <c r="G5" t="s">
        <v>684</v>
      </c>
      <c r="H5" t="s">
        <v>14</v>
      </c>
      <c r="I5" t="s">
        <v>744</v>
      </c>
      <c r="K5">
        <f t="shared" si="0"/>
        <v>1</v>
      </c>
      <c r="O5" t="s">
        <v>743</v>
      </c>
      <c r="P5">
        <v>0</v>
      </c>
    </row>
    <row r="6" spans="1:19" x14ac:dyDescent="0.3">
      <c r="A6" t="s">
        <v>20</v>
      </c>
      <c r="B6" t="s">
        <v>21</v>
      </c>
      <c r="C6" t="s">
        <v>22</v>
      </c>
      <c r="D6" s="1">
        <v>285</v>
      </c>
      <c r="E6" t="s">
        <v>23</v>
      </c>
      <c r="F6" t="s">
        <v>12</v>
      </c>
      <c r="G6" t="s">
        <v>24</v>
      </c>
      <c r="H6" t="s">
        <v>14</v>
      </c>
      <c r="I6" t="s">
        <v>744</v>
      </c>
      <c r="K6">
        <f t="shared" si="0"/>
        <v>1</v>
      </c>
      <c r="O6" t="s">
        <v>734</v>
      </c>
      <c r="P6">
        <v>0</v>
      </c>
    </row>
    <row r="7" spans="1:19" x14ac:dyDescent="0.3">
      <c r="A7" t="s">
        <v>429</v>
      </c>
      <c r="B7" t="s">
        <v>45</v>
      </c>
      <c r="C7" t="s">
        <v>430</v>
      </c>
      <c r="D7" s="1">
        <v>285</v>
      </c>
      <c r="E7" t="s">
        <v>431</v>
      </c>
      <c r="F7" t="s">
        <v>12</v>
      </c>
      <c r="G7" t="s">
        <v>24</v>
      </c>
      <c r="H7" t="s">
        <v>14</v>
      </c>
      <c r="I7" t="s">
        <v>744</v>
      </c>
      <c r="K7">
        <f t="shared" si="0"/>
        <v>1</v>
      </c>
      <c r="O7" t="s">
        <v>722</v>
      </c>
      <c r="P7">
        <v>2</v>
      </c>
    </row>
    <row r="8" spans="1:19" x14ac:dyDescent="0.3">
      <c r="A8" t="s">
        <v>554</v>
      </c>
      <c r="B8" t="s">
        <v>248</v>
      </c>
      <c r="C8" t="s">
        <v>555</v>
      </c>
      <c r="D8" s="1">
        <v>285</v>
      </c>
      <c r="E8" t="s">
        <v>23</v>
      </c>
      <c r="F8" t="s">
        <v>12</v>
      </c>
      <c r="G8" t="s">
        <v>24</v>
      </c>
      <c r="H8" t="s">
        <v>14</v>
      </c>
      <c r="I8" t="s">
        <v>744</v>
      </c>
      <c r="K8">
        <f t="shared" si="0"/>
        <v>1</v>
      </c>
      <c r="O8" t="s">
        <v>725</v>
      </c>
      <c r="P8">
        <v>1</v>
      </c>
    </row>
    <row r="9" spans="1:19" x14ac:dyDescent="0.3">
      <c r="A9" t="s">
        <v>282</v>
      </c>
      <c r="B9" t="s">
        <v>79</v>
      </c>
      <c r="C9" t="s">
        <v>283</v>
      </c>
      <c r="D9" s="1">
        <v>285</v>
      </c>
      <c r="E9" t="s">
        <v>261</v>
      </c>
      <c r="F9" t="s">
        <v>12</v>
      </c>
      <c r="G9" t="s">
        <v>177</v>
      </c>
      <c r="H9" t="s">
        <v>14</v>
      </c>
      <c r="I9" t="s">
        <v>744</v>
      </c>
      <c r="K9">
        <f t="shared" si="0"/>
        <v>1</v>
      </c>
      <c r="O9" t="s">
        <v>726</v>
      </c>
      <c r="P9">
        <v>0</v>
      </c>
    </row>
    <row r="10" spans="1:19" x14ac:dyDescent="0.3">
      <c r="A10" t="s">
        <v>338</v>
      </c>
      <c r="B10" t="s">
        <v>55</v>
      </c>
      <c r="C10" t="s">
        <v>339</v>
      </c>
      <c r="D10" s="1">
        <v>285</v>
      </c>
      <c r="F10" t="s">
        <v>12</v>
      </c>
      <c r="G10" t="s">
        <v>177</v>
      </c>
      <c r="H10" t="s">
        <v>14</v>
      </c>
      <c r="I10" t="s">
        <v>744</v>
      </c>
      <c r="K10">
        <f t="shared" si="0"/>
        <v>1</v>
      </c>
      <c r="O10" t="s">
        <v>727</v>
      </c>
      <c r="P10">
        <v>0</v>
      </c>
    </row>
    <row r="11" spans="1:19" x14ac:dyDescent="0.3">
      <c r="A11" t="s">
        <v>556</v>
      </c>
      <c r="B11" t="s">
        <v>45</v>
      </c>
      <c r="C11" t="s">
        <v>557</v>
      </c>
      <c r="D11" s="1">
        <v>285</v>
      </c>
      <c r="E11" t="s">
        <v>558</v>
      </c>
      <c r="F11" t="s">
        <v>12</v>
      </c>
      <c r="G11" t="s">
        <v>177</v>
      </c>
      <c r="H11" t="s">
        <v>14</v>
      </c>
      <c r="I11" t="s">
        <v>744</v>
      </c>
      <c r="K11">
        <f t="shared" si="0"/>
        <v>1</v>
      </c>
      <c r="O11" t="s">
        <v>728</v>
      </c>
      <c r="P11">
        <v>48</v>
      </c>
    </row>
    <row r="12" spans="1:19" x14ac:dyDescent="0.3">
      <c r="A12" t="s">
        <v>229</v>
      </c>
      <c r="B12" t="s">
        <v>45</v>
      </c>
      <c r="C12" t="s">
        <v>230</v>
      </c>
      <c r="D12" s="1">
        <v>285</v>
      </c>
      <c r="E12" t="s">
        <v>103</v>
      </c>
      <c r="F12" t="s">
        <v>12</v>
      </c>
      <c r="G12" t="s">
        <v>91</v>
      </c>
      <c r="H12" t="s">
        <v>14</v>
      </c>
      <c r="I12" t="s">
        <v>744</v>
      </c>
      <c r="K12">
        <f t="shared" si="0"/>
        <v>1</v>
      </c>
      <c r="O12" t="s">
        <v>730</v>
      </c>
      <c r="P12">
        <v>139</v>
      </c>
    </row>
    <row r="13" spans="1:19" x14ac:dyDescent="0.3">
      <c r="A13" t="s">
        <v>284</v>
      </c>
      <c r="B13" t="s">
        <v>285</v>
      </c>
      <c r="C13" t="s">
        <v>286</v>
      </c>
      <c r="D13" s="1">
        <v>285</v>
      </c>
      <c r="E13" t="s">
        <v>103</v>
      </c>
      <c r="F13" t="s">
        <v>12</v>
      </c>
      <c r="G13" t="s">
        <v>91</v>
      </c>
      <c r="H13" t="s">
        <v>14</v>
      </c>
      <c r="I13" t="s">
        <v>744</v>
      </c>
      <c r="K13">
        <f t="shared" si="0"/>
        <v>1</v>
      </c>
      <c r="O13" t="s">
        <v>729</v>
      </c>
      <c r="P13">
        <v>37</v>
      </c>
    </row>
    <row r="14" spans="1:19" x14ac:dyDescent="0.3">
      <c r="A14" t="s">
        <v>297</v>
      </c>
      <c r="B14" t="s">
        <v>45</v>
      </c>
      <c r="C14" t="s">
        <v>298</v>
      </c>
      <c r="D14" s="1">
        <v>284</v>
      </c>
      <c r="E14" t="s">
        <v>103</v>
      </c>
      <c r="F14" t="s">
        <v>12</v>
      </c>
      <c r="G14" t="s">
        <v>91</v>
      </c>
      <c r="H14" t="s">
        <v>14</v>
      </c>
      <c r="I14" t="s">
        <v>744</v>
      </c>
      <c r="K14">
        <f t="shared" si="0"/>
        <v>1</v>
      </c>
      <c r="O14" t="s">
        <v>731</v>
      </c>
      <c r="P14">
        <v>57</v>
      </c>
    </row>
    <row r="15" spans="1:19" x14ac:dyDescent="0.3">
      <c r="A15" t="s">
        <v>51</v>
      </c>
      <c r="B15" t="s">
        <v>52</v>
      </c>
      <c r="C15" t="s">
        <v>53</v>
      </c>
      <c r="D15" s="1">
        <v>286</v>
      </c>
      <c r="E15" t="s">
        <v>28</v>
      </c>
      <c r="F15" t="s">
        <v>29</v>
      </c>
      <c r="G15" t="s">
        <v>30</v>
      </c>
      <c r="H15" t="s">
        <v>14</v>
      </c>
      <c r="I15" t="s">
        <v>744</v>
      </c>
      <c r="K15">
        <f t="shared" si="0"/>
        <v>1</v>
      </c>
      <c r="O15" t="s">
        <v>732</v>
      </c>
      <c r="P15">
        <v>0</v>
      </c>
    </row>
    <row r="16" spans="1:19" x14ac:dyDescent="0.3">
      <c r="A16" t="s">
        <v>59</v>
      </c>
      <c r="B16" t="s">
        <v>52</v>
      </c>
      <c r="C16" t="s">
        <v>60</v>
      </c>
      <c r="D16" s="1">
        <v>287</v>
      </c>
      <c r="E16" t="s">
        <v>28</v>
      </c>
      <c r="F16" t="s">
        <v>29</v>
      </c>
      <c r="G16" t="s">
        <v>30</v>
      </c>
      <c r="H16" t="s">
        <v>14</v>
      </c>
      <c r="I16" t="s">
        <v>744</v>
      </c>
      <c r="K16">
        <f t="shared" si="0"/>
        <v>1</v>
      </c>
      <c r="O16" t="s">
        <v>733</v>
      </c>
      <c r="P16">
        <v>0</v>
      </c>
    </row>
    <row r="17" spans="1:16" x14ac:dyDescent="0.3">
      <c r="A17" t="s">
        <v>61</v>
      </c>
      <c r="B17" t="s">
        <v>52</v>
      </c>
      <c r="C17" t="s">
        <v>62</v>
      </c>
      <c r="D17" s="1">
        <v>286</v>
      </c>
      <c r="E17" t="s">
        <v>28</v>
      </c>
      <c r="F17" t="s">
        <v>29</v>
      </c>
      <c r="G17" t="s">
        <v>30</v>
      </c>
      <c r="H17" t="s">
        <v>14</v>
      </c>
      <c r="I17" t="s">
        <v>744</v>
      </c>
      <c r="K17">
        <f t="shared" si="0"/>
        <v>1</v>
      </c>
      <c r="O17" t="s">
        <v>735</v>
      </c>
      <c r="P17">
        <v>2</v>
      </c>
    </row>
    <row r="18" spans="1:16" x14ac:dyDescent="0.3">
      <c r="A18" t="s">
        <v>206</v>
      </c>
      <c r="B18" t="s">
        <v>45</v>
      </c>
      <c r="C18" t="s">
        <v>207</v>
      </c>
      <c r="D18" s="1">
        <v>285</v>
      </c>
      <c r="E18" t="s">
        <v>11</v>
      </c>
      <c r="F18" t="s">
        <v>12</v>
      </c>
      <c r="G18" t="s">
        <v>13</v>
      </c>
      <c r="H18" t="s">
        <v>14</v>
      </c>
      <c r="I18" t="s">
        <v>744</v>
      </c>
      <c r="K18">
        <f t="shared" si="0"/>
        <v>1</v>
      </c>
    </row>
    <row r="19" spans="1:16" x14ac:dyDescent="0.3">
      <c r="A19" t="s">
        <v>365</v>
      </c>
      <c r="B19" t="s">
        <v>45</v>
      </c>
      <c r="C19" t="s">
        <v>366</v>
      </c>
      <c r="D19" s="1">
        <v>285</v>
      </c>
      <c r="E19" t="s">
        <v>11</v>
      </c>
      <c r="F19" t="s">
        <v>12</v>
      </c>
      <c r="G19" t="s">
        <v>13</v>
      </c>
      <c r="H19" t="s">
        <v>14</v>
      </c>
      <c r="I19" t="s">
        <v>744</v>
      </c>
      <c r="K19">
        <f t="shared" si="0"/>
        <v>1</v>
      </c>
    </row>
    <row r="20" spans="1:16" x14ac:dyDescent="0.3">
      <c r="A20" t="s">
        <v>603</v>
      </c>
      <c r="B20" t="s">
        <v>45</v>
      </c>
      <c r="C20" t="s">
        <v>604</v>
      </c>
      <c r="D20" s="1">
        <v>285</v>
      </c>
      <c r="E20" t="s">
        <v>11</v>
      </c>
      <c r="F20" t="s">
        <v>12</v>
      </c>
      <c r="G20" t="s">
        <v>13</v>
      </c>
      <c r="H20" t="s">
        <v>14</v>
      </c>
      <c r="I20" t="s">
        <v>744</v>
      </c>
      <c r="K20">
        <f t="shared" si="0"/>
        <v>1</v>
      </c>
    </row>
    <row r="21" spans="1:16" x14ac:dyDescent="0.3">
      <c r="A21" t="s">
        <v>274</v>
      </c>
      <c r="B21" t="s">
        <v>105</v>
      </c>
      <c r="C21" t="s">
        <v>275</v>
      </c>
      <c r="D21" s="1">
        <v>281</v>
      </c>
      <c r="E21" t="s">
        <v>98</v>
      </c>
      <c r="F21" t="s">
        <v>12</v>
      </c>
      <c r="G21" t="s">
        <v>99</v>
      </c>
      <c r="H21" t="s">
        <v>14</v>
      </c>
      <c r="I21" t="s">
        <v>744</v>
      </c>
      <c r="K21">
        <f t="shared" si="0"/>
        <v>1</v>
      </c>
    </row>
    <row r="22" spans="1:16" x14ac:dyDescent="0.3">
      <c r="A22" t="s">
        <v>710</v>
      </c>
      <c r="B22" t="s">
        <v>105</v>
      </c>
      <c r="C22" t="s">
        <v>711</v>
      </c>
      <c r="D22" s="1">
        <v>281</v>
      </c>
      <c r="E22" t="s">
        <v>98</v>
      </c>
      <c r="F22" t="s">
        <v>12</v>
      </c>
      <c r="G22" t="s">
        <v>99</v>
      </c>
      <c r="H22" t="s">
        <v>14</v>
      </c>
      <c r="I22" t="s">
        <v>744</v>
      </c>
      <c r="K22">
        <f t="shared" si="0"/>
        <v>1</v>
      </c>
    </row>
    <row r="23" spans="1:16" x14ac:dyDescent="0.3">
      <c r="A23" t="s">
        <v>183</v>
      </c>
      <c r="B23" t="s">
        <v>45</v>
      </c>
      <c r="C23" t="s">
        <v>184</v>
      </c>
      <c r="D23" s="1">
        <v>288</v>
      </c>
      <c r="E23" t="s">
        <v>185</v>
      </c>
      <c r="F23" t="s">
        <v>29</v>
      </c>
      <c r="G23" t="s">
        <v>186</v>
      </c>
      <c r="H23" t="s">
        <v>14</v>
      </c>
      <c r="I23" t="s">
        <v>744</v>
      </c>
      <c r="K23">
        <f t="shared" si="0"/>
        <v>1</v>
      </c>
    </row>
    <row r="24" spans="1:16" x14ac:dyDescent="0.3">
      <c r="A24" t="s">
        <v>315</v>
      </c>
      <c r="B24" t="s">
        <v>316</v>
      </c>
      <c r="C24" t="s">
        <v>317</v>
      </c>
      <c r="D24" s="1">
        <v>284</v>
      </c>
      <c r="E24" t="s">
        <v>76</v>
      </c>
      <c r="F24" t="s">
        <v>29</v>
      </c>
      <c r="G24" t="s">
        <v>77</v>
      </c>
      <c r="H24" t="s">
        <v>14</v>
      </c>
      <c r="I24" t="s">
        <v>744</v>
      </c>
      <c r="K24">
        <f t="shared" si="0"/>
        <v>1</v>
      </c>
    </row>
    <row r="25" spans="1:16" x14ac:dyDescent="0.3">
      <c r="A25" t="s">
        <v>369</v>
      </c>
      <c r="B25" t="s">
        <v>45</v>
      </c>
      <c r="C25" t="s">
        <v>370</v>
      </c>
      <c r="D25" s="1">
        <v>284</v>
      </c>
      <c r="E25" t="s">
        <v>76</v>
      </c>
      <c r="F25" t="s">
        <v>29</v>
      </c>
      <c r="G25" t="s">
        <v>77</v>
      </c>
      <c r="H25" t="s">
        <v>14</v>
      </c>
      <c r="I25" t="s">
        <v>744</v>
      </c>
      <c r="K25">
        <f t="shared" si="0"/>
        <v>1</v>
      </c>
    </row>
    <row r="26" spans="1:16" x14ac:dyDescent="0.3">
      <c r="A26" t="s">
        <v>694</v>
      </c>
      <c r="B26" t="s">
        <v>695</v>
      </c>
      <c r="C26" t="s">
        <v>696</v>
      </c>
      <c r="D26" s="1">
        <v>282</v>
      </c>
      <c r="E26" t="s">
        <v>697</v>
      </c>
      <c r="F26" t="s">
        <v>29</v>
      </c>
      <c r="G26" t="s">
        <v>77</v>
      </c>
      <c r="H26" t="s">
        <v>14</v>
      </c>
      <c r="I26" t="s">
        <v>744</v>
      </c>
      <c r="K26">
        <f t="shared" si="0"/>
        <v>1</v>
      </c>
    </row>
    <row r="27" spans="1:16" x14ac:dyDescent="0.3">
      <c r="A27" t="s">
        <v>251</v>
      </c>
      <c r="B27" t="s">
        <v>105</v>
      </c>
      <c r="C27" t="s">
        <v>252</v>
      </c>
      <c r="D27" s="1">
        <v>282</v>
      </c>
      <c r="E27" t="s">
        <v>253</v>
      </c>
      <c r="F27" t="s">
        <v>12</v>
      </c>
      <c r="G27" t="s">
        <v>203</v>
      </c>
      <c r="H27" t="s">
        <v>14</v>
      </c>
      <c r="I27" t="s">
        <v>744</v>
      </c>
      <c r="K27">
        <f t="shared" si="0"/>
        <v>1</v>
      </c>
    </row>
    <row r="28" spans="1:16" x14ac:dyDescent="0.3">
      <c r="A28" t="s">
        <v>507</v>
      </c>
      <c r="B28" t="s">
        <v>55</v>
      </c>
      <c r="C28" t="s">
        <v>508</v>
      </c>
      <c r="D28" s="1">
        <v>287</v>
      </c>
      <c r="E28" t="s">
        <v>509</v>
      </c>
      <c r="F28" t="s">
        <v>12</v>
      </c>
      <c r="G28" t="s">
        <v>510</v>
      </c>
      <c r="H28" t="s">
        <v>14</v>
      </c>
      <c r="I28" t="s">
        <v>744</v>
      </c>
      <c r="K28">
        <f t="shared" si="0"/>
        <v>1</v>
      </c>
    </row>
    <row r="29" spans="1:16" x14ac:dyDescent="0.3">
      <c r="A29" t="s">
        <v>131</v>
      </c>
      <c r="B29" t="s">
        <v>124</v>
      </c>
      <c r="C29" t="s">
        <v>132</v>
      </c>
      <c r="D29" s="1">
        <v>288</v>
      </c>
      <c r="E29" t="s">
        <v>133</v>
      </c>
      <c r="F29" t="s">
        <v>18</v>
      </c>
      <c r="G29" t="s">
        <v>134</v>
      </c>
      <c r="H29" t="s">
        <v>14</v>
      </c>
      <c r="I29" t="s">
        <v>744</v>
      </c>
      <c r="K29">
        <f t="shared" si="0"/>
        <v>1</v>
      </c>
    </row>
    <row r="30" spans="1:16" x14ac:dyDescent="0.3">
      <c r="A30" t="s">
        <v>525</v>
      </c>
      <c r="B30" t="s">
        <v>179</v>
      </c>
      <c r="C30" t="s">
        <v>526</v>
      </c>
      <c r="D30" s="1">
        <v>284</v>
      </c>
      <c r="E30" t="s">
        <v>527</v>
      </c>
      <c r="F30" t="s">
        <v>18</v>
      </c>
      <c r="G30" t="s">
        <v>134</v>
      </c>
      <c r="H30" t="s">
        <v>14</v>
      </c>
      <c r="I30" t="s">
        <v>744</v>
      </c>
      <c r="K30">
        <f t="shared" si="0"/>
        <v>1</v>
      </c>
    </row>
    <row r="31" spans="1:16" x14ac:dyDescent="0.3">
      <c r="A31" t="s">
        <v>178</v>
      </c>
      <c r="B31" t="s">
        <v>179</v>
      </c>
      <c r="C31" t="s">
        <v>180</v>
      </c>
      <c r="D31" s="1">
        <v>282</v>
      </c>
      <c r="E31" t="s">
        <v>181</v>
      </c>
      <c r="F31" t="s">
        <v>18</v>
      </c>
      <c r="G31" t="s">
        <v>182</v>
      </c>
      <c r="H31" t="s">
        <v>14</v>
      </c>
      <c r="I31" t="s">
        <v>744</v>
      </c>
      <c r="K31">
        <f t="shared" si="0"/>
        <v>1</v>
      </c>
    </row>
    <row r="32" spans="1:16" x14ac:dyDescent="0.3">
      <c r="A32" t="s">
        <v>40</v>
      </c>
      <c r="B32" t="s">
        <v>32</v>
      </c>
      <c r="C32" t="s">
        <v>41</v>
      </c>
      <c r="D32" s="1">
        <v>285</v>
      </c>
      <c r="E32" t="s">
        <v>42</v>
      </c>
      <c r="F32" t="s">
        <v>29</v>
      </c>
      <c r="G32" t="s">
        <v>43</v>
      </c>
      <c r="H32" t="s">
        <v>14</v>
      </c>
      <c r="I32" t="s">
        <v>744</v>
      </c>
      <c r="K32">
        <f t="shared" si="0"/>
        <v>1</v>
      </c>
    </row>
    <row r="33" spans="1:11" x14ac:dyDescent="0.3">
      <c r="A33" t="s">
        <v>211</v>
      </c>
      <c r="B33" t="s">
        <v>127</v>
      </c>
      <c r="C33" t="s">
        <v>212</v>
      </c>
      <c r="D33" s="1">
        <v>289</v>
      </c>
      <c r="E33" t="s">
        <v>42</v>
      </c>
      <c r="F33" t="s">
        <v>29</v>
      </c>
      <c r="G33" t="s">
        <v>43</v>
      </c>
      <c r="H33" t="s">
        <v>14</v>
      </c>
      <c r="I33" t="s">
        <v>744</v>
      </c>
      <c r="K33">
        <f t="shared" si="0"/>
        <v>1</v>
      </c>
    </row>
    <row r="34" spans="1:11" x14ac:dyDescent="0.3">
      <c r="A34" t="s">
        <v>262</v>
      </c>
      <c r="B34" t="s">
        <v>45</v>
      </c>
      <c r="C34" t="s">
        <v>263</v>
      </c>
      <c r="D34" s="1">
        <v>289</v>
      </c>
      <c r="E34" t="s">
        <v>42</v>
      </c>
      <c r="F34" t="s">
        <v>29</v>
      </c>
      <c r="G34" t="s">
        <v>43</v>
      </c>
      <c r="H34" t="s">
        <v>14</v>
      </c>
      <c r="I34" t="s">
        <v>744</v>
      </c>
      <c r="K34">
        <f t="shared" si="0"/>
        <v>1</v>
      </c>
    </row>
    <row r="35" spans="1:11" x14ac:dyDescent="0.3">
      <c r="A35" t="s">
        <v>354</v>
      </c>
      <c r="B35" t="s">
        <v>55</v>
      </c>
      <c r="C35" t="s">
        <v>355</v>
      </c>
      <c r="D35" s="1">
        <v>289</v>
      </c>
      <c r="E35" t="s">
        <v>42</v>
      </c>
      <c r="F35" t="s">
        <v>29</v>
      </c>
      <c r="G35" t="s">
        <v>43</v>
      </c>
      <c r="H35" t="s">
        <v>14</v>
      </c>
      <c r="I35" t="s">
        <v>744</v>
      </c>
      <c r="K35">
        <f t="shared" si="0"/>
        <v>1</v>
      </c>
    </row>
    <row r="36" spans="1:11" x14ac:dyDescent="0.3">
      <c r="A36" t="s">
        <v>407</v>
      </c>
      <c r="B36" t="s">
        <v>45</v>
      </c>
      <c r="C36" t="s">
        <v>408</v>
      </c>
      <c r="D36" s="1">
        <v>289</v>
      </c>
      <c r="E36" t="s">
        <v>42</v>
      </c>
      <c r="F36" t="s">
        <v>29</v>
      </c>
      <c r="G36" t="s">
        <v>43</v>
      </c>
      <c r="H36" t="s">
        <v>14</v>
      </c>
      <c r="I36" t="s">
        <v>744</v>
      </c>
      <c r="K36">
        <f t="shared" si="0"/>
        <v>1</v>
      </c>
    </row>
    <row r="37" spans="1:11" x14ac:dyDescent="0.3">
      <c r="A37" t="s">
        <v>417</v>
      </c>
      <c r="B37" t="s">
        <v>127</v>
      </c>
      <c r="C37" t="s">
        <v>418</v>
      </c>
      <c r="D37" s="1">
        <v>289</v>
      </c>
      <c r="E37" t="s">
        <v>42</v>
      </c>
      <c r="F37" t="s">
        <v>29</v>
      </c>
      <c r="G37" t="s">
        <v>43</v>
      </c>
      <c r="H37" t="s">
        <v>14</v>
      </c>
      <c r="I37" t="s">
        <v>744</v>
      </c>
      <c r="K37">
        <f t="shared" si="0"/>
        <v>1</v>
      </c>
    </row>
    <row r="38" spans="1:11" x14ac:dyDescent="0.3">
      <c r="A38" t="s">
        <v>493</v>
      </c>
      <c r="B38" t="s">
        <v>45</v>
      </c>
      <c r="C38" t="s">
        <v>494</v>
      </c>
      <c r="D38" s="1">
        <v>285</v>
      </c>
      <c r="E38" t="s">
        <v>42</v>
      </c>
      <c r="F38" t="s">
        <v>29</v>
      </c>
      <c r="G38" t="s">
        <v>43</v>
      </c>
      <c r="H38" t="s">
        <v>14</v>
      </c>
      <c r="I38" t="s">
        <v>744</v>
      </c>
      <c r="K38">
        <f t="shared" si="0"/>
        <v>1</v>
      </c>
    </row>
    <row r="39" spans="1:11" x14ac:dyDescent="0.3">
      <c r="A39" t="s">
        <v>519</v>
      </c>
      <c r="B39" t="s">
        <v>45</v>
      </c>
      <c r="C39" t="s">
        <v>520</v>
      </c>
      <c r="D39" s="1">
        <v>289</v>
      </c>
      <c r="E39" t="s">
        <v>42</v>
      </c>
      <c r="F39" t="s">
        <v>29</v>
      </c>
      <c r="G39" t="s">
        <v>43</v>
      </c>
      <c r="H39" t="s">
        <v>14</v>
      </c>
      <c r="I39" t="s">
        <v>744</v>
      </c>
      <c r="K39">
        <f t="shared" si="0"/>
        <v>1</v>
      </c>
    </row>
    <row r="40" spans="1:11" x14ac:dyDescent="0.3">
      <c r="A40" t="s">
        <v>620</v>
      </c>
      <c r="B40" t="s">
        <v>55</v>
      </c>
      <c r="C40" t="s">
        <v>621</v>
      </c>
      <c r="D40" s="1">
        <v>289</v>
      </c>
      <c r="E40" t="s">
        <v>42</v>
      </c>
      <c r="F40" t="s">
        <v>29</v>
      </c>
      <c r="G40" t="s">
        <v>43</v>
      </c>
      <c r="H40" t="s">
        <v>14</v>
      </c>
      <c r="I40" t="s">
        <v>744</v>
      </c>
      <c r="K40">
        <f t="shared" si="0"/>
        <v>1</v>
      </c>
    </row>
    <row r="41" spans="1:11" x14ac:dyDescent="0.3">
      <c r="A41" t="s">
        <v>78</v>
      </c>
      <c r="B41" t="s">
        <v>79</v>
      </c>
      <c r="C41" t="s">
        <v>80</v>
      </c>
      <c r="D41" s="1">
        <v>283</v>
      </c>
      <c r="E41" t="s">
        <v>81</v>
      </c>
      <c r="F41" t="s">
        <v>12</v>
      </c>
      <c r="G41" t="s">
        <v>82</v>
      </c>
      <c r="H41" t="s">
        <v>14</v>
      </c>
      <c r="I41" t="s">
        <v>744</v>
      </c>
      <c r="K41">
        <f t="shared" si="0"/>
        <v>1</v>
      </c>
    </row>
    <row r="42" spans="1:11" x14ac:dyDescent="0.3">
      <c r="A42" t="s">
        <v>164</v>
      </c>
      <c r="B42" t="s">
        <v>127</v>
      </c>
      <c r="C42" t="s">
        <v>165</v>
      </c>
      <c r="D42" s="1">
        <v>283</v>
      </c>
      <c r="E42" t="s">
        <v>166</v>
      </c>
      <c r="F42" t="s">
        <v>12</v>
      </c>
      <c r="G42" t="s">
        <v>82</v>
      </c>
      <c r="H42" t="s">
        <v>14</v>
      </c>
      <c r="I42" t="s">
        <v>744</v>
      </c>
      <c r="K42">
        <f t="shared" si="0"/>
        <v>1</v>
      </c>
    </row>
    <row r="43" spans="1:11" x14ac:dyDescent="0.3">
      <c r="A43" t="s">
        <v>170</v>
      </c>
      <c r="B43" t="s">
        <v>105</v>
      </c>
      <c r="C43" t="s">
        <v>165</v>
      </c>
      <c r="D43" s="1">
        <v>283</v>
      </c>
      <c r="E43" t="s">
        <v>166</v>
      </c>
      <c r="F43" t="s">
        <v>12</v>
      </c>
      <c r="G43" t="s">
        <v>82</v>
      </c>
      <c r="H43" t="s">
        <v>14</v>
      </c>
      <c r="I43" t="s">
        <v>744</v>
      </c>
      <c r="K43">
        <f t="shared" si="0"/>
        <v>1</v>
      </c>
    </row>
    <row r="44" spans="1:11" x14ac:dyDescent="0.3">
      <c r="A44" t="s">
        <v>517</v>
      </c>
      <c r="B44" t="s">
        <v>55</v>
      </c>
      <c r="C44" t="s">
        <v>518</v>
      </c>
      <c r="D44" s="1">
        <v>283</v>
      </c>
      <c r="E44" t="s">
        <v>166</v>
      </c>
      <c r="F44" t="s">
        <v>12</v>
      </c>
      <c r="G44" t="s">
        <v>82</v>
      </c>
      <c r="H44" t="s">
        <v>14</v>
      </c>
      <c r="I44" t="s">
        <v>744</v>
      </c>
      <c r="K44">
        <f t="shared" si="0"/>
        <v>1</v>
      </c>
    </row>
    <row r="45" spans="1:11" x14ac:dyDescent="0.3">
      <c r="A45" t="s">
        <v>189</v>
      </c>
      <c r="B45" t="s">
        <v>45</v>
      </c>
      <c r="C45" t="s">
        <v>190</v>
      </c>
      <c r="D45" s="1">
        <v>285</v>
      </c>
      <c r="E45" t="s">
        <v>191</v>
      </c>
      <c r="F45" t="s">
        <v>12</v>
      </c>
      <c r="G45" t="s">
        <v>192</v>
      </c>
      <c r="H45" t="s">
        <v>14</v>
      </c>
      <c r="I45" t="s">
        <v>744</v>
      </c>
      <c r="K45">
        <f t="shared" si="0"/>
        <v>1</v>
      </c>
    </row>
    <row r="46" spans="1:11" x14ac:dyDescent="0.3">
      <c r="A46" t="s">
        <v>236</v>
      </c>
      <c r="B46" t="s">
        <v>45</v>
      </c>
      <c r="C46" t="s">
        <v>237</v>
      </c>
      <c r="D46" s="1">
        <v>285</v>
      </c>
      <c r="E46" t="s">
        <v>191</v>
      </c>
      <c r="F46" t="s">
        <v>12</v>
      </c>
      <c r="G46" t="s">
        <v>192</v>
      </c>
      <c r="H46" t="s">
        <v>14</v>
      </c>
      <c r="I46" t="s">
        <v>744</v>
      </c>
      <c r="K46">
        <f t="shared" si="0"/>
        <v>1</v>
      </c>
    </row>
    <row r="47" spans="1:11" x14ac:dyDescent="0.3">
      <c r="A47" t="s">
        <v>385</v>
      </c>
      <c r="B47" t="s">
        <v>386</v>
      </c>
      <c r="C47" t="s">
        <v>387</v>
      </c>
      <c r="D47" s="1">
        <v>285</v>
      </c>
      <c r="E47" t="s">
        <v>388</v>
      </c>
      <c r="F47" t="s">
        <v>12</v>
      </c>
      <c r="G47" t="s">
        <v>192</v>
      </c>
      <c r="H47" t="s">
        <v>14</v>
      </c>
      <c r="I47" t="s">
        <v>744</v>
      </c>
      <c r="K47">
        <f t="shared" si="0"/>
        <v>1</v>
      </c>
    </row>
    <row r="48" spans="1:11" x14ac:dyDescent="0.3">
      <c r="A48" t="s">
        <v>123</v>
      </c>
      <c r="B48" t="s">
        <v>124</v>
      </c>
      <c r="C48" t="s">
        <v>125</v>
      </c>
      <c r="D48" s="1">
        <v>287</v>
      </c>
      <c r="F48" t="s">
        <v>18</v>
      </c>
      <c r="H48" t="s">
        <v>14</v>
      </c>
      <c r="I48" t="s">
        <v>744</v>
      </c>
      <c r="K48">
        <f t="shared" si="0"/>
        <v>1</v>
      </c>
    </row>
    <row r="49" spans="1:11" x14ac:dyDescent="0.3">
      <c r="A49" t="s">
        <v>129</v>
      </c>
      <c r="B49" t="s">
        <v>105</v>
      </c>
      <c r="C49" t="s">
        <v>130</v>
      </c>
      <c r="D49" s="1">
        <v>284</v>
      </c>
      <c r="F49" t="s">
        <v>12</v>
      </c>
      <c r="H49" t="s">
        <v>14</v>
      </c>
      <c r="I49" t="s">
        <v>744</v>
      </c>
      <c r="K49">
        <f t="shared" si="0"/>
        <v>1</v>
      </c>
    </row>
    <row r="50" spans="1:11" x14ac:dyDescent="0.3">
      <c r="A50" t="s">
        <v>167</v>
      </c>
      <c r="B50" t="s">
        <v>45</v>
      </c>
      <c r="C50" t="s">
        <v>168</v>
      </c>
      <c r="D50" s="1">
        <v>282</v>
      </c>
      <c r="F50" t="s">
        <v>169</v>
      </c>
      <c r="H50" t="s">
        <v>14</v>
      </c>
      <c r="I50" t="s">
        <v>744</v>
      </c>
      <c r="K50">
        <f t="shared" si="0"/>
        <v>1</v>
      </c>
    </row>
    <row r="51" spans="1:11" x14ac:dyDescent="0.3">
      <c r="A51" t="s">
        <v>204</v>
      </c>
      <c r="B51" t="s">
        <v>45</v>
      </c>
      <c r="C51" t="s">
        <v>205</v>
      </c>
      <c r="D51" s="1">
        <v>285</v>
      </c>
      <c r="F51" t="s">
        <v>12</v>
      </c>
      <c r="H51" t="s">
        <v>14</v>
      </c>
      <c r="I51" t="s">
        <v>744</v>
      </c>
      <c r="K51">
        <f t="shared" si="0"/>
        <v>1</v>
      </c>
    </row>
    <row r="52" spans="1:11" x14ac:dyDescent="0.3">
      <c r="A52" t="s">
        <v>276</v>
      </c>
      <c r="B52" t="s">
        <v>124</v>
      </c>
      <c r="C52" t="s">
        <v>277</v>
      </c>
      <c r="D52" s="1">
        <v>286</v>
      </c>
      <c r="H52" t="s">
        <v>14</v>
      </c>
      <c r="I52" t="s">
        <v>744</v>
      </c>
      <c r="K52">
        <f t="shared" si="0"/>
        <v>1</v>
      </c>
    </row>
    <row r="53" spans="1:11" x14ac:dyDescent="0.3">
      <c r="A53" t="s">
        <v>291</v>
      </c>
      <c r="B53" t="s">
        <v>79</v>
      </c>
      <c r="C53" t="s">
        <v>168</v>
      </c>
      <c r="D53" s="1">
        <v>282</v>
      </c>
      <c r="F53" t="s">
        <v>169</v>
      </c>
      <c r="H53" t="s">
        <v>14</v>
      </c>
      <c r="I53" t="s">
        <v>744</v>
      </c>
      <c r="K53">
        <f t="shared" si="0"/>
        <v>1</v>
      </c>
    </row>
    <row r="54" spans="1:11" x14ac:dyDescent="0.3">
      <c r="A54" t="s">
        <v>367</v>
      </c>
      <c r="B54" t="s">
        <v>105</v>
      </c>
      <c r="C54" t="s">
        <v>368</v>
      </c>
      <c r="D54" s="1">
        <v>286</v>
      </c>
      <c r="F54" t="s">
        <v>169</v>
      </c>
      <c r="H54" t="s">
        <v>14</v>
      </c>
      <c r="I54" t="s">
        <v>744</v>
      </c>
      <c r="K54">
        <f t="shared" si="0"/>
        <v>1</v>
      </c>
    </row>
    <row r="55" spans="1:11" x14ac:dyDescent="0.3">
      <c r="A55" t="s">
        <v>437</v>
      </c>
      <c r="B55" t="s">
        <v>105</v>
      </c>
      <c r="C55" t="s">
        <v>438</v>
      </c>
      <c r="D55" s="1">
        <v>280</v>
      </c>
      <c r="F55" t="s">
        <v>439</v>
      </c>
      <c r="H55" t="s">
        <v>14</v>
      </c>
      <c r="I55" t="s">
        <v>744</v>
      </c>
      <c r="K55">
        <f t="shared" si="0"/>
        <v>1</v>
      </c>
    </row>
    <row r="56" spans="1:11" x14ac:dyDescent="0.3">
      <c r="A56" t="s">
        <v>446</v>
      </c>
      <c r="B56" t="s">
        <v>79</v>
      </c>
      <c r="C56" t="s">
        <v>447</v>
      </c>
      <c r="D56" s="1">
        <v>287</v>
      </c>
      <c r="F56" t="s">
        <v>18</v>
      </c>
      <c r="H56" t="s">
        <v>14</v>
      </c>
      <c r="I56" t="s">
        <v>744</v>
      </c>
      <c r="K56">
        <f t="shared" si="0"/>
        <v>1</v>
      </c>
    </row>
    <row r="57" spans="1:11" x14ac:dyDescent="0.3">
      <c r="A57" t="s">
        <v>546</v>
      </c>
      <c r="B57" t="s">
        <v>105</v>
      </c>
      <c r="C57" t="s">
        <v>547</v>
      </c>
      <c r="D57" s="1">
        <v>282</v>
      </c>
      <c r="F57" t="s">
        <v>149</v>
      </c>
      <c r="H57" t="s">
        <v>14</v>
      </c>
      <c r="I57" t="s">
        <v>744</v>
      </c>
      <c r="K57">
        <f t="shared" si="0"/>
        <v>1</v>
      </c>
    </row>
    <row r="58" spans="1:11" x14ac:dyDescent="0.3">
      <c r="A58" t="s">
        <v>626</v>
      </c>
      <c r="B58" t="s">
        <v>79</v>
      </c>
      <c r="C58" t="s">
        <v>627</v>
      </c>
      <c r="D58" s="1">
        <v>284</v>
      </c>
      <c r="F58" t="s">
        <v>303</v>
      </c>
      <c r="H58" t="s">
        <v>14</v>
      </c>
      <c r="I58" t="s">
        <v>744</v>
      </c>
      <c r="K58">
        <f t="shared" si="0"/>
        <v>1</v>
      </c>
    </row>
    <row r="59" spans="1:11" x14ac:dyDescent="0.3">
      <c r="A59" t="s">
        <v>83</v>
      </c>
      <c r="B59" t="s">
        <v>79</v>
      </c>
      <c r="C59" t="s">
        <v>84</v>
      </c>
      <c r="D59" s="1">
        <v>279</v>
      </c>
      <c r="E59" t="s">
        <v>85</v>
      </c>
      <c r="F59" t="s">
        <v>12</v>
      </c>
      <c r="G59" t="s">
        <v>86</v>
      </c>
      <c r="H59" t="s">
        <v>14</v>
      </c>
      <c r="K59" t="b">
        <f t="shared" si="0"/>
        <v>0</v>
      </c>
    </row>
    <row r="60" spans="1:11" x14ac:dyDescent="0.3">
      <c r="A60" t="s">
        <v>243</v>
      </c>
      <c r="B60" t="s">
        <v>79</v>
      </c>
      <c r="C60" t="s">
        <v>244</v>
      </c>
      <c r="D60" s="1">
        <v>279</v>
      </c>
      <c r="E60" t="s">
        <v>85</v>
      </c>
      <c r="F60" t="s">
        <v>12</v>
      </c>
      <c r="G60" t="s">
        <v>86</v>
      </c>
      <c r="H60" t="s">
        <v>14</v>
      </c>
      <c r="K60" t="b">
        <f t="shared" si="0"/>
        <v>0</v>
      </c>
    </row>
    <row r="61" spans="1:11" x14ac:dyDescent="0.3">
      <c r="A61" t="s">
        <v>533</v>
      </c>
      <c r="B61" t="s">
        <v>79</v>
      </c>
      <c r="C61" t="s">
        <v>534</v>
      </c>
      <c r="D61" s="1">
        <v>279</v>
      </c>
      <c r="E61" t="s">
        <v>85</v>
      </c>
      <c r="F61" t="s">
        <v>12</v>
      </c>
      <c r="G61" t="s">
        <v>86</v>
      </c>
      <c r="H61" t="s">
        <v>14</v>
      </c>
      <c r="K61" t="b">
        <f t="shared" si="0"/>
        <v>0</v>
      </c>
    </row>
    <row r="62" spans="1:11" x14ac:dyDescent="0.3">
      <c r="A62" t="s">
        <v>299</v>
      </c>
      <c r="B62" t="s">
        <v>300</v>
      </c>
      <c r="C62" t="s">
        <v>301</v>
      </c>
      <c r="D62" s="1">
        <v>293</v>
      </c>
      <c r="E62" t="s">
        <v>302</v>
      </c>
      <c r="F62" t="s">
        <v>303</v>
      </c>
      <c r="G62" t="s">
        <v>304</v>
      </c>
      <c r="H62" t="s">
        <v>14</v>
      </c>
      <c r="K62" t="b">
        <f t="shared" si="0"/>
        <v>0</v>
      </c>
    </row>
    <row r="63" spans="1:11" x14ac:dyDescent="0.3">
      <c r="A63" t="s">
        <v>138</v>
      </c>
      <c r="B63" t="s">
        <v>127</v>
      </c>
      <c r="C63" t="s">
        <v>139</v>
      </c>
      <c r="D63" s="1">
        <v>278</v>
      </c>
      <c r="E63" t="s">
        <v>140</v>
      </c>
      <c r="F63" t="s">
        <v>18</v>
      </c>
      <c r="G63" t="s">
        <v>141</v>
      </c>
      <c r="H63" t="s">
        <v>14</v>
      </c>
      <c r="K63" t="b">
        <f t="shared" si="0"/>
        <v>0</v>
      </c>
    </row>
    <row r="64" spans="1:11" x14ac:dyDescent="0.3">
      <c r="A64" t="s">
        <v>142</v>
      </c>
      <c r="B64" t="s">
        <v>127</v>
      </c>
      <c r="C64" t="s">
        <v>139</v>
      </c>
      <c r="D64" s="1">
        <v>241</v>
      </c>
      <c r="E64" t="s">
        <v>140</v>
      </c>
      <c r="F64" t="s">
        <v>18</v>
      </c>
      <c r="G64" t="s">
        <v>141</v>
      </c>
      <c r="H64" t="s">
        <v>14</v>
      </c>
      <c r="K64" t="b">
        <f t="shared" si="0"/>
        <v>0</v>
      </c>
    </row>
    <row r="65" spans="1:11" x14ac:dyDescent="0.3">
      <c r="A65" t="s">
        <v>151</v>
      </c>
      <c r="B65" t="s">
        <v>79</v>
      </c>
      <c r="C65" t="s">
        <v>152</v>
      </c>
      <c r="D65" s="1">
        <v>277</v>
      </c>
      <c r="E65" t="s">
        <v>153</v>
      </c>
      <c r="F65" t="s">
        <v>18</v>
      </c>
      <c r="G65" t="s">
        <v>141</v>
      </c>
      <c r="H65" t="s">
        <v>14</v>
      </c>
      <c r="K65" t="b">
        <f t="shared" si="0"/>
        <v>0</v>
      </c>
    </row>
    <row r="66" spans="1:11" x14ac:dyDescent="0.3">
      <c r="A66" t="s">
        <v>215</v>
      </c>
      <c r="B66" t="s">
        <v>105</v>
      </c>
      <c r="C66" t="s">
        <v>216</v>
      </c>
      <c r="D66" s="1">
        <v>278</v>
      </c>
      <c r="E66" t="s">
        <v>217</v>
      </c>
      <c r="F66" t="s">
        <v>110</v>
      </c>
      <c r="G66" t="s">
        <v>218</v>
      </c>
      <c r="H66" t="s">
        <v>14</v>
      </c>
      <c r="K66" t="b">
        <f t="shared" si="0"/>
        <v>0</v>
      </c>
    </row>
    <row r="67" spans="1:11" x14ac:dyDescent="0.3">
      <c r="A67" t="s">
        <v>223</v>
      </c>
      <c r="B67" t="s">
        <v>105</v>
      </c>
      <c r="C67" t="s">
        <v>224</v>
      </c>
      <c r="D67" s="1">
        <v>275</v>
      </c>
      <c r="E67" t="s">
        <v>217</v>
      </c>
      <c r="F67" t="s">
        <v>110</v>
      </c>
      <c r="G67" t="s">
        <v>218</v>
      </c>
      <c r="H67" t="s">
        <v>14</v>
      </c>
      <c r="K67" t="b">
        <f t="shared" ref="K67:K130" si="1">IF(AND((M$2&lt;=D67),(M$3&gt;D67)), 1)</f>
        <v>0</v>
      </c>
    </row>
    <row r="68" spans="1:11" x14ac:dyDescent="0.3">
      <c r="A68" t="s">
        <v>576</v>
      </c>
      <c r="B68" t="s">
        <v>248</v>
      </c>
      <c r="C68" t="s">
        <v>577</v>
      </c>
      <c r="D68" s="1">
        <v>285</v>
      </c>
      <c r="E68" t="s">
        <v>23</v>
      </c>
      <c r="F68" t="s">
        <v>12</v>
      </c>
      <c r="G68" t="s">
        <v>24</v>
      </c>
      <c r="H68" t="s">
        <v>14</v>
      </c>
      <c r="K68">
        <f t="shared" si="1"/>
        <v>1</v>
      </c>
    </row>
    <row r="69" spans="1:11" x14ac:dyDescent="0.3">
      <c r="A69" t="s">
        <v>327</v>
      </c>
      <c r="B69" t="s">
        <v>79</v>
      </c>
      <c r="C69" t="s">
        <v>328</v>
      </c>
      <c r="D69" s="1">
        <v>281</v>
      </c>
      <c r="E69" t="s">
        <v>329</v>
      </c>
      <c r="F69" t="s">
        <v>29</v>
      </c>
      <c r="G69" t="s">
        <v>330</v>
      </c>
      <c r="H69" t="s">
        <v>14</v>
      </c>
      <c r="K69">
        <f t="shared" si="1"/>
        <v>1</v>
      </c>
    </row>
    <row r="70" spans="1:11" x14ac:dyDescent="0.3">
      <c r="A70" t="s">
        <v>154</v>
      </c>
      <c r="B70" t="s">
        <v>155</v>
      </c>
      <c r="C70" t="s">
        <v>156</v>
      </c>
      <c r="D70" s="1">
        <v>287</v>
      </c>
      <c r="E70" t="s">
        <v>157</v>
      </c>
      <c r="F70" t="s">
        <v>18</v>
      </c>
      <c r="G70" t="s">
        <v>158</v>
      </c>
      <c r="H70" t="s">
        <v>14</v>
      </c>
      <c r="K70">
        <f t="shared" si="1"/>
        <v>1</v>
      </c>
    </row>
    <row r="71" spans="1:11" x14ac:dyDescent="0.3">
      <c r="A71" t="s">
        <v>227</v>
      </c>
      <c r="B71" t="s">
        <v>124</v>
      </c>
      <c r="C71" t="s">
        <v>228</v>
      </c>
      <c r="D71" s="1">
        <v>298</v>
      </c>
      <c r="F71" t="s">
        <v>18</v>
      </c>
      <c r="G71" t="s">
        <v>158</v>
      </c>
      <c r="H71" t="s">
        <v>14</v>
      </c>
      <c r="K71" t="b">
        <f t="shared" si="1"/>
        <v>0</v>
      </c>
    </row>
    <row r="72" spans="1:11" x14ac:dyDescent="0.3">
      <c r="A72" t="s">
        <v>267</v>
      </c>
      <c r="B72" t="s">
        <v>124</v>
      </c>
      <c r="C72" t="s">
        <v>268</v>
      </c>
      <c r="D72" s="1">
        <v>298</v>
      </c>
      <c r="F72" t="s">
        <v>18</v>
      </c>
      <c r="G72" t="s">
        <v>158</v>
      </c>
      <c r="H72" t="s">
        <v>14</v>
      </c>
      <c r="K72" t="b">
        <f t="shared" si="1"/>
        <v>0</v>
      </c>
    </row>
    <row r="73" spans="1:11" x14ac:dyDescent="0.3">
      <c r="A73" t="s">
        <v>313</v>
      </c>
      <c r="B73" t="s">
        <v>124</v>
      </c>
      <c r="C73" t="s">
        <v>314</v>
      </c>
      <c r="D73" s="1">
        <v>298</v>
      </c>
      <c r="F73" t="s">
        <v>18</v>
      </c>
      <c r="G73" t="s">
        <v>158</v>
      </c>
      <c r="H73" t="s">
        <v>14</v>
      </c>
      <c r="K73" t="b">
        <f t="shared" si="1"/>
        <v>0</v>
      </c>
    </row>
    <row r="74" spans="1:11" x14ac:dyDescent="0.3">
      <c r="A74" t="s">
        <v>336</v>
      </c>
      <c r="B74" t="s">
        <v>124</v>
      </c>
      <c r="C74" t="s">
        <v>337</v>
      </c>
      <c r="D74" s="1">
        <v>298</v>
      </c>
      <c r="F74" t="s">
        <v>18</v>
      </c>
      <c r="G74" t="s">
        <v>158</v>
      </c>
      <c r="H74" t="s">
        <v>14</v>
      </c>
      <c r="K74" t="b">
        <f t="shared" si="1"/>
        <v>0</v>
      </c>
    </row>
    <row r="75" spans="1:11" x14ac:dyDescent="0.3">
      <c r="A75" t="s">
        <v>351</v>
      </c>
      <c r="B75" t="s">
        <v>55</v>
      </c>
      <c r="C75" t="s">
        <v>352</v>
      </c>
      <c r="D75" s="1">
        <v>287</v>
      </c>
      <c r="E75" t="s">
        <v>353</v>
      </c>
      <c r="F75" t="s">
        <v>18</v>
      </c>
      <c r="G75" t="s">
        <v>158</v>
      </c>
      <c r="H75" t="s">
        <v>14</v>
      </c>
      <c r="K75">
        <f t="shared" si="1"/>
        <v>1</v>
      </c>
    </row>
    <row r="76" spans="1:11" x14ac:dyDescent="0.3">
      <c r="A76" t="s">
        <v>484</v>
      </c>
      <c r="B76" t="s">
        <v>74</v>
      </c>
      <c r="C76" t="s">
        <v>485</v>
      </c>
      <c r="D76" s="1">
        <v>286</v>
      </c>
      <c r="E76" t="s">
        <v>486</v>
      </c>
      <c r="F76" t="s">
        <v>18</v>
      </c>
      <c r="G76" t="s">
        <v>158</v>
      </c>
      <c r="H76" t="s">
        <v>14</v>
      </c>
      <c r="K76">
        <f t="shared" si="1"/>
        <v>1</v>
      </c>
    </row>
    <row r="77" spans="1:11" x14ac:dyDescent="0.3">
      <c r="A77" t="s">
        <v>618</v>
      </c>
      <c r="B77" t="s">
        <v>124</v>
      </c>
      <c r="C77" t="s">
        <v>619</v>
      </c>
      <c r="D77" s="1">
        <v>298</v>
      </c>
      <c r="F77" t="s">
        <v>18</v>
      </c>
      <c r="G77" t="s">
        <v>158</v>
      </c>
      <c r="H77" t="s">
        <v>14</v>
      </c>
      <c r="K77" t="b">
        <f t="shared" si="1"/>
        <v>0</v>
      </c>
    </row>
    <row r="78" spans="1:11" x14ac:dyDescent="0.3">
      <c r="A78" t="s">
        <v>628</v>
      </c>
      <c r="B78" t="s">
        <v>124</v>
      </c>
      <c r="C78" t="s">
        <v>629</v>
      </c>
      <c r="D78" s="1">
        <v>298</v>
      </c>
      <c r="F78" t="s">
        <v>18</v>
      </c>
      <c r="G78" t="s">
        <v>158</v>
      </c>
      <c r="H78" t="s">
        <v>14</v>
      </c>
      <c r="K78" t="b">
        <f t="shared" si="1"/>
        <v>0</v>
      </c>
    </row>
    <row r="79" spans="1:11" x14ac:dyDescent="0.3">
      <c r="A79" t="s">
        <v>535</v>
      </c>
      <c r="B79" t="s">
        <v>105</v>
      </c>
      <c r="C79" t="s">
        <v>536</v>
      </c>
      <c r="D79" s="1">
        <v>276</v>
      </c>
      <c r="E79" t="s">
        <v>537</v>
      </c>
      <c r="F79" t="s">
        <v>12</v>
      </c>
      <c r="G79" t="s">
        <v>538</v>
      </c>
      <c r="H79" t="s">
        <v>14</v>
      </c>
      <c r="K79" t="b">
        <f t="shared" si="1"/>
        <v>0</v>
      </c>
    </row>
    <row r="80" spans="1:11" x14ac:dyDescent="0.3">
      <c r="A80" t="s">
        <v>36</v>
      </c>
      <c r="B80" t="s">
        <v>32</v>
      </c>
      <c r="C80" t="s">
        <v>37</v>
      </c>
      <c r="D80" s="1">
        <v>300</v>
      </c>
      <c r="E80" t="s">
        <v>38</v>
      </c>
      <c r="F80" t="s">
        <v>29</v>
      </c>
      <c r="G80" t="s">
        <v>39</v>
      </c>
      <c r="H80" t="s">
        <v>14</v>
      </c>
      <c r="K80" t="b">
        <f t="shared" si="1"/>
        <v>0</v>
      </c>
    </row>
    <row r="81" spans="1:11" x14ac:dyDescent="0.3">
      <c r="A81" t="s">
        <v>44</v>
      </c>
      <c r="B81" t="s">
        <v>45</v>
      </c>
      <c r="C81" t="s">
        <v>46</v>
      </c>
      <c r="D81" s="1">
        <v>300</v>
      </c>
      <c r="E81" t="s">
        <v>38</v>
      </c>
      <c r="F81" t="s">
        <v>29</v>
      </c>
      <c r="G81" t="s">
        <v>39</v>
      </c>
      <c r="H81" t="s">
        <v>14</v>
      </c>
      <c r="K81" t="b">
        <f t="shared" si="1"/>
        <v>0</v>
      </c>
    </row>
    <row r="82" spans="1:11" x14ac:dyDescent="0.3">
      <c r="A82" t="s">
        <v>47</v>
      </c>
      <c r="B82" t="s">
        <v>45</v>
      </c>
      <c r="C82" t="s">
        <v>48</v>
      </c>
      <c r="D82" s="1">
        <v>291</v>
      </c>
      <c r="E82" t="s">
        <v>38</v>
      </c>
      <c r="F82" t="s">
        <v>29</v>
      </c>
      <c r="G82" t="s">
        <v>39</v>
      </c>
      <c r="H82" t="s">
        <v>14</v>
      </c>
      <c r="K82" t="b">
        <f t="shared" si="1"/>
        <v>0</v>
      </c>
    </row>
    <row r="83" spans="1:11" x14ac:dyDescent="0.3">
      <c r="A83" t="s">
        <v>49</v>
      </c>
      <c r="B83" t="s">
        <v>45</v>
      </c>
      <c r="C83" t="s">
        <v>50</v>
      </c>
      <c r="D83" s="1">
        <v>300</v>
      </c>
      <c r="E83" t="s">
        <v>38</v>
      </c>
      <c r="F83" t="s">
        <v>29</v>
      </c>
      <c r="G83" t="s">
        <v>39</v>
      </c>
      <c r="H83" t="s">
        <v>14</v>
      </c>
      <c r="K83" t="b">
        <f t="shared" si="1"/>
        <v>0</v>
      </c>
    </row>
    <row r="84" spans="1:11" x14ac:dyDescent="0.3">
      <c r="A84" t="s">
        <v>114</v>
      </c>
      <c r="B84" t="s">
        <v>45</v>
      </c>
      <c r="C84" t="s">
        <v>115</v>
      </c>
      <c r="D84" s="1">
        <v>300</v>
      </c>
      <c r="E84" t="s">
        <v>38</v>
      </c>
      <c r="F84" t="s">
        <v>29</v>
      </c>
      <c r="G84" t="s">
        <v>39</v>
      </c>
      <c r="H84" t="s">
        <v>14</v>
      </c>
      <c r="K84" t="b">
        <f t="shared" si="1"/>
        <v>0</v>
      </c>
    </row>
    <row r="85" spans="1:11" x14ac:dyDescent="0.3">
      <c r="A85" t="s">
        <v>145</v>
      </c>
      <c r="B85" t="s">
        <v>45</v>
      </c>
      <c r="C85" t="s">
        <v>146</v>
      </c>
      <c r="D85" s="1">
        <v>291</v>
      </c>
      <c r="E85" t="s">
        <v>38</v>
      </c>
      <c r="F85" t="s">
        <v>29</v>
      </c>
      <c r="G85" t="s">
        <v>39</v>
      </c>
      <c r="H85" t="s">
        <v>14</v>
      </c>
      <c r="K85" t="b">
        <f t="shared" si="1"/>
        <v>0</v>
      </c>
    </row>
    <row r="86" spans="1:11" x14ac:dyDescent="0.3">
      <c r="A86" t="s">
        <v>450</v>
      </c>
      <c r="B86" t="s">
        <v>127</v>
      </c>
      <c r="C86" t="s">
        <v>451</v>
      </c>
      <c r="D86" s="1">
        <v>300</v>
      </c>
      <c r="E86" t="s">
        <v>38</v>
      </c>
      <c r="F86" t="s">
        <v>29</v>
      </c>
      <c r="G86" t="s">
        <v>39</v>
      </c>
      <c r="H86" t="s">
        <v>14</v>
      </c>
      <c r="K86" t="b">
        <f t="shared" si="1"/>
        <v>0</v>
      </c>
    </row>
    <row r="87" spans="1:11" x14ac:dyDescent="0.3">
      <c r="A87" t="s">
        <v>174</v>
      </c>
      <c r="B87" t="s">
        <v>45</v>
      </c>
      <c r="C87" t="s">
        <v>175</v>
      </c>
      <c r="D87" s="1">
        <v>285</v>
      </c>
      <c r="E87" t="s">
        <v>176</v>
      </c>
      <c r="F87" t="s">
        <v>12</v>
      </c>
      <c r="G87" t="s">
        <v>177</v>
      </c>
      <c r="H87" t="s">
        <v>14</v>
      </c>
      <c r="K87">
        <f t="shared" si="1"/>
        <v>1</v>
      </c>
    </row>
    <row r="88" spans="1:11" x14ac:dyDescent="0.3">
      <c r="A88" t="s">
        <v>256</v>
      </c>
      <c r="B88" t="s">
        <v>45</v>
      </c>
      <c r="C88" t="s">
        <v>257</v>
      </c>
      <c r="D88" s="1">
        <v>285</v>
      </c>
      <c r="E88" t="s">
        <v>258</v>
      </c>
      <c r="F88" t="s">
        <v>12</v>
      </c>
      <c r="G88" t="s">
        <v>177</v>
      </c>
      <c r="H88" t="s">
        <v>14</v>
      </c>
      <c r="K88">
        <f t="shared" si="1"/>
        <v>1</v>
      </c>
    </row>
    <row r="89" spans="1:11" x14ac:dyDescent="0.3">
      <c r="A89" t="s">
        <v>259</v>
      </c>
      <c r="B89" t="s">
        <v>79</v>
      </c>
      <c r="C89" t="s">
        <v>260</v>
      </c>
      <c r="D89" s="1">
        <v>296</v>
      </c>
      <c r="E89" t="s">
        <v>261</v>
      </c>
      <c r="F89" t="s">
        <v>12</v>
      </c>
      <c r="G89" t="s">
        <v>177</v>
      </c>
      <c r="H89" t="s">
        <v>14</v>
      </c>
      <c r="K89" t="b">
        <f t="shared" si="1"/>
        <v>0</v>
      </c>
    </row>
    <row r="90" spans="1:11" x14ac:dyDescent="0.3">
      <c r="A90" t="s">
        <v>340</v>
      </c>
      <c r="B90" t="s">
        <v>45</v>
      </c>
      <c r="C90" t="s">
        <v>341</v>
      </c>
      <c r="D90" s="1">
        <v>285</v>
      </c>
      <c r="E90" t="s">
        <v>176</v>
      </c>
      <c r="F90" t="s">
        <v>12</v>
      </c>
      <c r="G90" t="s">
        <v>177</v>
      </c>
      <c r="H90" t="s">
        <v>14</v>
      </c>
      <c r="K90">
        <f t="shared" si="1"/>
        <v>1</v>
      </c>
    </row>
    <row r="91" spans="1:11" x14ac:dyDescent="0.3">
      <c r="A91" t="s">
        <v>573</v>
      </c>
      <c r="B91" t="s">
        <v>45</v>
      </c>
      <c r="C91" t="s">
        <v>574</v>
      </c>
      <c r="D91" s="1">
        <v>285</v>
      </c>
      <c r="E91" t="s">
        <v>575</v>
      </c>
      <c r="F91" t="s">
        <v>12</v>
      </c>
      <c r="G91" t="s">
        <v>177</v>
      </c>
      <c r="H91" t="s">
        <v>14</v>
      </c>
      <c r="K91">
        <f t="shared" si="1"/>
        <v>1</v>
      </c>
    </row>
    <row r="92" spans="1:11" x14ac:dyDescent="0.3">
      <c r="A92" t="s">
        <v>611</v>
      </c>
      <c r="B92" t="s">
        <v>79</v>
      </c>
      <c r="C92" t="s">
        <v>612</v>
      </c>
      <c r="D92" s="1">
        <v>285</v>
      </c>
      <c r="E92" t="s">
        <v>258</v>
      </c>
      <c r="F92" t="s">
        <v>12</v>
      </c>
      <c r="G92" t="s">
        <v>177</v>
      </c>
      <c r="H92" t="s">
        <v>14</v>
      </c>
      <c r="K92">
        <f t="shared" si="1"/>
        <v>1</v>
      </c>
    </row>
    <row r="93" spans="1:11" x14ac:dyDescent="0.3">
      <c r="A93" t="s">
        <v>667</v>
      </c>
      <c r="B93" t="s">
        <v>45</v>
      </c>
      <c r="C93" t="s">
        <v>668</v>
      </c>
      <c r="D93" s="1">
        <v>285</v>
      </c>
      <c r="E93" t="s">
        <v>261</v>
      </c>
      <c r="F93" t="s">
        <v>12</v>
      </c>
      <c r="G93" t="s">
        <v>177</v>
      </c>
      <c r="H93" t="s">
        <v>14</v>
      </c>
      <c r="K93">
        <f t="shared" si="1"/>
        <v>1</v>
      </c>
    </row>
    <row r="94" spans="1:11" x14ac:dyDescent="0.3">
      <c r="A94" t="s">
        <v>687</v>
      </c>
      <c r="B94" t="s">
        <v>45</v>
      </c>
      <c r="C94" t="s">
        <v>688</v>
      </c>
      <c r="D94" s="1">
        <v>285</v>
      </c>
      <c r="F94" t="s">
        <v>12</v>
      </c>
      <c r="G94" t="s">
        <v>177</v>
      </c>
      <c r="H94" t="s">
        <v>14</v>
      </c>
      <c r="K94">
        <f t="shared" si="1"/>
        <v>1</v>
      </c>
    </row>
    <row r="95" spans="1:11" x14ac:dyDescent="0.3">
      <c r="A95" t="s">
        <v>87</v>
      </c>
      <c r="B95" t="s">
        <v>88</v>
      </c>
      <c r="C95" t="s">
        <v>89</v>
      </c>
      <c r="D95" s="1">
        <v>285</v>
      </c>
      <c r="E95" t="s">
        <v>90</v>
      </c>
      <c r="F95" t="s">
        <v>12</v>
      </c>
      <c r="G95" t="s">
        <v>91</v>
      </c>
      <c r="H95" t="s">
        <v>14</v>
      </c>
      <c r="K95">
        <f t="shared" si="1"/>
        <v>1</v>
      </c>
    </row>
    <row r="96" spans="1:11" x14ac:dyDescent="0.3">
      <c r="A96" t="s">
        <v>100</v>
      </c>
      <c r="B96" t="s">
        <v>101</v>
      </c>
      <c r="C96" t="s">
        <v>102</v>
      </c>
      <c r="D96" s="1">
        <v>285</v>
      </c>
      <c r="E96" t="s">
        <v>103</v>
      </c>
      <c r="F96" t="s">
        <v>12</v>
      </c>
      <c r="G96" t="s">
        <v>91</v>
      </c>
      <c r="H96" t="s">
        <v>14</v>
      </c>
      <c r="K96">
        <f t="shared" si="1"/>
        <v>1</v>
      </c>
    </row>
    <row r="97" spans="1:11" x14ac:dyDescent="0.3">
      <c r="A97" t="s">
        <v>375</v>
      </c>
      <c r="B97" t="s">
        <v>45</v>
      </c>
      <c r="C97" t="s">
        <v>376</v>
      </c>
      <c r="D97" s="1">
        <v>285</v>
      </c>
      <c r="E97" t="s">
        <v>90</v>
      </c>
      <c r="F97" t="s">
        <v>12</v>
      </c>
      <c r="G97" t="s">
        <v>91</v>
      </c>
      <c r="H97" t="s">
        <v>14</v>
      </c>
      <c r="K97">
        <f t="shared" si="1"/>
        <v>1</v>
      </c>
    </row>
    <row r="98" spans="1:11" x14ac:dyDescent="0.3">
      <c r="A98" t="s">
        <v>391</v>
      </c>
      <c r="B98" t="s">
        <v>45</v>
      </c>
      <c r="C98" t="s">
        <v>392</v>
      </c>
      <c r="D98" s="1">
        <v>285</v>
      </c>
      <c r="E98" t="s">
        <v>103</v>
      </c>
      <c r="F98" t="s">
        <v>12</v>
      </c>
      <c r="G98" t="s">
        <v>91</v>
      </c>
      <c r="H98" t="s">
        <v>14</v>
      </c>
      <c r="K98">
        <f t="shared" si="1"/>
        <v>1</v>
      </c>
    </row>
    <row r="99" spans="1:11" x14ac:dyDescent="0.3">
      <c r="A99" t="s">
        <v>405</v>
      </c>
      <c r="B99" t="s">
        <v>45</v>
      </c>
      <c r="C99" t="s">
        <v>406</v>
      </c>
      <c r="D99" s="1">
        <v>285</v>
      </c>
      <c r="E99" t="s">
        <v>90</v>
      </c>
      <c r="F99" t="s">
        <v>12</v>
      </c>
      <c r="G99" t="s">
        <v>91</v>
      </c>
      <c r="H99" t="s">
        <v>14</v>
      </c>
      <c r="K99">
        <f t="shared" si="1"/>
        <v>1</v>
      </c>
    </row>
    <row r="100" spans="1:11" x14ac:dyDescent="0.3">
      <c r="A100" t="s">
        <v>413</v>
      </c>
      <c r="B100" t="s">
        <v>45</v>
      </c>
      <c r="C100" t="s">
        <v>414</v>
      </c>
      <c r="D100" s="1">
        <v>285</v>
      </c>
      <c r="E100" t="s">
        <v>90</v>
      </c>
      <c r="F100" t="s">
        <v>12</v>
      </c>
      <c r="G100" t="s">
        <v>91</v>
      </c>
      <c r="H100" t="s">
        <v>14</v>
      </c>
      <c r="K100">
        <f t="shared" si="1"/>
        <v>1</v>
      </c>
    </row>
    <row r="101" spans="1:11" x14ac:dyDescent="0.3">
      <c r="A101" t="s">
        <v>427</v>
      </c>
      <c r="B101" t="s">
        <v>45</v>
      </c>
      <c r="C101" t="s">
        <v>428</v>
      </c>
      <c r="D101" s="1">
        <v>284</v>
      </c>
      <c r="E101" t="s">
        <v>103</v>
      </c>
      <c r="F101" t="s">
        <v>12</v>
      </c>
      <c r="G101" t="s">
        <v>91</v>
      </c>
      <c r="H101" t="s">
        <v>14</v>
      </c>
      <c r="K101">
        <f t="shared" si="1"/>
        <v>1</v>
      </c>
    </row>
    <row r="102" spans="1:11" x14ac:dyDescent="0.3">
      <c r="A102" t="s">
        <v>456</v>
      </c>
      <c r="B102" t="s">
        <v>45</v>
      </c>
      <c r="C102" t="s">
        <v>457</v>
      </c>
      <c r="D102" s="1">
        <v>285</v>
      </c>
      <c r="E102" t="s">
        <v>90</v>
      </c>
      <c r="F102" t="s">
        <v>12</v>
      </c>
      <c r="G102" t="s">
        <v>91</v>
      </c>
      <c r="H102" t="s">
        <v>14</v>
      </c>
      <c r="K102">
        <f t="shared" si="1"/>
        <v>1</v>
      </c>
    </row>
    <row r="103" spans="1:11" x14ac:dyDescent="0.3">
      <c r="A103" t="s">
        <v>480</v>
      </c>
      <c r="B103" t="s">
        <v>45</v>
      </c>
      <c r="C103" t="s">
        <v>481</v>
      </c>
      <c r="D103" s="1">
        <v>285</v>
      </c>
      <c r="E103" t="s">
        <v>103</v>
      </c>
      <c r="F103" t="s">
        <v>12</v>
      </c>
      <c r="G103" t="s">
        <v>91</v>
      </c>
      <c r="H103" t="s">
        <v>14</v>
      </c>
      <c r="K103">
        <f t="shared" si="1"/>
        <v>1</v>
      </c>
    </row>
    <row r="104" spans="1:11" x14ac:dyDescent="0.3">
      <c r="A104" t="s">
        <v>491</v>
      </c>
      <c r="B104" t="s">
        <v>300</v>
      </c>
      <c r="C104" t="s">
        <v>492</v>
      </c>
      <c r="D104" s="1">
        <v>285</v>
      </c>
      <c r="E104" t="s">
        <v>103</v>
      </c>
      <c r="F104" t="s">
        <v>12</v>
      </c>
      <c r="G104" t="s">
        <v>91</v>
      </c>
      <c r="H104" t="s">
        <v>14</v>
      </c>
      <c r="K104">
        <f t="shared" si="1"/>
        <v>1</v>
      </c>
    </row>
    <row r="105" spans="1:11" x14ac:dyDescent="0.3">
      <c r="A105" t="s">
        <v>593</v>
      </c>
      <c r="B105" t="s">
        <v>45</v>
      </c>
      <c r="C105" t="s">
        <v>594</v>
      </c>
      <c r="D105" s="1">
        <v>285</v>
      </c>
      <c r="E105" t="s">
        <v>103</v>
      </c>
      <c r="F105" t="s">
        <v>12</v>
      </c>
      <c r="G105" t="s">
        <v>91</v>
      </c>
      <c r="H105" t="s">
        <v>14</v>
      </c>
      <c r="K105">
        <f t="shared" si="1"/>
        <v>1</v>
      </c>
    </row>
    <row r="106" spans="1:11" x14ac:dyDescent="0.3">
      <c r="A106" t="s">
        <v>595</v>
      </c>
      <c r="B106" t="s">
        <v>45</v>
      </c>
      <c r="C106" t="s">
        <v>596</v>
      </c>
      <c r="D106" s="1">
        <v>285</v>
      </c>
      <c r="E106" t="s">
        <v>103</v>
      </c>
      <c r="F106" t="s">
        <v>12</v>
      </c>
      <c r="G106" t="s">
        <v>91</v>
      </c>
      <c r="H106" t="s">
        <v>14</v>
      </c>
      <c r="K106">
        <f t="shared" si="1"/>
        <v>1</v>
      </c>
    </row>
    <row r="107" spans="1:11" x14ac:dyDescent="0.3">
      <c r="A107" t="s">
        <v>607</v>
      </c>
      <c r="B107" t="s">
        <v>127</v>
      </c>
      <c r="C107" t="s">
        <v>608</v>
      </c>
      <c r="D107" s="1">
        <v>285</v>
      </c>
      <c r="E107" t="s">
        <v>90</v>
      </c>
      <c r="F107" t="s">
        <v>12</v>
      </c>
      <c r="G107" t="s">
        <v>91</v>
      </c>
      <c r="H107" t="s">
        <v>14</v>
      </c>
      <c r="K107">
        <f t="shared" si="1"/>
        <v>1</v>
      </c>
    </row>
    <row r="108" spans="1:11" x14ac:dyDescent="0.3">
      <c r="A108" t="s">
        <v>649</v>
      </c>
      <c r="B108" t="s">
        <v>45</v>
      </c>
      <c r="C108" t="s">
        <v>650</v>
      </c>
      <c r="D108" s="1">
        <v>285</v>
      </c>
      <c r="E108" t="s">
        <v>103</v>
      </c>
      <c r="F108" t="s">
        <v>12</v>
      </c>
      <c r="G108" t="s">
        <v>91</v>
      </c>
      <c r="H108" t="s">
        <v>14</v>
      </c>
      <c r="K108">
        <f t="shared" si="1"/>
        <v>1</v>
      </c>
    </row>
    <row r="109" spans="1:11" x14ac:dyDescent="0.3">
      <c r="A109" t="s">
        <v>381</v>
      </c>
      <c r="B109" t="s">
        <v>382</v>
      </c>
      <c r="C109" t="s">
        <v>383</v>
      </c>
      <c r="D109" s="1">
        <v>274</v>
      </c>
      <c r="F109" t="s">
        <v>110</v>
      </c>
      <c r="G109" t="s">
        <v>384</v>
      </c>
      <c r="H109" t="s">
        <v>14</v>
      </c>
      <c r="K109" t="b">
        <f t="shared" si="1"/>
        <v>0</v>
      </c>
    </row>
    <row r="110" spans="1:11" x14ac:dyDescent="0.3">
      <c r="A110" t="s">
        <v>393</v>
      </c>
      <c r="B110" t="s">
        <v>45</v>
      </c>
      <c r="C110" t="s">
        <v>394</v>
      </c>
      <c r="D110" s="1">
        <v>290</v>
      </c>
      <c r="E110" t="s">
        <v>395</v>
      </c>
      <c r="F110" t="s">
        <v>12</v>
      </c>
      <c r="G110" t="s">
        <v>396</v>
      </c>
      <c r="H110" t="s">
        <v>14</v>
      </c>
      <c r="K110" t="b">
        <f t="shared" si="1"/>
        <v>0</v>
      </c>
    </row>
    <row r="111" spans="1:11" x14ac:dyDescent="0.3">
      <c r="A111" t="s">
        <v>448</v>
      </c>
      <c r="B111" t="s">
        <v>127</v>
      </c>
      <c r="C111" t="s">
        <v>449</v>
      </c>
      <c r="D111" s="1">
        <v>293</v>
      </c>
      <c r="E111" t="s">
        <v>395</v>
      </c>
      <c r="F111" t="s">
        <v>12</v>
      </c>
      <c r="G111" t="s">
        <v>396</v>
      </c>
      <c r="H111" t="s">
        <v>14</v>
      </c>
      <c r="K111" t="b">
        <f t="shared" si="1"/>
        <v>0</v>
      </c>
    </row>
    <row r="112" spans="1:11" x14ac:dyDescent="0.3">
      <c r="A112" t="s">
        <v>615</v>
      </c>
      <c r="B112" t="s">
        <v>45</v>
      </c>
      <c r="C112" t="s">
        <v>616</v>
      </c>
      <c r="D112" s="1">
        <v>290</v>
      </c>
      <c r="E112" t="s">
        <v>617</v>
      </c>
      <c r="F112" t="s">
        <v>12</v>
      </c>
      <c r="G112" t="s">
        <v>396</v>
      </c>
      <c r="H112" t="s">
        <v>14</v>
      </c>
      <c r="K112" t="b">
        <f t="shared" si="1"/>
        <v>0</v>
      </c>
    </row>
    <row r="113" spans="1:11" x14ac:dyDescent="0.3">
      <c r="A113" t="s">
        <v>664</v>
      </c>
      <c r="B113" t="s">
        <v>55</v>
      </c>
      <c r="C113" t="s">
        <v>665</v>
      </c>
      <c r="D113" s="1">
        <v>275</v>
      </c>
      <c r="E113" t="s">
        <v>666</v>
      </c>
      <c r="F113" t="s">
        <v>12</v>
      </c>
      <c r="G113" t="s">
        <v>396</v>
      </c>
      <c r="H113" t="s">
        <v>14</v>
      </c>
      <c r="K113" t="b">
        <f t="shared" si="1"/>
        <v>0</v>
      </c>
    </row>
    <row r="114" spans="1:11" x14ac:dyDescent="0.3">
      <c r="A114" t="s">
        <v>356</v>
      </c>
      <c r="B114" t="s">
        <v>45</v>
      </c>
      <c r="C114" t="s">
        <v>357</v>
      </c>
      <c r="D114" s="1">
        <v>288</v>
      </c>
      <c r="E114" t="s">
        <v>358</v>
      </c>
      <c r="F114" t="s">
        <v>29</v>
      </c>
      <c r="G114" t="s">
        <v>359</v>
      </c>
      <c r="H114" t="s">
        <v>14</v>
      </c>
      <c r="K114">
        <f t="shared" si="1"/>
        <v>1</v>
      </c>
    </row>
    <row r="115" spans="1:11" x14ac:dyDescent="0.3">
      <c r="A115" t="s">
        <v>567</v>
      </c>
      <c r="B115" t="s">
        <v>45</v>
      </c>
      <c r="C115" t="s">
        <v>568</v>
      </c>
      <c r="D115" s="1">
        <v>287</v>
      </c>
      <c r="E115" t="s">
        <v>358</v>
      </c>
      <c r="F115" t="s">
        <v>29</v>
      </c>
      <c r="G115" t="s">
        <v>359</v>
      </c>
      <c r="H115" t="s">
        <v>14</v>
      </c>
      <c r="K115">
        <f t="shared" si="1"/>
        <v>1</v>
      </c>
    </row>
    <row r="116" spans="1:11" x14ac:dyDescent="0.3">
      <c r="A116" t="s">
        <v>15</v>
      </c>
      <c r="B116" t="s">
        <v>9</v>
      </c>
      <c r="C116" t="s">
        <v>16</v>
      </c>
      <c r="D116" s="1">
        <v>287</v>
      </c>
      <c r="E116" t="s">
        <v>17</v>
      </c>
      <c r="F116" t="s">
        <v>18</v>
      </c>
      <c r="G116" t="s">
        <v>19</v>
      </c>
      <c r="H116" t="s">
        <v>14</v>
      </c>
      <c r="K116">
        <f t="shared" si="1"/>
        <v>1</v>
      </c>
    </row>
    <row r="117" spans="1:11" x14ac:dyDescent="0.3">
      <c r="A117" t="s">
        <v>121</v>
      </c>
      <c r="B117" t="s">
        <v>79</v>
      </c>
      <c r="C117" t="s">
        <v>122</v>
      </c>
      <c r="D117" s="1">
        <v>287</v>
      </c>
      <c r="E117" t="s">
        <v>17</v>
      </c>
      <c r="F117" t="s">
        <v>18</v>
      </c>
      <c r="G117" t="s">
        <v>19</v>
      </c>
      <c r="H117" t="s">
        <v>14</v>
      </c>
      <c r="K117">
        <f t="shared" si="1"/>
        <v>1</v>
      </c>
    </row>
    <row r="118" spans="1:11" x14ac:dyDescent="0.3">
      <c r="A118" t="s">
        <v>161</v>
      </c>
      <c r="B118" t="s">
        <v>124</v>
      </c>
      <c r="C118" t="s">
        <v>162</v>
      </c>
      <c r="D118" s="1">
        <v>287</v>
      </c>
      <c r="E118" t="s">
        <v>17</v>
      </c>
      <c r="F118" t="s">
        <v>18</v>
      </c>
      <c r="G118" t="s">
        <v>19</v>
      </c>
      <c r="H118" t="s">
        <v>14</v>
      </c>
      <c r="K118">
        <f t="shared" si="1"/>
        <v>1</v>
      </c>
    </row>
    <row r="119" spans="1:11" x14ac:dyDescent="0.3">
      <c r="A119" t="s">
        <v>163</v>
      </c>
      <c r="B119" t="s">
        <v>79</v>
      </c>
      <c r="C119" t="s">
        <v>162</v>
      </c>
      <c r="D119" s="1">
        <v>287</v>
      </c>
      <c r="E119" t="s">
        <v>17</v>
      </c>
      <c r="F119" t="s">
        <v>18</v>
      </c>
      <c r="G119" t="s">
        <v>19</v>
      </c>
      <c r="H119" t="s">
        <v>14</v>
      </c>
      <c r="K119">
        <f t="shared" si="1"/>
        <v>1</v>
      </c>
    </row>
    <row r="120" spans="1:11" x14ac:dyDescent="0.3">
      <c r="A120" t="s">
        <v>234</v>
      </c>
      <c r="B120" t="s">
        <v>124</v>
      </c>
      <c r="C120" t="s">
        <v>235</v>
      </c>
      <c r="D120" s="1">
        <v>287</v>
      </c>
      <c r="E120" t="s">
        <v>17</v>
      </c>
      <c r="F120" t="s">
        <v>18</v>
      </c>
      <c r="G120" t="s">
        <v>19</v>
      </c>
      <c r="H120" t="s">
        <v>14</v>
      </c>
      <c r="K120">
        <f t="shared" si="1"/>
        <v>1</v>
      </c>
    </row>
    <row r="121" spans="1:11" x14ac:dyDescent="0.3">
      <c r="A121" t="s">
        <v>294</v>
      </c>
      <c r="B121" t="s">
        <v>124</v>
      </c>
      <c r="C121" t="s">
        <v>295</v>
      </c>
      <c r="D121" s="1">
        <v>287</v>
      </c>
      <c r="E121" t="s">
        <v>296</v>
      </c>
      <c r="F121" t="s">
        <v>18</v>
      </c>
      <c r="G121" t="s">
        <v>19</v>
      </c>
      <c r="H121" t="s">
        <v>14</v>
      </c>
      <c r="K121">
        <f t="shared" si="1"/>
        <v>1</v>
      </c>
    </row>
    <row r="122" spans="1:11" x14ac:dyDescent="0.3">
      <c r="A122" t="s">
        <v>458</v>
      </c>
      <c r="B122" t="s">
        <v>79</v>
      </c>
      <c r="C122" t="s">
        <v>459</v>
      </c>
      <c r="D122" s="1">
        <v>287</v>
      </c>
      <c r="E122" t="s">
        <v>17</v>
      </c>
      <c r="F122" t="s">
        <v>18</v>
      </c>
      <c r="G122" t="s">
        <v>19</v>
      </c>
      <c r="H122" t="s">
        <v>14</v>
      </c>
      <c r="K122">
        <f t="shared" si="1"/>
        <v>1</v>
      </c>
    </row>
    <row r="123" spans="1:11" x14ac:dyDescent="0.3">
      <c r="A123" t="s">
        <v>552</v>
      </c>
      <c r="B123" t="s">
        <v>79</v>
      </c>
      <c r="C123" t="s">
        <v>553</v>
      </c>
      <c r="D123" s="1">
        <v>287</v>
      </c>
      <c r="E123" t="s">
        <v>17</v>
      </c>
      <c r="F123" t="s">
        <v>18</v>
      </c>
      <c r="G123" t="s">
        <v>19</v>
      </c>
      <c r="H123" t="s">
        <v>14</v>
      </c>
      <c r="K123">
        <f t="shared" si="1"/>
        <v>1</v>
      </c>
    </row>
    <row r="124" spans="1:11" x14ac:dyDescent="0.3">
      <c r="A124" t="s">
        <v>720</v>
      </c>
      <c r="B124" t="s">
        <v>79</v>
      </c>
      <c r="C124" t="s">
        <v>721</v>
      </c>
      <c r="D124" s="1">
        <v>307</v>
      </c>
      <c r="F124" t="s">
        <v>18</v>
      </c>
      <c r="G124" t="s">
        <v>19</v>
      </c>
      <c r="H124" t="s">
        <v>14</v>
      </c>
      <c r="K124" t="b">
        <f t="shared" si="1"/>
        <v>0</v>
      </c>
    </row>
    <row r="125" spans="1:11" x14ac:dyDescent="0.3">
      <c r="A125" t="s">
        <v>219</v>
      </c>
      <c r="B125" t="s">
        <v>105</v>
      </c>
      <c r="C125" t="s">
        <v>220</v>
      </c>
      <c r="D125" s="1">
        <v>280</v>
      </c>
      <c r="E125" t="s">
        <v>221</v>
      </c>
      <c r="F125" t="s">
        <v>12</v>
      </c>
      <c r="G125" t="s">
        <v>222</v>
      </c>
      <c r="H125" t="s">
        <v>14</v>
      </c>
      <c r="K125">
        <f t="shared" si="1"/>
        <v>1</v>
      </c>
    </row>
    <row r="126" spans="1:11" x14ac:dyDescent="0.3">
      <c r="A126" t="s">
        <v>310</v>
      </c>
      <c r="B126" t="s">
        <v>105</v>
      </c>
      <c r="C126" t="s">
        <v>311</v>
      </c>
      <c r="D126" s="1">
        <v>276</v>
      </c>
      <c r="E126" t="s">
        <v>312</v>
      </c>
      <c r="F126" t="s">
        <v>12</v>
      </c>
      <c r="G126" t="s">
        <v>222</v>
      </c>
      <c r="H126" t="s">
        <v>14</v>
      </c>
      <c r="K126" t="b">
        <f t="shared" si="1"/>
        <v>0</v>
      </c>
    </row>
    <row r="127" spans="1:11" x14ac:dyDescent="0.3">
      <c r="A127" t="s">
        <v>712</v>
      </c>
      <c r="B127" t="s">
        <v>248</v>
      </c>
      <c r="C127" t="s">
        <v>713</v>
      </c>
      <c r="D127" s="1">
        <v>280</v>
      </c>
      <c r="E127" t="s">
        <v>221</v>
      </c>
      <c r="F127" t="s">
        <v>12</v>
      </c>
      <c r="G127" t="s">
        <v>222</v>
      </c>
      <c r="H127" t="s">
        <v>14</v>
      </c>
      <c r="K127">
        <f t="shared" si="1"/>
        <v>1</v>
      </c>
    </row>
    <row r="128" spans="1:11" x14ac:dyDescent="0.3">
      <c r="A128" t="s">
        <v>31</v>
      </c>
      <c r="B128" t="s">
        <v>32</v>
      </c>
      <c r="C128" t="s">
        <v>33</v>
      </c>
      <c r="D128" s="1">
        <v>290</v>
      </c>
      <c r="E128" t="s">
        <v>34</v>
      </c>
      <c r="F128" t="s">
        <v>29</v>
      </c>
      <c r="G128" t="s">
        <v>35</v>
      </c>
      <c r="H128" t="s">
        <v>14</v>
      </c>
      <c r="K128" t="b">
        <f t="shared" si="1"/>
        <v>0</v>
      </c>
    </row>
    <row r="129" spans="1:11" x14ac:dyDescent="0.3">
      <c r="A129" t="s">
        <v>118</v>
      </c>
      <c r="B129" t="s">
        <v>45</v>
      </c>
      <c r="C129" t="s">
        <v>119</v>
      </c>
      <c r="D129" s="1">
        <v>305</v>
      </c>
      <c r="E129" t="s">
        <v>120</v>
      </c>
      <c r="F129" t="s">
        <v>29</v>
      </c>
      <c r="G129" t="s">
        <v>35</v>
      </c>
      <c r="H129" t="s">
        <v>14</v>
      </c>
      <c r="K129" t="b">
        <f t="shared" si="1"/>
        <v>0</v>
      </c>
    </row>
    <row r="130" spans="1:11" x14ac:dyDescent="0.3">
      <c r="A130" t="s">
        <v>126</v>
      </c>
      <c r="B130" t="s">
        <v>127</v>
      </c>
      <c r="C130" t="s">
        <v>128</v>
      </c>
      <c r="D130" s="1">
        <v>304</v>
      </c>
      <c r="E130" t="s">
        <v>120</v>
      </c>
      <c r="F130" t="s">
        <v>29</v>
      </c>
      <c r="G130" t="s">
        <v>35</v>
      </c>
      <c r="H130" t="s">
        <v>14</v>
      </c>
      <c r="K130" t="b">
        <f t="shared" si="1"/>
        <v>0</v>
      </c>
    </row>
    <row r="131" spans="1:11" x14ac:dyDescent="0.3">
      <c r="A131" t="s">
        <v>135</v>
      </c>
      <c r="B131" t="s">
        <v>45</v>
      </c>
      <c r="C131" t="s">
        <v>136</v>
      </c>
      <c r="D131" s="1">
        <v>301</v>
      </c>
      <c r="E131" t="s">
        <v>137</v>
      </c>
      <c r="F131" t="s">
        <v>29</v>
      </c>
      <c r="G131" t="s">
        <v>35</v>
      </c>
      <c r="H131" t="s">
        <v>14</v>
      </c>
      <c r="K131" t="b">
        <f t="shared" ref="K131:K194" si="2">IF(AND((M$2&lt;=D131),(M$3&gt;D131)), 1)</f>
        <v>0</v>
      </c>
    </row>
    <row r="132" spans="1:11" x14ac:dyDescent="0.3">
      <c r="A132" t="s">
        <v>143</v>
      </c>
      <c r="B132" t="s">
        <v>127</v>
      </c>
      <c r="C132" t="s">
        <v>144</v>
      </c>
      <c r="D132" s="1">
        <v>305</v>
      </c>
      <c r="E132" t="s">
        <v>120</v>
      </c>
      <c r="F132" t="s">
        <v>29</v>
      </c>
      <c r="G132" t="s">
        <v>35</v>
      </c>
      <c r="H132" t="s">
        <v>14</v>
      </c>
      <c r="K132" t="b">
        <f t="shared" si="2"/>
        <v>0</v>
      </c>
    </row>
    <row r="133" spans="1:11" x14ac:dyDescent="0.3">
      <c r="A133" t="s">
        <v>159</v>
      </c>
      <c r="B133" t="s">
        <v>127</v>
      </c>
      <c r="C133" t="s">
        <v>160</v>
      </c>
      <c r="D133" s="1">
        <v>305</v>
      </c>
      <c r="E133" t="s">
        <v>120</v>
      </c>
      <c r="F133" t="s">
        <v>29</v>
      </c>
      <c r="G133" t="s">
        <v>35</v>
      </c>
      <c r="H133" t="s">
        <v>14</v>
      </c>
      <c r="K133" t="b">
        <f t="shared" si="2"/>
        <v>0</v>
      </c>
    </row>
    <row r="134" spans="1:11" x14ac:dyDescent="0.3">
      <c r="A134" t="s">
        <v>187</v>
      </c>
      <c r="B134" t="s">
        <v>45</v>
      </c>
      <c r="C134" t="s">
        <v>188</v>
      </c>
      <c r="D134" s="1">
        <v>290</v>
      </c>
      <c r="E134" t="s">
        <v>34</v>
      </c>
      <c r="F134" t="s">
        <v>29</v>
      </c>
      <c r="G134" t="s">
        <v>35</v>
      </c>
      <c r="H134" t="s">
        <v>14</v>
      </c>
      <c r="K134" t="b">
        <f t="shared" si="2"/>
        <v>0</v>
      </c>
    </row>
    <row r="135" spans="1:11" x14ac:dyDescent="0.3">
      <c r="A135" t="s">
        <v>193</v>
      </c>
      <c r="B135" t="s">
        <v>45</v>
      </c>
      <c r="C135" t="s">
        <v>194</v>
      </c>
      <c r="D135" s="1">
        <v>305</v>
      </c>
      <c r="E135" t="s">
        <v>120</v>
      </c>
      <c r="F135" t="s">
        <v>29</v>
      </c>
      <c r="G135" t="s">
        <v>35</v>
      </c>
      <c r="H135" t="s">
        <v>14</v>
      </c>
      <c r="K135" t="b">
        <f t="shared" si="2"/>
        <v>0</v>
      </c>
    </row>
    <row r="136" spans="1:11" x14ac:dyDescent="0.3">
      <c r="A136" t="s">
        <v>213</v>
      </c>
      <c r="B136" t="s">
        <v>45</v>
      </c>
      <c r="C136" t="s">
        <v>214</v>
      </c>
      <c r="D136" s="1">
        <v>295</v>
      </c>
      <c r="E136" t="s">
        <v>120</v>
      </c>
      <c r="F136" t="s">
        <v>29</v>
      </c>
      <c r="G136" t="s">
        <v>35</v>
      </c>
      <c r="H136" t="s">
        <v>14</v>
      </c>
      <c r="K136" t="b">
        <f t="shared" si="2"/>
        <v>0</v>
      </c>
    </row>
    <row r="137" spans="1:11" x14ac:dyDescent="0.3">
      <c r="A137" t="s">
        <v>240</v>
      </c>
      <c r="B137" t="s">
        <v>45</v>
      </c>
      <c r="C137" t="s">
        <v>241</v>
      </c>
      <c r="D137" s="1">
        <v>287</v>
      </c>
      <c r="E137" t="s">
        <v>242</v>
      </c>
      <c r="F137" t="s">
        <v>29</v>
      </c>
      <c r="G137" t="s">
        <v>35</v>
      </c>
      <c r="H137" t="s">
        <v>14</v>
      </c>
      <c r="K137">
        <f t="shared" si="2"/>
        <v>1</v>
      </c>
    </row>
    <row r="138" spans="1:11" x14ac:dyDescent="0.3">
      <c r="A138" t="s">
        <v>245</v>
      </c>
      <c r="B138" t="s">
        <v>45</v>
      </c>
      <c r="C138" t="s">
        <v>246</v>
      </c>
      <c r="D138" s="1">
        <v>305</v>
      </c>
      <c r="E138" t="s">
        <v>120</v>
      </c>
      <c r="F138" t="s">
        <v>29</v>
      </c>
      <c r="G138" t="s">
        <v>35</v>
      </c>
      <c r="H138" t="s">
        <v>14</v>
      </c>
      <c r="K138" t="b">
        <f t="shared" si="2"/>
        <v>0</v>
      </c>
    </row>
    <row r="139" spans="1:11" x14ac:dyDescent="0.3">
      <c r="A139" t="s">
        <v>264</v>
      </c>
      <c r="B139" t="s">
        <v>127</v>
      </c>
      <c r="C139" t="s">
        <v>265</v>
      </c>
      <c r="D139" s="1">
        <v>296</v>
      </c>
      <c r="E139" t="s">
        <v>266</v>
      </c>
      <c r="F139" t="s">
        <v>29</v>
      </c>
      <c r="G139" t="s">
        <v>35</v>
      </c>
      <c r="H139" t="s">
        <v>14</v>
      </c>
      <c r="K139" t="b">
        <f t="shared" si="2"/>
        <v>0</v>
      </c>
    </row>
    <row r="140" spans="1:11" x14ac:dyDescent="0.3">
      <c r="A140" t="s">
        <v>289</v>
      </c>
      <c r="B140" t="s">
        <v>127</v>
      </c>
      <c r="C140" t="s">
        <v>290</v>
      </c>
      <c r="D140" s="1">
        <v>296</v>
      </c>
      <c r="E140" t="s">
        <v>266</v>
      </c>
      <c r="F140" t="s">
        <v>29</v>
      </c>
      <c r="G140" t="s">
        <v>35</v>
      </c>
      <c r="H140" t="s">
        <v>14</v>
      </c>
      <c r="K140" t="b">
        <f t="shared" si="2"/>
        <v>0</v>
      </c>
    </row>
    <row r="141" spans="1:11" x14ac:dyDescent="0.3">
      <c r="A141" t="s">
        <v>318</v>
      </c>
      <c r="B141" t="s">
        <v>127</v>
      </c>
      <c r="C141" t="s">
        <v>319</v>
      </c>
      <c r="D141" s="1">
        <v>305</v>
      </c>
      <c r="E141" t="s">
        <v>120</v>
      </c>
      <c r="F141" t="s">
        <v>29</v>
      </c>
      <c r="G141" t="s">
        <v>35</v>
      </c>
      <c r="H141" t="s">
        <v>14</v>
      </c>
      <c r="K141" t="b">
        <f t="shared" si="2"/>
        <v>0</v>
      </c>
    </row>
    <row r="142" spans="1:11" x14ac:dyDescent="0.3">
      <c r="A142" t="s">
        <v>320</v>
      </c>
      <c r="B142" t="s">
        <v>45</v>
      </c>
      <c r="C142" t="s">
        <v>321</v>
      </c>
      <c r="D142" s="1">
        <v>289</v>
      </c>
      <c r="E142" t="s">
        <v>322</v>
      </c>
      <c r="F142" t="s">
        <v>29</v>
      </c>
      <c r="G142" t="s">
        <v>35</v>
      </c>
      <c r="H142" t="s">
        <v>14</v>
      </c>
      <c r="K142">
        <f t="shared" si="2"/>
        <v>1</v>
      </c>
    </row>
    <row r="143" spans="1:11" x14ac:dyDescent="0.3">
      <c r="A143" t="s">
        <v>331</v>
      </c>
      <c r="B143" t="s">
        <v>127</v>
      </c>
      <c r="C143" t="s">
        <v>332</v>
      </c>
      <c r="D143" s="1">
        <v>303</v>
      </c>
      <c r="E143" t="s">
        <v>333</v>
      </c>
      <c r="F143" t="s">
        <v>29</v>
      </c>
      <c r="G143" t="s">
        <v>35</v>
      </c>
      <c r="H143" t="s">
        <v>14</v>
      </c>
      <c r="K143" t="b">
        <f t="shared" si="2"/>
        <v>0</v>
      </c>
    </row>
    <row r="144" spans="1:11" x14ac:dyDescent="0.3">
      <c r="A144" t="s">
        <v>342</v>
      </c>
      <c r="B144" t="s">
        <v>45</v>
      </c>
      <c r="C144" t="s">
        <v>343</v>
      </c>
      <c r="D144" s="1">
        <v>304</v>
      </c>
      <c r="E144" t="s">
        <v>120</v>
      </c>
      <c r="F144" t="s">
        <v>29</v>
      </c>
      <c r="G144" t="s">
        <v>35</v>
      </c>
      <c r="H144" t="s">
        <v>14</v>
      </c>
      <c r="K144" t="b">
        <f t="shared" si="2"/>
        <v>0</v>
      </c>
    </row>
    <row r="145" spans="1:11" x14ac:dyDescent="0.3">
      <c r="A145" t="s">
        <v>363</v>
      </c>
      <c r="B145" t="s">
        <v>45</v>
      </c>
      <c r="C145" t="s">
        <v>364</v>
      </c>
      <c r="D145" s="1">
        <v>305</v>
      </c>
      <c r="E145" t="s">
        <v>120</v>
      </c>
      <c r="F145" t="s">
        <v>29</v>
      </c>
      <c r="G145" t="s">
        <v>35</v>
      </c>
      <c r="H145" t="s">
        <v>14</v>
      </c>
      <c r="K145" t="b">
        <f t="shared" si="2"/>
        <v>0</v>
      </c>
    </row>
    <row r="146" spans="1:11" x14ac:dyDescent="0.3">
      <c r="A146" t="s">
        <v>371</v>
      </c>
      <c r="B146" t="s">
        <v>45</v>
      </c>
      <c r="C146" t="s">
        <v>372</v>
      </c>
      <c r="D146" s="1">
        <v>305</v>
      </c>
      <c r="E146" t="s">
        <v>120</v>
      </c>
      <c r="F146" t="s">
        <v>29</v>
      </c>
      <c r="G146" t="s">
        <v>35</v>
      </c>
      <c r="H146" t="s">
        <v>14</v>
      </c>
      <c r="K146" t="b">
        <f t="shared" si="2"/>
        <v>0</v>
      </c>
    </row>
    <row r="147" spans="1:11" x14ac:dyDescent="0.3">
      <c r="A147" t="s">
        <v>373</v>
      </c>
      <c r="B147" t="s">
        <v>45</v>
      </c>
      <c r="C147" t="s">
        <v>374</v>
      </c>
      <c r="D147" s="1">
        <v>305</v>
      </c>
      <c r="E147" t="s">
        <v>120</v>
      </c>
      <c r="F147" t="s">
        <v>29</v>
      </c>
      <c r="G147" t="s">
        <v>35</v>
      </c>
      <c r="H147" t="s">
        <v>14</v>
      </c>
      <c r="K147" t="b">
        <f t="shared" si="2"/>
        <v>0</v>
      </c>
    </row>
    <row r="148" spans="1:11" x14ac:dyDescent="0.3">
      <c r="A148" t="s">
        <v>377</v>
      </c>
      <c r="B148" t="s">
        <v>127</v>
      </c>
      <c r="C148" t="s">
        <v>378</v>
      </c>
      <c r="D148" s="1">
        <v>302</v>
      </c>
      <c r="E148" t="s">
        <v>333</v>
      </c>
      <c r="F148" t="s">
        <v>29</v>
      </c>
      <c r="G148" t="s">
        <v>35</v>
      </c>
      <c r="H148" t="s">
        <v>14</v>
      </c>
      <c r="K148" t="b">
        <f t="shared" si="2"/>
        <v>0</v>
      </c>
    </row>
    <row r="149" spans="1:11" x14ac:dyDescent="0.3">
      <c r="A149" t="s">
        <v>379</v>
      </c>
      <c r="B149" t="s">
        <v>55</v>
      </c>
      <c r="C149" t="s">
        <v>380</v>
      </c>
      <c r="D149" s="1">
        <v>305</v>
      </c>
      <c r="E149" t="s">
        <v>120</v>
      </c>
      <c r="F149" t="s">
        <v>29</v>
      </c>
      <c r="G149" t="s">
        <v>35</v>
      </c>
      <c r="H149" t="s">
        <v>14</v>
      </c>
      <c r="K149" t="b">
        <f t="shared" si="2"/>
        <v>0</v>
      </c>
    </row>
    <row r="150" spans="1:11" x14ac:dyDescent="0.3">
      <c r="A150" t="s">
        <v>389</v>
      </c>
      <c r="B150" t="s">
        <v>127</v>
      </c>
      <c r="C150" t="s">
        <v>390</v>
      </c>
      <c r="D150" s="1">
        <v>305</v>
      </c>
      <c r="E150" t="s">
        <v>120</v>
      </c>
      <c r="F150" t="s">
        <v>29</v>
      </c>
      <c r="G150" t="s">
        <v>35</v>
      </c>
      <c r="H150" t="s">
        <v>14</v>
      </c>
      <c r="K150" t="b">
        <f t="shared" si="2"/>
        <v>0</v>
      </c>
    </row>
    <row r="151" spans="1:11" x14ac:dyDescent="0.3">
      <c r="A151" t="s">
        <v>397</v>
      </c>
      <c r="B151" t="s">
        <v>45</v>
      </c>
      <c r="C151" t="s">
        <v>398</v>
      </c>
      <c r="D151" s="1">
        <v>295</v>
      </c>
      <c r="E151" t="s">
        <v>266</v>
      </c>
      <c r="F151" t="s">
        <v>29</v>
      </c>
      <c r="G151" t="s">
        <v>35</v>
      </c>
      <c r="H151" t="s">
        <v>14</v>
      </c>
      <c r="K151" t="b">
        <f t="shared" si="2"/>
        <v>0</v>
      </c>
    </row>
    <row r="152" spans="1:11" x14ac:dyDescent="0.3">
      <c r="A152" t="s">
        <v>399</v>
      </c>
      <c r="B152" t="s">
        <v>45</v>
      </c>
      <c r="C152" t="s">
        <v>400</v>
      </c>
      <c r="D152" s="1">
        <v>305</v>
      </c>
      <c r="E152" t="s">
        <v>120</v>
      </c>
      <c r="F152" t="s">
        <v>29</v>
      </c>
      <c r="G152" t="s">
        <v>35</v>
      </c>
      <c r="H152" t="s">
        <v>14</v>
      </c>
      <c r="K152" t="b">
        <f t="shared" si="2"/>
        <v>0</v>
      </c>
    </row>
    <row r="153" spans="1:11" x14ac:dyDescent="0.3">
      <c r="A153" t="s">
        <v>403</v>
      </c>
      <c r="B153" t="s">
        <v>127</v>
      </c>
      <c r="C153" t="s">
        <v>404</v>
      </c>
      <c r="D153" s="1">
        <v>305</v>
      </c>
      <c r="E153" t="s">
        <v>120</v>
      </c>
      <c r="F153" t="s">
        <v>29</v>
      </c>
      <c r="G153" t="s">
        <v>35</v>
      </c>
      <c r="H153" t="s">
        <v>14</v>
      </c>
      <c r="K153" t="b">
        <f t="shared" si="2"/>
        <v>0</v>
      </c>
    </row>
    <row r="154" spans="1:11" x14ac:dyDescent="0.3">
      <c r="A154" t="s">
        <v>409</v>
      </c>
      <c r="B154" t="s">
        <v>45</v>
      </c>
      <c r="C154" t="s">
        <v>410</v>
      </c>
      <c r="D154" s="1">
        <v>301</v>
      </c>
      <c r="E154" t="s">
        <v>137</v>
      </c>
      <c r="F154" t="s">
        <v>29</v>
      </c>
      <c r="G154" t="s">
        <v>35</v>
      </c>
      <c r="H154" t="s">
        <v>14</v>
      </c>
      <c r="K154" t="b">
        <f t="shared" si="2"/>
        <v>0</v>
      </c>
    </row>
    <row r="155" spans="1:11" x14ac:dyDescent="0.3">
      <c r="A155" t="s">
        <v>419</v>
      </c>
      <c r="B155" t="s">
        <v>127</v>
      </c>
      <c r="C155" t="s">
        <v>420</v>
      </c>
      <c r="D155" s="1">
        <v>305</v>
      </c>
      <c r="E155" t="s">
        <v>120</v>
      </c>
      <c r="F155" t="s">
        <v>29</v>
      </c>
      <c r="G155" t="s">
        <v>35</v>
      </c>
      <c r="H155" t="s">
        <v>14</v>
      </c>
      <c r="K155" t="b">
        <f t="shared" si="2"/>
        <v>0</v>
      </c>
    </row>
    <row r="156" spans="1:11" x14ac:dyDescent="0.3">
      <c r="A156" t="s">
        <v>425</v>
      </c>
      <c r="B156" t="s">
        <v>127</v>
      </c>
      <c r="C156" t="s">
        <v>426</v>
      </c>
      <c r="D156" s="1">
        <v>305</v>
      </c>
      <c r="E156" t="s">
        <v>120</v>
      </c>
      <c r="F156" t="s">
        <v>29</v>
      </c>
      <c r="G156" t="s">
        <v>35</v>
      </c>
      <c r="H156" t="s">
        <v>14</v>
      </c>
      <c r="K156" t="b">
        <f t="shared" si="2"/>
        <v>0</v>
      </c>
    </row>
    <row r="157" spans="1:11" x14ac:dyDescent="0.3">
      <c r="A157" t="s">
        <v>452</v>
      </c>
      <c r="B157" t="s">
        <v>127</v>
      </c>
      <c r="C157" t="s">
        <v>453</v>
      </c>
      <c r="D157" s="1">
        <v>296</v>
      </c>
      <c r="E157" t="s">
        <v>266</v>
      </c>
      <c r="F157" t="s">
        <v>29</v>
      </c>
      <c r="G157" t="s">
        <v>35</v>
      </c>
      <c r="H157" t="s">
        <v>14</v>
      </c>
      <c r="K157" t="b">
        <f t="shared" si="2"/>
        <v>0</v>
      </c>
    </row>
    <row r="158" spans="1:11" x14ac:dyDescent="0.3">
      <c r="A158" t="s">
        <v>460</v>
      </c>
      <c r="B158" t="s">
        <v>45</v>
      </c>
      <c r="C158" t="s">
        <v>461</v>
      </c>
      <c r="D158" s="1">
        <v>305</v>
      </c>
      <c r="E158" t="s">
        <v>120</v>
      </c>
      <c r="F158" t="s">
        <v>29</v>
      </c>
      <c r="G158" t="s">
        <v>35</v>
      </c>
      <c r="H158" t="s">
        <v>14</v>
      </c>
      <c r="K158" t="b">
        <f t="shared" si="2"/>
        <v>0</v>
      </c>
    </row>
    <row r="159" spans="1:11" x14ac:dyDescent="0.3">
      <c r="A159" t="s">
        <v>462</v>
      </c>
      <c r="B159" t="s">
        <v>127</v>
      </c>
      <c r="C159" t="s">
        <v>463</v>
      </c>
      <c r="D159" s="1">
        <v>305</v>
      </c>
      <c r="E159" t="s">
        <v>120</v>
      </c>
      <c r="F159" t="s">
        <v>29</v>
      </c>
      <c r="G159" t="s">
        <v>35</v>
      </c>
      <c r="H159" t="s">
        <v>14</v>
      </c>
      <c r="K159" t="b">
        <f t="shared" si="2"/>
        <v>0</v>
      </c>
    </row>
    <row r="160" spans="1:11" x14ac:dyDescent="0.3">
      <c r="A160" t="s">
        <v>464</v>
      </c>
      <c r="B160" t="s">
        <v>55</v>
      </c>
      <c r="C160" t="s">
        <v>465</v>
      </c>
      <c r="D160" s="1">
        <v>305</v>
      </c>
      <c r="E160" t="s">
        <v>120</v>
      </c>
      <c r="F160" t="s">
        <v>29</v>
      </c>
      <c r="G160" t="s">
        <v>35</v>
      </c>
      <c r="H160" t="s">
        <v>14</v>
      </c>
      <c r="K160" t="b">
        <f t="shared" si="2"/>
        <v>0</v>
      </c>
    </row>
    <row r="161" spans="1:11" x14ac:dyDescent="0.3">
      <c r="A161" t="s">
        <v>466</v>
      </c>
      <c r="B161" t="s">
        <v>45</v>
      </c>
      <c r="C161" t="s">
        <v>467</v>
      </c>
      <c r="D161" s="1">
        <v>305</v>
      </c>
      <c r="E161" t="s">
        <v>120</v>
      </c>
      <c r="F161" t="s">
        <v>29</v>
      </c>
      <c r="G161" t="s">
        <v>35</v>
      </c>
      <c r="H161" t="s">
        <v>14</v>
      </c>
      <c r="K161" t="b">
        <f t="shared" si="2"/>
        <v>0</v>
      </c>
    </row>
    <row r="162" spans="1:11" x14ac:dyDescent="0.3">
      <c r="A162" t="s">
        <v>468</v>
      </c>
      <c r="B162" t="s">
        <v>127</v>
      </c>
      <c r="C162" t="s">
        <v>469</v>
      </c>
      <c r="D162" s="1">
        <v>305</v>
      </c>
      <c r="E162" t="s">
        <v>120</v>
      </c>
      <c r="F162" t="s">
        <v>29</v>
      </c>
      <c r="G162" t="s">
        <v>35</v>
      </c>
      <c r="H162" t="s">
        <v>14</v>
      </c>
      <c r="K162" t="b">
        <f t="shared" si="2"/>
        <v>0</v>
      </c>
    </row>
    <row r="163" spans="1:11" x14ac:dyDescent="0.3">
      <c r="A163" t="s">
        <v>470</v>
      </c>
      <c r="B163" t="s">
        <v>45</v>
      </c>
      <c r="C163" t="s">
        <v>469</v>
      </c>
      <c r="D163" s="1">
        <v>305</v>
      </c>
      <c r="E163" t="s">
        <v>120</v>
      </c>
      <c r="F163" t="s">
        <v>29</v>
      </c>
      <c r="G163" t="s">
        <v>35</v>
      </c>
      <c r="H163" t="s">
        <v>14</v>
      </c>
      <c r="K163" t="b">
        <f t="shared" si="2"/>
        <v>0</v>
      </c>
    </row>
    <row r="164" spans="1:11" x14ac:dyDescent="0.3">
      <c r="A164" t="s">
        <v>482</v>
      </c>
      <c r="B164" t="s">
        <v>127</v>
      </c>
      <c r="C164" t="s">
        <v>483</v>
      </c>
      <c r="D164" s="1">
        <v>305</v>
      </c>
      <c r="E164" t="s">
        <v>120</v>
      </c>
      <c r="F164" t="s">
        <v>29</v>
      </c>
      <c r="G164" t="s">
        <v>35</v>
      </c>
      <c r="H164" t="s">
        <v>14</v>
      </c>
      <c r="K164" t="b">
        <f t="shared" si="2"/>
        <v>0</v>
      </c>
    </row>
    <row r="165" spans="1:11" x14ac:dyDescent="0.3">
      <c r="A165" t="s">
        <v>499</v>
      </c>
      <c r="B165" t="s">
        <v>55</v>
      </c>
      <c r="C165" t="s">
        <v>500</v>
      </c>
      <c r="D165" s="1">
        <v>295</v>
      </c>
      <c r="E165" t="s">
        <v>266</v>
      </c>
      <c r="F165" t="s">
        <v>29</v>
      </c>
      <c r="G165" t="s">
        <v>35</v>
      </c>
      <c r="H165" t="s">
        <v>14</v>
      </c>
      <c r="K165" t="b">
        <f t="shared" si="2"/>
        <v>0</v>
      </c>
    </row>
    <row r="166" spans="1:11" x14ac:dyDescent="0.3">
      <c r="A166" t="s">
        <v>501</v>
      </c>
      <c r="B166" t="s">
        <v>127</v>
      </c>
      <c r="C166" t="s">
        <v>502</v>
      </c>
      <c r="D166" s="1">
        <v>305</v>
      </c>
      <c r="E166" t="s">
        <v>120</v>
      </c>
      <c r="F166" t="s">
        <v>29</v>
      </c>
      <c r="G166" t="s">
        <v>35</v>
      </c>
      <c r="H166" t="s">
        <v>14</v>
      </c>
      <c r="K166" t="b">
        <f t="shared" si="2"/>
        <v>0</v>
      </c>
    </row>
    <row r="167" spans="1:11" x14ac:dyDescent="0.3">
      <c r="A167" t="s">
        <v>505</v>
      </c>
      <c r="B167" t="s">
        <v>45</v>
      </c>
      <c r="C167" t="s">
        <v>506</v>
      </c>
      <c r="D167" s="1">
        <v>304</v>
      </c>
      <c r="E167" t="s">
        <v>120</v>
      </c>
      <c r="F167" t="s">
        <v>29</v>
      </c>
      <c r="G167" t="s">
        <v>35</v>
      </c>
      <c r="H167" t="s">
        <v>14</v>
      </c>
      <c r="K167" t="b">
        <f t="shared" si="2"/>
        <v>0</v>
      </c>
    </row>
    <row r="168" spans="1:11" x14ac:dyDescent="0.3">
      <c r="A168" t="s">
        <v>521</v>
      </c>
      <c r="B168" t="s">
        <v>127</v>
      </c>
      <c r="C168" t="s">
        <v>522</v>
      </c>
      <c r="D168" s="1">
        <v>305</v>
      </c>
      <c r="E168" t="s">
        <v>120</v>
      </c>
      <c r="F168" t="s">
        <v>29</v>
      </c>
      <c r="G168" t="s">
        <v>35</v>
      </c>
      <c r="H168" t="s">
        <v>14</v>
      </c>
      <c r="K168" t="b">
        <f t="shared" si="2"/>
        <v>0</v>
      </c>
    </row>
    <row r="169" spans="1:11" x14ac:dyDescent="0.3">
      <c r="A169" t="s">
        <v>523</v>
      </c>
      <c r="B169" t="s">
        <v>127</v>
      </c>
      <c r="C169" t="s">
        <v>524</v>
      </c>
      <c r="D169" s="1">
        <v>304</v>
      </c>
      <c r="E169" t="s">
        <v>120</v>
      </c>
      <c r="F169" t="s">
        <v>29</v>
      </c>
      <c r="G169" t="s">
        <v>35</v>
      </c>
      <c r="H169" t="s">
        <v>14</v>
      </c>
      <c r="K169" t="b">
        <f t="shared" si="2"/>
        <v>0</v>
      </c>
    </row>
    <row r="170" spans="1:11" x14ac:dyDescent="0.3">
      <c r="A170" t="s">
        <v>550</v>
      </c>
      <c r="B170" t="s">
        <v>45</v>
      </c>
      <c r="C170" t="s">
        <v>551</v>
      </c>
      <c r="D170" s="1">
        <v>305</v>
      </c>
      <c r="E170" t="s">
        <v>120</v>
      </c>
      <c r="F170" t="s">
        <v>29</v>
      </c>
      <c r="G170" t="s">
        <v>35</v>
      </c>
      <c r="H170" t="s">
        <v>14</v>
      </c>
      <c r="K170" t="b">
        <f t="shared" si="2"/>
        <v>0</v>
      </c>
    </row>
    <row r="171" spans="1:11" x14ac:dyDescent="0.3">
      <c r="A171" t="s">
        <v>561</v>
      </c>
      <c r="B171" t="s">
        <v>127</v>
      </c>
      <c r="C171" t="s">
        <v>562</v>
      </c>
      <c r="D171" s="1">
        <v>305</v>
      </c>
      <c r="E171" t="s">
        <v>120</v>
      </c>
      <c r="F171" t="s">
        <v>29</v>
      </c>
      <c r="G171" t="s">
        <v>35</v>
      </c>
      <c r="H171" t="s">
        <v>14</v>
      </c>
      <c r="K171" t="b">
        <f t="shared" si="2"/>
        <v>0</v>
      </c>
    </row>
    <row r="172" spans="1:11" x14ac:dyDescent="0.3">
      <c r="A172" t="s">
        <v>565</v>
      </c>
      <c r="B172" t="s">
        <v>45</v>
      </c>
      <c r="C172" t="s">
        <v>566</v>
      </c>
      <c r="D172" s="1">
        <v>296</v>
      </c>
      <c r="E172" t="s">
        <v>266</v>
      </c>
      <c r="F172" t="s">
        <v>29</v>
      </c>
      <c r="G172" t="s">
        <v>35</v>
      </c>
      <c r="H172" t="s">
        <v>14</v>
      </c>
      <c r="K172" t="b">
        <f t="shared" si="2"/>
        <v>0</v>
      </c>
    </row>
    <row r="173" spans="1:11" x14ac:dyDescent="0.3">
      <c r="A173" t="s">
        <v>578</v>
      </c>
      <c r="B173" t="s">
        <v>45</v>
      </c>
      <c r="C173" t="s">
        <v>579</v>
      </c>
      <c r="D173" s="1">
        <v>289</v>
      </c>
      <c r="E173" t="s">
        <v>580</v>
      </c>
      <c r="F173" t="s">
        <v>29</v>
      </c>
      <c r="G173" t="s">
        <v>35</v>
      </c>
      <c r="H173" t="s">
        <v>14</v>
      </c>
      <c r="K173">
        <f t="shared" si="2"/>
        <v>1</v>
      </c>
    </row>
    <row r="174" spans="1:11" x14ac:dyDescent="0.3">
      <c r="A174" t="s">
        <v>583</v>
      </c>
      <c r="B174" t="s">
        <v>127</v>
      </c>
      <c r="C174" t="s">
        <v>584</v>
      </c>
      <c r="D174" s="1">
        <v>303</v>
      </c>
      <c r="E174" t="s">
        <v>333</v>
      </c>
      <c r="F174" t="s">
        <v>29</v>
      </c>
      <c r="G174" t="s">
        <v>35</v>
      </c>
      <c r="H174" t="s">
        <v>14</v>
      </c>
      <c r="K174" t="b">
        <f t="shared" si="2"/>
        <v>0</v>
      </c>
    </row>
    <row r="175" spans="1:11" x14ac:dyDescent="0.3">
      <c r="A175" t="s">
        <v>585</v>
      </c>
      <c r="B175" t="s">
        <v>105</v>
      </c>
      <c r="C175" t="s">
        <v>586</v>
      </c>
      <c r="D175" s="1">
        <v>276</v>
      </c>
      <c r="E175" t="s">
        <v>587</v>
      </c>
      <c r="F175" t="s">
        <v>29</v>
      </c>
      <c r="G175" t="s">
        <v>35</v>
      </c>
      <c r="H175" t="s">
        <v>14</v>
      </c>
      <c r="K175" t="b">
        <f t="shared" si="2"/>
        <v>0</v>
      </c>
    </row>
    <row r="176" spans="1:11" x14ac:dyDescent="0.3">
      <c r="A176" t="s">
        <v>588</v>
      </c>
      <c r="B176" t="s">
        <v>45</v>
      </c>
      <c r="C176" t="s">
        <v>589</v>
      </c>
      <c r="D176" s="1">
        <v>305</v>
      </c>
      <c r="E176" t="s">
        <v>590</v>
      </c>
      <c r="F176" t="s">
        <v>29</v>
      </c>
      <c r="G176" t="s">
        <v>35</v>
      </c>
      <c r="H176" t="s">
        <v>14</v>
      </c>
      <c r="K176" t="b">
        <f t="shared" si="2"/>
        <v>0</v>
      </c>
    </row>
    <row r="177" spans="1:11" x14ac:dyDescent="0.3">
      <c r="A177" t="s">
        <v>597</v>
      </c>
      <c r="B177" t="s">
        <v>45</v>
      </c>
      <c r="C177" t="s">
        <v>598</v>
      </c>
      <c r="D177" s="1">
        <v>305</v>
      </c>
      <c r="E177" t="s">
        <v>120</v>
      </c>
      <c r="F177" t="s">
        <v>29</v>
      </c>
      <c r="G177" t="s">
        <v>35</v>
      </c>
      <c r="H177" t="s">
        <v>14</v>
      </c>
      <c r="K177" t="b">
        <f t="shared" si="2"/>
        <v>0</v>
      </c>
    </row>
    <row r="178" spans="1:11" x14ac:dyDescent="0.3">
      <c r="A178" t="s">
        <v>599</v>
      </c>
      <c r="B178" t="s">
        <v>45</v>
      </c>
      <c r="C178" t="s">
        <v>600</v>
      </c>
      <c r="D178" s="1">
        <v>305</v>
      </c>
      <c r="E178" t="s">
        <v>120</v>
      </c>
      <c r="F178" t="s">
        <v>29</v>
      </c>
      <c r="G178" t="s">
        <v>35</v>
      </c>
      <c r="H178" t="s">
        <v>14</v>
      </c>
      <c r="K178" t="b">
        <f t="shared" si="2"/>
        <v>0</v>
      </c>
    </row>
    <row r="179" spans="1:11" x14ac:dyDescent="0.3">
      <c r="A179" t="s">
        <v>601</v>
      </c>
      <c r="B179" t="s">
        <v>55</v>
      </c>
      <c r="C179" t="s">
        <v>602</v>
      </c>
      <c r="D179" s="1">
        <v>304</v>
      </c>
      <c r="E179" t="s">
        <v>120</v>
      </c>
      <c r="F179" t="s">
        <v>29</v>
      </c>
      <c r="G179" t="s">
        <v>35</v>
      </c>
      <c r="H179" t="s">
        <v>14</v>
      </c>
      <c r="K179" t="b">
        <f t="shared" si="2"/>
        <v>0</v>
      </c>
    </row>
    <row r="180" spans="1:11" x14ac:dyDescent="0.3">
      <c r="A180" t="s">
        <v>605</v>
      </c>
      <c r="B180" t="s">
        <v>45</v>
      </c>
      <c r="C180" t="s">
        <v>606</v>
      </c>
      <c r="D180" s="1">
        <v>305</v>
      </c>
      <c r="E180" t="s">
        <v>120</v>
      </c>
      <c r="F180" t="s">
        <v>29</v>
      </c>
      <c r="G180" t="s">
        <v>35</v>
      </c>
      <c r="H180" t="s">
        <v>14</v>
      </c>
      <c r="K180" t="b">
        <f t="shared" si="2"/>
        <v>0</v>
      </c>
    </row>
    <row r="181" spans="1:11" x14ac:dyDescent="0.3">
      <c r="A181" t="s">
        <v>609</v>
      </c>
      <c r="B181" t="s">
        <v>45</v>
      </c>
      <c r="C181" t="s">
        <v>610</v>
      </c>
      <c r="D181" s="1">
        <v>305</v>
      </c>
      <c r="E181" t="s">
        <v>120</v>
      </c>
      <c r="F181" t="s">
        <v>29</v>
      </c>
      <c r="G181" t="s">
        <v>35</v>
      </c>
      <c r="H181" t="s">
        <v>14</v>
      </c>
      <c r="K181" t="b">
        <f t="shared" si="2"/>
        <v>0</v>
      </c>
    </row>
    <row r="182" spans="1:11" x14ac:dyDescent="0.3">
      <c r="A182" t="s">
        <v>613</v>
      </c>
      <c r="B182" t="s">
        <v>45</v>
      </c>
      <c r="C182" t="s">
        <v>614</v>
      </c>
      <c r="D182" s="1">
        <v>305</v>
      </c>
      <c r="E182" t="s">
        <v>120</v>
      </c>
      <c r="F182" t="s">
        <v>29</v>
      </c>
      <c r="G182" t="s">
        <v>35</v>
      </c>
      <c r="H182" t="s">
        <v>14</v>
      </c>
      <c r="K182" t="b">
        <f t="shared" si="2"/>
        <v>0</v>
      </c>
    </row>
    <row r="183" spans="1:11" x14ac:dyDescent="0.3">
      <c r="A183" t="s">
        <v>639</v>
      </c>
      <c r="B183" t="s">
        <v>127</v>
      </c>
      <c r="C183" t="s">
        <v>640</v>
      </c>
      <c r="D183" s="1">
        <v>284</v>
      </c>
      <c r="E183" t="s">
        <v>641</v>
      </c>
      <c r="F183" t="s">
        <v>29</v>
      </c>
      <c r="G183" t="s">
        <v>35</v>
      </c>
      <c r="H183" t="s">
        <v>14</v>
      </c>
      <c r="K183">
        <f t="shared" si="2"/>
        <v>1</v>
      </c>
    </row>
    <row r="184" spans="1:11" x14ac:dyDescent="0.3">
      <c r="A184" t="s">
        <v>642</v>
      </c>
      <c r="B184" t="s">
        <v>127</v>
      </c>
      <c r="C184" t="s">
        <v>643</v>
      </c>
      <c r="D184" s="1">
        <v>304</v>
      </c>
      <c r="E184" t="s">
        <v>137</v>
      </c>
      <c r="F184" t="s">
        <v>29</v>
      </c>
      <c r="G184" t="s">
        <v>35</v>
      </c>
      <c r="H184" t="s">
        <v>14</v>
      </c>
      <c r="K184" t="b">
        <f t="shared" si="2"/>
        <v>0</v>
      </c>
    </row>
    <row r="185" spans="1:11" x14ac:dyDescent="0.3">
      <c r="A185" t="s">
        <v>646</v>
      </c>
      <c r="B185" t="s">
        <v>45</v>
      </c>
      <c r="C185" t="s">
        <v>647</v>
      </c>
      <c r="D185" s="1">
        <v>305</v>
      </c>
      <c r="E185" t="s">
        <v>120</v>
      </c>
      <c r="F185" t="s">
        <v>29</v>
      </c>
      <c r="G185" t="s">
        <v>35</v>
      </c>
      <c r="H185" t="s">
        <v>14</v>
      </c>
      <c r="K185" t="b">
        <f t="shared" si="2"/>
        <v>0</v>
      </c>
    </row>
    <row r="186" spans="1:11" x14ac:dyDescent="0.3">
      <c r="A186" t="s">
        <v>651</v>
      </c>
      <c r="B186" t="s">
        <v>55</v>
      </c>
      <c r="C186" t="s">
        <v>652</v>
      </c>
      <c r="D186" s="1">
        <v>305</v>
      </c>
      <c r="E186" t="s">
        <v>120</v>
      </c>
      <c r="F186" t="s">
        <v>29</v>
      </c>
      <c r="G186" t="s">
        <v>35</v>
      </c>
      <c r="H186" t="s">
        <v>14</v>
      </c>
      <c r="K186" t="b">
        <f t="shared" si="2"/>
        <v>0</v>
      </c>
    </row>
    <row r="187" spans="1:11" x14ac:dyDescent="0.3">
      <c r="A187" t="s">
        <v>653</v>
      </c>
      <c r="B187" t="s">
        <v>127</v>
      </c>
      <c r="C187" t="s">
        <v>654</v>
      </c>
      <c r="D187" s="1">
        <v>305</v>
      </c>
      <c r="E187" t="s">
        <v>120</v>
      </c>
      <c r="F187" t="s">
        <v>29</v>
      </c>
      <c r="G187" t="s">
        <v>35</v>
      </c>
      <c r="H187" t="s">
        <v>14</v>
      </c>
      <c r="K187" t="b">
        <f t="shared" si="2"/>
        <v>0</v>
      </c>
    </row>
    <row r="188" spans="1:11" x14ac:dyDescent="0.3">
      <c r="A188" t="s">
        <v>659</v>
      </c>
      <c r="B188" t="s">
        <v>127</v>
      </c>
      <c r="C188" t="s">
        <v>660</v>
      </c>
      <c r="D188" s="1">
        <v>305</v>
      </c>
      <c r="E188" t="s">
        <v>120</v>
      </c>
      <c r="F188" t="s">
        <v>29</v>
      </c>
      <c r="G188" t="s">
        <v>35</v>
      </c>
      <c r="H188" t="s">
        <v>14</v>
      </c>
      <c r="K188" t="b">
        <f t="shared" si="2"/>
        <v>0</v>
      </c>
    </row>
    <row r="189" spans="1:11" x14ac:dyDescent="0.3">
      <c r="A189" t="s">
        <v>661</v>
      </c>
      <c r="B189" t="s">
        <v>127</v>
      </c>
      <c r="C189" t="s">
        <v>662</v>
      </c>
      <c r="D189" s="1">
        <v>290</v>
      </c>
      <c r="E189" t="s">
        <v>663</v>
      </c>
      <c r="F189" t="s">
        <v>29</v>
      </c>
      <c r="G189" t="s">
        <v>35</v>
      </c>
      <c r="H189" t="s">
        <v>14</v>
      </c>
      <c r="K189" t="b">
        <f t="shared" si="2"/>
        <v>0</v>
      </c>
    </row>
    <row r="190" spans="1:11" x14ac:dyDescent="0.3">
      <c r="A190" t="s">
        <v>675</v>
      </c>
      <c r="B190" t="s">
        <v>45</v>
      </c>
      <c r="C190" t="s">
        <v>676</v>
      </c>
      <c r="D190" s="1">
        <v>305</v>
      </c>
      <c r="E190" t="s">
        <v>120</v>
      </c>
      <c r="F190" t="s">
        <v>29</v>
      </c>
      <c r="G190" t="s">
        <v>35</v>
      </c>
      <c r="H190" t="s">
        <v>14</v>
      </c>
      <c r="K190" t="b">
        <f t="shared" si="2"/>
        <v>0</v>
      </c>
    </row>
    <row r="191" spans="1:11" x14ac:dyDescent="0.3">
      <c r="A191" t="s">
        <v>679</v>
      </c>
      <c r="B191" t="s">
        <v>45</v>
      </c>
      <c r="C191" t="s">
        <v>680</v>
      </c>
      <c r="D191" s="1">
        <v>305</v>
      </c>
      <c r="E191" t="s">
        <v>120</v>
      </c>
      <c r="F191" t="s">
        <v>29</v>
      </c>
      <c r="G191" t="s">
        <v>35</v>
      </c>
      <c r="H191" t="s">
        <v>14</v>
      </c>
      <c r="K191" t="b">
        <f t="shared" si="2"/>
        <v>0</v>
      </c>
    </row>
    <row r="192" spans="1:11" x14ac:dyDescent="0.3">
      <c r="A192" t="s">
        <v>714</v>
      </c>
      <c r="B192" t="s">
        <v>45</v>
      </c>
      <c r="C192" t="s">
        <v>715</v>
      </c>
      <c r="D192" s="1">
        <v>289</v>
      </c>
      <c r="E192" t="s">
        <v>716</v>
      </c>
      <c r="F192" t="s">
        <v>29</v>
      </c>
      <c r="G192" t="s">
        <v>35</v>
      </c>
      <c r="H192" t="s">
        <v>14</v>
      </c>
      <c r="K192">
        <f t="shared" si="2"/>
        <v>1</v>
      </c>
    </row>
    <row r="193" spans="1:11" x14ac:dyDescent="0.3">
      <c r="A193" t="s">
        <v>25</v>
      </c>
      <c r="B193" t="s">
        <v>26</v>
      </c>
      <c r="C193" t="s">
        <v>27</v>
      </c>
      <c r="D193" s="1">
        <v>286</v>
      </c>
      <c r="E193" t="s">
        <v>28</v>
      </c>
      <c r="F193" t="s">
        <v>29</v>
      </c>
      <c r="G193" t="s">
        <v>30</v>
      </c>
      <c r="H193" t="s">
        <v>14</v>
      </c>
      <c r="K193">
        <f t="shared" si="2"/>
        <v>1</v>
      </c>
    </row>
    <row r="194" spans="1:11" x14ac:dyDescent="0.3">
      <c r="A194" t="s">
        <v>63</v>
      </c>
      <c r="B194" t="s">
        <v>52</v>
      </c>
      <c r="C194" t="s">
        <v>64</v>
      </c>
      <c r="D194" s="1">
        <v>286</v>
      </c>
      <c r="E194" t="s">
        <v>28</v>
      </c>
      <c r="F194" t="s">
        <v>29</v>
      </c>
      <c r="G194" t="s">
        <v>30</v>
      </c>
      <c r="H194" t="s">
        <v>14</v>
      </c>
      <c r="K194">
        <f t="shared" si="2"/>
        <v>1</v>
      </c>
    </row>
    <row r="195" spans="1:11" x14ac:dyDescent="0.3">
      <c r="A195" t="s">
        <v>65</v>
      </c>
      <c r="B195" t="s">
        <v>52</v>
      </c>
      <c r="C195" t="s">
        <v>66</v>
      </c>
      <c r="D195" s="1">
        <v>286</v>
      </c>
      <c r="E195" t="s">
        <v>28</v>
      </c>
      <c r="F195" t="s">
        <v>29</v>
      </c>
      <c r="G195" t="s">
        <v>30</v>
      </c>
      <c r="H195" t="s">
        <v>14</v>
      </c>
      <c r="K195">
        <f t="shared" ref="K195:K258" si="3">IF(AND((M$2&lt;=D195),(M$3&gt;D195)), 1)</f>
        <v>1</v>
      </c>
    </row>
    <row r="196" spans="1:11" x14ac:dyDescent="0.3">
      <c r="A196" t="s">
        <v>67</v>
      </c>
      <c r="B196" t="s">
        <v>52</v>
      </c>
      <c r="C196" t="s">
        <v>68</v>
      </c>
      <c r="D196" s="1">
        <v>286</v>
      </c>
      <c r="E196" t="s">
        <v>28</v>
      </c>
      <c r="F196" t="s">
        <v>29</v>
      </c>
      <c r="G196" t="s">
        <v>30</v>
      </c>
      <c r="H196" t="s">
        <v>14</v>
      </c>
      <c r="K196">
        <f t="shared" si="3"/>
        <v>1</v>
      </c>
    </row>
    <row r="197" spans="1:11" x14ac:dyDescent="0.3">
      <c r="A197" t="s">
        <v>69</v>
      </c>
      <c r="B197" t="s">
        <v>52</v>
      </c>
      <c r="C197" t="s">
        <v>70</v>
      </c>
      <c r="D197" s="1">
        <v>286</v>
      </c>
      <c r="E197" t="s">
        <v>28</v>
      </c>
      <c r="F197" t="s">
        <v>29</v>
      </c>
      <c r="G197" t="s">
        <v>30</v>
      </c>
      <c r="H197" t="s">
        <v>14</v>
      </c>
      <c r="K197">
        <f t="shared" si="3"/>
        <v>1</v>
      </c>
    </row>
    <row r="198" spans="1:11" x14ac:dyDescent="0.3">
      <c r="A198" t="s">
        <v>112</v>
      </c>
      <c r="B198" t="s">
        <v>45</v>
      </c>
      <c r="C198" t="s">
        <v>113</v>
      </c>
      <c r="D198" s="1">
        <v>286</v>
      </c>
      <c r="E198" t="s">
        <v>28</v>
      </c>
      <c r="F198" t="s">
        <v>29</v>
      </c>
      <c r="G198" t="s">
        <v>30</v>
      </c>
      <c r="H198" t="s">
        <v>14</v>
      </c>
      <c r="K198">
        <f t="shared" si="3"/>
        <v>1</v>
      </c>
    </row>
    <row r="199" spans="1:11" x14ac:dyDescent="0.3">
      <c r="A199" t="s">
        <v>198</v>
      </c>
      <c r="B199" t="s">
        <v>45</v>
      </c>
      <c r="C199" t="s">
        <v>199</v>
      </c>
      <c r="D199" s="1">
        <v>286</v>
      </c>
      <c r="E199" t="s">
        <v>28</v>
      </c>
      <c r="F199" t="s">
        <v>29</v>
      </c>
      <c r="G199" t="s">
        <v>30</v>
      </c>
      <c r="H199" t="s">
        <v>14</v>
      </c>
      <c r="K199">
        <f t="shared" si="3"/>
        <v>1</v>
      </c>
    </row>
    <row r="200" spans="1:11" x14ac:dyDescent="0.3">
      <c r="A200" t="s">
        <v>208</v>
      </c>
      <c r="B200" t="s">
        <v>209</v>
      </c>
      <c r="C200" t="s">
        <v>210</v>
      </c>
      <c r="D200" s="1">
        <v>182</v>
      </c>
      <c r="E200" t="s">
        <v>28</v>
      </c>
      <c r="F200" t="s">
        <v>29</v>
      </c>
      <c r="G200" t="s">
        <v>30</v>
      </c>
      <c r="H200" t="s">
        <v>14</v>
      </c>
      <c r="K200" t="b">
        <f t="shared" si="3"/>
        <v>0</v>
      </c>
    </row>
    <row r="201" spans="1:11" x14ac:dyDescent="0.3">
      <c r="A201" t="s">
        <v>238</v>
      </c>
      <c r="B201" t="s">
        <v>45</v>
      </c>
      <c r="C201" t="s">
        <v>239</v>
      </c>
      <c r="D201" s="1">
        <v>286</v>
      </c>
      <c r="E201" t="s">
        <v>28</v>
      </c>
      <c r="F201" t="s">
        <v>29</v>
      </c>
      <c r="G201" t="s">
        <v>30</v>
      </c>
      <c r="H201" t="s">
        <v>14</v>
      </c>
      <c r="K201">
        <f t="shared" si="3"/>
        <v>1</v>
      </c>
    </row>
    <row r="202" spans="1:11" x14ac:dyDescent="0.3">
      <c r="A202" t="s">
        <v>271</v>
      </c>
      <c r="B202" t="s">
        <v>45</v>
      </c>
      <c r="C202" t="s">
        <v>272</v>
      </c>
      <c r="D202" s="1">
        <v>286</v>
      </c>
      <c r="E202" t="s">
        <v>273</v>
      </c>
      <c r="F202" t="s">
        <v>29</v>
      </c>
      <c r="G202" t="s">
        <v>30</v>
      </c>
      <c r="H202" t="s">
        <v>14</v>
      </c>
      <c r="K202">
        <f t="shared" si="3"/>
        <v>1</v>
      </c>
    </row>
    <row r="203" spans="1:11" x14ac:dyDescent="0.3">
      <c r="A203" t="s">
        <v>349</v>
      </c>
      <c r="B203" t="s">
        <v>45</v>
      </c>
      <c r="C203" t="s">
        <v>350</v>
      </c>
      <c r="D203" s="1">
        <v>286</v>
      </c>
      <c r="E203" t="s">
        <v>28</v>
      </c>
      <c r="F203" t="s">
        <v>29</v>
      </c>
      <c r="G203" t="s">
        <v>30</v>
      </c>
      <c r="H203" t="s">
        <v>14</v>
      </c>
      <c r="K203">
        <f t="shared" si="3"/>
        <v>1</v>
      </c>
    </row>
    <row r="204" spans="1:11" x14ac:dyDescent="0.3">
      <c r="A204" t="s">
        <v>401</v>
      </c>
      <c r="B204" t="s">
        <v>45</v>
      </c>
      <c r="C204" t="s">
        <v>402</v>
      </c>
      <c r="D204" s="1">
        <v>286</v>
      </c>
      <c r="E204" t="s">
        <v>28</v>
      </c>
      <c r="F204" t="s">
        <v>29</v>
      </c>
      <c r="G204" t="s">
        <v>30</v>
      </c>
      <c r="H204" t="s">
        <v>14</v>
      </c>
      <c r="K204">
        <f t="shared" si="3"/>
        <v>1</v>
      </c>
    </row>
    <row r="205" spans="1:11" x14ac:dyDescent="0.3">
      <c r="A205" t="s">
        <v>411</v>
      </c>
      <c r="B205" t="s">
        <v>45</v>
      </c>
      <c r="C205" t="s">
        <v>412</v>
      </c>
      <c r="D205" s="1">
        <v>286</v>
      </c>
      <c r="E205" t="s">
        <v>28</v>
      </c>
      <c r="F205" t="s">
        <v>29</v>
      </c>
      <c r="G205" t="s">
        <v>30</v>
      </c>
      <c r="H205" t="s">
        <v>14</v>
      </c>
      <c r="K205">
        <f t="shared" si="3"/>
        <v>1</v>
      </c>
    </row>
    <row r="206" spans="1:11" x14ac:dyDescent="0.3">
      <c r="A206" t="s">
        <v>415</v>
      </c>
      <c r="B206" t="s">
        <v>45</v>
      </c>
      <c r="C206" t="s">
        <v>416</v>
      </c>
      <c r="D206" s="1">
        <v>286</v>
      </c>
      <c r="E206" t="s">
        <v>273</v>
      </c>
      <c r="F206" t="s">
        <v>29</v>
      </c>
      <c r="G206" t="s">
        <v>30</v>
      </c>
      <c r="H206" t="s">
        <v>14</v>
      </c>
      <c r="K206">
        <f t="shared" si="3"/>
        <v>1</v>
      </c>
    </row>
    <row r="207" spans="1:11" x14ac:dyDescent="0.3">
      <c r="A207" t="s">
        <v>475</v>
      </c>
      <c r="B207" t="s">
        <v>45</v>
      </c>
      <c r="C207" t="s">
        <v>210</v>
      </c>
      <c r="D207" s="1">
        <v>286</v>
      </c>
      <c r="E207" t="s">
        <v>28</v>
      </c>
      <c r="F207" t="s">
        <v>29</v>
      </c>
      <c r="G207" t="s">
        <v>30</v>
      </c>
      <c r="H207" t="s">
        <v>14</v>
      </c>
      <c r="K207">
        <f t="shared" si="3"/>
        <v>1</v>
      </c>
    </row>
    <row r="208" spans="1:11" x14ac:dyDescent="0.3">
      <c r="A208" t="s">
        <v>495</v>
      </c>
      <c r="B208" t="s">
        <v>45</v>
      </c>
      <c r="C208" t="s">
        <v>496</v>
      </c>
      <c r="D208" s="1">
        <v>286</v>
      </c>
      <c r="E208" t="s">
        <v>28</v>
      </c>
      <c r="F208" t="s">
        <v>29</v>
      </c>
      <c r="G208" t="s">
        <v>30</v>
      </c>
      <c r="H208" t="s">
        <v>14</v>
      </c>
      <c r="K208">
        <f t="shared" si="3"/>
        <v>1</v>
      </c>
    </row>
    <row r="209" spans="1:11" x14ac:dyDescent="0.3">
      <c r="A209" t="s">
        <v>571</v>
      </c>
      <c r="B209" t="s">
        <v>45</v>
      </c>
      <c r="C209" t="s">
        <v>572</v>
      </c>
      <c r="D209" s="1">
        <v>286</v>
      </c>
      <c r="E209" t="s">
        <v>28</v>
      </c>
      <c r="F209" t="s">
        <v>29</v>
      </c>
      <c r="G209" t="s">
        <v>30</v>
      </c>
      <c r="H209" t="s">
        <v>14</v>
      </c>
      <c r="K209">
        <f t="shared" si="3"/>
        <v>1</v>
      </c>
    </row>
    <row r="210" spans="1:11" x14ac:dyDescent="0.3">
      <c r="A210" t="s">
        <v>581</v>
      </c>
      <c r="B210" t="s">
        <v>45</v>
      </c>
      <c r="C210" t="s">
        <v>582</v>
      </c>
      <c r="D210" s="1">
        <v>286</v>
      </c>
      <c r="E210" t="s">
        <v>28</v>
      </c>
      <c r="F210" t="s">
        <v>29</v>
      </c>
      <c r="G210" t="s">
        <v>30</v>
      </c>
      <c r="H210" t="s">
        <v>14</v>
      </c>
      <c r="K210">
        <f t="shared" si="3"/>
        <v>1</v>
      </c>
    </row>
    <row r="211" spans="1:11" x14ac:dyDescent="0.3">
      <c r="A211" t="s">
        <v>591</v>
      </c>
      <c r="B211" t="s">
        <v>45</v>
      </c>
      <c r="C211" t="s">
        <v>592</v>
      </c>
      <c r="D211" s="1">
        <v>286</v>
      </c>
      <c r="E211" t="s">
        <v>28</v>
      </c>
      <c r="F211" t="s">
        <v>29</v>
      </c>
      <c r="G211" t="s">
        <v>30</v>
      </c>
      <c r="H211" t="s">
        <v>14</v>
      </c>
      <c r="K211">
        <f t="shared" si="3"/>
        <v>1</v>
      </c>
    </row>
    <row r="212" spans="1:11" x14ac:dyDescent="0.3">
      <c r="A212" t="s">
        <v>635</v>
      </c>
      <c r="B212" t="s">
        <v>79</v>
      </c>
      <c r="C212" t="s">
        <v>636</v>
      </c>
      <c r="D212" s="1">
        <v>286</v>
      </c>
      <c r="E212" t="s">
        <v>28</v>
      </c>
      <c r="F212" t="s">
        <v>29</v>
      </c>
      <c r="G212" t="s">
        <v>30</v>
      </c>
      <c r="H212" t="s">
        <v>14</v>
      </c>
      <c r="K212">
        <f t="shared" si="3"/>
        <v>1</v>
      </c>
    </row>
    <row r="213" spans="1:11" x14ac:dyDescent="0.3">
      <c r="A213" t="s">
        <v>669</v>
      </c>
      <c r="B213" t="s">
        <v>45</v>
      </c>
      <c r="C213" t="s">
        <v>670</v>
      </c>
      <c r="D213" s="1">
        <v>287</v>
      </c>
      <c r="E213" t="s">
        <v>28</v>
      </c>
      <c r="F213" t="s">
        <v>29</v>
      </c>
      <c r="G213" t="s">
        <v>30</v>
      </c>
      <c r="H213" t="s">
        <v>14</v>
      </c>
      <c r="K213">
        <f t="shared" si="3"/>
        <v>1</v>
      </c>
    </row>
    <row r="214" spans="1:11" x14ac:dyDescent="0.3">
      <c r="A214" t="s">
        <v>698</v>
      </c>
      <c r="B214" t="s">
        <v>45</v>
      </c>
      <c r="C214" t="s">
        <v>699</v>
      </c>
      <c r="D214" s="1">
        <v>286</v>
      </c>
      <c r="E214" t="s">
        <v>28</v>
      </c>
      <c r="F214" t="s">
        <v>29</v>
      </c>
      <c r="G214" t="s">
        <v>30</v>
      </c>
      <c r="H214" t="s">
        <v>14</v>
      </c>
      <c r="K214">
        <f t="shared" si="3"/>
        <v>1</v>
      </c>
    </row>
    <row r="215" spans="1:11" x14ac:dyDescent="0.3">
      <c r="A215" t="s">
        <v>702</v>
      </c>
      <c r="B215" t="s">
        <v>45</v>
      </c>
      <c r="C215" t="s">
        <v>703</v>
      </c>
      <c r="D215" s="1">
        <v>286</v>
      </c>
      <c r="E215" t="s">
        <v>28</v>
      </c>
      <c r="F215" t="s">
        <v>29</v>
      </c>
      <c r="G215" t="s">
        <v>30</v>
      </c>
      <c r="H215" t="s">
        <v>14</v>
      </c>
      <c r="K215">
        <f t="shared" si="3"/>
        <v>1</v>
      </c>
    </row>
    <row r="216" spans="1:11" x14ac:dyDescent="0.3">
      <c r="A216" t="s">
        <v>671</v>
      </c>
      <c r="B216" t="s">
        <v>513</v>
      </c>
      <c r="C216" t="s">
        <v>672</v>
      </c>
      <c r="D216" s="1">
        <v>282</v>
      </c>
      <c r="E216" t="s">
        <v>673</v>
      </c>
      <c r="F216" t="s">
        <v>29</v>
      </c>
      <c r="G216" t="s">
        <v>674</v>
      </c>
      <c r="H216" t="s">
        <v>14</v>
      </c>
      <c r="K216">
        <f t="shared" si="3"/>
        <v>1</v>
      </c>
    </row>
    <row r="217" spans="1:11" x14ac:dyDescent="0.3">
      <c r="A217" t="s">
        <v>487</v>
      </c>
      <c r="B217" t="s">
        <v>45</v>
      </c>
      <c r="C217" t="s">
        <v>488</v>
      </c>
      <c r="D217" s="1">
        <v>289</v>
      </c>
      <c r="E217" t="s">
        <v>489</v>
      </c>
      <c r="F217" t="s">
        <v>29</v>
      </c>
      <c r="G217" t="s">
        <v>490</v>
      </c>
      <c r="H217" t="s">
        <v>14</v>
      </c>
      <c r="K217">
        <f t="shared" si="3"/>
        <v>1</v>
      </c>
    </row>
    <row r="218" spans="1:11" x14ac:dyDescent="0.3">
      <c r="A218" t="s">
        <v>54</v>
      </c>
      <c r="B218" t="s">
        <v>55</v>
      </c>
      <c r="C218" t="s">
        <v>56</v>
      </c>
      <c r="D218" s="1">
        <v>294</v>
      </c>
      <c r="E218" t="s">
        <v>57</v>
      </c>
      <c r="F218" t="s">
        <v>29</v>
      </c>
      <c r="G218" t="s">
        <v>58</v>
      </c>
      <c r="H218" t="s">
        <v>14</v>
      </c>
      <c r="K218" t="b">
        <f t="shared" si="3"/>
        <v>0</v>
      </c>
    </row>
    <row r="219" spans="1:11" x14ac:dyDescent="0.3">
      <c r="A219" t="s">
        <v>306</v>
      </c>
      <c r="B219" t="s">
        <v>105</v>
      </c>
      <c r="C219" t="s">
        <v>307</v>
      </c>
      <c r="D219" s="1">
        <v>277</v>
      </c>
      <c r="E219" t="s">
        <v>308</v>
      </c>
      <c r="F219" t="s">
        <v>18</v>
      </c>
      <c r="G219" t="s">
        <v>309</v>
      </c>
      <c r="H219" t="s">
        <v>14</v>
      </c>
      <c r="K219" t="b">
        <f t="shared" si="3"/>
        <v>0</v>
      </c>
    </row>
    <row r="220" spans="1:11" x14ac:dyDescent="0.3">
      <c r="A220" t="s">
        <v>541</v>
      </c>
      <c r="B220" t="s">
        <v>45</v>
      </c>
      <c r="C220" t="s">
        <v>542</v>
      </c>
      <c r="D220" s="1">
        <v>286</v>
      </c>
      <c r="E220" t="s">
        <v>543</v>
      </c>
      <c r="F220" t="s">
        <v>18</v>
      </c>
      <c r="G220" t="s">
        <v>309</v>
      </c>
      <c r="H220" t="s">
        <v>14</v>
      </c>
      <c r="K220">
        <f t="shared" si="3"/>
        <v>1</v>
      </c>
    </row>
    <row r="221" spans="1:11" x14ac:dyDescent="0.3">
      <c r="A221" t="s">
        <v>622</v>
      </c>
      <c r="B221" t="s">
        <v>55</v>
      </c>
      <c r="C221" t="s">
        <v>623</v>
      </c>
      <c r="D221" s="1">
        <v>288</v>
      </c>
      <c r="E221" t="s">
        <v>543</v>
      </c>
      <c r="F221" t="s">
        <v>18</v>
      </c>
      <c r="G221" t="s">
        <v>309</v>
      </c>
      <c r="H221" t="s">
        <v>14</v>
      </c>
      <c r="K221">
        <f t="shared" si="3"/>
        <v>1</v>
      </c>
    </row>
    <row r="222" spans="1:11" x14ac:dyDescent="0.3">
      <c r="A222" t="s">
        <v>624</v>
      </c>
      <c r="B222" t="s">
        <v>45</v>
      </c>
      <c r="C222" t="s">
        <v>625</v>
      </c>
      <c r="D222" s="1">
        <v>279</v>
      </c>
      <c r="E222" t="s">
        <v>543</v>
      </c>
      <c r="F222" t="s">
        <v>18</v>
      </c>
      <c r="G222" t="s">
        <v>309</v>
      </c>
      <c r="H222" t="s">
        <v>14</v>
      </c>
      <c r="K222" t="b">
        <f t="shared" si="3"/>
        <v>0</v>
      </c>
    </row>
    <row r="223" spans="1:11" x14ac:dyDescent="0.3">
      <c r="A223" t="s">
        <v>708</v>
      </c>
      <c r="B223" t="s">
        <v>79</v>
      </c>
      <c r="C223" t="s">
        <v>709</v>
      </c>
      <c r="D223" s="1">
        <v>274</v>
      </c>
      <c r="E223" t="s">
        <v>543</v>
      </c>
      <c r="F223" t="s">
        <v>18</v>
      </c>
      <c r="G223" t="s">
        <v>309</v>
      </c>
      <c r="H223" t="s">
        <v>14</v>
      </c>
      <c r="K223" t="b">
        <f t="shared" si="3"/>
        <v>0</v>
      </c>
    </row>
    <row r="224" spans="1:11" x14ac:dyDescent="0.3">
      <c r="A224" t="s">
        <v>8</v>
      </c>
      <c r="B224" t="s">
        <v>9</v>
      </c>
      <c r="C224" t="s">
        <v>10</v>
      </c>
      <c r="D224" s="1">
        <v>285</v>
      </c>
      <c r="E224" t="s">
        <v>11</v>
      </c>
      <c r="F224" t="s">
        <v>12</v>
      </c>
      <c r="G224" t="s">
        <v>13</v>
      </c>
      <c r="H224" t="s">
        <v>14</v>
      </c>
      <c r="K224">
        <f t="shared" si="3"/>
        <v>1</v>
      </c>
    </row>
    <row r="225" spans="1:11" x14ac:dyDescent="0.3">
      <c r="A225" t="s">
        <v>644</v>
      </c>
      <c r="B225" t="s">
        <v>45</v>
      </c>
      <c r="C225" t="s">
        <v>645</v>
      </c>
      <c r="D225" s="1">
        <v>285</v>
      </c>
      <c r="E225" t="s">
        <v>11</v>
      </c>
      <c r="F225" t="s">
        <v>12</v>
      </c>
      <c r="G225" t="s">
        <v>13</v>
      </c>
      <c r="H225" t="s">
        <v>14</v>
      </c>
      <c r="K225">
        <f t="shared" si="3"/>
        <v>1</v>
      </c>
    </row>
    <row r="226" spans="1:11" x14ac:dyDescent="0.3">
      <c r="A226" t="s">
        <v>648</v>
      </c>
      <c r="B226" t="s">
        <v>45</v>
      </c>
      <c r="C226" t="s">
        <v>604</v>
      </c>
      <c r="D226" s="1">
        <v>285</v>
      </c>
      <c r="E226" t="s">
        <v>11</v>
      </c>
      <c r="F226" t="s">
        <v>12</v>
      </c>
      <c r="G226" t="s">
        <v>13</v>
      </c>
      <c r="H226" t="s">
        <v>14</v>
      </c>
      <c r="K226">
        <f t="shared" si="3"/>
        <v>1</v>
      </c>
    </row>
    <row r="227" spans="1:11" x14ac:dyDescent="0.3">
      <c r="A227" t="s">
        <v>677</v>
      </c>
      <c r="B227" t="s">
        <v>678</v>
      </c>
      <c r="C227" t="s">
        <v>207</v>
      </c>
      <c r="D227" s="1">
        <v>285</v>
      </c>
      <c r="E227" t="s">
        <v>11</v>
      </c>
      <c r="F227" t="s">
        <v>12</v>
      </c>
      <c r="G227" t="s">
        <v>13</v>
      </c>
      <c r="H227" t="s">
        <v>14</v>
      </c>
      <c r="K227">
        <f t="shared" si="3"/>
        <v>1</v>
      </c>
    </row>
    <row r="228" spans="1:11" x14ac:dyDescent="0.3">
      <c r="A228" t="s">
        <v>689</v>
      </c>
      <c r="B228" t="s">
        <v>45</v>
      </c>
      <c r="C228" t="s">
        <v>690</v>
      </c>
      <c r="D228" s="1">
        <v>285</v>
      </c>
      <c r="E228" t="s">
        <v>11</v>
      </c>
      <c r="F228" t="s">
        <v>12</v>
      </c>
      <c r="G228" t="s">
        <v>13</v>
      </c>
      <c r="H228" t="s">
        <v>14</v>
      </c>
      <c r="K228">
        <f t="shared" si="3"/>
        <v>1</v>
      </c>
    </row>
    <row r="229" spans="1:11" x14ac:dyDescent="0.3">
      <c r="A229" t="s">
        <v>96</v>
      </c>
      <c r="B229" t="s">
        <v>79</v>
      </c>
      <c r="C229" t="s">
        <v>97</v>
      </c>
      <c r="D229" s="1">
        <v>281</v>
      </c>
      <c r="E229" t="s">
        <v>98</v>
      </c>
      <c r="F229" t="s">
        <v>12</v>
      </c>
      <c r="G229" t="s">
        <v>99</v>
      </c>
      <c r="H229" t="s">
        <v>14</v>
      </c>
      <c r="K229">
        <f t="shared" si="3"/>
        <v>1</v>
      </c>
    </row>
    <row r="230" spans="1:11" x14ac:dyDescent="0.3">
      <c r="A230" t="s">
        <v>423</v>
      </c>
      <c r="B230" t="s">
        <v>105</v>
      </c>
      <c r="C230" t="s">
        <v>424</v>
      </c>
      <c r="D230" s="1">
        <v>306</v>
      </c>
      <c r="E230" t="s">
        <v>98</v>
      </c>
      <c r="F230" t="s">
        <v>12</v>
      </c>
      <c r="G230" t="s">
        <v>99</v>
      </c>
      <c r="H230" t="s">
        <v>14</v>
      </c>
      <c r="K230" t="b">
        <f t="shared" si="3"/>
        <v>0</v>
      </c>
    </row>
    <row r="231" spans="1:11" x14ac:dyDescent="0.3">
      <c r="A231" t="s">
        <v>435</v>
      </c>
      <c r="B231" t="s">
        <v>105</v>
      </c>
      <c r="C231" t="s">
        <v>436</v>
      </c>
      <c r="D231" s="1">
        <v>275</v>
      </c>
      <c r="E231" t="s">
        <v>98</v>
      </c>
      <c r="F231" t="s">
        <v>12</v>
      </c>
      <c r="G231" t="s">
        <v>99</v>
      </c>
      <c r="H231" t="s">
        <v>14</v>
      </c>
      <c r="K231" t="b">
        <f t="shared" si="3"/>
        <v>0</v>
      </c>
    </row>
    <row r="232" spans="1:11" x14ac:dyDescent="0.3">
      <c r="A232" t="s">
        <v>630</v>
      </c>
      <c r="B232" t="s">
        <v>105</v>
      </c>
      <c r="C232" t="s">
        <v>631</v>
      </c>
      <c r="D232" s="1">
        <v>275</v>
      </c>
      <c r="E232" t="s">
        <v>98</v>
      </c>
      <c r="F232" t="s">
        <v>12</v>
      </c>
      <c r="G232" t="s">
        <v>99</v>
      </c>
      <c r="H232" t="s">
        <v>14</v>
      </c>
      <c r="K232" t="b">
        <f t="shared" si="3"/>
        <v>0</v>
      </c>
    </row>
    <row r="233" spans="1:11" x14ac:dyDescent="0.3">
      <c r="A233" t="s">
        <v>195</v>
      </c>
      <c r="B233" t="s">
        <v>127</v>
      </c>
      <c r="C233" t="s">
        <v>196</v>
      </c>
      <c r="D233" s="1">
        <v>305</v>
      </c>
      <c r="E233" t="s">
        <v>197</v>
      </c>
      <c r="F233" t="s">
        <v>29</v>
      </c>
      <c r="G233" t="s">
        <v>186</v>
      </c>
      <c r="H233" t="s">
        <v>14</v>
      </c>
      <c r="K233" t="b">
        <f t="shared" si="3"/>
        <v>0</v>
      </c>
    </row>
    <row r="234" spans="1:11" x14ac:dyDescent="0.3">
      <c r="A234" t="s">
        <v>360</v>
      </c>
      <c r="B234" t="s">
        <v>172</v>
      </c>
      <c r="C234" t="s">
        <v>361</v>
      </c>
      <c r="D234" s="1">
        <v>284</v>
      </c>
      <c r="E234" t="s">
        <v>362</v>
      </c>
      <c r="F234" t="s">
        <v>29</v>
      </c>
      <c r="G234" t="s">
        <v>186</v>
      </c>
      <c r="H234" t="s">
        <v>14</v>
      </c>
      <c r="K234">
        <f t="shared" si="3"/>
        <v>1</v>
      </c>
    </row>
    <row r="235" spans="1:11" x14ac:dyDescent="0.3">
      <c r="A235" t="s">
        <v>421</v>
      </c>
      <c r="B235" t="s">
        <v>55</v>
      </c>
      <c r="C235" t="s">
        <v>422</v>
      </c>
      <c r="D235" s="1">
        <v>288</v>
      </c>
      <c r="E235" t="s">
        <v>185</v>
      </c>
      <c r="F235" t="s">
        <v>29</v>
      </c>
      <c r="G235" t="s">
        <v>186</v>
      </c>
      <c r="H235" t="s">
        <v>14</v>
      </c>
      <c r="K235">
        <f t="shared" si="3"/>
        <v>1</v>
      </c>
    </row>
    <row r="236" spans="1:11" x14ac:dyDescent="0.3">
      <c r="A236" t="s">
        <v>515</v>
      </c>
      <c r="B236" t="s">
        <v>45</v>
      </c>
      <c r="C236" t="s">
        <v>516</v>
      </c>
      <c r="D236" s="1">
        <v>285</v>
      </c>
      <c r="E236" t="s">
        <v>362</v>
      </c>
      <c r="F236" t="s">
        <v>29</v>
      </c>
      <c r="G236" t="s">
        <v>186</v>
      </c>
      <c r="H236" t="s">
        <v>14</v>
      </c>
      <c r="K236">
        <f t="shared" si="3"/>
        <v>1</v>
      </c>
    </row>
    <row r="237" spans="1:11" x14ac:dyDescent="0.3">
      <c r="A237" t="s">
        <v>528</v>
      </c>
      <c r="B237" t="s">
        <v>45</v>
      </c>
      <c r="C237" t="s">
        <v>529</v>
      </c>
      <c r="D237" s="1">
        <v>285</v>
      </c>
      <c r="F237" t="s">
        <v>29</v>
      </c>
      <c r="G237" t="s">
        <v>186</v>
      </c>
      <c r="H237" t="s">
        <v>14</v>
      </c>
      <c r="K237">
        <f t="shared" si="3"/>
        <v>1</v>
      </c>
    </row>
    <row r="238" spans="1:11" x14ac:dyDescent="0.3">
      <c r="A238" t="s">
        <v>530</v>
      </c>
      <c r="B238" t="s">
        <v>531</v>
      </c>
      <c r="C238" t="s">
        <v>532</v>
      </c>
      <c r="D238" s="1">
        <v>284</v>
      </c>
      <c r="E238" t="s">
        <v>362</v>
      </c>
      <c r="F238" t="s">
        <v>29</v>
      </c>
      <c r="G238" t="s">
        <v>186</v>
      </c>
      <c r="H238" t="s">
        <v>14</v>
      </c>
      <c r="K238">
        <f t="shared" si="3"/>
        <v>1</v>
      </c>
    </row>
    <row r="239" spans="1:11" x14ac:dyDescent="0.3">
      <c r="A239" t="s">
        <v>691</v>
      </c>
      <c r="B239" t="s">
        <v>692</v>
      </c>
      <c r="C239" t="s">
        <v>693</v>
      </c>
      <c r="D239" s="1">
        <v>284</v>
      </c>
      <c r="E239" t="s">
        <v>362</v>
      </c>
      <c r="F239" t="s">
        <v>29</v>
      </c>
      <c r="G239" t="s">
        <v>186</v>
      </c>
      <c r="H239" t="s">
        <v>14</v>
      </c>
      <c r="K239">
        <f t="shared" si="3"/>
        <v>1</v>
      </c>
    </row>
    <row r="240" spans="1:11" x14ac:dyDescent="0.3">
      <c r="A240" t="s">
        <v>476</v>
      </c>
      <c r="B240" t="s">
        <v>79</v>
      </c>
      <c r="C240" t="s">
        <v>477</v>
      </c>
      <c r="D240" s="1">
        <v>291</v>
      </c>
      <c r="E240" t="s">
        <v>478</v>
      </c>
      <c r="F240" t="s">
        <v>12</v>
      </c>
      <c r="G240" t="s">
        <v>479</v>
      </c>
      <c r="H240" t="s">
        <v>14</v>
      </c>
      <c r="K240" t="b">
        <f t="shared" si="3"/>
        <v>0</v>
      </c>
    </row>
    <row r="241" spans="1:11" x14ac:dyDescent="0.3">
      <c r="A241" t="s">
        <v>503</v>
      </c>
      <c r="B241" t="s">
        <v>45</v>
      </c>
      <c r="C241" t="s">
        <v>504</v>
      </c>
      <c r="D241" s="1">
        <v>291</v>
      </c>
      <c r="E241" t="s">
        <v>478</v>
      </c>
      <c r="F241" t="s">
        <v>12</v>
      </c>
      <c r="G241" t="s">
        <v>479</v>
      </c>
      <c r="H241" t="s">
        <v>14</v>
      </c>
      <c r="K241" t="b">
        <f t="shared" si="3"/>
        <v>0</v>
      </c>
    </row>
    <row r="242" spans="1:11" x14ac:dyDescent="0.3">
      <c r="A242" t="s">
        <v>511</v>
      </c>
      <c r="B242" t="s">
        <v>45</v>
      </c>
      <c r="C242" t="s">
        <v>504</v>
      </c>
      <c r="D242" s="1">
        <v>291</v>
      </c>
      <c r="E242" t="s">
        <v>478</v>
      </c>
      <c r="F242" t="s">
        <v>12</v>
      </c>
      <c r="G242" t="s">
        <v>479</v>
      </c>
      <c r="H242" t="s">
        <v>14</v>
      </c>
      <c r="K242" t="b">
        <f t="shared" si="3"/>
        <v>0</v>
      </c>
    </row>
    <row r="243" spans="1:11" x14ac:dyDescent="0.3">
      <c r="A243" t="s">
        <v>73</v>
      </c>
      <c r="B243" t="s">
        <v>74</v>
      </c>
      <c r="C243" t="s">
        <v>75</v>
      </c>
      <c r="D243" s="1">
        <v>284</v>
      </c>
      <c r="E243" t="s">
        <v>76</v>
      </c>
      <c r="F243" t="s">
        <v>29</v>
      </c>
      <c r="G243" t="s">
        <v>77</v>
      </c>
      <c r="H243" t="s">
        <v>14</v>
      </c>
      <c r="K243">
        <f t="shared" si="3"/>
        <v>1</v>
      </c>
    </row>
    <row r="244" spans="1:11" x14ac:dyDescent="0.3">
      <c r="A244" t="s">
        <v>92</v>
      </c>
      <c r="B244" t="s">
        <v>79</v>
      </c>
      <c r="C244" t="s">
        <v>93</v>
      </c>
      <c r="D244" s="1">
        <v>275</v>
      </c>
      <c r="E244" t="s">
        <v>94</v>
      </c>
      <c r="F244" t="s">
        <v>12</v>
      </c>
      <c r="G244" t="s">
        <v>95</v>
      </c>
      <c r="H244" t="s">
        <v>14</v>
      </c>
      <c r="K244" t="b">
        <f t="shared" si="3"/>
        <v>0</v>
      </c>
    </row>
    <row r="245" spans="1:11" x14ac:dyDescent="0.3">
      <c r="A245" t="s">
        <v>104</v>
      </c>
      <c r="B245" t="s">
        <v>105</v>
      </c>
      <c r="C245" t="s">
        <v>106</v>
      </c>
      <c r="D245" s="1">
        <v>275</v>
      </c>
      <c r="E245" t="s">
        <v>94</v>
      </c>
      <c r="F245" t="s">
        <v>12</v>
      </c>
      <c r="G245" t="s">
        <v>95</v>
      </c>
      <c r="H245" t="s">
        <v>14</v>
      </c>
      <c r="K245" t="b">
        <f t="shared" si="3"/>
        <v>0</v>
      </c>
    </row>
    <row r="246" spans="1:11" x14ac:dyDescent="0.3">
      <c r="A246" t="s">
        <v>171</v>
      </c>
      <c r="B246" t="s">
        <v>172</v>
      </c>
      <c r="C246" t="s">
        <v>173</v>
      </c>
      <c r="D246" s="1">
        <v>275</v>
      </c>
      <c r="E246" t="s">
        <v>94</v>
      </c>
      <c r="F246" t="s">
        <v>12</v>
      </c>
      <c r="G246" t="s">
        <v>95</v>
      </c>
      <c r="H246" t="s">
        <v>14</v>
      </c>
      <c r="K246" t="b">
        <f t="shared" si="3"/>
        <v>0</v>
      </c>
    </row>
    <row r="247" spans="1:11" x14ac:dyDescent="0.3">
      <c r="A247" t="s">
        <v>225</v>
      </c>
      <c r="B247" t="s">
        <v>79</v>
      </c>
      <c r="C247" t="s">
        <v>226</v>
      </c>
      <c r="D247" s="1">
        <v>275</v>
      </c>
      <c r="E247" t="s">
        <v>94</v>
      </c>
      <c r="F247" t="s">
        <v>12</v>
      </c>
      <c r="G247" t="s">
        <v>95</v>
      </c>
      <c r="H247" t="s">
        <v>14</v>
      </c>
      <c r="K247" t="b">
        <f t="shared" si="3"/>
        <v>0</v>
      </c>
    </row>
    <row r="248" spans="1:11" x14ac:dyDescent="0.3">
      <c r="A248" t="s">
        <v>247</v>
      </c>
      <c r="B248" t="s">
        <v>248</v>
      </c>
      <c r="C248" t="s">
        <v>249</v>
      </c>
      <c r="D248" s="1">
        <v>275</v>
      </c>
      <c r="E248" t="s">
        <v>250</v>
      </c>
      <c r="F248" t="s">
        <v>12</v>
      </c>
      <c r="G248" t="s">
        <v>95</v>
      </c>
      <c r="H248" t="s">
        <v>14</v>
      </c>
      <c r="K248" t="b">
        <f t="shared" si="3"/>
        <v>0</v>
      </c>
    </row>
    <row r="249" spans="1:11" x14ac:dyDescent="0.3">
      <c r="A249" t="s">
        <v>254</v>
      </c>
      <c r="B249" t="s">
        <v>105</v>
      </c>
      <c r="C249" t="s">
        <v>255</v>
      </c>
      <c r="D249" s="1">
        <v>275</v>
      </c>
      <c r="E249" t="s">
        <v>250</v>
      </c>
      <c r="F249" t="s">
        <v>12</v>
      </c>
      <c r="G249" t="s">
        <v>95</v>
      </c>
      <c r="H249" t="s">
        <v>14</v>
      </c>
      <c r="K249" t="b">
        <f t="shared" si="3"/>
        <v>0</v>
      </c>
    </row>
    <row r="250" spans="1:11" x14ac:dyDescent="0.3">
      <c r="A250" t="s">
        <v>269</v>
      </c>
      <c r="B250" t="s">
        <v>79</v>
      </c>
      <c r="C250" t="s">
        <v>270</v>
      </c>
      <c r="D250" s="1">
        <v>332</v>
      </c>
      <c r="E250" t="s">
        <v>94</v>
      </c>
      <c r="F250" t="s">
        <v>12</v>
      </c>
      <c r="G250" t="s">
        <v>95</v>
      </c>
      <c r="H250" t="s">
        <v>14</v>
      </c>
      <c r="K250" t="b">
        <f t="shared" si="3"/>
        <v>0</v>
      </c>
    </row>
    <row r="251" spans="1:11" x14ac:dyDescent="0.3">
      <c r="A251" t="s">
        <v>347</v>
      </c>
      <c r="B251" t="s">
        <v>79</v>
      </c>
      <c r="C251" t="s">
        <v>348</v>
      </c>
      <c r="D251" s="1">
        <v>275</v>
      </c>
      <c r="E251" t="s">
        <v>250</v>
      </c>
      <c r="F251" t="s">
        <v>12</v>
      </c>
      <c r="G251" t="s">
        <v>95</v>
      </c>
      <c r="H251" t="s">
        <v>14</v>
      </c>
      <c r="K251" t="b">
        <f t="shared" si="3"/>
        <v>0</v>
      </c>
    </row>
    <row r="252" spans="1:11" x14ac:dyDescent="0.3">
      <c r="A252" t="s">
        <v>454</v>
      </c>
      <c r="B252" t="s">
        <v>79</v>
      </c>
      <c r="C252" t="s">
        <v>455</v>
      </c>
      <c r="D252" s="1">
        <v>275</v>
      </c>
      <c r="E252" t="s">
        <v>94</v>
      </c>
      <c r="F252" t="s">
        <v>12</v>
      </c>
      <c r="G252" t="s">
        <v>95</v>
      </c>
      <c r="H252" t="s">
        <v>14</v>
      </c>
      <c r="K252" t="b">
        <f t="shared" si="3"/>
        <v>0</v>
      </c>
    </row>
    <row r="253" spans="1:11" x14ac:dyDescent="0.3">
      <c r="A253" t="s">
        <v>471</v>
      </c>
      <c r="B253" t="s">
        <v>105</v>
      </c>
      <c r="C253" t="s">
        <v>472</v>
      </c>
      <c r="D253" s="1">
        <v>275</v>
      </c>
      <c r="E253" t="s">
        <v>94</v>
      </c>
      <c r="F253" t="s">
        <v>12</v>
      </c>
      <c r="G253" t="s">
        <v>95</v>
      </c>
      <c r="H253" t="s">
        <v>14</v>
      </c>
      <c r="K253" t="b">
        <f t="shared" si="3"/>
        <v>0</v>
      </c>
    </row>
    <row r="254" spans="1:11" x14ac:dyDescent="0.3">
      <c r="A254" t="s">
        <v>473</v>
      </c>
      <c r="B254" t="s">
        <v>474</v>
      </c>
      <c r="C254" t="s">
        <v>472</v>
      </c>
      <c r="D254" s="1">
        <v>275</v>
      </c>
      <c r="E254" t="s">
        <v>94</v>
      </c>
      <c r="F254" t="s">
        <v>12</v>
      </c>
      <c r="G254" t="s">
        <v>95</v>
      </c>
      <c r="H254" t="s">
        <v>14</v>
      </c>
      <c r="K254" t="b">
        <f t="shared" si="3"/>
        <v>0</v>
      </c>
    </row>
    <row r="255" spans="1:11" x14ac:dyDescent="0.3">
      <c r="A255" t="s">
        <v>512</v>
      </c>
      <c r="B255" t="s">
        <v>513</v>
      </c>
      <c r="C255" t="s">
        <v>514</v>
      </c>
      <c r="D255" s="1">
        <v>275</v>
      </c>
      <c r="E255" t="s">
        <v>250</v>
      </c>
      <c r="F255" t="s">
        <v>12</v>
      </c>
      <c r="G255" t="s">
        <v>95</v>
      </c>
      <c r="H255" t="s">
        <v>14</v>
      </c>
      <c r="K255" t="b">
        <f t="shared" si="3"/>
        <v>0</v>
      </c>
    </row>
    <row r="256" spans="1:11" x14ac:dyDescent="0.3">
      <c r="A256" t="s">
        <v>539</v>
      </c>
      <c r="B256" t="s">
        <v>105</v>
      </c>
      <c r="C256" t="s">
        <v>540</v>
      </c>
      <c r="D256" s="1">
        <v>275</v>
      </c>
      <c r="E256" t="s">
        <v>250</v>
      </c>
      <c r="F256" t="s">
        <v>12</v>
      </c>
      <c r="G256" t="s">
        <v>95</v>
      </c>
      <c r="H256" t="s">
        <v>14</v>
      </c>
      <c r="K256" t="b">
        <f t="shared" si="3"/>
        <v>0</v>
      </c>
    </row>
    <row r="257" spans="1:11" x14ac:dyDescent="0.3">
      <c r="A257" t="s">
        <v>544</v>
      </c>
      <c r="B257" t="s">
        <v>105</v>
      </c>
      <c r="C257" t="s">
        <v>545</v>
      </c>
      <c r="D257" s="1">
        <v>338</v>
      </c>
      <c r="E257" t="s">
        <v>94</v>
      </c>
      <c r="F257" t="s">
        <v>12</v>
      </c>
      <c r="G257" t="s">
        <v>95</v>
      </c>
      <c r="H257" t="s">
        <v>14</v>
      </c>
      <c r="K257" t="b">
        <f t="shared" si="3"/>
        <v>0</v>
      </c>
    </row>
    <row r="258" spans="1:11" x14ac:dyDescent="0.3">
      <c r="A258" t="s">
        <v>559</v>
      </c>
      <c r="B258" t="s">
        <v>105</v>
      </c>
      <c r="C258" t="s">
        <v>560</v>
      </c>
      <c r="D258" s="1">
        <v>275</v>
      </c>
      <c r="E258" t="s">
        <v>94</v>
      </c>
      <c r="F258" t="s">
        <v>12</v>
      </c>
      <c r="G258" t="s">
        <v>95</v>
      </c>
      <c r="H258" t="s">
        <v>14</v>
      </c>
      <c r="K258" t="b">
        <f t="shared" si="3"/>
        <v>0</v>
      </c>
    </row>
    <row r="259" spans="1:11" x14ac:dyDescent="0.3">
      <c r="A259" t="s">
        <v>569</v>
      </c>
      <c r="B259" t="s">
        <v>79</v>
      </c>
      <c r="C259" t="s">
        <v>570</v>
      </c>
      <c r="D259" s="1">
        <v>298</v>
      </c>
      <c r="E259" t="s">
        <v>94</v>
      </c>
      <c r="F259" t="s">
        <v>12</v>
      </c>
      <c r="G259" t="s">
        <v>95</v>
      </c>
      <c r="H259" t="s">
        <v>14</v>
      </c>
      <c r="K259" t="b">
        <f t="shared" ref="K259:K288" si="4">IF(AND((M$2&lt;=D259),(M$3&gt;D259)), 1)</f>
        <v>0</v>
      </c>
    </row>
    <row r="260" spans="1:11" x14ac:dyDescent="0.3">
      <c r="A260" t="s">
        <v>632</v>
      </c>
      <c r="B260" t="s">
        <v>105</v>
      </c>
      <c r="C260" t="s">
        <v>633</v>
      </c>
      <c r="D260" s="1">
        <v>275</v>
      </c>
      <c r="E260" t="s">
        <v>94</v>
      </c>
      <c r="F260" t="s">
        <v>12</v>
      </c>
      <c r="G260" t="s">
        <v>95</v>
      </c>
      <c r="H260" t="s">
        <v>14</v>
      </c>
      <c r="K260" t="b">
        <f t="shared" si="4"/>
        <v>0</v>
      </c>
    </row>
    <row r="261" spans="1:11" x14ac:dyDescent="0.3">
      <c r="A261" t="s">
        <v>634</v>
      </c>
      <c r="B261" t="s">
        <v>127</v>
      </c>
      <c r="C261" t="s">
        <v>633</v>
      </c>
      <c r="D261" s="1">
        <v>275</v>
      </c>
      <c r="E261" t="s">
        <v>94</v>
      </c>
      <c r="F261" t="s">
        <v>12</v>
      </c>
      <c r="G261" t="s">
        <v>95</v>
      </c>
      <c r="H261" t="s">
        <v>14</v>
      </c>
      <c r="K261" t="b">
        <f t="shared" si="4"/>
        <v>0</v>
      </c>
    </row>
    <row r="262" spans="1:11" x14ac:dyDescent="0.3">
      <c r="A262" t="s">
        <v>655</v>
      </c>
      <c r="B262" t="s">
        <v>105</v>
      </c>
      <c r="C262" t="s">
        <v>656</v>
      </c>
      <c r="D262" s="1">
        <v>275</v>
      </c>
      <c r="E262" t="s">
        <v>94</v>
      </c>
      <c r="F262" t="s">
        <v>12</v>
      </c>
      <c r="G262" t="s">
        <v>95</v>
      </c>
      <c r="H262" t="s">
        <v>14</v>
      </c>
      <c r="K262" t="b">
        <f t="shared" si="4"/>
        <v>0</v>
      </c>
    </row>
    <row r="263" spans="1:11" x14ac:dyDescent="0.3">
      <c r="A263" t="s">
        <v>657</v>
      </c>
      <c r="B263" t="s">
        <v>79</v>
      </c>
      <c r="C263" t="s">
        <v>658</v>
      </c>
      <c r="D263" s="1">
        <v>299</v>
      </c>
      <c r="E263" t="s">
        <v>94</v>
      </c>
      <c r="F263" t="s">
        <v>12</v>
      </c>
      <c r="G263" t="s">
        <v>95</v>
      </c>
      <c r="H263" t="s">
        <v>14</v>
      </c>
      <c r="K263" t="b">
        <f t="shared" si="4"/>
        <v>0</v>
      </c>
    </row>
    <row r="264" spans="1:11" x14ac:dyDescent="0.3">
      <c r="A264" t="s">
        <v>685</v>
      </c>
      <c r="B264" t="s">
        <v>79</v>
      </c>
      <c r="C264" t="s">
        <v>686</v>
      </c>
      <c r="D264" s="1">
        <v>275</v>
      </c>
      <c r="E264" t="s">
        <v>94</v>
      </c>
      <c r="F264" t="s">
        <v>12</v>
      </c>
      <c r="G264" t="s">
        <v>95</v>
      </c>
      <c r="H264" t="s">
        <v>14</v>
      </c>
      <c r="K264" t="b">
        <f t="shared" si="4"/>
        <v>0</v>
      </c>
    </row>
    <row r="265" spans="1:11" x14ac:dyDescent="0.3">
      <c r="A265" t="s">
        <v>717</v>
      </c>
      <c r="B265" t="s">
        <v>55</v>
      </c>
      <c r="C265" t="s">
        <v>718</v>
      </c>
      <c r="D265" s="1">
        <v>275</v>
      </c>
      <c r="E265" t="s">
        <v>719</v>
      </c>
      <c r="F265" t="s">
        <v>12</v>
      </c>
      <c r="G265" t="s">
        <v>95</v>
      </c>
      <c r="H265" t="s">
        <v>14</v>
      </c>
      <c r="K265" t="b">
        <f t="shared" si="4"/>
        <v>0</v>
      </c>
    </row>
    <row r="266" spans="1:11" x14ac:dyDescent="0.3">
      <c r="A266" t="s">
        <v>200</v>
      </c>
      <c r="B266" t="s">
        <v>79</v>
      </c>
      <c r="C266" t="s">
        <v>201</v>
      </c>
      <c r="D266" s="1">
        <v>275</v>
      </c>
      <c r="E266" t="s">
        <v>202</v>
      </c>
      <c r="F266" t="s">
        <v>12</v>
      </c>
      <c r="G266" t="s">
        <v>203</v>
      </c>
      <c r="H266" t="s">
        <v>14</v>
      </c>
      <c r="K266" t="b">
        <f t="shared" si="4"/>
        <v>0</v>
      </c>
    </row>
    <row r="267" spans="1:11" x14ac:dyDescent="0.3">
      <c r="A267" t="s">
        <v>432</v>
      </c>
      <c r="B267" t="s">
        <v>105</v>
      </c>
      <c r="C267" t="s">
        <v>433</v>
      </c>
      <c r="D267" s="1">
        <v>276</v>
      </c>
      <c r="E267" t="s">
        <v>434</v>
      </c>
      <c r="F267" t="s">
        <v>12</v>
      </c>
      <c r="G267" t="s">
        <v>203</v>
      </c>
      <c r="H267" t="s">
        <v>14</v>
      </c>
      <c r="K267" t="b">
        <f t="shared" si="4"/>
        <v>0</v>
      </c>
    </row>
    <row r="268" spans="1:11" x14ac:dyDescent="0.3">
      <c r="A268" t="s">
        <v>107</v>
      </c>
      <c r="B268" t="s">
        <v>105</v>
      </c>
      <c r="C268" t="s">
        <v>108</v>
      </c>
      <c r="D268" s="1">
        <v>274</v>
      </c>
      <c r="E268" t="s">
        <v>109</v>
      </c>
      <c r="F268" t="s">
        <v>110</v>
      </c>
      <c r="G268" t="s">
        <v>111</v>
      </c>
      <c r="H268" t="s">
        <v>14</v>
      </c>
      <c r="K268" t="b">
        <f t="shared" si="4"/>
        <v>0</v>
      </c>
    </row>
    <row r="269" spans="1:11" x14ac:dyDescent="0.3">
      <c r="A269" t="s">
        <v>278</v>
      </c>
      <c r="B269" t="s">
        <v>279</v>
      </c>
      <c r="C269" t="s">
        <v>280</v>
      </c>
      <c r="D269" s="1">
        <v>231</v>
      </c>
      <c r="E269" t="s">
        <v>281</v>
      </c>
      <c r="F269" t="s">
        <v>110</v>
      </c>
      <c r="G269" t="s">
        <v>111</v>
      </c>
      <c r="H269" t="s">
        <v>14</v>
      </c>
      <c r="K269" t="b">
        <f t="shared" si="4"/>
        <v>0</v>
      </c>
    </row>
    <row r="270" spans="1:11" x14ac:dyDescent="0.3">
      <c r="A270" t="s">
        <v>71</v>
      </c>
      <c r="B270" t="s">
        <v>45</v>
      </c>
      <c r="C270" t="s">
        <v>72</v>
      </c>
      <c r="D270" s="1">
        <v>291</v>
      </c>
      <c r="E270" t="s">
        <v>42</v>
      </c>
      <c r="F270" t="s">
        <v>29</v>
      </c>
      <c r="G270" t="s">
        <v>43</v>
      </c>
      <c r="H270" t="s">
        <v>14</v>
      </c>
      <c r="K270" t="b">
        <f t="shared" si="4"/>
        <v>0</v>
      </c>
    </row>
    <row r="271" spans="1:11" x14ac:dyDescent="0.3">
      <c r="A271" t="s">
        <v>287</v>
      </c>
      <c r="B271" t="s">
        <v>45</v>
      </c>
      <c r="C271" t="s">
        <v>288</v>
      </c>
      <c r="D271" s="1">
        <v>291</v>
      </c>
      <c r="E271" t="s">
        <v>42</v>
      </c>
      <c r="F271" t="s">
        <v>29</v>
      </c>
      <c r="G271" t="s">
        <v>43</v>
      </c>
      <c r="H271" t="s">
        <v>14</v>
      </c>
      <c r="K271" t="b">
        <f t="shared" si="4"/>
        <v>0</v>
      </c>
    </row>
    <row r="272" spans="1:11" x14ac:dyDescent="0.3">
      <c r="A272" t="s">
        <v>334</v>
      </c>
      <c r="B272" t="s">
        <v>45</v>
      </c>
      <c r="C272" t="s">
        <v>335</v>
      </c>
      <c r="D272" s="1">
        <v>291</v>
      </c>
      <c r="E272" t="s">
        <v>42</v>
      </c>
      <c r="F272" t="s">
        <v>29</v>
      </c>
      <c r="G272" t="s">
        <v>43</v>
      </c>
      <c r="H272" t="s">
        <v>14</v>
      </c>
      <c r="K272" t="b">
        <f t="shared" si="4"/>
        <v>0</v>
      </c>
    </row>
    <row r="273" spans="1:11" x14ac:dyDescent="0.3">
      <c r="A273" t="s">
        <v>440</v>
      </c>
      <c r="B273" t="s">
        <v>45</v>
      </c>
      <c r="C273" t="s">
        <v>441</v>
      </c>
      <c r="D273" s="1">
        <v>291</v>
      </c>
      <c r="E273" t="s">
        <v>42</v>
      </c>
      <c r="F273" t="s">
        <v>29</v>
      </c>
      <c r="G273" t="s">
        <v>43</v>
      </c>
      <c r="H273" t="s">
        <v>14</v>
      </c>
      <c r="K273" t="b">
        <f t="shared" si="4"/>
        <v>0</v>
      </c>
    </row>
    <row r="274" spans="1:11" x14ac:dyDescent="0.3">
      <c r="A274" t="s">
        <v>444</v>
      </c>
      <c r="B274" t="s">
        <v>45</v>
      </c>
      <c r="C274" t="s">
        <v>445</v>
      </c>
      <c r="D274" s="1">
        <v>291</v>
      </c>
      <c r="E274" t="s">
        <v>42</v>
      </c>
      <c r="F274" t="s">
        <v>29</v>
      </c>
      <c r="G274" t="s">
        <v>43</v>
      </c>
      <c r="H274" t="s">
        <v>14</v>
      </c>
      <c r="K274" t="b">
        <f t="shared" si="4"/>
        <v>0</v>
      </c>
    </row>
    <row r="275" spans="1:11" x14ac:dyDescent="0.3">
      <c r="A275" t="s">
        <v>548</v>
      </c>
      <c r="B275" t="s">
        <v>45</v>
      </c>
      <c r="C275" t="s">
        <v>549</v>
      </c>
      <c r="D275" s="1">
        <v>291</v>
      </c>
      <c r="E275" t="s">
        <v>42</v>
      </c>
      <c r="F275" t="s">
        <v>29</v>
      </c>
      <c r="G275" t="s">
        <v>43</v>
      </c>
      <c r="H275" t="s">
        <v>14</v>
      </c>
      <c r="K275" t="b">
        <f t="shared" si="4"/>
        <v>0</v>
      </c>
    </row>
    <row r="276" spans="1:11" x14ac:dyDescent="0.3">
      <c r="A276" t="s">
        <v>704</v>
      </c>
      <c r="B276" t="s">
        <v>45</v>
      </c>
      <c r="C276" t="s">
        <v>705</v>
      </c>
      <c r="D276" s="1">
        <v>291</v>
      </c>
      <c r="E276" t="s">
        <v>42</v>
      </c>
      <c r="F276" t="s">
        <v>29</v>
      </c>
      <c r="G276" t="s">
        <v>43</v>
      </c>
      <c r="H276" t="s">
        <v>14</v>
      </c>
      <c r="K276" t="b">
        <f t="shared" si="4"/>
        <v>0</v>
      </c>
    </row>
    <row r="277" spans="1:11" x14ac:dyDescent="0.3">
      <c r="A277" t="s">
        <v>116</v>
      </c>
      <c r="B277" t="s">
        <v>105</v>
      </c>
      <c r="C277" t="s">
        <v>117</v>
      </c>
      <c r="D277" s="1">
        <v>278</v>
      </c>
      <c r="H277" t="s">
        <v>14</v>
      </c>
      <c r="K277" t="b">
        <f t="shared" si="4"/>
        <v>0</v>
      </c>
    </row>
    <row r="278" spans="1:11" x14ac:dyDescent="0.3">
      <c r="A278" t="s">
        <v>231</v>
      </c>
      <c r="B278" t="s">
        <v>105</v>
      </c>
      <c r="C278" t="s">
        <v>232</v>
      </c>
      <c r="D278" s="1">
        <v>277</v>
      </c>
      <c r="F278" t="s">
        <v>233</v>
      </c>
      <c r="H278" t="s">
        <v>14</v>
      </c>
      <c r="K278" t="b">
        <f t="shared" si="4"/>
        <v>0</v>
      </c>
    </row>
    <row r="279" spans="1:11" x14ac:dyDescent="0.3">
      <c r="A279" t="s">
        <v>292</v>
      </c>
      <c r="B279" t="s">
        <v>105</v>
      </c>
      <c r="C279" t="s">
        <v>293</v>
      </c>
      <c r="D279" s="1">
        <v>279</v>
      </c>
      <c r="F279" t="s">
        <v>29</v>
      </c>
      <c r="H279" t="s">
        <v>14</v>
      </c>
      <c r="K279" t="b">
        <f t="shared" si="4"/>
        <v>0</v>
      </c>
    </row>
    <row r="280" spans="1:11" x14ac:dyDescent="0.3">
      <c r="A280" t="s">
        <v>305</v>
      </c>
      <c r="B280" t="s">
        <v>105</v>
      </c>
      <c r="C280" t="s">
        <v>232</v>
      </c>
      <c r="D280" s="1">
        <v>277</v>
      </c>
      <c r="F280" t="s">
        <v>233</v>
      </c>
      <c r="H280" t="s">
        <v>14</v>
      </c>
      <c r="K280" t="b">
        <f t="shared" si="4"/>
        <v>0</v>
      </c>
    </row>
    <row r="281" spans="1:11" x14ac:dyDescent="0.3">
      <c r="A281" t="s">
        <v>323</v>
      </c>
      <c r="B281" t="s">
        <v>324</v>
      </c>
      <c r="C281" t="s">
        <v>325</v>
      </c>
      <c r="D281" s="1">
        <v>237</v>
      </c>
      <c r="F281" t="s">
        <v>149</v>
      </c>
      <c r="H281" t="s">
        <v>14</v>
      </c>
      <c r="K281" t="b">
        <f t="shared" si="4"/>
        <v>0</v>
      </c>
    </row>
    <row r="282" spans="1:11" x14ac:dyDescent="0.3">
      <c r="A282" t="s">
        <v>326</v>
      </c>
      <c r="B282" t="s">
        <v>105</v>
      </c>
      <c r="C282" t="s">
        <v>325</v>
      </c>
      <c r="D282" s="1">
        <v>279</v>
      </c>
      <c r="F282" t="s">
        <v>149</v>
      </c>
      <c r="H282" t="s">
        <v>14</v>
      </c>
      <c r="K282" t="b">
        <f t="shared" si="4"/>
        <v>0</v>
      </c>
    </row>
    <row r="283" spans="1:11" x14ac:dyDescent="0.3">
      <c r="A283" t="s">
        <v>442</v>
      </c>
      <c r="B283" t="s">
        <v>105</v>
      </c>
      <c r="C283" t="s">
        <v>438</v>
      </c>
      <c r="D283" s="1">
        <v>277</v>
      </c>
      <c r="F283" t="s">
        <v>439</v>
      </c>
      <c r="H283" t="s">
        <v>14</v>
      </c>
      <c r="K283" t="b">
        <f t="shared" si="4"/>
        <v>0</v>
      </c>
    </row>
    <row r="284" spans="1:11" x14ac:dyDescent="0.3">
      <c r="A284" t="s">
        <v>443</v>
      </c>
      <c r="B284" t="s">
        <v>105</v>
      </c>
      <c r="C284" t="s">
        <v>438</v>
      </c>
      <c r="D284" s="1">
        <v>277</v>
      </c>
      <c r="F284" t="s">
        <v>439</v>
      </c>
      <c r="H284" t="s">
        <v>14</v>
      </c>
      <c r="K284" t="b">
        <f t="shared" si="4"/>
        <v>0</v>
      </c>
    </row>
    <row r="285" spans="1:11" x14ac:dyDescent="0.3">
      <c r="A285" t="s">
        <v>497</v>
      </c>
      <c r="B285" t="s">
        <v>105</v>
      </c>
      <c r="C285" t="s">
        <v>498</v>
      </c>
      <c r="D285" s="1">
        <v>279</v>
      </c>
      <c r="F285" t="s">
        <v>29</v>
      </c>
      <c r="H285" t="s">
        <v>14</v>
      </c>
      <c r="K285" t="b">
        <f t="shared" si="4"/>
        <v>0</v>
      </c>
    </row>
    <row r="286" spans="1:11" x14ac:dyDescent="0.3">
      <c r="A286" t="s">
        <v>637</v>
      </c>
      <c r="B286" t="s">
        <v>124</v>
      </c>
      <c r="C286" t="s">
        <v>638</v>
      </c>
      <c r="D286" s="1">
        <v>298</v>
      </c>
      <c r="F286" t="s">
        <v>18</v>
      </c>
      <c r="H286" t="s">
        <v>14</v>
      </c>
      <c r="K286" t="b">
        <f t="shared" si="4"/>
        <v>0</v>
      </c>
    </row>
    <row r="287" spans="1:11" x14ac:dyDescent="0.3">
      <c r="A287" t="s">
        <v>700</v>
      </c>
      <c r="B287" t="s">
        <v>105</v>
      </c>
      <c r="C287" t="s">
        <v>701</v>
      </c>
      <c r="D287" s="1">
        <v>278</v>
      </c>
      <c r="F287" t="s">
        <v>110</v>
      </c>
      <c r="H287" t="s">
        <v>14</v>
      </c>
      <c r="K287" t="b">
        <f t="shared" si="4"/>
        <v>0</v>
      </c>
    </row>
    <row r="288" spans="1:11" x14ac:dyDescent="0.3">
      <c r="A288" t="s">
        <v>706</v>
      </c>
      <c r="B288" t="s">
        <v>105</v>
      </c>
      <c r="C288" t="s">
        <v>707</v>
      </c>
      <c r="D288" s="1">
        <v>279</v>
      </c>
      <c r="F288" t="s">
        <v>29</v>
      </c>
      <c r="H288" t="s">
        <v>14</v>
      </c>
      <c r="K288" t="b">
        <f t="shared" si="4"/>
        <v>0</v>
      </c>
    </row>
  </sheetData>
  <sortState ref="A2:I288">
    <sortCondition descending="1" ref="I2:I288"/>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abSelected="1" topLeftCell="A40" workbookViewId="0">
      <selection activeCell="C57" sqref="C57"/>
    </sheetView>
  </sheetViews>
  <sheetFormatPr defaultRowHeight="14.4" x14ac:dyDescent="0.3"/>
  <cols>
    <col min="1" max="1" width="15.109375" customWidth="1"/>
    <col min="2" max="2" width="13.21875" customWidth="1"/>
    <col min="3" max="3" width="172.44140625" customWidth="1"/>
  </cols>
  <sheetData>
    <row r="1" spans="1:3" x14ac:dyDescent="0.3">
      <c r="A1" t="s">
        <v>147</v>
      </c>
      <c r="C1" t="str">
        <f>A1</f>
        <v>A0A2E0L9Z2</v>
      </c>
    </row>
    <row r="2" spans="1:3" x14ac:dyDescent="0.3">
      <c r="A2" t="s">
        <v>344</v>
      </c>
      <c r="C2" t="str">
        <f>C1&amp;" OR "&amp;A2</f>
        <v>A0A2E0L9Z2 OR A0A3S0JRE8</v>
      </c>
    </row>
    <row r="3" spans="1:3" x14ac:dyDescent="0.3">
      <c r="A3" t="s">
        <v>563</v>
      </c>
      <c r="C3" t="str">
        <f t="shared" ref="C3:C57" si="0">C2&amp;" OR "&amp;A3</f>
        <v>A0A2E0L9Z2 OR A0A3S0JRE8 OR A0A3N9UIK2</v>
      </c>
    </row>
    <row r="4" spans="1:3" x14ac:dyDescent="0.3">
      <c r="A4" t="s">
        <v>681</v>
      </c>
      <c r="C4" t="str">
        <f t="shared" si="0"/>
        <v>A0A2E0L9Z2 OR A0A3S0JRE8 OR A0A3N9UIK2 OR A0A5B8U1A7</v>
      </c>
    </row>
    <row r="5" spans="1:3" x14ac:dyDescent="0.3">
      <c r="A5" t="s">
        <v>20</v>
      </c>
      <c r="C5" t="str">
        <f t="shared" si="0"/>
        <v>A0A2E0L9Z2 OR A0A3S0JRE8 OR A0A3N9UIK2 OR A0A5B8U1A7 OR A0A085HKB9</v>
      </c>
    </row>
    <row r="6" spans="1:3" x14ac:dyDescent="0.3">
      <c r="A6" t="s">
        <v>429</v>
      </c>
      <c r="C6" t="str">
        <f t="shared" si="0"/>
        <v>A0A2E0L9Z2 OR A0A3S0JRE8 OR A0A3N9UIK2 OR A0A5B8U1A7 OR A0A085HKB9 OR A0A2C6DU20</v>
      </c>
    </row>
    <row r="7" spans="1:3" x14ac:dyDescent="0.3">
      <c r="A7" t="s">
        <v>554</v>
      </c>
      <c r="C7" t="str">
        <f t="shared" si="0"/>
        <v>A0A2E0L9Z2 OR A0A3S0JRE8 OR A0A3N9UIK2 OR A0A5B8U1A7 OR A0A085HKB9 OR A0A2C6DU20 OR A0A485AH19</v>
      </c>
    </row>
    <row r="8" spans="1:3" x14ac:dyDescent="0.3">
      <c r="A8" t="s">
        <v>282</v>
      </c>
      <c r="C8" t="str">
        <f t="shared" si="0"/>
        <v>A0A2E0L9Z2 OR A0A3S0JRE8 OR A0A3N9UIK2 OR A0A5B8U1A7 OR A0A085HKB9 OR A0A2C6DU20 OR A0A485AH19 OR F0JSZ2</v>
      </c>
    </row>
    <row r="9" spans="1:3" x14ac:dyDescent="0.3">
      <c r="A9" t="s">
        <v>338</v>
      </c>
      <c r="C9" t="str">
        <f t="shared" si="0"/>
        <v>A0A2E0L9Z2 OR A0A3S0JRE8 OR A0A3N9UIK2 OR A0A5B8U1A7 OR A0A085HKB9 OR A0A2C6DU20 OR A0A485AH19 OR F0JSZ2 OR A0A286BZB0</v>
      </c>
    </row>
    <row r="10" spans="1:3" x14ac:dyDescent="0.3">
      <c r="A10" t="s">
        <v>556</v>
      </c>
      <c r="C10" t="str">
        <f t="shared" si="0"/>
        <v>A0A2E0L9Z2 OR A0A3S0JRE8 OR A0A3N9UIK2 OR A0A5B8U1A7 OR A0A085HKB9 OR A0A2C6DU20 OR A0A485AH19 OR F0JSZ2 OR A0A286BZB0 OR A0A5J6W658</v>
      </c>
    </row>
    <row r="11" spans="1:3" x14ac:dyDescent="0.3">
      <c r="A11" t="s">
        <v>229</v>
      </c>
      <c r="C11" t="str">
        <f t="shared" si="0"/>
        <v>A0A2E0L9Z2 OR A0A3S0JRE8 OR A0A3N9UIK2 OR A0A5B8U1A7 OR A0A085HKB9 OR A0A2C6DU20 OR A0A485AH19 OR F0JSZ2 OR A0A286BZB0 OR A0A5J6W658 OR A0A2J9EB13</v>
      </c>
    </row>
    <row r="12" spans="1:3" x14ac:dyDescent="0.3">
      <c r="A12" t="s">
        <v>284</v>
      </c>
      <c r="C12" t="str">
        <f t="shared" si="0"/>
        <v>A0A2E0L9Z2 OR A0A3S0JRE8 OR A0A3N9UIK2 OR A0A5B8U1A7 OR A0A085HKB9 OR A0A2C6DU20 OR A0A485AH19 OR F0JSZ2 OR A0A286BZB0 OR A0A5J6W658 OR A0A2J9EB13 OR J3C805</v>
      </c>
    </row>
    <row r="13" spans="1:3" x14ac:dyDescent="0.3">
      <c r="A13" t="s">
        <v>297</v>
      </c>
      <c r="C13" t="str">
        <f t="shared" si="0"/>
        <v>A0A2E0L9Z2 OR A0A3S0JRE8 OR A0A3N9UIK2 OR A0A5B8U1A7 OR A0A085HKB9 OR A0A2C6DU20 OR A0A485AH19 OR F0JSZ2 OR A0A286BZB0 OR A0A5J6W658 OR A0A2J9EB13 OR J3C805 OR A0A0F5XZ01</v>
      </c>
    </row>
    <row r="14" spans="1:3" x14ac:dyDescent="0.3">
      <c r="A14" t="s">
        <v>51</v>
      </c>
      <c r="C14" t="str">
        <f t="shared" si="0"/>
        <v>A0A2E0L9Z2 OR A0A3S0JRE8 OR A0A3N9UIK2 OR A0A5B8U1A7 OR A0A085HKB9 OR A0A2C6DU20 OR A0A485AH19 OR F0JSZ2 OR A0A286BZB0 OR A0A5J6W658 OR A0A2J9EB13 OR J3C805 OR A0A0F5XZ01 OR A0A0K2RJL9</v>
      </c>
    </row>
    <row r="15" spans="1:3" x14ac:dyDescent="0.3">
      <c r="A15" t="s">
        <v>59</v>
      </c>
      <c r="C15" t="str">
        <f t="shared" si="0"/>
        <v>A0A2E0L9Z2 OR A0A3S0JRE8 OR A0A3N9UIK2 OR A0A5B8U1A7 OR A0A085HKB9 OR A0A2C6DU20 OR A0A485AH19 OR F0JSZ2 OR A0A286BZB0 OR A0A5J6W658 OR A0A2J9EB13 OR J3C805 OR A0A0F5XZ01 OR A0A0K2RJL9 OR A0A1T5C7D9</v>
      </c>
    </row>
    <row r="16" spans="1:3" x14ac:dyDescent="0.3">
      <c r="A16" t="s">
        <v>61</v>
      </c>
      <c r="C16" t="str">
        <f t="shared" si="0"/>
        <v>A0A2E0L9Z2 OR A0A3S0JRE8 OR A0A3N9UIK2 OR A0A5B8U1A7 OR A0A085HKB9 OR A0A2C6DU20 OR A0A485AH19 OR F0JSZ2 OR A0A286BZB0 OR A0A5J6W658 OR A0A2J9EB13 OR J3C805 OR A0A0F5XZ01 OR A0A0K2RJL9 OR A0A1T5C7D9 OR A0A542GGX1</v>
      </c>
    </row>
    <row r="17" spans="1:3" x14ac:dyDescent="0.3">
      <c r="A17" t="s">
        <v>206</v>
      </c>
      <c r="C17" t="str">
        <f t="shared" si="0"/>
        <v>A0A2E0L9Z2 OR A0A3S0JRE8 OR A0A3N9UIK2 OR A0A5B8U1A7 OR A0A085HKB9 OR A0A2C6DU20 OR A0A485AH19 OR F0JSZ2 OR A0A286BZB0 OR A0A5J6W658 OR A0A2J9EB13 OR J3C805 OR A0A0F5XZ01 OR A0A0K2RJL9 OR A0A1T5C7D9 OR A0A542GGX1 OR A0A419AK39</v>
      </c>
    </row>
    <row r="18" spans="1:3" x14ac:dyDescent="0.3">
      <c r="A18" t="s">
        <v>365</v>
      </c>
      <c r="C18" t="str">
        <f t="shared" si="0"/>
        <v>A0A2E0L9Z2 OR A0A3S0JRE8 OR A0A3N9UIK2 OR A0A5B8U1A7 OR A0A085HKB9 OR A0A2C6DU20 OR A0A485AH19 OR F0JSZ2 OR A0A286BZB0 OR A0A5J6W658 OR A0A2J9EB13 OR J3C805 OR A0A0F5XZ01 OR A0A0K2RJL9 OR A0A1T5C7D9 OR A0A542GGX1 OR A0A419AK39 OR A0A094RZ79</v>
      </c>
    </row>
    <row r="19" spans="1:3" x14ac:dyDescent="0.3">
      <c r="A19" t="s">
        <v>603</v>
      </c>
      <c r="C19" t="str">
        <f t="shared" si="0"/>
        <v>A0A2E0L9Z2 OR A0A3S0JRE8 OR A0A3N9UIK2 OR A0A5B8U1A7 OR A0A085HKB9 OR A0A2C6DU20 OR A0A485AH19 OR F0JSZ2 OR A0A286BZB0 OR A0A5J6W658 OR A0A2J9EB13 OR J3C805 OR A0A0F5XZ01 OR A0A0K2RJL9 OR A0A1T5C7D9 OR A0A542GGX1 OR A0A419AK39 OR A0A094RZ79 OR A0A0M2F4L5</v>
      </c>
    </row>
    <row r="20" spans="1:3" x14ac:dyDescent="0.3">
      <c r="A20" t="s">
        <v>274</v>
      </c>
      <c r="C20"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v>
      </c>
    </row>
    <row r="21" spans="1:3" x14ac:dyDescent="0.3">
      <c r="A21" t="s">
        <v>710</v>
      </c>
      <c r="C21"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v>
      </c>
    </row>
    <row r="22" spans="1:3" x14ac:dyDescent="0.3">
      <c r="A22" t="s">
        <v>183</v>
      </c>
      <c r="C22"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v>
      </c>
    </row>
    <row r="23" spans="1:3" x14ac:dyDescent="0.3">
      <c r="A23" t="s">
        <v>315</v>
      </c>
      <c r="C23"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v>
      </c>
    </row>
    <row r="24" spans="1:3" x14ac:dyDescent="0.3">
      <c r="A24" t="s">
        <v>369</v>
      </c>
      <c r="C24"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v>
      </c>
    </row>
    <row r="25" spans="1:3" x14ac:dyDescent="0.3">
      <c r="A25" t="s">
        <v>694</v>
      </c>
      <c r="C25"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v>
      </c>
    </row>
    <row r="26" spans="1:3" x14ac:dyDescent="0.3">
      <c r="A26" t="s">
        <v>251</v>
      </c>
      <c r="C26"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v>
      </c>
    </row>
    <row r="27" spans="1:3" x14ac:dyDescent="0.3">
      <c r="A27" t="s">
        <v>507</v>
      </c>
      <c r="C27"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v>
      </c>
    </row>
    <row r="28" spans="1:3" x14ac:dyDescent="0.3">
      <c r="A28" t="s">
        <v>131</v>
      </c>
      <c r="C28"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v>
      </c>
    </row>
    <row r="29" spans="1:3" x14ac:dyDescent="0.3">
      <c r="A29" t="s">
        <v>525</v>
      </c>
      <c r="C29"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v>
      </c>
    </row>
    <row r="30" spans="1:3" x14ac:dyDescent="0.3">
      <c r="A30" t="s">
        <v>178</v>
      </c>
      <c r="C30"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v>
      </c>
    </row>
    <row r="31" spans="1:3" x14ac:dyDescent="0.3">
      <c r="A31" t="s">
        <v>40</v>
      </c>
      <c r="C31"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v>
      </c>
    </row>
    <row r="32" spans="1:3" x14ac:dyDescent="0.3">
      <c r="A32" t="s">
        <v>211</v>
      </c>
      <c r="C32"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v>
      </c>
    </row>
    <row r="33" spans="1:3" x14ac:dyDescent="0.3">
      <c r="A33" t="s">
        <v>262</v>
      </c>
      <c r="C33"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v>
      </c>
    </row>
    <row r="34" spans="1:3" x14ac:dyDescent="0.3">
      <c r="A34" t="s">
        <v>354</v>
      </c>
      <c r="C34"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v>
      </c>
    </row>
    <row r="35" spans="1:3" x14ac:dyDescent="0.3">
      <c r="A35" t="s">
        <v>407</v>
      </c>
      <c r="C35"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v>
      </c>
    </row>
    <row r="36" spans="1:3" x14ac:dyDescent="0.3">
      <c r="A36" t="s">
        <v>417</v>
      </c>
      <c r="C36"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v>
      </c>
    </row>
    <row r="37" spans="1:3" x14ac:dyDescent="0.3">
      <c r="A37" t="s">
        <v>493</v>
      </c>
      <c r="C37"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v>
      </c>
    </row>
    <row r="38" spans="1:3" x14ac:dyDescent="0.3">
      <c r="A38" t="s">
        <v>519</v>
      </c>
      <c r="C38"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v>
      </c>
    </row>
    <row r="39" spans="1:3" x14ac:dyDescent="0.3">
      <c r="A39" t="s">
        <v>620</v>
      </c>
      <c r="C39"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v>
      </c>
    </row>
    <row r="40" spans="1:3" x14ac:dyDescent="0.3">
      <c r="A40" t="s">
        <v>78</v>
      </c>
      <c r="C40"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v>
      </c>
    </row>
    <row r="41" spans="1:3" x14ac:dyDescent="0.3">
      <c r="A41" t="s">
        <v>164</v>
      </c>
      <c r="C41"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v>
      </c>
    </row>
    <row r="42" spans="1:3" x14ac:dyDescent="0.3">
      <c r="A42" t="s">
        <v>170</v>
      </c>
      <c r="C42"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v>
      </c>
    </row>
    <row r="43" spans="1:3" x14ac:dyDescent="0.3">
      <c r="A43" t="s">
        <v>517</v>
      </c>
      <c r="C43"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v>
      </c>
    </row>
    <row r="44" spans="1:3" x14ac:dyDescent="0.3">
      <c r="A44" t="s">
        <v>189</v>
      </c>
      <c r="C44"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v>
      </c>
    </row>
    <row r="45" spans="1:3" x14ac:dyDescent="0.3">
      <c r="A45" t="s">
        <v>236</v>
      </c>
      <c r="C45"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v>
      </c>
    </row>
    <row r="46" spans="1:3" x14ac:dyDescent="0.3">
      <c r="A46" t="s">
        <v>385</v>
      </c>
      <c r="C46"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v>
      </c>
    </row>
    <row r="47" spans="1:3" x14ac:dyDescent="0.3">
      <c r="A47" t="s">
        <v>123</v>
      </c>
      <c r="C47"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v>
      </c>
    </row>
    <row r="48" spans="1:3" x14ac:dyDescent="0.3">
      <c r="A48" t="s">
        <v>129</v>
      </c>
      <c r="C48"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v>
      </c>
    </row>
    <row r="49" spans="1:3" x14ac:dyDescent="0.3">
      <c r="A49" t="s">
        <v>167</v>
      </c>
      <c r="C49"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 OR A0A523RSQ1</v>
      </c>
    </row>
    <row r="50" spans="1:3" x14ac:dyDescent="0.3">
      <c r="A50" t="s">
        <v>204</v>
      </c>
      <c r="C50"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 OR A0A523RSQ1 OR A0A2I0FT50</v>
      </c>
    </row>
    <row r="51" spans="1:3" x14ac:dyDescent="0.3">
      <c r="A51" t="s">
        <v>276</v>
      </c>
      <c r="C51"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 OR A0A523RSQ1 OR A0A2I0FT50 OR A0A3A8YDL4</v>
      </c>
    </row>
    <row r="52" spans="1:3" x14ac:dyDescent="0.3">
      <c r="A52" t="s">
        <v>291</v>
      </c>
      <c r="C52"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 OR A0A523RSQ1 OR A0A2I0FT50 OR A0A3A8YDL4 OR A0A523RND8</v>
      </c>
    </row>
    <row r="53" spans="1:3" x14ac:dyDescent="0.3">
      <c r="A53" t="s">
        <v>367</v>
      </c>
      <c r="C53"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 OR A0A523RSQ1 OR A0A2I0FT50 OR A0A3A8YDL4 OR A0A523RND8 OR A0A532VGA1</v>
      </c>
    </row>
    <row r="54" spans="1:3" x14ac:dyDescent="0.3">
      <c r="A54" t="s">
        <v>437</v>
      </c>
      <c r="C54"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 OR A0A523RSQ1 OR A0A2I0FT50 OR A0A3A8YDL4 OR A0A523RND8 OR A0A532VGA1 OR A0A2E7JMF9</v>
      </c>
    </row>
    <row r="55" spans="1:3" x14ac:dyDescent="0.3">
      <c r="A55" t="s">
        <v>446</v>
      </c>
      <c r="C55"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 OR A0A523RSQ1 OR A0A2I0FT50 OR A0A3A8YDL4 OR A0A523RND8 OR A0A532VGA1 OR A0A2E7JMF9 OR C5EIE4</v>
      </c>
    </row>
    <row r="56" spans="1:3" x14ac:dyDescent="0.3">
      <c r="A56" t="s">
        <v>546</v>
      </c>
      <c r="C56" t="str">
        <f t="shared" si="0"/>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 OR A0A523RSQ1 OR A0A2I0FT50 OR A0A3A8YDL4 OR A0A523RND8 OR A0A532VGA1 OR A0A2E7JMF9 OR C5EIE4 OR A0A3M1QTJ8</v>
      </c>
    </row>
    <row r="57" spans="1:3" x14ac:dyDescent="0.3">
      <c r="A57" t="s">
        <v>626</v>
      </c>
      <c r="C57" t="str">
        <f>C56&amp;" OR "&amp;A57</f>
        <v>A0A2E0L9Z2 OR A0A3S0JRE8 OR A0A3N9UIK2 OR A0A5B8U1A7 OR A0A085HKB9 OR A0A2C6DU20 OR A0A485AH19 OR F0JSZ2 OR A0A286BZB0 OR A0A5J6W658 OR A0A2J9EB13 OR J3C805 OR A0A0F5XZ01 OR A0A0K2RJL9 OR A0A1T5C7D9 OR A0A542GGX1 OR A0A419AK39 OR A0A094RZ79 OR A0A0M2F4L5 OR X6DTH7 OR A0A530WUH1 OR A0A516PZ30 OR A0A347PZ60 OR A0A290Z5A8 OR A0A222VQ13 OR A0A428JS88 OR A0A1G8KSX5 OR A0A1B3X1C6 OR A0A1H6YZH8 OR A0A1H8Y179 OR A0A4Q4DT26 OR A0A329BYG5 OR A0A2S2G761 OR A0A285DIV1 OR A0A4P7DGM3 OR A0A561RAG7 OR A0A370BAQ7 OR A0A069JT55 OR A0A1A9CJ20 OR D7AAR6 OR A0A4R1IB50 OR A0A431Q975 OR A0A1G4RDW4 OR A0A1X0WC81 OR A0A1X0W2D0 OR I0QN70 OR A0A353BWS8 OR A0A4Q3Y1E7 OR A0A523RSQ1 OR A0A2I0FT50 OR A0A3A8YDL4 OR A0A523RND8 OR A0A532VGA1 OR A0A2E7JMF9 OR C5EIE4 OR A0A3M1QTJ8 OR A0A359M189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Фёдор Перелыгин</cp:lastModifiedBy>
  <dcterms:created xsi:type="dcterms:W3CDTF">2020-04-03T19:37:44Z</dcterms:created>
  <dcterms:modified xsi:type="dcterms:W3CDTF">2020-05-27T09:47:21Z</dcterms:modified>
</cp:coreProperties>
</file>