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00" windowHeight="7920" activeTab="2"/>
  </bookViews>
  <sheets>
    <sheet name="findings" sheetId="1" r:id="rId1"/>
    <sheet name="histogram" sheetId="2" r:id="rId2"/>
    <sheet name="ROC" sheetId="4" r:id="rId3"/>
  </sheets>
  <calcPr calcId="0"/>
</workbook>
</file>

<file path=xl/calcChain.xml><?xml version="1.0" encoding="utf-8"?>
<calcChain xmlns="http://schemas.openxmlformats.org/spreadsheetml/2006/main">
  <c r="M22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2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5" i="4"/>
  <c r="D6" i="4"/>
  <c r="D7" i="4"/>
  <c r="D8" i="4"/>
  <c r="D9" i="4"/>
  <c r="D10" i="4"/>
  <c r="D11" i="4"/>
  <c r="D12" i="4"/>
  <c r="D13" i="4"/>
  <c r="D14" i="4"/>
  <c r="D15" i="4"/>
  <c r="D16" i="4"/>
  <c r="D3" i="4"/>
  <c r="D4" i="4"/>
  <c r="D2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F17" i="4" s="1"/>
  <c r="G17" i="4" s="1"/>
  <c r="C18" i="4"/>
  <c r="C19" i="4"/>
  <c r="C20" i="4"/>
  <c r="C21" i="4"/>
  <c r="F21" i="4" s="1"/>
  <c r="G21" i="4" s="1"/>
  <c r="C22" i="4"/>
  <c r="C23" i="4"/>
  <c r="C24" i="4"/>
  <c r="C25" i="4"/>
  <c r="F25" i="4" s="1"/>
  <c r="G25" i="4" s="1"/>
  <c r="C26" i="4"/>
  <c r="C27" i="4"/>
  <c r="C28" i="4"/>
  <c r="C29" i="4"/>
  <c r="F29" i="4" s="1"/>
  <c r="G29" i="4" s="1"/>
  <c r="C30" i="4"/>
  <c r="C31" i="4"/>
  <c r="C32" i="4"/>
  <c r="C33" i="4"/>
  <c r="F33" i="4" s="1"/>
  <c r="G33" i="4" s="1"/>
  <c r="C34" i="4"/>
  <c r="C35" i="4"/>
  <c r="C36" i="4"/>
  <c r="C37" i="4"/>
  <c r="F37" i="4" s="1"/>
  <c r="G37" i="4" s="1"/>
  <c r="C38" i="4"/>
  <c r="C39" i="4"/>
  <c r="C40" i="4"/>
  <c r="C41" i="4"/>
  <c r="F41" i="4" s="1"/>
  <c r="G41" i="4" s="1"/>
  <c r="C42" i="4"/>
  <c r="C43" i="4"/>
  <c r="C44" i="4"/>
  <c r="C45" i="4"/>
  <c r="F45" i="4" s="1"/>
  <c r="G45" i="4" s="1"/>
  <c r="C46" i="4"/>
  <c r="C47" i="4"/>
  <c r="C48" i="4"/>
  <c r="C49" i="4"/>
  <c r="F49" i="4" s="1"/>
  <c r="G49" i="4" s="1"/>
  <c r="C50" i="4"/>
  <c r="C51" i="4"/>
  <c r="C52" i="4"/>
  <c r="C53" i="4"/>
  <c r="F53" i="4" s="1"/>
  <c r="G53" i="4" s="1"/>
  <c r="C54" i="4"/>
  <c r="C55" i="4"/>
  <c r="C56" i="4"/>
  <c r="C57" i="4"/>
  <c r="F57" i="4" s="1"/>
  <c r="G57" i="4" s="1"/>
  <c r="C58" i="4"/>
  <c r="C59" i="4"/>
  <c r="C60" i="4"/>
  <c r="C61" i="4"/>
  <c r="F61" i="4" s="1"/>
  <c r="G61" i="4" s="1"/>
  <c r="C62" i="4"/>
  <c r="C63" i="4"/>
  <c r="C64" i="4"/>
  <c r="C65" i="4"/>
  <c r="F65" i="4" s="1"/>
  <c r="G65" i="4" s="1"/>
  <c r="C66" i="4"/>
  <c r="C67" i="4"/>
  <c r="C68" i="4"/>
  <c r="C69" i="4"/>
  <c r="F69" i="4" s="1"/>
  <c r="G69" i="4" s="1"/>
  <c r="C70" i="4"/>
  <c r="C71" i="4"/>
  <c r="C72" i="4"/>
  <c r="C73" i="4"/>
  <c r="F73" i="4" s="1"/>
  <c r="G73" i="4" s="1"/>
  <c r="C74" i="4"/>
  <c r="C75" i="4"/>
  <c r="C76" i="4"/>
  <c r="C77" i="4"/>
  <c r="F77" i="4" s="1"/>
  <c r="G77" i="4" s="1"/>
  <c r="C78" i="4"/>
  <c r="C79" i="4"/>
  <c r="C80" i="4"/>
  <c r="C81" i="4"/>
  <c r="F81" i="4" s="1"/>
  <c r="G81" i="4" s="1"/>
  <c r="C82" i="4"/>
  <c r="C83" i="4"/>
  <c r="C84" i="4"/>
  <c r="C85" i="4"/>
  <c r="F85" i="4" s="1"/>
  <c r="G85" i="4" s="1"/>
  <c r="C86" i="4"/>
  <c r="C87" i="4"/>
  <c r="C88" i="4"/>
  <c r="C89" i="4"/>
  <c r="F89" i="4" s="1"/>
  <c r="G89" i="4" s="1"/>
  <c r="C90" i="4"/>
  <c r="C91" i="4"/>
  <c r="C92" i="4"/>
  <c r="C93" i="4"/>
  <c r="F93" i="4" s="1"/>
  <c r="G93" i="4" s="1"/>
  <c r="C94" i="4"/>
  <c r="C95" i="4"/>
  <c r="C96" i="4"/>
  <c r="C97" i="4"/>
  <c r="F97" i="4" s="1"/>
  <c r="G97" i="4" s="1"/>
  <c r="C98" i="4"/>
  <c r="C99" i="4"/>
  <c r="C100" i="4"/>
  <c r="C101" i="4"/>
  <c r="F101" i="4" s="1"/>
  <c r="G101" i="4" s="1"/>
  <c r="C102" i="4"/>
  <c r="C103" i="4"/>
  <c r="C104" i="4"/>
  <c r="C105" i="4"/>
  <c r="F105" i="4" s="1"/>
  <c r="G105" i="4" s="1"/>
  <c r="C106" i="4"/>
  <c r="C107" i="4"/>
  <c r="C108" i="4"/>
  <c r="C109" i="4"/>
  <c r="F109" i="4" s="1"/>
  <c r="G109" i="4" s="1"/>
  <c r="C110" i="4"/>
  <c r="C111" i="4"/>
  <c r="C112" i="4"/>
  <c r="C113" i="4"/>
  <c r="F113" i="4" s="1"/>
  <c r="G113" i="4" s="1"/>
  <c r="C114" i="4"/>
  <c r="C115" i="4"/>
  <c r="C116" i="4"/>
  <c r="C117" i="4"/>
  <c r="F117" i="4" s="1"/>
  <c r="G117" i="4" s="1"/>
  <c r="C118" i="4"/>
  <c r="C119" i="4"/>
  <c r="C120" i="4"/>
  <c r="C121" i="4"/>
  <c r="F121" i="4" s="1"/>
  <c r="G121" i="4" s="1"/>
  <c r="C122" i="4"/>
  <c r="C123" i="4"/>
  <c r="C124" i="4"/>
  <c r="C125" i="4"/>
  <c r="F125" i="4" s="1"/>
  <c r="G125" i="4" s="1"/>
  <c r="C126" i="4"/>
  <c r="C127" i="4"/>
  <c r="C128" i="4"/>
  <c r="C129" i="4"/>
  <c r="F129" i="4" s="1"/>
  <c r="G129" i="4" s="1"/>
  <c r="C130" i="4"/>
  <c r="C131" i="4"/>
  <c r="C132" i="4"/>
  <c r="C133" i="4"/>
  <c r="F133" i="4" s="1"/>
  <c r="G133" i="4" s="1"/>
  <c r="C134" i="4"/>
  <c r="C135" i="4"/>
  <c r="C136" i="4"/>
  <c r="C137" i="4"/>
  <c r="F137" i="4" s="1"/>
  <c r="G137" i="4" s="1"/>
  <c r="C138" i="4"/>
  <c r="C139" i="4"/>
  <c r="C140" i="4"/>
  <c r="C141" i="4"/>
  <c r="F141" i="4" s="1"/>
  <c r="G141" i="4" s="1"/>
  <c r="C142" i="4"/>
  <c r="C143" i="4"/>
  <c r="C144" i="4"/>
  <c r="C145" i="4"/>
  <c r="F145" i="4" s="1"/>
  <c r="G145" i="4" s="1"/>
  <c r="C146" i="4"/>
  <c r="C147" i="4"/>
  <c r="C148" i="4"/>
  <c r="C149" i="4"/>
  <c r="F149" i="4" s="1"/>
  <c r="G149" i="4" s="1"/>
  <c r="C150" i="4"/>
  <c r="C151" i="4"/>
  <c r="C152" i="4"/>
  <c r="C153" i="4"/>
  <c r="F153" i="4" s="1"/>
  <c r="G153" i="4" s="1"/>
  <c r="C154" i="4"/>
  <c r="C155" i="4"/>
  <c r="C156" i="4"/>
  <c r="C157" i="4"/>
  <c r="F157" i="4" s="1"/>
  <c r="G157" i="4" s="1"/>
  <c r="C158" i="4"/>
  <c r="C159" i="4"/>
  <c r="C160" i="4"/>
  <c r="C161" i="4"/>
  <c r="F161" i="4" s="1"/>
  <c r="G161" i="4" s="1"/>
  <c r="C162" i="4"/>
  <c r="C163" i="4"/>
  <c r="C164" i="4"/>
  <c r="C165" i="4"/>
  <c r="F165" i="4" s="1"/>
  <c r="G165" i="4" s="1"/>
  <c r="C166" i="4"/>
  <c r="C167" i="4"/>
  <c r="C168" i="4"/>
  <c r="C169" i="4"/>
  <c r="F169" i="4" s="1"/>
  <c r="G169" i="4" s="1"/>
  <c r="C170" i="4"/>
  <c r="C171" i="4"/>
  <c r="C172" i="4"/>
  <c r="C173" i="4"/>
  <c r="F173" i="4" s="1"/>
  <c r="G173" i="4" s="1"/>
  <c r="C174" i="4"/>
  <c r="C175" i="4"/>
  <c r="C176" i="4"/>
  <c r="C177" i="4"/>
  <c r="F177" i="4" s="1"/>
  <c r="G177" i="4" s="1"/>
  <c r="C178" i="4"/>
  <c r="C179" i="4"/>
  <c r="C180" i="4"/>
  <c r="C181" i="4"/>
  <c r="F181" i="4" s="1"/>
  <c r="G181" i="4" s="1"/>
  <c r="C182" i="4"/>
  <c r="C183" i="4"/>
  <c r="C184" i="4"/>
  <c r="C185" i="4"/>
  <c r="F185" i="4" s="1"/>
  <c r="G185" i="4" s="1"/>
  <c r="C186" i="4"/>
  <c r="C187" i="4"/>
  <c r="C188" i="4"/>
  <c r="C189" i="4"/>
  <c r="F189" i="4" s="1"/>
  <c r="G189" i="4" s="1"/>
  <c r="C190" i="4"/>
  <c r="C191" i="4"/>
  <c r="C192" i="4"/>
  <c r="C193" i="4"/>
  <c r="F193" i="4" s="1"/>
  <c r="G193" i="4" s="1"/>
  <c r="C194" i="4"/>
  <c r="C195" i="4"/>
  <c r="C196" i="4"/>
  <c r="C197" i="4"/>
  <c r="F197" i="4" s="1"/>
  <c r="G197" i="4" s="1"/>
  <c r="C198" i="4"/>
  <c r="C199" i="4"/>
  <c r="C200" i="4"/>
  <c r="C201" i="4"/>
  <c r="F201" i="4" s="1"/>
  <c r="G201" i="4" s="1"/>
  <c r="C202" i="4"/>
  <c r="C203" i="4"/>
  <c r="C204" i="4"/>
  <c r="C205" i="4"/>
  <c r="F205" i="4" s="1"/>
  <c r="G205" i="4" s="1"/>
  <c r="C206" i="4"/>
  <c r="C207" i="4"/>
  <c r="C208" i="4"/>
  <c r="C209" i="4"/>
  <c r="F209" i="4" s="1"/>
  <c r="G209" i="4" s="1"/>
  <c r="C210" i="4"/>
  <c r="C211" i="4"/>
  <c r="C212" i="4"/>
  <c r="C213" i="4"/>
  <c r="F213" i="4" s="1"/>
  <c r="G213" i="4" s="1"/>
  <c r="C214" i="4"/>
  <c r="C215" i="4"/>
  <c r="C216" i="4"/>
  <c r="C217" i="4"/>
  <c r="F217" i="4" s="1"/>
  <c r="G217" i="4" s="1"/>
  <c r="C218" i="4"/>
  <c r="C219" i="4"/>
  <c r="C220" i="4"/>
  <c r="C221" i="4"/>
  <c r="F221" i="4" s="1"/>
  <c r="G221" i="4" s="1"/>
  <c r="C222" i="4"/>
  <c r="C223" i="4"/>
  <c r="C224" i="4"/>
  <c r="C225" i="4"/>
  <c r="F225" i="4" s="1"/>
  <c r="G225" i="4" s="1"/>
  <c r="C226" i="4"/>
  <c r="C227" i="4"/>
  <c r="C228" i="4"/>
  <c r="C229" i="4"/>
  <c r="F229" i="4" s="1"/>
  <c r="G229" i="4" s="1"/>
  <c r="C230" i="4"/>
  <c r="C231" i="4"/>
  <c r="C232" i="4"/>
  <c r="C233" i="4"/>
  <c r="F233" i="4" s="1"/>
  <c r="G233" i="4" s="1"/>
  <c r="C234" i="4"/>
  <c r="C235" i="4"/>
  <c r="C236" i="4"/>
  <c r="C237" i="4"/>
  <c r="F237" i="4" s="1"/>
  <c r="G237" i="4" s="1"/>
  <c r="C238" i="4"/>
  <c r="C239" i="4"/>
  <c r="C240" i="4"/>
  <c r="C241" i="4"/>
  <c r="F241" i="4" s="1"/>
  <c r="G241" i="4" s="1"/>
  <c r="C242" i="4"/>
  <c r="C243" i="4"/>
  <c r="C244" i="4"/>
  <c r="C245" i="4"/>
  <c r="F245" i="4" s="1"/>
  <c r="G245" i="4" s="1"/>
  <c r="C246" i="4"/>
  <c r="C247" i="4"/>
  <c r="C248" i="4"/>
  <c r="C249" i="4"/>
  <c r="F249" i="4" s="1"/>
  <c r="G249" i="4" s="1"/>
  <c r="C250" i="4"/>
  <c r="C251" i="4"/>
  <c r="C252" i="4"/>
  <c r="C253" i="4"/>
  <c r="F253" i="4" s="1"/>
  <c r="G253" i="4" s="1"/>
  <c r="C254" i="4"/>
  <c r="C255" i="4"/>
  <c r="C256" i="4"/>
  <c r="C257" i="4"/>
  <c r="F257" i="4" s="1"/>
  <c r="G257" i="4" s="1"/>
  <c r="C258" i="4"/>
  <c r="C259" i="4"/>
  <c r="C260" i="4"/>
  <c r="C261" i="4"/>
  <c r="F261" i="4" s="1"/>
  <c r="G261" i="4" s="1"/>
  <c r="C2" i="4"/>
  <c r="F2" i="4" s="1"/>
  <c r="G2" i="4" s="1"/>
  <c r="B268" i="4"/>
  <c r="B269" i="4"/>
  <c r="H269" i="4" s="1"/>
  <c r="B270" i="4"/>
  <c r="B271" i="4"/>
  <c r="H271" i="4" s="1"/>
  <c r="B272" i="4"/>
  <c r="B273" i="4"/>
  <c r="B274" i="4"/>
  <c r="B275" i="4"/>
  <c r="B276" i="4"/>
  <c r="B277" i="4"/>
  <c r="H277" i="4" s="1"/>
  <c r="B278" i="4"/>
  <c r="B279" i="4"/>
  <c r="B280" i="4"/>
  <c r="B281" i="4"/>
  <c r="B282" i="4"/>
  <c r="B283" i="4"/>
  <c r="B284" i="4"/>
  <c r="B285" i="4"/>
  <c r="H285" i="4" s="1"/>
  <c r="B286" i="4"/>
  <c r="B287" i="4"/>
  <c r="B288" i="4"/>
  <c r="B289" i="4"/>
  <c r="B290" i="4"/>
  <c r="B291" i="4"/>
  <c r="B292" i="4"/>
  <c r="B293" i="4"/>
  <c r="H293" i="4" s="1"/>
  <c r="B294" i="4"/>
  <c r="B295" i="4"/>
  <c r="B296" i="4"/>
  <c r="B297" i="4"/>
  <c r="B298" i="4"/>
  <c r="B299" i="4"/>
  <c r="B300" i="4"/>
  <c r="B301" i="4"/>
  <c r="H301" i="4" s="1"/>
  <c r="B302" i="4"/>
  <c r="B303" i="4"/>
  <c r="B304" i="4"/>
  <c r="B305" i="4"/>
  <c r="B306" i="4"/>
  <c r="B307" i="4"/>
  <c r="B308" i="4"/>
  <c r="B309" i="4"/>
  <c r="H309" i="4" s="1"/>
  <c r="B310" i="4"/>
  <c r="B311" i="4"/>
  <c r="B312" i="4"/>
  <c r="B313" i="4"/>
  <c r="B314" i="4"/>
  <c r="B315" i="4"/>
  <c r="B316" i="4"/>
  <c r="B317" i="4"/>
  <c r="H317" i="4" s="1"/>
  <c r="B318" i="4"/>
  <c r="B319" i="4"/>
  <c r="B320" i="4"/>
  <c r="B321" i="4"/>
  <c r="B322" i="4"/>
  <c r="B323" i="4"/>
  <c r="B324" i="4"/>
  <c r="B325" i="4"/>
  <c r="H325" i="4" s="1"/>
  <c r="B326" i="4"/>
  <c r="B327" i="4"/>
  <c r="B328" i="4"/>
  <c r="B329" i="4"/>
  <c r="B330" i="4"/>
  <c r="B331" i="4"/>
  <c r="B332" i="4"/>
  <c r="B333" i="4"/>
  <c r="H333" i="4" s="1"/>
  <c r="B334" i="4"/>
  <c r="B335" i="4"/>
  <c r="B336" i="4"/>
  <c r="B337" i="4"/>
  <c r="B338" i="4"/>
  <c r="B339" i="4"/>
  <c r="B340" i="4"/>
  <c r="B341" i="4"/>
  <c r="H341" i="4" s="1"/>
  <c r="B342" i="4"/>
  <c r="B343" i="4"/>
  <c r="B344" i="4"/>
  <c r="B345" i="4"/>
  <c r="B346" i="4"/>
  <c r="B347" i="4"/>
  <c r="B348" i="4"/>
  <c r="B349" i="4"/>
  <c r="H349" i="4" s="1"/>
  <c r="B350" i="4"/>
  <c r="B351" i="4"/>
  <c r="B352" i="4"/>
  <c r="B353" i="4"/>
  <c r="B354" i="4"/>
  <c r="B355" i="4"/>
  <c r="B356" i="4"/>
  <c r="B357" i="4"/>
  <c r="H357" i="4" s="1"/>
  <c r="B358" i="4"/>
  <c r="B359" i="4"/>
  <c r="B360" i="4"/>
  <c r="B361" i="4"/>
  <c r="B362" i="4"/>
  <c r="B363" i="4"/>
  <c r="B364" i="4"/>
  <c r="B365" i="4"/>
  <c r="H365" i="4" s="1"/>
  <c r="B366" i="4"/>
  <c r="B367" i="4"/>
  <c r="B368" i="4"/>
  <c r="B369" i="4"/>
  <c r="B370" i="4"/>
  <c r="B371" i="4"/>
  <c r="B372" i="4"/>
  <c r="B373" i="4"/>
  <c r="H373" i="4" s="1"/>
  <c r="B374" i="4"/>
  <c r="B375" i="4"/>
  <c r="B376" i="4"/>
  <c r="B377" i="4"/>
  <c r="B378" i="4"/>
  <c r="B379" i="4"/>
  <c r="B380" i="4"/>
  <c r="B381" i="4"/>
  <c r="H381" i="4" s="1"/>
  <c r="B382" i="4"/>
  <c r="B383" i="4"/>
  <c r="B384" i="4"/>
  <c r="B385" i="4"/>
  <c r="B386" i="4"/>
  <c r="B387" i="4"/>
  <c r="B388" i="4"/>
  <c r="B389" i="4"/>
  <c r="H389" i="4" s="1"/>
  <c r="B390" i="4"/>
  <c r="B391" i="4"/>
  <c r="B392" i="4"/>
  <c r="B393" i="4"/>
  <c r="B394" i="4"/>
  <c r="B395" i="4"/>
  <c r="B396" i="4"/>
  <c r="B397" i="4"/>
  <c r="H397" i="4" s="1"/>
  <c r="B398" i="4"/>
  <c r="B399" i="4"/>
  <c r="B400" i="4"/>
  <c r="B401" i="4"/>
  <c r="B402" i="4"/>
  <c r="B403" i="4"/>
  <c r="B404" i="4"/>
  <c r="B405" i="4"/>
  <c r="H405" i="4" s="1"/>
  <c r="B406" i="4"/>
  <c r="B407" i="4"/>
  <c r="B408" i="4"/>
  <c r="B409" i="4"/>
  <c r="B410" i="4"/>
  <c r="B411" i="4"/>
  <c r="B412" i="4"/>
  <c r="B413" i="4"/>
  <c r="H413" i="4" s="1"/>
  <c r="B414" i="4"/>
  <c r="B415" i="4"/>
  <c r="B416" i="4"/>
  <c r="B417" i="4"/>
  <c r="B418" i="4"/>
  <c r="B419" i="4"/>
  <c r="B420" i="4"/>
  <c r="B421" i="4"/>
  <c r="H421" i="4" s="1"/>
  <c r="B422" i="4"/>
  <c r="B423" i="4"/>
  <c r="B424" i="4"/>
  <c r="B425" i="4"/>
  <c r="B426" i="4"/>
  <c r="B427" i="4"/>
  <c r="B428" i="4"/>
  <c r="B429" i="4"/>
  <c r="H429" i="4" s="1"/>
  <c r="B430" i="4"/>
  <c r="B431" i="4"/>
  <c r="B432" i="4"/>
  <c r="B433" i="4"/>
  <c r="B434" i="4"/>
  <c r="B435" i="4"/>
  <c r="B436" i="4"/>
  <c r="B437" i="4"/>
  <c r="H437" i="4" s="1"/>
  <c r="B438" i="4"/>
  <c r="B439" i="4"/>
  <c r="B440" i="4"/>
  <c r="B441" i="4"/>
  <c r="B442" i="4"/>
  <c r="B443" i="4"/>
  <c r="B444" i="4"/>
  <c r="B445" i="4"/>
  <c r="H445" i="4" s="1"/>
  <c r="B446" i="4"/>
  <c r="B447" i="4"/>
  <c r="B448" i="4"/>
  <c r="B449" i="4"/>
  <c r="B450" i="4"/>
  <c r="B451" i="4"/>
  <c r="B452" i="4"/>
  <c r="B453" i="4"/>
  <c r="H453" i="4" s="1"/>
  <c r="B454" i="4"/>
  <c r="B455" i="4"/>
  <c r="B456" i="4"/>
  <c r="B457" i="4"/>
  <c r="B458" i="4"/>
  <c r="B459" i="4"/>
  <c r="B460" i="4"/>
  <c r="B461" i="4"/>
  <c r="H461" i="4" s="1"/>
  <c r="B462" i="4"/>
  <c r="B463" i="4"/>
  <c r="B464" i="4"/>
  <c r="B465" i="4"/>
  <c r="B466" i="4"/>
  <c r="B467" i="4"/>
  <c r="B468" i="4"/>
  <c r="B469" i="4"/>
  <c r="H469" i="4" s="1"/>
  <c r="B470" i="4"/>
  <c r="B471" i="4"/>
  <c r="B472" i="4"/>
  <c r="B473" i="4"/>
  <c r="B474" i="4"/>
  <c r="B475" i="4"/>
  <c r="B476" i="4"/>
  <c r="B477" i="4"/>
  <c r="H477" i="4" s="1"/>
  <c r="B478" i="4"/>
  <c r="B479" i="4"/>
  <c r="B480" i="4"/>
  <c r="B481" i="4"/>
  <c r="B482" i="4"/>
  <c r="B483" i="4"/>
  <c r="B484" i="4"/>
  <c r="B485" i="4"/>
  <c r="H485" i="4" s="1"/>
  <c r="B486" i="4"/>
  <c r="B487" i="4"/>
  <c r="B488" i="4"/>
  <c r="B489" i="4"/>
  <c r="B490" i="4"/>
  <c r="B491" i="4"/>
  <c r="B492" i="4"/>
  <c r="B493" i="4"/>
  <c r="H493" i="4" s="1"/>
  <c r="B494" i="4"/>
  <c r="B495" i="4"/>
  <c r="B496" i="4"/>
  <c r="B497" i="4"/>
  <c r="B498" i="4"/>
  <c r="B499" i="4"/>
  <c r="B500" i="4"/>
  <c r="B501" i="4"/>
  <c r="H501" i="4" s="1"/>
  <c r="B502" i="4"/>
  <c r="B503" i="4"/>
  <c r="B504" i="4"/>
  <c r="B505" i="4"/>
  <c r="B506" i="4"/>
  <c r="B507" i="4"/>
  <c r="B508" i="4"/>
  <c r="B509" i="4"/>
  <c r="H509" i="4" s="1"/>
  <c r="B510" i="4"/>
  <c r="B511" i="4"/>
  <c r="B512" i="4"/>
  <c r="B513" i="4"/>
  <c r="B514" i="4"/>
  <c r="B515" i="4"/>
  <c r="B516" i="4"/>
  <c r="B517" i="4"/>
  <c r="H517" i="4" s="1"/>
  <c r="B518" i="4"/>
  <c r="B519" i="4"/>
  <c r="B520" i="4"/>
  <c r="B521" i="4"/>
  <c r="B522" i="4"/>
  <c r="B523" i="4"/>
  <c r="B524" i="4"/>
  <c r="B525" i="4"/>
  <c r="H525" i="4" s="1"/>
  <c r="B526" i="4"/>
  <c r="B527" i="4"/>
  <c r="B528" i="4"/>
  <c r="B529" i="4"/>
  <c r="B530" i="4"/>
  <c r="B531" i="4"/>
  <c r="B532" i="4"/>
  <c r="B533" i="4"/>
  <c r="H533" i="4" s="1"/>
  <c r="B534" i="4"/>
  <c r="B535" i="4"/>
  <c r="B536" i="4"/>
  <c r="B537" i="4"/>
  <c r="B538" i="4"/>
  <c r="B539" i="4"/>
  <c r="B540" i="4"/>
  <c r="B541" i="4"/>
  <c r="H541" i="4" s="1"/>
  <c r="B542" i="4"/>
  <c r="B543" i="4"/>
  <c r="B544" i="4"/>
  <c r="B545" i="4"/>
  <c r="B546" i="4"/>
  <c r="B547" i="4"/>
  <c r="B548" i="4"/>
  <c r="B549" i="4"/>
  <c r="H549" i="4" s="1"/>
  <c r="B550" i="4"/>
  <c r="B551" i="4"/>
  <c r="B552" i="4"/>
  <c r="B553" i="4"/>
  <c r="B554" i="4"/>
  <c r="B555" i="4"/>
  <c r="B556" i="4"/>
  <c r="B557" i="4"/>
  <c r="H557" i="4" s="1"/>
  <c r="B558" i="4"/>
  <c r="B559" i="4"/>
  <c r="B560" i="4"/>
  <c r="B561" i="4"/>
  <c r="B562" i="4"/>
  <c r="B563" i="4"/>
  <c r="B564" i="4"/>
  <c r="B565" i="4"/>
  <c r="H565" i="4" s="1"/>
  <c r="B566" i="4"/>
  <c r="B567" i="4"/>
  <c r="B568" i="4"/>
  <c r="B569" i="4"/>
  <c r="B570" i="4"/>
  <c r="B571" i="4"/>
  <c r="B572" i="4"/>
  <c r="B573" i="4"/>
  <c r="H573" i="4" s="1"/>
  <c r="B574" i="4"/>
  <c r="B575" i="4"/>
  <c r="B576" i="4"/>
  <c r="B577" i="4"/>
  <c r="B578" i="4"/>
  <c r="B579" i="4"/>
  <c r="B580" i="4"/>
  <c r="B581" i="4"/>
  <c r="H581" i="4" s="1"/>
  <c r="B582" i="4"/>
  <c r="B583" i="4"/>
  <c r="B584" i="4"/>
  <c r="B585" i="4"/>
  <c r="B586" i="4"/>
  <c r="B587" i="4"/>
  <c r="B588" i="4"/>
  <c r="B589" i="4"/>
  <c r="H589" i="4" s="1"/>
  <c r="B590" i="4"/>
  <c r="B591" i="4"/>
  <c r="B592" i="4"/>
  <c r="B593" i="4"/>
  <c r="B594" i="4"/>
  <c r="B595" i="4"/>
  <c r="B596" i="4"/>
  <c r="B597" i="4"/>
  <c r="H597" i="4" s="1"/>
  <c r="B598" i="4"/>
  <c r="B599" i="4"/>
  <c r="B600" i="4"/>
  <c r="B601" i="4"/>
  <c r="B602" i="4"/>
  <c r="B603" i="4"/>
  <c r="B604" i="4"/>
  <c r="B605" i="4"/>
  <c r="H605" i="4" s="1"/>
  <c r="B606" i="4"/>
  <c r="B607" i="4"/>
  <c r="B608" i="4"/>
  <c r="B609" i="4"/>
  <c r="B610" i="4"/>
  <c r="B611" i="4"/>
  <c r="B612" i="4"/>
  <c r="B613" i="4"/>
  <c r="H613" i="4" s="1"/>
  <c r="B614" i="4"/>
  <c r="B615" i="4"/>
  <c r="B616" i="4"/>
  <c r="B617" i="4"/>
  <c r="B618" i="4"/>
  <c r="B619" i="4"/>
  <c r="B620" i="4"/>
  <c r="B621" i="4"/>
  <c r="H621" i="4" s="1"/>
  <c r="B622" i="4"/>
  <c r="B623" i="4"/>
  <c r="B624" i="4"/>
  <c r="B625" i="4"/>
  <c r="H625" i="4" s="1"/>
  <c r="B626" i="4"/>
  <c r="B627" i="4"/>
  <c r="B628" i="4"/>
  <c r="B629" i="4"/>
  <c r="H629" i="4" s="1"/>
  <c r="B630" i="4"/>
  <c r="B631" i="4"/>
  <c r="B632" i="4"/>
  <c r="B633" i="4"/>
  <c r="H633" i="4" s="1"/>
  <c r="B634" i="4"/>
  <c r="B635" i="4"/>
  <c r="B636" i="4"/>
  <c r="B637" i="4"/>
  <c r="H637" i="4" s="1"/>
  <c r="B638" i="4"/>
  <c r="B639" i="4"/>
  <c r="B640" i="4"/>
  <c r="B641" i="4"/>
  <c r="H641" i="4" s="1"/>
  <c r="B642" i="4"/>
  <c r="B643" i="4"/>
  <c r="B644" i="4"/>
  <c r="B645" i="4"/>
  <c r="H645" i="4" s="1"/>
  <c r="B646" i="4"/>
  <c r="B647" i="4"/>
  <c r="B648" i="4"/>
  <c r="B649" i="4"/>
  <c r="H649" i="4" s="1"/>
  <c r="B650" i="4"/>
  <c r="B651" i="4"/>
  <c r="B652" i="4"/>
  <c r="B653" i="4"/>
  <c r="H653" i="4" s="1"/>
  <c r="B654" i="4"/>
  <c r="B655" i="4"/>
  <c r="B656" i="4"/>
  <c r="B657" i="4"/>
  <c r="H657" i="4" s="1"/>
  <c r="B658" i="4"/>
  <c r="B659" i="4"/>
  <c r="B660" i="4"/>
  <c r="B661" i="4"/>
  <c r="H661" i="4" s="1"/>
  <c r="B662" i="4"/>
  <c r="B663" i="4"/>
  <c r="B664" i="4"/>
  <c r="B665" i="4"/>
  <c r="H665" i="4" s="1"/>
  <c r="B666" i="4"/>
  <c r="B667" i="4"/>
  <c r="B668" i="4"/>
  <c r="B669" i="4"/>
  <c r="H669" i="4" s="1"/>
  <c r="B670" i="4"/>
  <c r="B671" i="4"/>
  <c r="B672" i="4"/>
  <c r="B673" i="4"/>
  <c r="H673" i="4" s="1"/>
  <c r="B674" i="4"/>
  <c r="B675" i="4"/>
  <c r="B676" i="4"/>
  <c r="B677" i="4"/>
  <c r="H677" i="4" s="1"/>
  <c r="B678" i="4"/>
  <c r="B679" i="4"/>
  <c r="B680" i="4"/>
  <c r="B681" i="4"/>
  <c r="H681" i="4" s="1"/>
  <c r="B682" i="4"/>
  <c r="B683" i="4"/>
  <c r="B684" i="4"/>
  <c r="B685" i="4"/>
  <c r="H685" i="4" s="1"/>
  <c r="B686" i="4"/>
  <c r="B687" i="4"/>
  <c r="B688" i="4"/>
  <c r="B689" i="4"/>
  <c r="H689" i="4" s="1"/>
  <c r="B690" i="4"/>
  <c r="B691" i="4"/>
  <c r="B692" i="4"/>
  <c r="B693" i="4"/>
  <c r="H693" i="4" s="1"/>
  <c r="B694" i="4"/>
  <c r="B695" i="4"/>
  <c r="B696" i="4"/>
  <c r="B697" i="4"/>
  <c r="H697" i="4" s="1"/>
  <c r="B698" i="4"/>
  <c r="B699" i="4"/>
  <c r="B700" i="4"/>
  <c r="B701" i="4"/>
  <c r="H701" i="4" s="1"/>
  <c r="B702" i="4"/>
  <c r="B703" i="4"/>
  <c r="B704" i="4"/>
  <c r="B705" i="4"/>
  <c r="H705" i="4" s="1"/>
  <c r="B706" i="4"/>
  <c r="B707" i="4"/>
  <c r="B708" i="4"/>
  <c r="B709" i="4"/>
  <c r="H709" i="4" s="1"/>
  <c r="B710" i="4"/>
  <c r="B711" i="4"/>
  <c r="B712" i="4"/>
  <c r="B713" i="4"/>
  <c r="H713" i="4" s="1"/>
  <c r="B714" i="4"/>
  <c r="B715" i="4"/>
  <c r="B716" i="4"/>
  <c r="B717" i="4"/>
  <c r="H717" i="4" s="1"/>
  <c r="B718" i="4"/>
  <c r="B719" i="4"/>
  <c r="B720" i="4"/>
  <c r="B721" i="4"/>
  <c r="H721" i="4" s="1"/>
  <c r="B722" i="4"/>
  <c r="B723" i="4"/>
  <c r="B724" i="4"/>
  <c r="B725" i="4"/>
  <c r="H725" i="4" s="1"/>
  <c r="B726" i="4"/>
  <c r="B727" i="4"/>
  <c r="B728" i="4"/>
  <c r="B729" i="4"/>
  <c r="H729" i="4" s="1"/>
  <c r="B730" i="4"/>
  <c r="B731" i="4"/>
  <c r="B732" i="4"/>
  <c r="B733" i="4"/>
  <c r="H733" i="4" s="1"/>
  <c r="B734" i="4"/>
  <c r="B735" i="4"/>
  <c r="B736" i="4"/>
  <c r="B737" i="4"/>
  <c r="H737" i="4" s="1"/>
  <c r="B738" i="4"/>
  <c r="B739" i="4"/>
  <c r="B740" i="4"/>
  <c r="B741" i="4"/>
  <c r="H741" i="4" s="1"/>
  <c r="B742" i="4"/>
  <c r="B743" i="4"/>
  <c r="B744" i="4"/>
  <c r="B745" i="4"/>
  <c r="H745" i="4" s="1"/>
  <c r="B746" i="4"/>
  <c r="B747" i="4"/>
  <c r="B748" i="4"/>
  <c r="B749" i="4"/>
  <c r="H749" i="4" s="1"/>
  <c r="B750" i="4"/>
  <c r="B751" i="4"/>
  <c r="B752" i="4"/>
  <c r="B753" i="4"/>
  <c r="H753" i="4" s="1"/>
  <c r="B754" i="4"/>
  <c r="B755" i="4"/>
  <c r="B756" i="4"/>
  <c r="B757" i="4"/>
  <c r="H757" i="4" s="1"/>
  <c r="B758" i="4"/>
  <c r="B759" i="4"/>
  <c r="B760" i="4"/>
  <c r="B761" i="4"/>
  <c r="H761" i="4" s="1"/>
  <c r="B762" i="4"/>
  <c r="B763" i="4"/>
  <c r="B764" i="4"/>
  <c r="B765" i="4"/>
  <c r="H765" i="4" s="1"/>
  <c r="B766" i="4"/>
  <c r="B767" i="4"/>
  <c r="B768" i="4"/>
  <c r="B769" i="4"/>
  <c r="H769" i="4" s="1"/>
  <c r="B770" i="4"/>
  <c r="B771" i="4"/>
  <c r="B772" i="4"/>
  <c r="B773" i="4"/>
  <c r="H773" i="4" s="1"/>
  <c r="B774" i="4"/>
  <c r="B775" i="4"/>
  <c r="B776" i="4"/>
  <c r="B777" i="4"/>
  <c r="H777" i="4" s="1"/>
  <c r="B778" i="4"/>
  <c r="B779" i="4"/>
  <c r="B780" i="4"/>
  <c r="B781" i="4"/>
  <c r="H781" i="4" s="1"/>
  <c r="B782" i="4"/>
  <c r="B783" i="4"/>
  <c r="B784" i="4"/>
  <c r="B785" i="4"/>
  <c r="H785" i="4" s="1"/>
  <c r="B786" i="4"/>
  <c r="B787" i="4"/>
  <c r="B788" i="4"/>
  <c r="B789" i="4"/>
  <c r="H789" i="4" s="1"/>
  <c r="B790" i="4"/>
  <c r="B791" i="4"/>
  <c r="B792" i="4"/>
  <c r="B793" i="4"/>
  <c r="H793" i="4" s="1"/>
  <c r="B794" i="4"/>
  <c r="B795" i="4"/>
  <c r="B796" i="4"/>
  <c r="B797" i="4"/>
  <c r="H797" i="4" s="1"/>
  <c r="B798" i="4"/>
  <c r="B799" i="4"/>
  <c r="B800" i="4"/>
  <c r="B801" i="4"/>
  <c r="H801" i="4" s="1"/>
  <c r="B802" i="4"/>
  <c r="B803" i="4"/>
  <c r="B804" i="4"/>
  <c r="B805" i="4"/>
  <c r="H805" i="4" s="1"/>
  <c r="B806" i="4"/>
  <c r="B807" i="4"/>
  <c r="B808" i="4"/>
  <c r="B809" i="4"/>
  <c r="H809" i="4" s="1"/>
  <c r="B810" i="4"/>
  <c r="B811" i="4"/>
  <c r="B812" i="4"/>
  <c r="B813" i="4"/>
  <c r="H813" i="4" s="1"/>
  <c r="B814" i="4"/>
  <c r="B815" i="4"/>
  <c r="B816" i="4"/>
  <c r="B817" i="4"/>
  <c r="H817" i="4" s="1"/>
  <c r="B818" i="4"/>
  <c r="B819" i="4"/>
  <c r="B820" i="4"/>
  <c r="B821" i="4"/>
  <c r="H821" i="4" s="1"/>
  <c r="B822" i="4"/>
  <c r="B823" i="4"/>
  <c r="B824" i="4"/>
  <c r="B825" i="4"/>
  <c r="H825" i="4" s="1"/>
  <c r="B826" i="4"/>
  <c r="B827" i="4"/>
  <c r="B828" i="4"/>
  <c r="B829" i="4"/>
  <c r="H829" i="4" s="1"/>
  <c r="B830" i="4"/>
  <c r="B831" i="4"/>
  <c r="B832" i="4"/>
  <c r="B833" i="4"/>
  <c r="H833" i="4" s="1"/>
  <c r="B834" i="4"/>
  <c r="B835" i="4"/>
  <c r="B836" i="4"/>
  <c r="B837" i="4"/>
  <c r="H837" i="4" s="1"/>
  <c r="B838" i="4"/>
  <c r="B839" i="4"/>
  <c r="B840" i="4"/>
  <c r="B841" i="4"/>
  <c r="H841" i="4" s="1"/>
  <c r="B842" i="4"/>
  <c r="B843" i="4"/>
  <c r="B844" i="4"/>
  <c r="B845" i="4"/>
  <c r="H845" i="4" s="1"/>
  <c r="B846" i="4"/>
  <c r="B847" i="4"/>
  <c r="B848" i="4"/>
  <c r="B849" i="4"/>
  <c r="H849" i="4" s="1"/>
  <c r="B850" i="4"/>
  <c r="B851" i="4"/>
  <c r="B852" i="4"/>
  <c r="B853" i="4"/>
  <c r="H853" i="4" s="1"/>
  <c r="B854" i="4"/>
  <c r="B855" i="4"/>
  <c r="B856" i="4"/>
  <c r="B857" i="4"/>
  <c r="H857" i="4" s="1"/>
  <c r="B858" i="4"/>
  <c r="B859" i="4"/>
  <c r="B860" i="4"/>
  <c r="B861" i="4"/>
  <c r="H861" i="4" s="1"/>
  <c r="B862" i="4"/>
  <c r="B863" i="4"/>
  <c r="B864" i="4"/>
  <c r="B865" i="4"/>
  <c r="H865" i="4" s="1"/>
  <c r="B866" i="4"/>
  <c r="B867" i="4"/>
  <c r="B868" i="4"/>
  <c r="B869" i="4"/>
  <c r="H869" i="4" s="1"/>
  <c r="B870" i="4"/>
  <c r="B871" i="4"/>
  <c r="B872" i="4"/>
  <c r="B873" i="4"/>
  <c r="H873" i="4" s="1"/>
  <c r="B874" i="4"/>
  <c r="B875" i="4"/>
  <c r="B876" i="4"/>
  <c r="B877" i="4"/>
  <c r="H877" i="4" s="1"/>
  <c r="B878" i="4"/>
  <c r="H878" i="4" s="1"/>
  <c r="B879" i="4"/>
  <c r="B880" i="4"/>
  <c r="B881" i="4"/>
  <c r="H881" i="4" s="1"/>
  <c r="B882" i="4"/>
  <c r="B883" i="4"/>
  <c r="B884" i="4"/>
  <c r="B885" i="4"/>
  <c r="H885" i="4" s="1"/>
  <c r="B886" i="4"/>
  <c r="B887" i="4"/>
  <c r="B888" i="4"/>
  <c r="B889" i="4"/>
  <c r="H889" i="4" s="1"/>
  <c r="B890" i="4"/>
  <c r="B891" i="4"/>
  <c r="B892" i="4"/>
  <c r="B893" i="4"/>
  <c r="H893" i="4" s="1"/>
  <c r="B894" i="4"/>
  <c r="B895" i="4"/>
  <c r="B896" i="4"/>
  <c r="B897" i="4"/>
  <c r="H897" i="4" s="1"/>
  <c r="B898" i="4"/>
  <c r="B899" i="4"/>
  <c r="B900" i="4"/>
  <c r="B901" i="4"/>
  <c r="H901" i="4" s="1"/>
  <c r="B902" i="4"/>
  <c r="B903" i="4"/>
  <c r="B904" i="4"/>
  <c r="B905" i="4"/>
  <c r="H905" i="4" s="1"/>
  <c r="B906" i="4"/>
  <c r="B907" i="4"/>
  <c r="B908" i="4"/>
  <c r="B909" i="4"/>
  <c r="H909" i="4" s="1"/>
  <c r="B910" i="4"/>
  <c r="B911" i="4"/>
  <c r="B912" i="4"/>
  <c r="B913" i="4"/>
  <c r="H913" i="4" s="1"/>
  <c r="B914" i="4"/>
  <c r="B915" i="4"/>
  <c r="B916" i="4"/>
  <c r="B917" i="4"/>
  <c r="H917" i="4" s="1"/>
  <c r="B918" i="4"/>
  <c r="B919" i="4"/>
  <c r="B920" i="4"/>
  <c r="B921" i="4"/>
  <c r="H921" i="4" s="1"/>
  <c r="B922" i="4"/>
  <c r="B923" i="4"/>
  <c r="B924" i="4"/>
  <c r="B925" i="4"/>
  <c r="H925" i="4" s="1"/>
  <c r="B926" i="4"/>
  <c r="B927" i="4"/>
  <c r="B928" i="4"/>
  <c r="B929" i="4"/>
  <c r="H929" i="4" s="1"/>
  <c r="B930" i="4"/>
  <c r="B931" i="4"/>
  <c r="B932" i="4"/>
  <c r="B933" i="4"/>
  <c r="H933" i="4" s="1"/>
  <c r="B934" i="4"/>
  <c r="B935" i="4"/>
  <c r="B936" i="4"/>
  <c r="B937" i="4"/>
  <c r="H937" i="4" s="1"/>
  <c r="B938" i="4"/>
  <c r="B939" i="4"/>
  <c r="B940" i="4"/>
  <c r="B941" i="4"/>
  <c r="H941" i="4" s="1"/>
  <c r="B942" i="4"/>
  <c r="B943" i="4"/>
  <c r="B944" i="4"/>
  <c r="B945" i="4"/>
  <c r="H945" i="4" s="1"/>
  <c r="B946" i="4"/>
  <c r="B947" i="4"/>
  <c r="B948" i="4"/>
  <c r="B949" i="4"/>
  <c r="H949" i="4" s="1"/>
  <c r="B950" i="4"/>
  <c r="B951" i="4"/>
  <c r="B952" i="4"/>
  <c r="B953" i="4"/>
  <c r="H953" i="4" s="1"/>
  <c r="B954" i="4"/>
  <c r="B955" i="4"/>
  <c r="B956" i="4"/>
  <c r="B957" i="4"/>
  <c r="H957" i="4" s="1"/>
  <c r="B958" i="4"/>
  <c r="B959" i="4"/>
  <c r="B960" i="4"/>
  <c r="B961" i="4"/>
  <c r="H961" i="4" s="1"/>
  <c r="B962" i="4"/>
  <c r="B963" i="4"/>
  <c r="B964" i="4"/>
  <c r="B965" i="4"/>
  <c r="H965" i="4" s="1"/>
  <c r="B966" i="4"/>
  <c r="B967" i="4"/>
  <c r="B968" i="4"/>
  <c r="B969" i="4"/>
  <c r="H969" i="4" s="1"/>
  <c r="B970" i="4"/>
  <c r="B971" i="4"/>
  <c r="B972" i="4"/>
  <c r="B973" i="4"/>
  <c r="H973" i="4" s="1"/>
  <c r="B974" i="4"/>
  <c r="B975" i="4"/>
  <c r="B976" i="4"/>
  <c r="B977" i="4"/>
  <c r="H977" i="4" s="1"/>
  <c r="B978" i="4"/>
  <c r="B979" i="4"/>
  <c r="B980" i="4"/>
  <c r="B981" i="4"/>
  <c r="H981" i="4" s="1"/>
  <c r="B982" i="4"/>
  <c r="B983" i="4"/>
  <c r="B984" i="4"/>
  <c r="B985" i="4"/>
  <c r="H985" i="4" s="1"/>
  <c r="B986" i="4"/>
  <c r="B987" i="4"/>
  <c r="B988" i="4"/>
  <c r="B989" i="4"/>
  <c r="H989" i="4" s="1"/>
  <c r="B990" i="4"/>
  <c r="B991" i="4"/>
  <c r="B992" i="4"/>
  <c r="B993" i="4"/>
  <c r="H993" i="4" s="1"/>
  <c r="B994" i="4"/>
  <c r="B995" i="4"/>
  <c r="B996" i="4"/>
  <c r="B997" i="4"/>
  <c r="H997" i="4" s="1"/>
  <c r="B998" i="4"/>
  <c r="B999" i="4"/>
  <c r="B1000" i="4"/>
  <c r="B1001" i="4"/>
  <c r="H1001" i="4" s="1"/>
  <c r="B1002" i="4"/>
  <c r="B1003" i="4"/>
  <c r="B1004" i="4"/>
  <c r="B1005" i="4"/>
  <c r="H1005" i="4" s="1"/>
  <c r="B1006" i="4"/>
  <c r="B1007" i="4"/>
  <c r="B1008" i="4"/>
  <c r="B1009" i="4"/>
  <c r="H1009" i="4" s="1"/>
  <c r="B1010" i="4"/>
  <c r="B1011" i="4"/>
  <c r="B1012" i="4"/>
  <c r="B1013" i="4"/>
  <c r="H1013" i="4" s="1"/>
  <c r="B1014" i="4"/>
  <c r="B1015" i="4"/>
  <c r="B1016" i="4"/>
  <c r="B1017" i="4"/>
  <c r="H1017" i="4" s="1"/>
  <c r="B1018" i="4"/>
  <c r="B1019" i="4"/>
  <c r="B1020" i="4"/>
  <c r="B1021" i="4"/>
  <c r="H1021" i="4" s="1"/>
  <c r="B1022" i="4"/>
  <c r="B1023" i="4"/>
  <c r="B1024" i="4"/>
  <c r="B1025" i="4"/>
  <c r="H1025" i="4" s="1"/>
  <c r="B1026" i="4"/>
  <c r="B1027" i="4"/>
  <c r="B1028" i="4"/>
  <c r="B1029" i="4"/>
  <c r="H1029" i="4" s="1"/>
  <c r="B1030" i="4"/>
  <c r="B1031" i="4"/>
  <c r="B1032" i="4"/>
  <c r="B1033" i="4"/>
  <c r="H1033" i="4" s="1"/>
  <c r="B1034" i="4"/>
  <c r="B1035" i="4"/>
  <c r="B1036" i="4"/>
  <c r="B1037" i="4"/>
  <c r="H1037" i="4" s="1"/>
  <c r="B1038" i="4"/>
  <c r="B1039" i="4"/>
  <c r="B1040" i="4"/>
  <c r="B1041" i="4"/>
  <c r="H1041" i="4" s="1"/>
  <c r="B1042" i="4"/>
  <c r="B1043" i="4"/>
  <c r="B1044" i="4"/>
  <c r="B1045" i="4"/>
  <c r="H1045" i="4" s="1"/>
  <c r="B1046" i="4"/>
  <c r="B1047" i="4"/>
  <c r="B1048" i="4"/>
  <c r="B1049" i="4"/>
  <c r="H1049" i="4" s="1"/>
  <c r="B1050" i="4"/>
  <c r="B1051" i="4"/>
  <c r="B1052" i="4"/>
  <c r="B1053" i="4"/>
  <c r="H1053" i="4" s="1"/>
  <c r="B1054" i="4"/>
  <c r="B1055" i="4"/>
  <c r="B1056" i="4"/>
  <c r="B1057" i="4"/>
  <c r="H1057" i="4" s="1"/>
  <c r="B1058" i="4"/>
  <c r="B1059" i="4"/>
  <c r="B1060" i="4"/>
  <c r="B1061" i="4"/>
  <c r="H1061" i="4" s="1"/>
  <c r="B1062" i="4"/>
  <c r="B1063" i="4"/>
  <c r="B1064" i="4"/>
  <c r="B1065" i="4"/>
  <c r="H1065" i="4" s="1"/>
  <c r="B1066" i="4"/>
  <c r="B1067" i="4"/>
  <c r="B1068" i="4"/>
  <c r="B1069" i="4"/>
  <c r="H1069" i="4" s="1"/>
  <c r="B1070" i="4"/>
  <c r="B1071" i="4"/>
  <c r="B1072" i="4"/>
  <c r="B1073" i="4"/>
  <c r="H1073" i="4" s="1"/>
  <c r="B1074" i="4"/>
  <c r="B1075" i="4"/>
  <c r="B1076" i="4"/>
  <c r="B1077" i="4"/>
  <c r="H1077" i="4" s="1"/>
  <c r="B1078" i="4"/>
  <c r="B1079" i="4"/>
  <c r="B1080" i="4"/>
  <c r="B1081" i="4"/>
  <c r="H1081" i="4" s="1"/>
  <c r="B1082" i="4"/>
  <c r="B1083" i="4"/>
  <c r="B1084" i="4"/>
  <c r="B1085" i="4"/>
  <c r="H1085" i="4" s="1"/>
  <c r="B1086" i="4"/>
  <c r="B1087" i="4"/>
  <c r="B1088" i="4"/>
  <c r="B1089" i="4"/>
  <c r="H1089" i="4" s="1"/>
  <c r="B11" i="4"/>
  <c r="H11" i="4" s="1"/>
  <c r="B12" i="4"/>
  <c r="H12" i="4" s="1"/>
  <c r="B13" i="4"/>
  <c r="B14" i="4"/>
  <c r="B15" i="4"/>
  <c r="H15" i="4" s="1"/>
  <c r="B16" i="4"/>
  <c r="H16" i="4" s="1"/>
  <c r="B17" i="4"/>
  <c r="B18" i="4"/>
  <c r="B19" i="4"/>
  <c r="H19" i="4" s="1"/>
  <c r="B20" i="4"/>
  <c r="H20" i="4" s="1"/>
  <c r="B21" i="4"/>
  <c r="B22" i="4"/>
  <c r="B23" i="4"/>
  <c r="H23" i="4" s="1"/>
  <c r="B24" i="4"/>
  <c r="H24" i="4" s="1"/>
  <c r="B25" i="4"/>
  <c r="B26" i="4"/>
  <c r="B27" i="4"/>
  <c r="H27" i="4" s="1"/>
  <c r="B28" i="4"/>
  <c r="H28" i="4" s="1"/>
  <c r="B29" i="4"/>
  <c r="B30" i="4"/>
  <c r="B31" i="4"/>
  <c r="H31" i="4" s="1"/>
  <c r="B32" i="4"/>
  <c r="H32" i="4" s="1"/>
  <c r="B33" i="4"/>
  <c r="B34" i="4"/>
  <c r="B35" i="4"/>
  <c r="H35" i="4" s="1"/>
  <c r="B36" i="4"/>
  <c r="H36" i="4" s="1"/>
  <c r="B37" i="4"/>
  <c r="B38" i="4"/>
  <c r="B39" i="4"/>
  <c r="H39" i="4" s="1"/>
  <c r="B40" i="4"/>
  <c r="H40" i="4" s="1"/>
  <c r="B41" i="4"/>
  <c r="B42" i="4"/>
  <c r="B43" i="4"/>
  <c r="H43" i="4" s="1"/>
  <c r="B44" i="4"/>
  <c r="H44" i="4" s="1"/>
  <c r="B45" i="4"/>
  <c r="B46" i="4"/>
  <c r="B47" i="4"/>
  <c r="H47" i="4" s="1"/>
  <c r="B48" i="4"/>
  <c r="H48" i="4" s="1"/>
  <c r="B49" i="4"/>
  <c r="B50" i="4"/>
  <c r="B51" i="4"/>
  <c r="H51" i="4" s="1"/>
  <c r="B52" i="4"/>
  <c r="H52" i="4" s="1"/>
  <c r="B53" i="4"/>
  <c r="B54" i="4"/>
  <c r="B55" i="4"/>
  <c r="H55" i="4" s="1"/>
  <c r="B56" i="4"/>
  <c r="H56" i="4" s="1"/>
  <c r="B57" i="4"/>
  <c r="B58" i="4"/>
  <c r="B59" i="4"/>
  <c r="H59" i="4" s="1"/>
  <c r="B60" i="4"/>
  <c r="H60" i="4" s="1"/>
  <c r="B61" i="4"/>
  <c r="B62" i="4"/>
  <c r="B63" i="4"/>
  <c r="H63" i="4" s="1"/>
  <c r="B64" i="4"/>
  <c r="H64" i="4" s="1"/>
  <c r="B65" i="4"/>
  <c r="B66" i="4"/>
  <c r="B67" i="4"/>
  <c r="H67" i="4" s="1"/>
  <c r="B68" i="4"/>
  <c r="H68" i="4" s="1"/>
  <c r="B69" i="4"/>
  <c r="B70" i="4"/>
  <c r="B71" i="4"/>
  <c r="H71" i="4" s="1"/>
  <c r="B72" i="4"/>
  <c r="H72" i="4" s="1"/>
  <c r="B73" i="4"/>
  <c r="B74" i="4"/>
  <c r="B75" i="4"/>
  <c r="H75" i="4" s="1"/>
  <c r="B76" i="4"/>
  <c r="H76" i="4" s="1"/>
  <c r="B77" i="4"/>
  <c r="B78" i="4"/>
  <c r="B79" i="4"/>
  <c r="H79" i="4" s="1"/>
  <c r="B80" i="4"/>
  <c r="H80" i="4" s="1"/>
  <c r="B81" i="4"/>
  <c r="B82" i="4"/>
  <c r="B83" i="4"/>
  <c r="H83" i="4" s="1"/>
  <c r="B84" i="4"/>
  <c r="H84" i="4" s="1"/>
  <c r="B85" i="4"/>
  <c r="B86" i="4"/>
  <c r="B87" i="4"/>
  <c r="H87" i="4" s="1"/>
  <c r="B88" i="4"/>
  <c r="H88" i="4" s="1"/>
  <c r="B89" i="4"/>
  <c r="B90" i="4"/>
  <c r="B91" i="4"/>
  <c r="H91" i="4" s="1"/>
  <c r="B92" i="4"/>
  <c r="H92" i="4" s="1"/>
  <c r="B93" i="4"/>
  <c r="B94" i="4"/>
  <c r="B95" i="4"/>
  <c r="H95" i="4" s="1"/>
  <c r="B96" i="4"/>
  <c r="H96" i="4" s="1"/>
  <c r="B97" i="4"/>
  <c r="H97" i="4" s="1"/>
  <c r="B98" i="4"/>
  <c r="B99" i="4"/>
  <c r="H99" i="4" s="1"/>
  <c r="B100" i="4"/>
  <c r="H100" i="4" s="1"/>
  <c r="B101" i="4"/>
  <c r="H101" i="4" s="1"/>
  <c r="B102" i="4"/>
  <c r="B103" i="4"/>
  <c r="H103" i="4" s="1"/>
  <c r="B104" i="4"/>
  <c r="H104" i="4" s="1"/>
  <c r="B105" i="4"/>
  <c r="H105" i="4" s="1"/>
  <c r="B106" i="4"/>
  <c r="B107" i="4"/>
  <c r="H107" i="4" s="1"/>
  <c r="B108" i="4"/>
  <c r="H108" i="4" s="1"/>
  <c r="B109" i="4"/>
  <c r="H109" i="4" s="1"/>
  <c r="B110" i="4"/>
  <c r="B111" i="4"/>
  <c r="H111" i="4" s="1"/>
  <c r="B112" i="4"/>
  <c r="H112" i="4" s="1"/>
  <c r="B113" i="4"/>
  <c r="H113" i="4" s="1"/>
  <c r="B114" i="4"/>
  <c r="B115" i="4"/>
  <c r="H115" i="4" s="1"/>
  <c r="B116" i="4"/>
  <c r="H116" i="4" s="1"/>
  <c r="B117" i="4"/>
  <c r="H117" i="4" s="1"/>
  <c r="B118" i="4"/>
  <c r="B119" i="4"/>
  <c r="H119" i="4" s="1"/>
  <c r="B120" i="4"/>
  <c r="H120" i="4" s="1"/>
  <c r="B121" i="4"/>
  <c r="H121" i="4" s="1"/>
  <c r="B122" i="4"/>
  <c r="B123" i="4"/>
  <c r="H123" i="4" s="1"/>
  <c r="B124" i="4"/>
  <c r="H124" i="4" s="1"/>
  <c r="B125" i="4"/>
  <c r="H125" i="4" s="1"/>
  <c r="B126" i="4"/>
  <c r="B127" i="4"/>
  <c r="H127" i="4" s="1"/>
  <c r="B128" i="4"/>
  <c r="H128" i="4" s="1"/>
  <c r="B129" i="4"/>
  <c r="H129" i="4" s="1"/>
  <c r="B130" i="4"/>
  <c r="B131" i="4"/>
  <c r="H131" i="4" s="1"/>
  <c r="B132" i="4"/>
  <c r="H132" i="4" s="1"/>
  <c r="B133" i="4"/>
  <c r="H133" i="4" s="1"/>
  <c r="B134" i="4"/>
  <c r="B135" i="4"/>
  <c r="H135" i="4" s="1"/>
  <c r="B136" i="4"/>
  <c r="H136" i="4" s="1"/>
  <c r="B137" i="4"/>
  <c r="H137" i="4" s="1"/>
  <c r="B138" i="4"/>
  <c r="B139" i="4"/>
  <c r="H139" i="4" s="1"/>
  <c r="B140" i="4"/>
  <c r="H140" i="4" s="1"/>
  <c r="B141" i="4"/>
  <c r="H141" i="4" s="1"/>
  <c r="B142" i="4"/>
  <c r="B143" i="4"/>
  <c r="H143" i="4" s="1"/>
  <c r="B144" i="4"/>
  <c r="H144" i="4" s="1"/>
  <c r="B145" i="4"/>
  <c r="H145" i="4" s="1"/>
  <c r="B146" i="4"/>
  <c r="B147" i="4"/>
  <c r="H147" i="4" s="1"/>
  <c r="B148" i="4"/>
  <c r="H148" i="4" s="1"/>
  <c r="B149" i="4"/>
  <c r="H149" i="4" s="1"/>
  <c r="B150" i="4"/>
  <c r="B151" i="4"/>
  <c r="H151" i="4" s="1"/>
  <c r="B152" i="4"/>
  <c r="H152" i="4" s="1"/>
  <c r="B153" i="4"/>
  <c r="H153" i="4" s="1"/>
  <c r="B154" i="4"/>
  <c r="B155" i="4"/>
  <c r="H155" i="4" s="1"/>
  <c r="B156" i="4"/>
  <c r="H156" i="4" s="1"/>
  <c r="B157" i="4"/>
  <c r="H157" i="4" s="1"/>
  <c r="B158" i="4"/>
  <c r="B159" i="4"/>
  <c r="H159" i="4" s="1"/>
  <c r="B160" i="4"/>
  <c r="H160" i="4" s="1"/>
  <c r="B161" i="4"/>
  <c r="H161" i="4" s="1"/>
  <c r="B162" i="4"/>
  <c r="B163" i="4"/>
  <c r="H163" i="4" s="1"/>
  <c r="B164" i="4"/>
  <c r="H164" i="4" s="1"/>
  <c r="B165" i="4"/>
  <c r="H165" i="4" s="1"/>
  <c r="B166" i="4"/>
  <c r="B167" i="4"/>
  <c r="H167" i="4" s="1"/>
  <c r="B168" i="4"/>
  <c r="H168" i="4" s="1"/>
  <c r="B169" i="4"/>
  <c r="H169" i="4" s="1"/>
  <c r="B170" i="4"/>
  <c r="B171" i="4"/>
  <c r="H171" i="4" s="1"/>
  <c r="B172" i="4"/>
  <c r="H172" i="4" s="1"/>
  <c r="B173" i="4"/>
  <c r="H173" i="4" s="1"/>
  <c r="B174" i="4"/>
  <c r="B175" i="4"/>
  <c r="H175" i="4" s="1"/>
  <c r="B176" i="4"/>
  <c r="H176" i="4" s="1"/>
  <c r="B177" i="4"/>
  <c r="H177" i="4" s="1"/>
  <c r="B178" i="4"/>
  <c r="B179" i="4"/>
  <c r="H179" i="4" s="1"/>
  <c r="B180" i="4"/>
  <c r="H180" i="4" s="1"/>
  <c r="B181" i="4"/>
  <c r="H181" i="4" s="1"/>
  <c r="B182" i="4"/>
  <c r="B183" i="4"/>
  <c r="H183" i="4" s="1"/>
  <c r="B184" i="4"/>
  <c r="H184" i="4" s="1"/>
  <c r="B185" i="4"/>
  <c r="H185" i="4" s="1"/>
  <c r="B186" i="4"/>
  <c r="B187" i="4"/>
  <c r="H187" i="4" s="1"/>
  <c r="B188" i="4"/>
  <c r="H188" i="4" s="1"/>
  <c r="B189" i="4"/>
  <c r="H189" i="4" s="1"/>
  <c r="B190" i="4"/>
  <c r="B191" i="4"/>
  <c r="H191" i="4" s="1"/>
  <c r="B192" i="4"/>
  <c r="H192" i="4" s="1"/>
  <c r="B193" i="4"/>
  <c r="H193" i="4" s="1"/>
  <c r="B194" i="4"/>
  <c r="B195" i="4"/>
  <c r="H195" i="4" s="1"/>
  <c r="B196" i="4"/>
  <c r="H196" i="4" s="1"/>
  <c r="B197" i="4"/>
  <c r="H197" i="4" s="1"/>
  <c r="B198" i="4"/>
  <c r="B199" i="4"/>
  <c r="H199" i="4" s="1"/>
  <c r="B200" i="4"/>
  <c r="H200" i="4" s="1"/>
  <c r="B201" i="4"/>
  <c r="H201" i="4" s="1"/>
  <c r="B202" i="4"/>
  <c r="B203" i="4"/>
  <c r="H203" i="4" s="1"/>
  <c r="B204" i="4"/>
  <c r="H204" i="4" s="1"/>
  <c r="B205" i="4"/>
  <c r="H205" i="4" s="1"/>
  <c r="B206" i="4"/>
  <c r="B207" i="4"/>
  <c r="H207" i="4" s="1"/>
  <c r="B208" i="4"/>
  <c r="H208" i="4" s="1"/>
  <c r="B209" i="4"/>
  <c r="H209" i="4" s="1"/>
  <c r="B210" i="4"/>
  <c r="B211" i="4"/>
  <c r="H211" i="4" s="1"/>
  <c r="B212" i="4"/>
  <c r="H212" i="4" s="1"/>
  <c r="B213" i="4"/>
  <c r="H213" i="4" s="1"/>
  <c r="B214" i="4"/>
  <c r="B215" i="4"/>
  <c r="H215" i="4" s="1"/>
  <c r="B216" i="4"/>
  <c r="H216" i="4" s="1"/>
  <c r="B217" i="4"/>
  <c r="H217" i="4" s="1"/>
  <c r="B218" i="4"/>
  <c r="B219" i="4"/>
  <c r="H219" i="4" s="1"/>
  <c r="B220" i="4"/>
  <c r="H220" i="4" s="1"/>
  <c r="B221" i="4"/>
  <c r="H221" i="4" s="1"/>
  <c r="B222" i="4"/>
  <c r="B223" i="4"/>
  <c r="H223" i="4" s="1"/>
  <c r="B224" i="4"/>
  <c r="H224" i="4" s="1"/>
  <c r="B225" i="4"/>
  <c r="H225" i="4" s="1"/>
  <c r="B226" i="4"/>
  <c r="B227" i="4"/>
  <c r="H227" i="4" s="1"/>
  <c r="B228" i="4"/>
  <c r="H228" i="4" s="1"/>
  <c r="B229" i="4"/>
  <c r="H229" i="4" s="1"/>
  <c r="B230" i="4"/>
  <c r="B231" i="4"/>
  <c r="H231" i="4" s="1"/>
  <c r="B232" i="4"/>
  <c r="H232" i="4" s="1"/>
  <c r="B233" i="4"/>
  <c r="H233" i="4" s="1"/>
  <c r="B234" i="4"/>
  <c r="B235" i="4"/>
  <c r="H235" i="4" s="1"/>
  <c r="B236" i="4"/>
  <c r="H236" i="4" s="1"/>
  <c r="B237" i="4"/>
  <c r="H237" i="4" s="1"/>
  <c r="B238" i="4"/>
  <c r="B239" i="4"/>
  <c r="H239" i="4" s="1"/>
  <c r="B240" i="4"/>
  <c r="H240" i="4" s="1"/>
  <c r="B241" i="4"/>
  <c r="H241" i="4" s="1"/>
  <c r="B242" i="4"/>
  <c r="B243" i="4"/>
  <c r="H243" i="4" s="1"/>
  <c r="B244" i="4"/>
  <c r="H244" i="4" s="1"/>
  <c r="B245" i="4"/>
  <c r="H245" i="4" s="1"/>
  <c r="B246" i="4"/>
  <c r="B247" i="4"/>
  <c r="H247" i="4" s="1"/>
  <c r="B248" i="4"/>
  <c r="H248" i="4" s="1"/>
  <c r="B249" i="4"/>
  <c r="H249" i="4" s="1"/>
  <c r="B250" i="4"/>
  <c r="B251" i="4"/>
  <c r="H251" i="4" s="1"/>
  <c r="B252" i="4"/>
  <c r="H252" i="4" s="1"/>
  <c r="B253" i="4"/>
  <c r="H253" i="4" s="1"/>
  <c r="B254" i="4"/>
  <c r="B255" i="4"/>
  <c r="H255" i="4" s="1"/>
  <c r="B256" i="4"/>
  <c r="H256" i="4" s="1"/>
  <c r="B257" i="4"/>
  <c r="H257" i="4" s="1"/>
  <c r="B258" i="4"/>
  <c r="B259" i="4"/>
  <c r="H259" i="4" s="1"/>
  <c r="B260" i="4"/>
  <c r="H260" i="4" s="1"/>
  <c r="B261" i="4"/>
  <c r="H261" i="4" s="1"/>
  <c r="B262" i="4"/>
  <c r="B263" i="4"/>
  <c r="H263" i="4" s="1"/>
  <c r="B264" i="4"/>
  <c r="H264" i="4" s="1"/>
  <c r="B265" i="4"/>
  <c r="H265" i="4" s="1"/>
  <c r="B266" i="4"/>
  <c r="B267" i="4"/>
  <c r="H267" i="4" s="1"/>
  <c r="B3" i="4"/>
  <c r="B4" i="4"/>
  <c r="H4" i="4" s="1"/>
  <c r="B5" i="4"/>
  <c r="H5" i="4" s="1"/>
  <c r="B6" i="4"/>
  <c r="H6" i="4" s="1"/>
  <c r="B7" i="4"/>
  <c r="B8" i="4"/>
  <c r="H8" i="4" s="1"/>
  <c r="B9" i="4"/>
  <c r="H9" i="4" s="1"/>
  <c r="B10" i="4"/>
  <c r="H10" i="4" s="1"/>
  <c r="B2" i="4"/>
  <c r="H2" i="4" s="1"/>
  <c r="I2" i="4" s="1"/>
  <c r="I117" i="1"/>
  <c r="I251" i="4" l="1"/>
  <c r="I143" i="4"/>
  <c r="I111" i="4"/>
  <c r="I79" i="4"/>
  <c r="I47" i="4"/>
  <c r="I15" i="4"/>
  <c r="H1062" i="4"/>
  <c r="H1058" i="4"/>
  <c r="I1058" i="4" s="1"/>
  <c r="H1054" i="4"/>
  <c r="H1050" i="4"/>
  <c r="I1050" i="4" s="1"/>
  <c r="H1046" i="4"/>
  <c r="H1042" i="4"/>
  <c r="H1038" i="4"/>
  <c r="H1034" i="4"/>
  <c r="H1026" i="4"/>
  <c r="H1022" i="4"/>
  <c r="H1018" i="4"/>
  <c r="H1014" i="4"/>
  <c r="H1010" i="4"/>
  <c r="H1006" i="4"/>
  <c r="I1006" i="4" s="1"/>
  <c r="H1002" i="4"/>
  <c r="H998" i="4"/>
  <c r="H994" i="4"/>
  <c r="H990" i="4"/>
  <c r="I990" i="4" s="1"/>
  <c r="H986" i="4"/>
  <c r="H982" i="4"/>
  <c r="H978" i="4"/>
  <c r="H974" i="4"/>
  <c r="I974" i="4" s="1"/>
  <c r="H970" i="4"/>
  <c r="H966" i="4"/>
  <c r="H962" i="4"/>
  <c r="H958" i="4"/>
  <c r="H954" i="4"/>
  <c r="H950" i="4"/>
  <c r="H946" i="4"/>
  <c r="H942" i="4"/>
  <c r="I942" i="4" s="1"/>
  <c r="H938" i="4"/>
  <c r="H934" i="4"/>
  <c r="H930" i="4"/>
  <c r="H926" i="4"/>
  <c r="I926" i="4" s="1"/>
  <c r="H922" i="4"/>
  <c r="H918" i="4"/>
  <c r="H914" i="4"/>
  <c r="H910" i="4"/>
  <c r="I910" i="4" s="1"/>
  <c r="H906" i="4"/>
  <c r="H902" i="4"/>
  <c r="H898" i="4"/>
  <c r="H894" i="4"/>
  <c r="H890" i="4"/>
  <c r="H886" i="4"/>
  <c r="H882" i="4"/>
  <c r="H446" i="4"/>
  <c r="I219" i="4"/>
  <c r="I155" i="4"/>
  <c r="I123" i="4"/>
  <c r="I91" i="4"/>
  <c r="I59" i="4"/>
  <c r="I27" i="4"/>
  <c r="H1086" i="4"/>
  <c r="H1082" i="4"/>
  <c r="I1082" i="4" s="1"/>
  <c r="H1078" i="4"/>
  <c r="H1074" i="4"/>
  <c r="H1070" i="4"/>
  <c r="H1066" i="4"/>
  <c r="H1030" i="4"/>
  <c r="H874" i="4"/>
  <c r="H870" i="4"/>
  <c r="H862" i="4"/>
  <c r="I862" i="4" s="1"/>
  <c r="H854" i="4"/>
  <c r="H846" i="4"/>
  <c r="I846" i="4" s="1"/>
  <c r="H838" i="4"/>
  <c r="H830" i="4"/>
  <c r="H822" i="4"/>
  <c r="H814" i="4"/>
  <c r="I814" i="4" s="1"/>
  <c r="H806" i="4"/>
  <c r="H798" i="4"/>
  <c r="I798" i="4" s="1"/>
  <c r="H790" i="4"/>
  <c r="H782" i="4"/>
  <c r="I782" i="4" s="1"/>
  <c r="H774" i="4"/>
  <c r="H766" i="4"/>
  <c r="H758" i="4"/>
  <c r="H750" i="4"/>
  <c r="I750" i="4" s="1"/>
  <c r="H742" i="4"/>
  <c r="H734" i="4"/>
  <c r="I734" i="4" s="1"/>
  <c r="H726" i="4"/>
  <c r="H718" i="4"/>
  <c r="I718" i="4" s="1"/>
  <c r="H710" i="4"/>
  <c r="H702" i="4"/>
  <c r="I702" i="4" s="1"/>
  <c r="H694" i="4"/>
  <c r="H686" i="4"/>
  <c r="I686" i="4" s="1"/>
  <c r="H678" i="4"/>
  <c r="H670" i="4"/>
  <c r="I670" i="4" s="1"/>
  <c r="H662" i="4"/>
  <c r="H654" i="4"/>
  <c r="H646" i="4"/>
  <c r="H638" i="4"/>
  <c r="I638" i="4" s="1"/>
  <c r="H630" i="4"/>
  <c r="H622" i="4"/>
  <c r="I622" i="4" s="1"/>
  <c r="H614" i="4"/>
  <c r="H606" i="4"/>
  <c r="H598" i="4"/>
  <c r="H590" i="4"/>
  <c r="H582" i="4"/>
  <c r="H574" i="4"/>
  <c r="I574" i="4" s="1"/>
  <c r="H566" i="4"/>
  <c r="H558" i="4"/>
  <c r="I558" i="4" s="1"/>
  <c r="H550" i="4"/>
  <c r="H542" i="4"/>
  <c r="I542" i="4" s="1"/>
  <c r="H534" i="4"/>
  <c r="H522" i="4"/>
  <c r="H514" i="4"/>
  <c r="H506" i="4"/>
  <c r="H498" i="4"/>
  <c r="H490" i="4"/>
  <c r="H482" i="4"/>
  <c r="H474" i="4"/>
  <c r="H466" i="4"/>
  <c r="H458" i="4"/>
  <c r="H450" i="4"/>
  <c r="H262" i="4"/>
  <c r="H254" i="4"/>
  <c r="H246" i="4"/>
  <c r="H238" i="4"/>
  <c r="H230" i="4"/>
  <c r="H222" i="4"/>
  <c r="H214" i="4"/>
  <c r="H206" i="4"/>
  <c r="H198" i="4"/>
  <c r="H190" i="4"/>
  <c r="H182" i="4"/>
  <c r="H174" i="4"/>
  <c r="H166" i="4"/>
  <c r="H158" i="4"/>
  <c r="H150" i="4"/>
  <c r="H142" i="4"/>
  <c r="H134" i="4"/>
  <c r="H126" i="4"/>
  <c r="H118" i="4"/>
  <c r="H110" i="4"/>
  <c r="H102" i="4"/>
  <c r="H94" i="4"/>
  <c r="H86" i="4"/>
  <c r="H78" i="4"/>
  <c r="H70" i="4"/>
  <c r="H62" i="4"/>
  <c r="H54" i="4"/>
  <c r="H46" i="4"/>
  <c r="H38" i="4"/>
  <c r="H30" i="4"/>
  <c r="H22" i="4"/>
  <c r="H14" i="4"/>
  <c r="H866" i="4"/>
  <c r="I866" i="4" s="1"/>
  <c r="H858" i="4"/>
  <c r="H850" i="4"/>
  <c r="H842" i="4"/>
  <c r="H834" i="4"/>
  <c r="I834" i="4" s="1"/>
  <c r="H826" i="4"/>
  <c r="H818" i="4"/>
  <c r="H810" i="4"/>
  <c r="H802" i="4"/>
  <c r="I802" i="4" s="1"/>
  <c r="H794" i="4"/>
  <c r="H786" i="4"/>
  <c r="H778" i="4"/>
  <c r="H770" i="4"/>
  <c r="I770" i="4" s="1"/>
  <c r="H762" i="4"/>
  <c r="H754" i="4"/>
  <c r="H746" i="4"/>
  <c r="H738" i="4"/>
  <c r="I738" i="4" s="1"/>
  <c r="H730" i="4"/>
  <c r="H722" i="4"/>
  <c r="H714" i="4"/>
  <c r="H706" i="4"/>
  <c r="I706" i="4" s="1"/>
  <c r="H698" i="4"/>
  <c r="H690" i="4"/>
  <c r="H682" i="4"/>
  <c r="H674" i="4"/>
  <c r="I674" i="4" s="1"/>
  <c r="H666" i="4"/>
  <c r="H658" i="4"/>
  <c r="I658" i="4" s="1"/>
  <c r="H650" i="4"/>
  <c r="H642" i="4"/>
  <c r="I642" i="4" s="1"/>
  <c r="H634" i="4"/>
  <c r="H626" i="4"/>
  <c r="H618" i="4"/>
  <c r="H610" i="4"/>
  <c r="H602" i="4"/>
  <c r="H594" i="4"/>
  <c r="I594" i="4" s="1"/>
  <c r="H586" i="4"/>
  <c r="H578" i="4"/>
  <c r="I578" i="4" s="1"/>
  <c r="H570" i="4"/>
  <c r="H562" i="4"/>
  <c r="H554" i="4"/>
  <c r="H546" i="4"/>
  <c r="I546" i="4" s="1"/>
  <c r="H538" i="4"/>
  <c r="H530" i="4"/>
  <c r="I530" i="4" s="1"/>
  <c r="H526" i="4"/>
  <c r="H518" i="4"/>
  <c r="H510" i="4"/>
  <c r="H502" i="4"/>
  <c r="H494" i="4"/>
  <c r="H486" i="4"/>
  <c r="H478" i="4"/>
  <c r="H470" i="4"/>
  <c r="I470" i="4" s="1"/>
  <c r="H462" i="4"/>
  <c r="H454" i="4"/>
  <c r="H266" i="4"/>
  <c r="H258" i="4"/>
  <c r="H250" i="4"/>
  <c r="H242" i="4"/>
  <c r="H234" i="4"/>
  <c r="H226" i="4"/>
  <c r="H218" i="4"/>
  <c r="H210" i="4"/>
  <c r="H202" i="4"/>
  <c r="H194" i="4"/>
  <c r="H186" i="4"/>
  <c r="H178" i="4"/>
  <c r="H170" i="4"/>
  <c r="H162" i="4"/>
  <c r="H154" i="4"/>
  <c r="H146" i="4"/>
  <c r="H138" i="4"/>
  <c r="H130" i="4"/>
  <c r="H122" i="4"/>
  <c r="H114" i="4"/>
  <c r="H106" i="4"/>
  <c r="H98" i="4"/>
  <c r="H90" i="4"/>
  <c r="H82" i="4"/>
  <c r="H74" i="4"/>
  <c r="H66" i="4"/>
  <c r="H58" i="4"/>
  <c r="H50" i="4"/>
  <c r="H42" i="4"/>
  <c r="H34" i="4"/>
  <c r="H26" i="4"/>
  <c r="H18" i="4"/>
  <c r="H442" i="4"/>
  <c r="H438" i="4"/>
  <c r="H434" i="4"/>
  <c r="H430" i="4"/>
  <c r="I430" i="4" s="1"/>
  <c r="H426" i="4"/>
  <c r="H422" i="4"/>
  <c r="H418" i="4"/>
  <c r="H414" i="4"/>
  <c r="H410" i="4"/>
  <c r="H406" i="4"/>
  <c r="H402" i="4"/>
  <c r="H398" i="4"/>
  <c r="I398" i="4" s="1"/>
  <c r="H394" i="4"/>
  <c r="H390" i="4"/>
  <c r="H386" i="4"/>
  <c r="H382" i="4"/>
  <c r="H378" i="4"/>
  <c r="H374" i="4"/>
  <c r="H370" i="4"/>
  <c r="H366" i="4"/>
  <c r="I366" i="4" s="1"/>
  <c r="H362" i="4"/>
  <c r="H358" i="4"/>
  <c r="H354" i="4"/>
  <c r="H350" i="4"/>
  <c r="H346" i="4"/>
  <c r="H342" i="4"/>
  <c r="H338" i="4"/>
  <c r="H334" i="4"/>
  <c r="I334" i="4" s="1"/>
  <c r="H330" i="4"/>
  <c r="H326" i="4"/>
  <c r="H322" i="4"/>
  <c r="H318" i="4"/>
  <c r="H314" i="4"/>
  <c r="H310" i="4"/>
  <c r="H306" i="4"/>
  <c r="H302" i="4"/>
  <c r="H298" i="4"/>
  <c r="H294" i="4"/>
  <c r="H290" i="4"/>
  <c r="H286" i="4"/>
  <c r="H282" i="4"/>
  <c r="H278" i="4"/>
  <c r="H274" i="4"/>
  <c r="H270" i="4"/>
  <c r="F1088" i="4"/>
  <c r="G1088" i="4" s="1"/>
  <c r="F1084" i="4"/>
  <c r="G1084" i="4" s="1"/>
  <c r="F1080" i="4"/>
  <c r="G1080" i="4" s="1"/>
  <c r="F1076" i="4"/>
  <c r="G1076" i="4" s="1"/>
  <c r="F1072" i="4"/>
  <c r="G1072" i="4" s="1"/>
  <c r="F1068" i="4"/>
  <c r="G1068" i="4" s="1"/>
  <c r="F1064" i="4"/>
  <c r="G1064" i="4" s="1"/>
  <c r="F1060" i="4"/>
  <c r="G1060" i="4" s="1"/>
  <c r="F1056" i="4"/>
  <c r="G1056" i="4" s="1"/>
  <c r="F1052" i="4"/>
  <c r="G1052" i="4" s="1"/>
  <c r="F1048" i="4"/>
  <c r="G1048" i="4" s="1"/>
  <c r="F1044" i="4"/>
  <c r="G1044" i="4" s="1"/>
  <c r="F1040" i="4"/>
  <c r="G1040" i="4" s="1"/>
  <c r="F1036" i="4"/>
  <c r="G1036" i="4" s="1"/>
  <c r="F1032" i="4"/>
  <c r="G1032" i="4" s="1"/>
  <c r="F1028" i="4"/>
  <c r="G1028" i="4" s="1"/>
  <c r="F1024" i="4"/>
  <c r="G1024" i="4" s="1"/>
  <c r="F1020" i="4"/>
  <c r="G1020" i="4" s="1"/>
  <c r="F1016" i="4"/>
  <c r="G1016" i="4" s="1"/>
  <c r="F1012" i="4"/>
  <c r="G1012" i="4" s="1"/>
  <c r="F1008" i="4"/>
  <c r="G1008" i="4" s="1"/>
  <c r="F1004" i="4"/>
  <c r="G1004" i="4" s="1"/>
  <c r="F1000" i="4"/>
  <c r="G1000" i="4" s="1"/>
  <c r="F996" i="4"/>
  <c r="G996" i="4" s="1"/>
  <c r="F992" i="4"/>
  <c r="G992" i="4" s="1"/>
  <c r="F988" i="4"/>
  <c r="G988" i="4" s="1"/>
  <c r="F984" i="4"/>
  <c r="G984" i="4" s="1"/>
  <c r="F980" i="4"/>
  <c r="G980" i="4" s="1"/>
  <c r="F976" i="4"/>
  <c r="G976" i="4" s="1"/>
  <c r="F972" i="4"/>
  <c r="G972" i="4" s="1"/>
  <c r="F968" i="4"/>
  <c r="G968" i="4" s="1"/>
  <c r="F964" i="4"/>
  <c r="G964" i="4" s="1"/>
  <c r="F960" i="4"/>
  <c r="G960" i="4" s="1"/>
  <c r="F956" i="4"/>
  <c r="G956" i="4" s="1"/>
  <c r="F952" i="4"/>
  <c r="G952" i="4" s="1"/>
  <c r="F948" i="4"/>
  <c r="G948" i="4" s="1"/>
  <c r="F944" i="4"/>
  <c r="G944" i="4" s="1"/>
  <c r="F940" i="4"/>
  <c r="G940" i="4" s="1"/>
  <c r="F936" i="4"/>
  <c r="G936" i="4" s="1"/>
  <c r="F932" i="4"/>
  <c r="G932" i="4" s="1"/>
  <c r="F928" i="4"/>
  <c r="G928" i="4" s="1"/>
  <c r="F695" i="4"/>
  <c r="G695" i="4" s="1"/>
  <c r="F663" i="4"/>
  <c r="G663" i="4" s="1"/>
  <c r="F647" i="4"/>
  <c r="G647" i="4" s="1"/>
  <c r="F631" i="4"/>
  <c r="G631" i="4" s="1"/>
  <c r="F599" i="4"/>
  <c r="G599" i="4" s="1"/>
  <c r="F583" i="4"/>
  <c r="G583" i="4" s="1"/>
  <c r="F567" i="4"/>
  <c r="G567" i="4" s="1"/>
  <c r="F535" i="4"/>
  <c r="G535" i="4" s="1"/>
  <c r="F519" i="4"/>
  <c r="G519" i="4" s="1"/>
  <c r="F503" i="4"/>
  <c r="G503" i="4" s="1"/>
  <c r="F471" i="4"/>
  <c r="G471" i="4" s="1"/>
  <c r="F455" i="4"/>
  <c r="G455" i="4" s="1"/>
  <c r="F447" i="4"/>
  <c r="G447" i="4" s="1"/>
  <c r="F439" i="4"/>
  <c r="G439" i="4" s="1"/>
  <c r="F423" i="4"/>
  <c r="G423" i="4" s="1"/>
  <c r="F415" i="4"/>
  <c r="G415" i="4" s="1"/>
  <c r="F407" i="4"/>
  <c r="G407" i="4" s="1"/>
  <c r="F391" i="4"/>
  <c r="G391" i="4" s="1"/>
  <c r="F383" i="4"/>
  <c r="G383" i="4" s="1"/>
  <c r="F375" i="4"/>
  <c r="G375" i="4" s="1"/>
  <c r="F359" i="4"/>
  <c r="G359" i="4" s="1"/>
  <c r="F351" i="4"/>
  <c r="G351" i="4" s="1"/>
  <c r="F343" i="4"/>
  <c r="G343" i="4" s="1"/>
  <c r="F327" i="4"/>
  <c r="G327" i="4" s="1"/>
  <c r="F319" i="4"/>
  <c r="G319" i="4" s="1"/>
  <c r="F311" i="4"/>
  <c r="G311" i="4" s="1"/>
  <c r="F295" i="4"/>
  <c r="G295" i="4" s="1"/>
  <c r="F287" i="4"/>
  <c r="G287" i="4" s="1"/>
  <c r="F279" i="4"/>
  <c r="G279" i="4" s="1"/>
  <c r="F263" i="4"/>
  <c r="G263" i="4" s="1"/>
  <c r="I263" i="4" s="1"/>
  <c r="I261" i="4"/>
  <c r="I257" i="4"/>
  <c r="I253" i="4"/>
  <c r="I249" i="4"/>
  <c r="I245" i="4"/>
  <c r="I241" i="4"/>
  <c r="I237" i="4"/>
  <c r="I233" i="4"/>
  <c r="I229" i="4"/>
  <c r="I221" i="4"/>
  <c r="I217" i="4"/>
  <c r="I213" i="4"/>
  <c r="I209" i="4"/>
  <c r="I205" i="4"/>
  <c r="I201" i="4"/>
  <c r="I197" i="4"/>
  <c r="I193" i="4"/>
  <c r="I189" i="4"/>
  <c r="I185" i="4"/>
  <c r="I181" i="4"/>
  <c r="I177" i="4"/>
  <c r="I173" i="4"/>
  <c r="I169" i="4"/>
  <c r="I165" i="4"/>
  <c r="I157" i="4"/>
  <c r="I153" i="4"/>
  <c r="I149" i="4"/>
  <c r="I145" i="4"/>
  <c r="I141" i="4"/>
  <c r="I137" i="4"/>
  <c r="I133" i="4"/>
  <c r="I129" i="4"/>
  <c r="I125" i="4"/>
  <c r="I121" i="4"/>
  <c r="I117" i="4"/>
  <c r="I113" i="4"/>
  <c r="I109" i="4"/>
  <c r="I105" i="4"/>
  <c r="I101" i="4"/>
  <c r="H93" i="4"/>
  <c r="I93" i="4" s="1"/>
  <c r="H89" i="4"/>
  <c r="I89" i="4" s="1"/>
  <c r="H85" i="4"/>
  <c r="I85" i="4" s="1"/>
  <c r="H81" i="4"/>
  <c r="I81" i="4" s="1"/>
  <c r="H77" i="4"/>
  <c r="I77" i="4" s="1"/>
  <c r="H73" i="4"/>
  <c r="I73" i="4" s="1"/>
  <c r="H69" i="4"/>
  <c r="I69" i="4" s="1"/>
  <c r="H65" i="4"/>
  <c r="I65" i="4" s="1"/>
  <c r="H61" i="4"/>
  <c r="I61" i="4" s="1"/>
  <c r="H57" i="4"/>
  <c r="I57" i="4" s="1"/>
  <c r="H53" i="4"/>
  <c r="I53" i="4" s="1"/>
  <c r="H49" i="4"/>
  <c r="I49" i="4" s="1"/>
  <c r="H45" i="4"/>
  <c r="I45" i="4" s="1"/>
  <c r="H41" i="4"/>
  <c r="I41" i="4" s="1"/>
  <c r="H37" i="4"/>
  <c r="I37" i="4" s="1"/>
  <c r="H33" i="4"/>
  <c r="I33" i="4" s="1"/>
  <c r="H29" i="4"/>
  <c r="I29" i="4" s="1"/>
  <c r="H25" i="4"/>
  <c r="I25" i="4" s="1"/>
  <c r="H21" i="4"/>
  <c r="I21" i="4" s="1"/>
  <c r="H17" i="4"/>
  <c r="I17" i="4" s="1"/>
  <c r="H13" i="4"/>
  <c r="F259" i="4"/>
  <c r="G259" i="4" s="1"/>
  <c r="I259" i="4" s="1"/>
  <c r="F255" i="4"/>
  <c r="G255" i="4" s="1"/>
  <c r="F251" i="4"/>
  <c r="G251" i="4" s="1"/>
  <c r="F247" i="4"/>
  <c r="G247" i="4" s="1"/>
  <c r="F243" i="4"/>
  <c r="G243" i="4" s="1"/>
  <c r="I243" i="4" s="1"/>
  <c r="F239" i="4"/>
  <c r="G239" i="4" s="1"/>
  <c r="F235" i="4"/>
  <c r="G235" i="4" s="1"/>
  <c r="I235" i="4" s="1"/>
  <c r="F231" i="4"/>
  <c r="G231" i="4" s="1"/>
  <c r="F227" i="4"/>
  <c r="G227" i="4" s="1"/>
  <c r="I227" i="4" s="1"/>
  <c r="F223" i="4"/>
  <c r="G223" i="4" s="1"/>
  <c r="F219" i="4"/>
  <c r="G219" i="4" s="1"/>
  <c r="F215" i="4"/>
  <c r="G215" i="4" s="1"/>
  <c r="F211" i="4"/>
  <c r="G211" i="4" s="1"/>
  <c r="I211" i="4" s="1"/>
  <c r="F207" i="4"/>
  <c r="G207" i="4" s="1"/>
  <c r="F203" i="4"/>
  <c r="G203" i="4" s="1"/>
  <c r="I203" i="4" s="1"/>
  <c r="F199" i="4"/>
  <c r="G199" i="4" s="1"/>
  <c r="F195" i="4"/>
  <c r="G195" i="4" s="1"/>
  <c r="I195" i="4" s="1"/>
  <c r="F191" i="4"/>
  <c r="G191" i="4" s="1"/>
  <c r="F187" i="4"/>
  <c r="G187" i="4" s="1"/>
  <c r="I187" i="4" s="1"/>
  <c r="F183" i="4"/>
  <c r="G183" i="4" s="1"/>
  <c r="F179" i="4"/>
  <c r="G179" i="4" s="1"/>
  <c r="I179" i="4" s="1"/>
  <c r="F175" i="4"/>
  <c r="G175" i="4" s="1"/>
  <c r="F171" i="4"/>
  <c r="G171" i="4" s="1"/>
  <c r="I171" i="4" s="1"/>
  <c r="F167" i="4"/>
  <c r="G167" i="4" s="1"/>
  <c r="F163" i="4"/>
  <c r="G163" i="4" s="1"/>
  <c r="I163" i="4" s="1"/>
  <c r="F159" i="4"/>
  <c r="G159" i="4" s="1"/>
  <c r="F155" i="4"/>
  <c r="G155" i="4" s="1"/>
  <c r="F151" i="4"/>
  <c r="G151" i="4" s="1"/>
  <c r="F147" i="4"/>
  <c r="G147" i="4" s="1"/>
  <c r="I147" i="4" s="1"/>
  <c r="F143" i="4"/>
  <c r="G143" i="4" s="1"/>
  <c r="F139" i="4"/>
  <c r="G139" i="4" s="1"/>
  <c r="I139" i="4" s="1"/>
  <c r="F135" i="4"/>
  <c r="G135" i="4" s="1"/>
  <c r="F131" i="4"/>
  <c r="G131" i="4" s="1"/>
  <c r="I131" i="4" s="1"/>
  <c r="F127" i="4"/>
  <c r="G127" i="4" s="1"/>
  <c r="I127" i="4" s="1"/>
  <c r="F123" i="4"/>
  <c r="G123" i="4" s="1"/>
  <c r="F119" i="4"/>
  <c r="G119" i="4" s="1"/>
  <c r="F115" i="4"/>
  <c r="G115" i="4" s="1"/>
  <c r="I115" i="4" s="1"/>
  <c r="F111" i="4"/>
  <c r="G111" i="4" s="1"/>
  <c r="F107" i="4"/>
  <c r="G107" i="4" s="1"/>
  <c r="I107" i="4" s="1"/>
  <c r="F103" i="4"/>
  <c r="G103" i="4" s="1"/>
  <c r="F99" i="4"/>
  <c r="G99" i="4" s="1"/>
  <c r="I99" i="4" s="1"/>
  <c r="F95" i="4"/>
  <c r="G95" i="4" s="1"/>
  <c r="I95" i="4" s="1"/>
  <c r="F91" i="4"/>
  <c r="G91" i="4" s="1"/>
  <c r="F87" i="4"/>
  <c r="G87" i="4" s="1"/>
  <c r="F83" i="4"/>
  <c r="G83" i="4" s="1"/>
  <c r="I83" i="4" s="1"/>
  <c r="F79" i="4"/>
  <c r="G79" i="4" s="1"/>
  <c r="F75" i="4"/>
  <c r="G75" i="4" s="1"/>
  <c r="I75" i="4" s="1"/>
  <c r="F71" i="4"/>
  <c r="G71" i="4" s="1"/>
  <c r="F67" i="4"/>
  <c r="G67" i="4" s="1"/>
  <c r="I67" i="4" s="1"/>
  <c r="F63" i="4"/>
  <c r="G63" i="4" s="1"/>
  <c r="I63" i="4" s="1"/>
  <c r="F59" i="4"/>
  <c r="G59" i="4" s="1"/>
  <c r="F55" i="4"/>
  <c r="G55" i="4" s="1"/>
  <c r="F51" i="4"/>
  <c r="G51" i="4" s="1"/>
  <c r="I51" i="4" s="1"/>
  <c r="F47" i="4"/>
  <c r="G47" i="4" s="1"/>
  <c r="F43" i="4"/>
  <c r="G43" i="4" s="1"/>
  <c r="I43" i="4" s="1"/>
  <c r="F39" i="4"/>
  <c r="G39" i="4" s="1"/>
  <c r="F35" i="4"/>
  <c r="G35" i="4" s="1"/>
  <c r="I35" i="4" s="1"/>
  <c r="F31" i="4"/>
  <c r="G31" i="4" s="1"/>
  <c r="I31" i="4" s="1"/>
  <c r="F27" i="4"/>
  <c r="G27" i="4" s="1"/>
  <c r="F23" i="4"/>
  <c r="G23" i="4" s="1"/>
  <c r="F19" i="4"/>
  <c r="G19" i="4" s="1"/>
  <c r="I19" i="4" s="1"/>
  <c r="F15" i="4"/>
  <c r="G15" i="4" s="1"/>
  <c r="F11" i="4"/>
  <c r="G11" i="4" s="1"/>
  <c r="I11" i="4" s="1"/>
  <c r="F7" i="4"/>
  <c r="G7" i="4" s="1"/>
  <c r="H1088" i="4"/>
  <c r="I1088" i="4" s="1"/>
  <c r="H1084" i="4"/>
  <c r="H1080" i="4"/>
  <c r="I1080" i="4" s="1"/>
  <c r="H1076" i="4"/>
  <c r="H1072" i="4"/>
  <c r="I1072" i="4" s="1"/>
  <c r="H1068" i="4"/>
  <c r="H1064" i="4"/>
  <c r="I1064" i="4" s="1"/>
  <c r="H1060" i="4"/>
  <c r="H1056" i="4"/>
  <c r="I1056" i="4" s="1"/>
  <c r="H1052" i="4"/>
  <c r="H1048" i="4"/>
  <c r="I1048" i="4" s="1"/>
  <c r="H1044" i="4"/>
  <c r="H1040" i="4"/>
  <c r="I1040" i="4" s="1"/>
  <c r="H1036" i="4"/>
  <c r="H1032" i="4"/>
  <c r="I1032" i="4" s="1"/>
  <c r="H1028" i="4"/>
  <c r="H1024" i="4"/>
  <c r="I1024" i="4" s="1"/>
  <c r="H1020" i="4"/>
  <c r="H1016" i="4"/>
  <c r="I1016" i="4" s="1"/>
  <c r="H1012" i="4"/>
  <c r="H1008" i="4"/>
  <c r="I1008" i="4" s="1"/>
  <c r="H1004" i="4"/>
  <c r="H1000" i="4"/>
  <c r="I1000" i="4" s="1"/>
  <c r="H996" i="4"/>
  <c r="H992" i="4"/>
  <c r="I992" i="4" s="1"/>
  <c r="H988" i="4"/>
  <c r="H984" i="4"/>
  <c r="I984" i="4" s="1"/>
  <c r="H980" i="4"/>
  <c r="H976" i="4"/>
  <c r="I976" i="4" s="1"/>
  <c r="H972" i="4"/>
  <c r="H968" i="4"/>
  <c r="I968" i="4" s="1"/>
  <c r="H964" i="4"/>
  <c r="H960" i="4"/>
  <c r="I960" i="4" s="1"/>
  <c r="H956" i="4"/>
  <c r="H952" i="4"/>
  <c r="I952" i="4" s="1"/>
  <c r="H948" i="4"/>
  <c r="H944" i="4"/>
  <c r="I944" i="4" s="1"/>
  <c r="H940" i="4"/>
  <c r="H936" i="4"/>
  <c r="I936" i="4" s="1"/>
  <c r="H932" i="4"/>
  <c r="H928" i="4"/>
  <c r="I928" i="4" s="1"/>
  <c r="H924" i="4"/>
  <c r="H920" i="4"/>
  <c r="H916" i="4"/>
  <c r="H912" i="4"/>
  <c r="I912" i="4" s="1"/>
  <c r="H908" i="4"/>
  <c r="H904" i="4"/>
  <c r="H900" i="4"/>
  <c r="H896" i="4"/>
  <c r="I896" i="4" s="1"/>
  <c r="H892" i="4"/>
  <c r="H888" i="4"/>
  <c r="H884" i="4"/>
  <c r="H880" i="4"/>
  <c r="I880" i="4" s="1"/>
  <c r="H876" i="4"/>
  <c r="H872" i="4"/>
  <c r="H868" i="4"/>
  <c r="H864" i="4"/>
  <c r="I864" i="4" s="1"/>
  <c r="H860" i="4"/>
  <c r="H856" i="4"/>
  <c r="H852" i="4"/>
  <c r="H848" i="4"/>
  <c r="I848" i="4" s="1"/>
  <c r="H844" i="4"/>
  <c r="H840" i="4"/>
  <c r="H836" i="4"/>
  <c r="H832" i="4"/>
  <c r="I832" i="4" s="1"/>
  <c r="H828" i="4"/>
  <c r="H824" i="4"/>
  <c r="H820" i="4"/>
  <c r="H816" i="4"/>
  <c r="I816" i="4" s="1"/>
  <c r="H812" i="4"/>
  <c r="H808" i="4"/>
  <c r="H804" i="4"/>
  <c r="H800" i="4"/>
  <c r="I800" i="4" s="1"/>
  <c r="H796" i="4"/>
  <c r="H792" i="4"/>
  <c r="H788" i="4"/>
  <c r="H784" i="4"/>
  <c r="I784" i="4" s="1"/>
  <c r="H780" i="4"/>
  <c r="H776" i="4"/>
  <c r="H772" i="4"/>
  <c r="H768" i="4"/>
  <c r="I768" i="4" s="1"/>
  <c r="H764" i="4"/>
  <c r="H760" i="4"/>
  <c r="H756" i="4"/>
  <c r="H752" i="4"/>
  <c r="I752" i="4" s="1"/>
  <c r="H748" i="4"/>
  <c r="H744" i="4"/>
  <c r="H740" i="4"/>
  <c r="H736" i="4"/>
  <c r="I736" i="4" s="1"/>
  <c r="H732" i="4"/>
  <c r="H728" i="4"/>
  <c r="H724" i="4"/>
  <c r="H720" i="4"/>
  <c r="I720" i="4" s="1"/>
  <c r="H716" i="4"/>
  <c r="H712" i="4"/>
  <c r="H708" i="4"/>
  <c r="H704" i="4"/>
  <c r="I704" i="4" s="1"/>
  <c r="H700" i="4"/>
  <c r="H696" i="4"/>
  <c r="H692" i="4"/>
  <c r="H688" i="4"/>
  <c r="I688" i="4" s="1"/>
  <c r="H684" i="4"/>
  <c r="H680" i="4"/>
  <c r="H676" i="4"/>
  <c r="H672" i="4"/>
  <c r="I672" i="4" s="1"/>
  <c r="H668" i="4"/>
  <c r="H664" i="4"/>
  <c r="H660" i="4"/>
  <c r="H656" i="4"/>
  <c r="I656" i="4" s="1"/>
  <c r="H652" i="4"/>
  <c r="H648" i="4"/>
  <c r="H644" i="4"/>
  <c r="H640" i="4"/>
  <c r="I640" i="4" s="1"/>
  <c r="H636" i="4"/>
  <c r="H632" i="4"/>
  <c r="H628" i="4"/>
  <c r="H624" i="4"/>
  <c r="I624" i="4" s="1"/>
  <c r="H620" i="4"/>
  <c r="H616" i="4"/>
  <c r="H612" i="4"/>
  <c r="H608" i="4"/>
  <c r="I608" i="4" s="1"/>
  <c r="H604" i="4"/>
  <c r="H600" i="4"/>
  <c r="H596" i="4"/>
  <c r="H592" i="4"/>
  <c r="I592" i="4" s="1"/>
  <c r="H588" i="4"/>
  <c r="H584" i="4"/>
  <c r="H580" i="4"/>
  <c r="H576" i="4"/>
  <c r="H572" i="4"/>
  <c r="H568" i="4"/>
  <c r="H564" i="4"/>
  <c r="H560" i="4"/>
  <c r="H556" i="4"/>
  <c r="H552" i="4"/>
  <c r="H548" i="4"/>
  <c r="H544" i="4"/>
  <c r="H540" i="4"/>
  <c r="H536" i="4"/>
  <c r="H532" i="4"/>
  <c r="H528" i="4"/>
  <c r="I528" i="4" s="1"/>
  <c r="H524" i="4"/>
  <c r="H520" i="4"/>
  <c r="H516" i="4"/>
  <c r="H512" i="4"/>
  <c r="H508" i="4"/>
  <c r="H504" i="4"/>
  <c r="H500" i="4"/>
  <c r="F13" i="4"/>
  <c r="G13" i="4" s="1"/>
  <c r="I13" i="4" s="1"/>
  <c r="F9" i="4"/>
  <c r="G9" i="4" s="1"/>
  <c r="F5" i="4"/>
  <c r="G5" i="4" s="1"/>
  <c r="I5" i="4" s="1"/>
  <c r="H496" i="4"/>
  <c r="H492" i="4"/>
  <c r="I492" i="4" s="1"/>
  <c r="H488" i="4"/>
  <c r="H484" i="4"/>
  <c r="I484" i="4" s="1"/>
  <c r="H480" i="4"/>
  <c r="H476" i="4"/>
  <c r="I476" i="4" s="1"/>
  <c r="H472" i="4"/>
  <c r="H468" i="4"/>
  <c r="H464" i="4"/>
  <c r="H460" i="4"/>
  <c r="I460" i="4" s="1"/>
  <c r="H456" i="4"/>
  <c r="H452" i="4"/>
  <c r="I452" i="4" s="1"/>
  <c r="H448" i="4"/>
  <c r="H444" i="4"/>
  <c r="I444" i="4" s="1"/>
  <c r="H440" i="4"/>
  <c r="H436" i="4"/>
  <c r="H432" i="4"/>
  <c r="H428" i="4"/>
  <c r="I428" i="4" s="1"/>
  <c r="H424" i="4"/>
  <c r="H420" i="4"/>
  <c r="I420" i="4" s="1"/>
  <c r="H416" i="4"/>
  <c r="H412" i="4"/>
  <c r="I412" i="4" s="1"/>
  <c r="H408" i="4"/>
  <c r="H404" i="4"/>
  <c r="H400" i="4"/>
  <c r="H396" i="4"/>
  <c r="I396" i="4" s="1"/>
  <c r="H392" i="4"/>
  <c r="H388" i="4"/>
  <c r="I388" i="4" s="1"/>
  <c r="H384" i="4"/>
  <c r="H380" i="4"/>
  <c r="I380" i="4" s="1"/>
  <c r="H376" i="4"/>
  <c r="H372" i="4"/>
  <c r="H368" i="4"/>
  <c r="H364" i="4"/>
  <c r="I364" i="4" s="1"/>
  <c r="H360" i="4"/>
  <c r="H356" i="4"/>
  <c r="I356" i="4" s="1"/>
  <c r="H352" i="4"/>
  <c r="H348" i="4"/>
  <c r="I348" i="4" s="1"/>
  <c r="H344" i="4"/>
  <c r="H340" i="4"/>
  <c r="H336" i="4"/>
  <c r="H332" i="4"/>
  <c r="I332" i="4" s="1"/>
  <c r="H328" i="4"/>
  <c r="H324" i="4"/>
  <c r="H320" i="4"/>
  <c r="H316" i="4"/>
  <c r="I316" i="4" s="1"/>
  <c r="H312" i="4"/>
  <c r="H308" i="4"/>
  <c r="H304" i="4"/>
  <c r="H300" i="4"/>
  <c r="I300" i="4" s="1"/>
  <c r="H296" i="4"/>
  <c r="H292" i="4"/>
  <c r="H288" i="4"/>
  <c r="H284" i="4"/>
  <c r="I284" i="4" s="1"/>
  <c r="H280" i="4"/>
  <c r="H276" i="4"/>
  <c r="H272" i="4"/>
  <c r="H268" i="4"/>
  <c r="I268" i="4" s="1"/>
  <c r="F3" i="4"/>
  <c r="G3" i="4" s="1"/>
  <c r="F1086" i="4"/>
  <c r="G1086" i="4" s="1"/>
  <c r="F1082" i="4"/>
  <c r="G1082" i="4" s="1"/>
  <c r="F1078" i="4"/>
  <c r="G1078" i="4" s="1"/>
  <c r="I1078" i="4" s="1"/>
  <c r="F1074" i="4"/>
  <c r="G1074" i="4" s="1"/>
  <c r="F1070" i="4"/>
  <c r="G1070" i="4" s="1"/>
  <c r="I1070" i="4" s="1"/>
  <c r="F1066" i="4"/>
  <c r="G1066" i="4" s="1"/>
  <c r="F1062" i="4"/>
  <c r="G1062" i="4" s="1"/>
  <c r="I1062" i="4" s="1"/>
  <c r="F1058" i="4"/>
  <c r="G1058" i="4" s="1"/>
  <c r="F1054" i="4"/>
  <c r="G1054" i="4" s="1"/>
  <c r="F1050" i="4"/>
  <c r="G1050" i="4" s="1"/>
  <c r="F1046" i="4"/>
  <c r="G1046" i="4" s="1"/>
  <c r="I1046" i="4" s="1"/>
  <c r="F1042" i="4"/>
  <c r="G1042" i="4" s="1"/>
  <c r="F1038" i="4"/>
  <c r="G1038" i="4" s="1"/>
  <c r="I1038" i="4" s="1"/>
  <c r="F1034" i="4"/>
  <c r="G1034" i="4" s="1"/>
  <c r="F1030" i="4"/>
  <c r="G1030" i="4" s="1"/>
  <c r="I1030" i="4" s="1"/>
  <c r="F1026" i="4"/>
  <c r="G1026" i="4" s="1"/>
  <c r="F1022" i="4"/>
  <c r="G1022" i="4" s="1"/>
  <c r="F1018" i="4"/>
  <c r="G1018" i="4" s="1"/>
  <c r="F1014" i="4"/>
  <c r="G1014" i="4" s="1"/>
  <c r="I1014" i="4" s="1"/>
  <c r="F1010" i="4"/>
  <c r="G1010" i="4" s="1"/>
  <c r="F1006" i="4"/>
  <c r="G1006" i="4" s="1"/>
  <c r="F1002" i="4"/>
  <c r="G1002" i="4" s="1"/>
  <c r="F998" i="4"/>
  <c r="G998" i="4" s="1"/>
  <c r="I998" i="4" s="1"/>
  <c r="F994" i="4"/>
  <c r="G994" i="4" s="1"/>
  <c r="F990" i="4"/>
  <c r="G990" i="4" s="1"/>
  <c r="F986" i="4"/>
  <c r="G986" i="4" s="1"/>
  <c r="F982" i="4"/>
  <c r="G982" i="4" s="1"/>
  <c r="I982" i="4" s="1"/>
  <c r="F978" i="4"/>
  <c r="G978" i="4" s="1"/>
  <c r="F974" i="4"/>
  <c r="G974" i="4" s="1"/>
  <c r="F970" i="4"/>
  <c r="G970" i="4" s="1"/>
  <c r="F966" i="4"/>
  <c r="G966" i="4" s="1"/>
  <c r="I966" i="4" s="1"/>
  <c r="F962" i="4"/>
  <c r="G962" i="4" s="1"/>
  <c r="F958" i="4"/>
  <c r="G958" i="4" s="1"/>
  <c r="F954" i="4"/>
  <c r="G954" i="4" s="1"/>
  <c r="F950" i="4"/>
  <c r="G950" i="4" s="1"/>
  <c r="I950" i="4" s="1"/>
  <c r="F946" i="4"/>
  <c r="G946" i="4" s="1"/>
  <c r="F942" i="4"/>
  <c r="G942" i="4" s="1"/>
  <c r="F938" i="4"/>
  <c r="G938" i="4" s="1"/>
  <c r="F934" i="4"/>
  <c r="G934" i="4" s="1"/>
  <c r="I934" i="4" s="1"/>
  <c r="F930" i="4"/>
  <c r="G930" i="4" s="1"/>
  <c r="F926" i="4"/>
  <c r="G926" i="4" s="1"/>
  <c r="F922" i="4"/>
  <c r="G922" i="4" s="1"/>
  <c r="F918" i="4"/>
  <c r="G918" i="4" s="1"/>
  <c r="I918" i="4" s="1"/>
  <c r="F914" i="4"/>
  <c r="G914" i="4" s="1"/>
  <c r="F910" i="4"/>
  <c r="G910" i="4" s="1"/>
  <c r="F906" i="4"/>
  <c r="G906" i="4" s="1"/>
  <c r="F902" i="4"/>
  <c r="G902" i="4" s="1"/>
  <c r="I902" i="4" s="1"/>
  <c r="F898" i="4"/>
  <c r="G898" i="4" s="1"/>
  <c r="F894" i="4"/>
  <c r="G894" i="4" s="1"/>
  <c r="F890" i="4"/>
  <c r="G890" i="4" s="1"/>
  <c r="F886" i="4"/>
  <c r="G886" i="4" s="1"/>
  <c r="I886" i="4" s="1"/>
  <c r="F882" i="4"/>
  <c r="G882" i="4" s="1"/>
  <c r="F878" i="4"/>
  <c r="G878" i="4" s="1"/>
  <c r="I878" i="4" s="1"/>
  <c r="F874" i="4"/>
  <c r="G874" i="4" s="1"/>
  <c r="F870" i="4"/>
  <c r="G870" i="4" s="1"/>
  <c r="I870" i="4" s="1"/>
  <c r="F866" i="4"/>
  <c r="G866" i="4" s="1"/>
  <c r="F862" i="4"/>
  <c r="G862" i="4" s="1"/>
  <c r="F858" i="4"/>
  <c r="G858" i="4" s="1"/>
  <c r="F854" i="4"/>
  <c r="G854" i="4" s="1"/>
  <c r="I854" i="4" s="1"/>
  <c r="F850" i="4"/>
  <c r="G850" i="4" s="1"/>
  <c r="F846" i="4"/>
  <c r="G846" i="4" s="1"/>
  <c r="F842" i="4"/>
  <c r="G842" i="4" s="1"/>
  <c r="F838" i="4"/>
  <c r="G838" i="4" s="1"/>
  <c r="I838" i="4" s="1"/>
  <c r="F834" i="4"/>
  <c r="G834" i="4" s="1"/>
  <c r="F830" i="4"/>
  <c r="G830" i="4" s="1"/>
  <c r="F826" i="4"/>
  <c r="G826" i="4" s="1"/>
  <c r="F822" i="4"/>
  <c r="G822" i="4" s="1"/>
  <c r="I822" i="4" s="1"/>
  <c r="F818" i="4"/>
  <c r="G818" i="4" s="1"/>
  <c r="F814" i="4"/>
  <c r="G814" i="4" s="1"/>
  <c r="F810" i="4"/>
  <c r="G810" i="4" s="1"/>
  <c r="F806" i="4"/>
  <c r="G806" i="4" s="1"/>
  <c r="I806" i="4" s="1"/>
  <c r="F802" i="4"/>
  <c r="G802" i="4" s="1"/>
  <c r="F798" i="4"/>
  <c r="G798" i="4" s="1"/>
  <c r="F794" i="4"/>
  <c r="G794" i="4" s="1"/>
  <c r="F790" i="4"/>
  <c r="G790" i="4" s="1"/>
  <c r="I790" i="4" s="1"/>
  <c r="F786" i="4"/>
  <c r="G786" i="4" s="1"/>
  <c r="F782" i="4"/>
  <c r="G782" i="4" s="1"/>
  <c r="F778" i="4"/>
  <c r="G778" i="4" s="1"/>
  <c r="F774" i="4"/>
  <c r="G774" i="4" s="1"/>
  <c r="I774" i="4" s="1"/>
  <c r="F770" i="4"/>
  <c r="G770" i="4" s="1"/>
  <c r="F766" i="4"/>
  <c r="G766" i="4" s="1"/>
  <c r="F762" i="4"/>
  <c r="G762" i="4" s="1"/>
  <c r="F758" i="4"/>
  <c r="G758" i="4" s="1"/>
  <c r="I758" i="4" s="1"/>
  <c r="F754" i="4"/>
  <c r="G754" i="4" s="1"/>
  <c r="F750" i="4"/>
  <c r="G750" i="4" s="1"/>
  <c r="F746" i="4"/>
  <c r="G746" i="4" s="1"/>
  <c r="F742" i="4"/>
  <c r="G742" i="4" s="1"/>
  <c r="I742" i="4" s="1"/>
  <c r="F738" i="4"/>
  <c r="G738" i="4" s="1"/>
  <c r="F734" i="4"/>
  <c r="G734" i="4" s="1"/>
  <c r="F730" i="4"/>
  <c r="G730" i="4" s="1"/>
  <c r="F726" i="4"/>
  <c r="G726" i="4" s="1"/>
  <c r="I726" i="4" s="1"/>
  <c r="F722" i="4"/>
  <c r="G722" i="4" s="1"/>
  <c r="F718" i="4"/>
  <c r="G718" i="4" s="1"/>
  <c r="F714" i="4"/>
  <c r="G714" i="4" s="1"/>
  <c r="F710" i="4"/>
  <c r="G710" i="4" s="1"/>
  <c r="I710" i="4" s="1"/>
  <c r="F706" i="4"/>
  <c r="G706" i="4" s="1"/>
  <c r="F702" i="4"/>
  <c r="G702" i="4" s="1"/>
  <c r="F698" i="4"/>
  <c r="G698" i="4" s="1"/>
  <c r="F694" i="4"/>
  <c r="G694" i="4" s="1"/>
  <c r="F690" i="4"/>
  <c r="G690" i="4" s="1"/>
  <c r="F686" i="4"/>
  <c r="G686" i="4" s="1"/>
  <c r="F682" i="4"/>
  <c r="G682" i="4" s="1"/>
  <c r="I682" i="4" s="1"/>
  <c r="F678" i="4"/>
  <c r="G678" i="4" s="1"/>
  <c r="I678" i="4" s="1"/>
  <c r="F674" i="4"/>
  <c r="G674" i="4" s="1"/>
  <c r="F670" i="4"/>
  <c r="G670" i="4" s="1"/>
  <c r="F666" i="4"/>
  <c r="G666" i="4" s="1"/>
  <c r="F662" i="4"/>
  <c r="G662" i="4" s="1"/>
  <c r="I662" i="4" s="1"/>
  <c r="F658" i="4"/>
  <c r="G658" i="4" s="1"/>
  <c r="F654" i="4"/>
  <c r="G654" i="4" s="1"/>
  <c r="F650" i="4"/>
  <c r="G650" i="4" s="1"/>
  <c r="I650" i="4" s="1"/>
  <c r="F646" i="4"/>
  <c r="G646" i="4" s="1"/>
  <c r="I646" i="4" s="1"/>
  <c r="F642" i="4"/>
  <c r="G642" i="4" s="1"/>
  <c r="F638" i="4"/>
  <c r="G638" i="4" s="1"/>
  <c r="F634" i="4"/>
  <c r="G634" i="4" s="1"/>
  <c r="I634" i="4" s="1"/>
  <c r="F630" i="4"/>
  <c r="G630" i="4" s="1"/>
  <c r="I630" i="4" s="1"/>
  <c r="F626" i="4"/>
  <c r="G626" i="4" s="1"/>
  <c r="F622" i="4"/>
  <c r="G622" i="4" s="1"/>
  <c r="F618" i="4"/>
  <c r="G618" i="4" s="1"/>
  <c r="I618" i="4" s="1"/>
  <c r="F614" i="4"/>
  <c r="G614" i="4" s="1"/>
  <c r="I614" i="4" s="1"/>
  <c r="F610" i="4"/>
  <c r="G610" i="4" s="1"/>
  <c r="F606" i="4"/>
  <c r="G606" i="4" s="1"/>
  <c r="F602" i="4"/>
  <c r="G602" i="4" s="1"/>
  <c r="I602" i="4" s="1"/>
  <c r="F598" i="4"/>
  <c r="G598" i="4" s="1"/>
  <c r="I598" i="4" s="1"/>
  <c r="F594" i="4"/>
  <c r="G594" i="4" s="1"/>
  <c r="F590" i="4"/>
  <c r="G590" i="4" s="1"/>
  <c r="F586" i="4"/>
  <c r="G586" i="4" s="1"/>
  <c r="I586" i="4" s="1"/>
  <c r="F582" i="4"/>
  <c r="G582" i="4" s="1"/>
  <c r="I582" i="4" s="1"/>
  <c r="F578" i="4"/>
  <c r="G578" i="4" s="1"/>
  <c r="F574" i="4"/>
  <c r="G574" i="4" s="1"/>
  <c r="F570" i="4"/>
  <c r="G570" i="4" s="1"/>
  <c r="F566" i="4"/>
  <c r="G566" i="4" s="1"/>
  <c r="F562" i="4"/>
  <c r="G562" i="4" s="1"/>
  <c r="F558" i="4"/>
  <c r="G558" i="4" s="1"/>
  <c r="F554" i="4"/>
  <c r="G554" i="4" s="1"/>
  <c r="I554" i="4" s="1"/>
  <c r="F550" i="4"/>
  <c r="G550" i="4" s="1"/>
  <c r="I550" i="4" s="1"/>
  <c r="F546" i="4"/>
  <c r="G546" i="4" s="1"/>
  <c r="F542" i="4"/>
  <c r="G542" i="4" s="1"/>
  <c r="F538" i="4"/>
  <c r="G538" i="4" s="1"/>
  <c r="F534" i="4"/>
  <c r="G534" i="4" s="1"/>
  <c r="I534" i="4" s="1"/>
  <c r="F530" i="4"/>
  <c r="G530" i="4" s="1"/>
  <c r="F526" i="4"/>
  <c r="G526" i="4" s="1"/>
  <c r="F522" i="4"/>
  <c r="G522" i="4" s="1"/>
  <c r="F518" i="4"/>
  <c r="G518" i="4" s="1"/>
  <c r="I518" i="4" s="1"/>
  <c r="F514" i="4"/>
  <c r="G514" i="4" s="1"/>
  <c r="F510" i="4"/>
  <c r="G510" i="4" s="1"/>
  <c r="I510" i="4" s="1"/>
  <c r="F506" i="4"/>
  <c r="G506" i="4" s="1"/>
  <c r="F502" i="4"/>
  <c r="G502" i="4" s="1"/>
  <c r="I502" i="4" s="1"/>
  <c r="F498" i="4"/>
  <c r="G498" i="4" s="1"/>
  <c r="F494" i="4"/>
  <c r="G494" i="4" s="1"/>
  <c r="I494" i="4" s="1"/>
  <c r="F490" i="4"/>
  <c r="G490" i="4" s="1"/>
  <c r="F486" i="4"/>
  <c r="G486" i="4" s="1"/>
  <c r="I486" i="4" s="1"/>
  <c r="F482" i="4"/>
  <c r="G482" i="4" s="1"/>
  <c r="F478" i="4"/>
  <c r="G478" i="4" s="1"/>
  <c r="F474" i="4"/>
  <c r="G474" i="4" s="1"/>
  <c r="F470" i="4"/>
  <c r="G470" i="4" s="1"/>
  <c r="F466" i="4"/>
  <c r="G466" i="4" s="1"/>
  <c r="F462" i="4"/>
  <c r="G462" i="4" s="1"/>
  <c r="I462" i="4" s="1"/>
  <c r="F458" i="4"/>
  <c r="G458" i="4" s="1"/>
  <c r="F454" i="4"/>
  <c r="G454" i="4" s="1"/>
  <c r="I454" i="4" s="1"/>
  <c r="F450" i="4"/>
  <c r="G450" i="4" s="1"/>
  <c r="F446" i="4"/>
  <c r="G446" i="4" s="1"/>
  <c r="F442" i="4"/>
  <c r="G442" i="4" s="1"/>
  <c r="I442" i="4" s="1"/>
  <c r="F438" i="4"/>
  <c r="G438" i="4" s="1"/>
  <c r="I438" i="4" s="1"/>
  <c r="F434" i="4"/>
  <c r="G434" i="4" s="1"/>
  <c r="F430" i="4"/>
  <c r="G430" i="4" s="1"/>
  <c r="F426" i="4"/>
  <c r="G426" i="4" s="1"/>
  <c r="I426" i="4" s="1"/>
  <c r="F422" i="4"/>
  <c r="G422" i="4" s="1"/>
  <c r="I422" i="4" s="1"/>
  <c r="F418" i="4"/>
  <c r="G418" i="4" s="1"/>
  <c r="F414" i="4"/>
  <c r="G414" i="4" s="1"/>
  <c r="F410" i="4"/>
  <c r="G410" i="4" s="1"/>
  <c r="I410" i="4" s="1"/>
  <c r="F406" i="4"/>
  <c r="G406" i="4" s="1"/>
  <c r="I406" i="4" s="1"/>
  <c r="F402" i="4"/>
  <c r="G402" i="4" s="1"/>
  <c r="F398" i="4"/>
  <c r="G398" i="4" s="1"/>
  <c r="F394" i="4"/>
  <c r="G394" i="4" s="1"/>
  <c r="I394" i="4" s="1"/>
  <c r="F390" i="4"/>
  <c r="G390" i="4" s="1"/>
  <c r="I390" i="4" s="1"/>
  <c r="F386" i="4"/>
  <c r="G386" i="4" s="1"/>
  <c r="F382" i="4"/>
  <c r="G382" i="4" s="1"/>
  <c r="F378" i="4"/>
  <c r="G378" i="4" s="1"/>
  <c r="I378" i="4" s="1"/>
  <c r="F374" i="4"/>
  <c r="G374" i="4" s="1"/>
  <c r="I374" i="4" s="1"/>
  <c r="F370" i="4"/>
  <c r="G370" i="4" s="1"/>
  <c r="F366" i="4"/>
  <c r="G366" i="4" s="1"/>
  <c r="F362" i="4"/>
  <c r="G362" i="4" s="1"/>
  <c r="I362" i="4" s="1"/>
  <c r="F358" i="4"/>
  <c r="G358" i="4" s="1"/>
  <c r="I358" i="4" s="1"/>
  <c r="F354" i="4"/>
  <c r="G354" i="4" s="1"/>
  <c r="F350" i="4"/>
  <c r="G350" i="4" s="1"/>
  <c r="F346" i="4"/>
  <c r="G346" i="4" s="1"/>
  <c r="I346" i="4" s="1"/>
  <c r="F342" i="4"/>
  <c r="G342" i="4" s="1"/>
  <c r="I342" i="4" s="1"/>
  <c r="F338" i="4"/>
  <c r="G338" i="4" s="1"/>
  <c r="F334" i="4"/>
  <c r="G334" i="4" s="1"/>
  <c r="F330" i="4"/>
  <c r="G330" i="4" s="1"/>
  <c r="I330" i="4" s="1"/>
  <c r="F326" i="4"/>
  <c r="G326" i="4" s="1"/>
  <c r="I326" i="4" s="1"/>
  <c r="F322" i="4"/>
  <c r="G322" i="4" s="1"/>
  <c r="F318" i="4"/>
  <c r="G318" i="4" s="1"/>
  <c r="F314" i="4"/>
  <c r="G314" i="4" s="1"/>
  <c r="I314" i="4" s="1"/>
  <c r="F310" i="4"/>
  <c r="G310" i="4" s="1"/>
  <c r="I310" i="4" s="1"/>
  <c r="F306" i="4"/>
  <c r="G306" i="4" s="1"/>
  <c r="F924" i="4"/>
  <c r="G924" i="4" s="1"/>
  <c r="F920" i="4"/>
  <c r="G920" i="4" s="1"/>
  <c r="F916" i="4"/>
  <c r="G916" i="4" s="1"/>
  <c r="F912" i="4"/>
  <c r="G912" i="4" s="1"/>
  <c r="F908" i="4"/>
  <c r="G908" i="4" s="1"/>
  <c r="F904" i="4"/>
  <c r="G904" i="4" s="1"/>
  <c r="F900" i="4"/>
  <c r="G900" i="4" s="1"/>
  <c r="F896" i="4"/>
  <c r="G896" i="4" s="1"/>
  <c r="F892" i="4"/>
  <c r="G892" i="4" s="1"/>
  <c r="F888" i="4"/>
  <c r="G888" i="4" s="1"/>
  <c r="F884" i="4"/>
  <c r="G884" i="4" s="1"/>
  <c r="F880" i="4"/>
  <c r="G880" i="4" s="1"/>
  <c r="F876" i="4"/>
  <c r="G876" i="4" s="1"/>
  <c r="F872" i="4"/>
  <c r="G872" i="4" s="1"/>
  <c r="F868" i="4"/>
  <c r="G868" i="4" s="1"/>
  <c r="F864" i="4"/>
  <c r="G864" i="4" s="1"/>
  <c r="F860" i="4"/>
  <c r="G860" i="4" s="1"/>
  <c r="F856" i="4"/>
  <c r="G856" i="4" s="1"/>
  <c r="F852" i="4"/>
  <c r="G852" i="4" s="1"/>
  <c r="F848" i="4"/>
  <c r="G848" i="4" s="1"/>
  <c r="F844" i="4"/>
  <c r="G844" i="4" s="1"/>
  <c r="F840" i="4"/>
  <c r="G840" i="4" s="1"/>
  <c r="F836" i="4"/>
  <c r="G836" i="4" s="1"/>
  <c r="F832" i="4"/>
  <c r="G832" i="4" s="1"/>
  <c r="F828" i="4"/>
  <c r="G828" i="4" s="1"/>
  <c r="F824" i="4"/>
  <c r="G824" i="4" s="1"/>
  <c r="F820" i="4"/>
  <c r="G820" i="4" s="1"/>
  <c r="F816" i="4"/>
  <c r="G816" i="4" s="1"/>
  <c r="F812" i="4"/>
  <c r="G812" i="4" s="1"/>
  <c r="F808" i="4"/>
  <c r="G808" i="4" s="1"/>
  <c r="F804" i="4"/>
  <c r="G804" i="4" s="1"/>
  <c r="F800" i="4"/>
  <c r="G800" i="4" s="1"/>
  <c r="F796" i="4"/>
  <c r="G796" i="4" s="1"/>
  <c r="F792" i="4"/>
  <c r="G792" i="4" s="1"/>
  <c r="F788" i="4"/>
  <c r="G788" i="4" s="1"/>
  <c r="F784" i="4"/>
  <c r="G784" i="4" s="1"/>
  <c r="F780" i="4"/>
  <c r="G780" i="4" s="1"/>
  <c r="F776" i="4"/>
  <c r="G776" i="4" s="1"/>
  <c r="F772" i="4"/>
  <c r="G772" i="4" s="1"/>
  <c r="F768" i="4"/>
  <c r="G768" i="4" s="1"/>
  <c r="F764" i="4"/>
  <c r="G764" i="4" s="1"/>
  <c r="F760" i="4"/>
  <c r="G760" i="4" s="1"/>
  <c r="F756" i="4"/>
  <c r="G756" i="4" s="1"/>
  <c r="F752" i="4"/>
  <c r="G752" i="4" s="1"/>
  <c r="F748" i="4"/>
  <c r="G748" i="4" s="1"/>
  <c r="F744" i="4"/>
  <c r="G744" i="4" s="1"/>
  <c r="F740" i="4"/>
  <c r="G740" i="4" s="1"/>
  <c r="F736" i="4"/>
  <c r="G736" i="4" s="1"/>
  <c r="F732" i="4"/>
  <c r="G732" i="4" s="1"/>
  <c r="F728" i="4"/>
  <c r="G728" i="4" s="1"/>
  <c r="F724" i="4"/>
  <c r="G724" i="4" s="1"/>
  <c r="F720" i="4"/>
  <c r="G720" i="4" s="1"/>
  <c r="F716" i="4"/>
  <c r="G716" i="4" s="1"/>
  <c r="F712" i="4"/>
  <c r="G712" i="4" s="1"/>
  <c r="F708" i="4"/>
  <c r="G708" i="4" s="1"/>
  <c r="F704" i="4"/>
  <c r="G704" i="4" s="1"/>
  <c r="F700" i="4"/>
  <c r="G700" i="4" s="1"/>
  <c r="F696" i="4"/>
  <c r="G696" i="4" s="1"/>
  <c r="F692" i="4"/>
  <c r="G692" i="4" s="1"/>
  <c r="F688" i="4"/>
  <c r="G688" i="4" s="1"/>
  <c r="F684" i="4"/>
  <c r="G684" i="4" s="1"/>
  <c r="F680" i="4"/>
  <c r="G680" i="4" s="1"/>
  <c r="F676" i="4"/>
  <c r="G676" i="4" s="1"/>
  <c r="F672" i="4"/>
  <c r="G672" i="4" s="1"/>
  <c r="F668" i="4"/>
  <c r="G668" i="4" s="1"/>
  <c r="F664" i="4"/>
  <c r="G664" i="4" s="1"/>
  <c r="F660" i="4"/>
  <c r="G660" i="4" s="1"/>
  <c r="F656" i="4"/>
  <c r="G656" i="4" s="1"/>
  <c r="F652" i="4"/>
  <c r="G652" i="4" s="1"/>
  <c r="F648" i="4"/>
  <c r="G648" i="4" s="1"/>
  <c r="F644" i="4"/>
  <c r="G644" i="4" s="1"/>
  <c r="F640" i="4"/>
  <c r="G640" i="4" s="1"/>
  <c r="F636" i="4"/>
  <c r="G636" i="4" s="1"/>
  <c r="F632" i="4"/>
  <c r="G632" i="4" s="1"/>
  <c r="F628" i="4"/>
  <c r="G628" i="4" s="1"/>
  <c r="F624" i="4"/>
  <c r="G624" i="4" s="1"/>
  <c r="F620" i="4"/>
  <c r="G620" i="4" s="1"/>
  <c r="F616" i="4"/>
  <c r="G616" i="4" s="1"/>
  <c r="F612" i="4"/>
  <c r="G612" i="4" s="1"/>
  <c r="F608" i="4"/>
  <c r="G608" i="4" s="1"/>
  <c r="F604" i="4"/>
  <c r="G604" i="4" s="1"/>
  <c r="F600" i="4"/>
  <c r="G600" i="4" s="1"/>
  <c r="F596" i="4"/>
  <c r="G596" i="4" s="1"/>
  <c r="F592" i="4"/>
  <c r="G592" i="4" s="1"/>
  <c r="I698" i="4"/>
  <c r="I694" i="4"/>
  <c r="I666" i="4"/>
  <c r="I606" i="4"/>
  <c r="I570" i="4"/>
  <c r="I566" i="4"/>
  <c r="I538" i="4"/>
  <c r="I478" i="4"/>
  <c r="I466" i="4"/>
  <c r="I450" i="4"/>
  <c r="I446" i="4"/>
  <c r="I434" i="4"/>
  <c r="I418" i="4"/>
  <c r="I414" i="4"/>
  <c r="I402" i="4"/>
  <c r="I386" i="4"/>
  <c r="I382" i="4"/>
  <c r="I370" i="4"/>
  <c r="I354" i="4"/>
  <c r="I350" i="4"/>
  <c r="I338" i="4"/>
  <c r="I322" i="4"/>
  <c r="I318" i="4"/>
  <c r="I306" i="4"/>
  <c r="I9" i="4"/>
  <c r="I565" i="4"/>
  <c r="F260" i="4"/>
  <c r="G260" i="4" s="1"/>
  <c r="F256" i="4"/>
  <c r="G256" i="4" s="1"/>
  <c r="F252" i="4"/>
  <c r="G252" i="4" s="1"/>
  <c r="F248" i="4"/>
  <c r="G248" i="4" s="1"/>
  <c r="I248" i="4" s="1"/>
  <c r="F244" i="4"/>
  <c r="G244" i="4" s="1"/>
  <c r="F240" i="4"/>
  <c r="G240" i="4" s="1"/>
  <c r="I240" i="4" s="1"/>
  <c r="F236" i="4"/>
  <c r="G236" i="4" s="1"/>
  <c r="F232" i="4"/>
  <c r="G232" i="4" s="1"/>
  <c r="I232" i="4" s="1"/>
  <c r="F228" i="4"/>
  <c r="G228" i="4" s="1"/>
  <c r="I228" i="4" s="1"/>
  <c r="F224" i="4"/>
  <c r="G224" i="4" s="1"/>
  <c r="I224" i="4" s="1"/>
  <c r="F220" i="4"/>
  <c r="G220" i="4" s="1"/>
  <c r="F216" i="4"/>
  <c r="G216" i="4" s="1"/>
  <c r="F212" i="4"/>
  <c r="G212" i="4" s="1"/>
  <c r="I212" i="4" s="1"/>
  <c r="F208" i="4"/>
  <c r="G208" i="4" s="1"/>
  <c r="I208" i="4" s="1"/>
  <c r="F204" i="4"/>
  <c r="G204" i="4" s="1"/>
  <c r="F200" i="4"/>
  <c r="G200" i="4" s="1"/>
  <c r="I200" i="4" s="1"/>
  <c r="F196" i="4"/>
  <c r="G196" i="4" s="1"/>
  <c r="I196" i="4" s="1"/>
  <c r="F192" i="4"/>
  <c r="G192" i="4" s="1"/>
  <c r="I192" i="4" s="1"/>
  <c r="F188" i="4"/>
  <c r="G188" i="4" s="1"/>
  <c r="F184" i="4"/>
  <c r="G184" i="4" s="1"/>
  <c r="I184" i="4" s="1"/>
  <c r="F180" i="4"/>
  <c r="G180" i="4" s="1"/>
  <c r="I180" i="4" s="1"/>
  <c r="F176" i="4"/>
  <c r="G176" i="4" s="1"/>
  <c r="F172" i="4"/>
  <c r="G172" i="4" s="1"/>
  <c r="F168" i="4"/>
  <c r="G168" i="4" s="1"/>
  <c r="I168" i="4" s="1"/>
  <c r="F164" i="4"/>
  <c r="G164" i="4" s="1"/>
  <c r="I164" i="4" s="1"/>
  <c r="F160" i="4"/>
  <c r="G160" i="4" s="1"/>
  <c r="F156" i="4"/>
  <c r="G156" i="4" s="1"/>
  <c r="F152" i="4"/>
  <c r="G152" i="4" s="1"/>
  <c r="I152" i="4" s="1"/>
  <c r="F148" i="4"/>
  <c r="G148" i="4" s="1"/>
  <c r="I148" i="4" s="1"/>
  <c r="F144" i="4"/>
  <c r="G144" i="4" s="1"/>
  <c r="I144" i="4" s="1"/>
  <c r="F140" i="4"/>
  <c r="G140" i="4" s="1"/>
  <c r="F136" i="4"/>
  <c r="G136" i="4" s="1"/>
  <c r="I136" i="4" s="1"/>
  <c r="F132" i="4"/>
  <c r="G132" i="4" s="1"/>
  <c r="I132" i="4" s="1"/>
  <c r="F128" i="4"/>
  <c r="G128" i="4" s="1"/>
  <c r="I128" i="4" s="1"/>
  <c r="F124" i="4"/>
  <c r="G124" i="4" s="1"/>
  <c r="F120" i="4"/>
  <c r="G120" i="4" s="1"/>
  <c r="I120" i="4" s="1"/>
  <c r="F116" i="4"/>
  <c r="G116" i="4" s="1"/>
  <c r="F112" i="4"/>
  <c r="G112" i="4" s="1"/>
  <c r="I112" i="4" s="1"/>
  <c r="F108" i="4"/>
  <c r="G108" i="4" s="1"/>
  <c r="F104" i="4"/>
  <c r="G104" i="4" s="1"/>
  <c r="I104" i="4" s="1"/>
  <c r="F100" i="4"/>
  <c r="G100" i="4" s="1"/>
  <c r="I100" i="4" s="1"/>
  <c r="F96" i="4"/>
  <c r="G96" i="4" s="1"/>
  <c r="I96" i="4" s="1"/>
  <c r="F92" i="4"/>
  <c r="G92" i="4" s="1"/>
  <c r="F88" i="4"/>
  <c r="G88" i="4" s="1"/>
  <c r="I88" i="4" s="1"/>
  <c r="F84" i="4"/>
  <c r="G84" i="4" s="1"/>
  <c r="I84" i="4" s="1"/>
  <c r="F80" i="4"/>
  <c r="G80" i="4" s="1"/>
  <c r="I80" i="4" s="1"/>
  <c r="F76" i="4"/>
  <c r="G76" i="4" s="1"/>
  <c r="F72" i="4"/>
  <c r="G72" i="4" s="1"/>
  <c r="I72" i="4" s="1"/>
  <c r="F68" i="4"/>
  <c r="G68" i="4" s="1"/>
  <c r="I68" i="4" s="1"/>
  <c r="F64" i="4"/>
  <c r="G64" i="4" s="1"/>
  <c r="I64" i="4" s="1"/>
  <c r="F60" i="4"/>
  <c r="G60" i="4" s="1"/>
  <c r="F56" i="4"/>
  <c r="G56" i="4" s="1"/>
  <c r="I56" i="4" s="1"/>
  <c r="F52" i="4"/>
  <c r="G52" i="4" s="1"/>
  <c r="I52" i="4" s="1"/>
  <c r="F48" i="4"/>
  <c r="G48" i="4" s="1"/>
  <c r="I48" i="4" s="1"/>
  <c r="F44" i="4"/>
  <c r="G44" i="4" s="1"/>
  <c r="F40" i="4"/>
  <c r="G40" i="4" s="1"/>
  <c r="F36" i="4"/>
  <c r="G36" i="4" s="1"/>
  <c r="F32" i="4"/>
  <c r="G32" i="4" s="1"/>
  <c r="F28" i="4"/>
  <c r="G28" i="4" s="1"/>
  <c r="F24" i="4"/>
  <c r="G24" i="4" s="1"/>
  <c r="I24" i="4" s="1"/>
  <c r="F20" i="4"/>
  <c r="G20" i="4" s="1"/>
  <c r="I20" i="4" s="1"/>
  <c r="I176" i="4"/>
  <c r="I32" i="4"/>
  <c r="F588" i="4"/>
  <c r="G588" i="4" s="1"/>
  <c r="I588" i="4" s="1"/>
  <c r="F584" i="4"/>
  <c r="G584" i="4" s="1"/>
  <c r="I584" i="4" s="1"/>
  <c r="F580" i="4"/>
  <c r="G580" i="4" s="1"/>
  <c r="F576" i="4"/>
  <c r="G576" i="4" s="1"/>
  <c r="F572" i="4"/>
  <c r="G572" i="4" s="1"/>
  <c r="I572" i="4" s="1"/>
  <c r="F568" i="4"/>
  <c r="G568" i="4" s="1"/>
  <c r="I568" i="4" s="1"/>
  <c r="F564" i="4"/>
  <c r="G564" i="4" s="1"/>
  <c r="F560" i="4"/>
  <c r="G560" i="4" s="1"/>
  <c r="F556" i="4"/>
  <c r="G556" i="4" s="1"/>
  <c r="I556" i="4" s="1"/>
  <c r="F552" i="4"/>
  <c r="G552" i="4" s="1"/>
  <c r="I552" i="4" s="1"/>
  <c r="F548" i="4"/>
  <c r="G548" i="4" s="1"/>
  <c r="F544" i="4"/>
  <c r="G544" i="4" s="1"/>
  <c r="F540" i="4"/>
  <c r="G540" i="4" s="1"/>
  <c r="I540" i="4" s="1"/>
  <c r="F536" i="4"/>
  <c r="G536" i="4" s="1"/>
  <c r="I536" i="4" s="1"/>
  <c r="F532" i="4"/>
  <c r="G532" i="4" s="1"/>
  <c r="F528" i="4"/>
  <c r="G528" i="4" s="1"/>
  <c r="F524" i="4"/>
  <c r="G524" i="4" s="1"/>
  <c r="I524" i="4" s="1"/>
  <c r="F520" i="4"/>
  <c r="G520" i="4" s="1"/>
  <c r="F516" i="4"/>
  <c r="G516" i="4" s="1"/>
  <c r="F512" i="4"/>
  <c r="G512" i="4" s="1"/>
  <c r="F508" i="4"/>
  <c r="G508" i="4" s="1"/>
  <c r="F504" i="4"/>
  <c r="G504" i="4" s="1"/>
  <c r="F500" i="4"/>
  <c r="G500" i="4" s="1"/>
  <c r="F496" i="4"/>
  <c r="G496" i="4" s="1"/>
  <c r="I496" i="4" s="1"/>
  <c r="F492" i="4"/>
  <c r="G492" i="4" s="1"/>
  <c r="F488" i="4"/>
  <c r="G488" i="4" s="1"/>
  <c r="F484" i="4"/>
  <c r="G484" i="4" s="1"/>
  <c r="F480" i="4"/>
  <c r="G480" i="4" s="1"/>
  <c r="F476" i="4"/>
  <c r="G476" i="4" s="1"/>
  <c r="F472" i="4"/>
  <c r="G472" i="4" s="1"/>
  <c r="I472" i="4" s="1"/>
  <c r="F468" i="4"/>
  <c r="G468" i="4" s="1"/>
  <c r="F464" i="4"/>
  <c r="G464" i="4" s="1"/>
  <c r="I464" i="4" s="1"/>
  <c r="F460" i="4"/>
  <c r="G460" i="4" s="1"/>
  <c r="F456" i="4"/>
  <c r="G456" i="4" s="1"/>
  <c r="F452" i="4"/>
  <c r="G452" i="4" s="1"/>
  <c r="F448" i="4"/>
  <c r="G448" i="4" s="1"/>
  <c r="I448" i="4" s="1"/>
  <c r="F444" i="4"/>
  <c r="G444" i="4" s="1"/>
  <c r="F440" i="4"/>
  <c r="G440" i="4" s="1"/>
  <c r="I440" i="4" s="1"/>
  <c r="F436" i="4"/>
  <c r="G436" i="4" s="1"/>
  <c r="F432" i="4"/>
  <c r="G432" i="4" s="1"/>
  <c r="I432" i="4" s="1"/>
  <c r="F428" i="4"/>
  <c r="G428" i="4" s="1"/>
  <c r="F424" i="4"/>
  <c r="G424" i="4" s="1"/>
  <c r="F420" i="4"/>
  <c r="G420" i="4" s="1"/>
  <c r="F416" i="4"/>
  <c r="G416" i="4" s="1"/>
  <c r="F412" i="4"/>
  <c r="G412" i="4" s="1"/>
  <c r="F408" i="4"/>
  <c r="G408" i="4" s="1"/>
  <c r="I408" i="4" s="1"/>
  <c r="F404" i="4"/>
  <c r="G404" i="4" s="1"/>
  <c r="F400" i="4"/>
  <c r="G400" i="4" s="1"/>
  <c r="I400" i="4" s="1"/>
  <c r="F396" i="4"/>
  <c r="G396" i="4" s="1"/>
  <c r="F392" i="4"/>
  <c r="G392" i="4" s="1"/>
  <c r="F388" i="4"/>
  <c r="G388" i="4" s="1"/>
  <c r="F384" i="4"/>
  <c r="G384" i="4" s="1"/>
  <c r="I384" i="4" s="1"/>
  <c r="F380" i="4"/>
  <c r="G380" i="4" s="1"/>
  <c r="F376" i="4"/>
  <c r="G376" i="4" s="1"/>
  <c r="I376" i="4" s="1"/>
  <c r="F372" i="4"/>
  <c r="G372" i="4" s="1"/>
  <c r="F368" i="4"/>
  <c r="G368" i="4" s="1"/>
  <c r="I368" i="4" s="1"/>
  <c r="F364" i="4"/>
  <c r="G364" i="4" s="1"/>
  <c r="F360" i="4"/>
  <c r="G360" i="4" s="1"/>
  <c r="F356" i="4"/>
  <c r="G356" i="4" s="1"/>
  <c r="F352" i="4"/>
  <c r="G352" i="4" s="1"/>
  <c r="F348" i="4"/>
  <c r="G348" i="4" s="1"/>
  <c r="F344" i="4"/>
  <c r="G344" i="4" s="1"/>
  <c r="I344" i="4" s="1"/>
  <c r="F340" i="4"/>
  <c r="G340" i="4" s="1"/>
  <c r="F336" i="4"/>
  <c r="G336" i="4" s="1"/>
  <c r="I336" i="4" s="1"/>
  <c r="F332" i="4"/>
  <c r="G332" i="4" s="1"/>
  <c r="F328" i="4"/>
  <c r="G328" i="4" s="1"/>
  <c r="I328" i="4" s="1"/>
  <c r="F324" i="4"/>
  <c r="G324" i="4" s="1"/>
  <c r="F320" i="4"/>
  <c r="G320" i="4" s="1"/>
  <c r="F316" i="4"/>
  <c r="G316" i="4" s="1"/>
  <c r="F312" i="4"/>
  <c r="G312" i="4" s="1"/>
  <c r="I312" i="4" s="1"/>
  <c r="F308" i="4"/>
  <c r="G308" i="4" s="1"/>
  <c r="F304" i="4"/>
  <c r="G304" i="4" s="1"/>
  <c r="I304" i="4" s="1"/>
  <c r="F300" i="4"/>
  <c r="G300" i="4" s="1"/>
  <c r="F296" i="4"/>
  <c r="G296" i="4" s="1"/>
  <c r="F292" i="4"/>
  <c r="G292" i="4" s="1"/>
  <c r="F288" i="4"/>
  <c r="G288" i="4" s="1"/>
  <c r="I288" i="4" s="1"/>
  <c r="F284" i="4"/>
  <c r="G284" i="4" s="1"/>
  <c r="F280" i="4"/>
  <c r="G280" i="4" s="1"/>
  <c r="F276" i="4"/>
  <c r="G276" i="4" s="1"/>
  <c r="F272" i="4"/>
  <c r="G272" i="4" s="1"/>
  <c r="I272" i="4" s="1"/>
  <c r="F268" i="4"/>
  <c r="G268" i="4" s="1"/>
  <c r="F264" i="4"/>
  <c r="G264" i="4" s="1"/>
  <c r="F679" i="4"/>
  <c r="G679" i="4" s="1"/>
  <c r="F615" i="4"/>
  <c r="G615" i="4" s="1"/>
  <c r="I615" i="4" s="1"/>
  <c r="F551" i="4"/>
  <c r="G551" i="4" s="1"/>
  <c r="F487" i="4"/>
  <c r="G487" i="4" s="1"/>
  <c r="F463" i="4"/>
  <c r="G463" i="4" s="1"/>
  <c r="F431" i="4"/>
  <c r="G431" i="4" s="1"/>
  <c r="F399" i="4"/>
  <c r="G399" i="4" s="1"/>
  <c r="F367" i="4"/>
  <c r="G367" i="4" s="1"/>
  <c r="F335" i="4"/>
  <c r="G335" i="4" s="1"/>
  <c r="F303" i="4"/>
  <c r="G303" i="4" s="1"/>
  <c r="F271" i="4"/>
  <c r="G271" i="4" s="1"/>
  <c r="I271" i="4" s="1"/>
  <c r="H617" i="4"/>
  <c r="H609" i="4"/>
  <c r="H601" i="4"/>
  <c r="H593" i="4"/>
  <c r="H585" i="4"/>
  <c r="H577" i="4"/>
  <c r="H569" i="4"/>
  <c r="H561" i="4"/>
  <c r="H553" i="4"/>
  <c r="H545" i="4"/>
  <c r="H537" i="4"/>
  <c r="H529" i="4"/>
  <c r="H521" i="4"/>
  <c r="H513" i="4"/>
  <c r="H505" i="4"/>
  <c r="H497" i="4"/>
  <c r="H489" i="4"/>
  <c r="H481" i="4"/>
  <c r="H473" i="4"/>
  <c r="H465" i="4"/>
  <c r="H457" i="4"/>
  <c r="F302" i="4"/>
  <c r="G302" i="4" s="1"/>
  <c r="F298" i="4"/>
  <c r="G298" i="4" s="1"/>
  <c r="I298" i="4" s="1"/>
  <c r="F294" i="4"/>
  <c r="G294" i="4" s="1"/>
  <c r="F290" i="4"/>
  <c r="G290" i="4" s="1"/>
  <c r="I290" i="4" s="1"/>
  <c r="F286" i="4"/>
  <c r="G286" i="4" s="1"/>
  <c r="F282" i="4"/>
  <c r="G282" i="4" s="1"/>
  <c r="I282" i="4" s="1"/>
  <c r="F278" i="4"/>
  <c r="G278" i="4" s="1"/>
  <c r="F274" i="4"/>
  <c r="G274" i="4" s="1"/>
  <c r="I274" i="4" s="1"/>
  <c r="F270" i="4"/>
  <c r="G270" i="4" s="1"/>
  <c r="F266" i="4"/>
  <c r="G266" i="4" s="1"/>
  <c r="I266" i="4" s="1"/>
  <c r="F262" i="4"/>
  <c r="G262" i="4" s="1"/>
  <c r="F701" i="4"/>
  <c r="G701" i="4" s="1"/>
  <c r="I701" i="4" s="1"/>
  <c r="F693" i="4"/>
  <c r="G693" i="4" s="1"/>
  <c r="I693" i="4" s="1"/>
  <c r="F685" i="4"/>
  <c r="G685" i="4" s="1"/>
  <c r="I685" i="4" s="1"/>
  <c r="F669" i="4"/>
  <c r="G669" i="4" s="1"/>
  <c r="I669" i="4" s="1"/>
  <c r="F661" i="4"/>
  <c r="G661" i="4" s="1"/>
  <c r="I661" i="4" s="1"/>
  <c r="F653" i="4"/>
  <c r="G653" i="4" s="1"/>
  <c r="F637" i="4"/>
  <c r="G637" i="4" s="1"/>
  <c r="I637" i="4" s="1"/>
  <c r="F629" i="4"/>
  <c r="G629" i="4" s="1"/>
  <c r="I629" i="4" s="1"/>
  <c r="F621" i="4"/>
  <c r="G621" i="4" s="1"/>
  <c r="F605" i="4"/>
  <c r="G605" i="4" s="1"/>
  <c r="I605" i="4" s="1"/>
  <c r="F597" i="4"/>
  <c r="G597" i="4" s="1"/>
  <c r="I597" i="4" s="1"/>
  <c r="F589" i="4"/>
  <c r="G589" i="4" s="1"/>
  <c r="F573" i="4"/>
  <c r="G573" i="4" s="1"/>
  <c r="F565" i="4"/>
  <c r="G565" i="4" s="1"/>
  <c r="F557" i="4"/>
  <c r="G557" i="4" s="1"/>
  <c r="I557" i="4" s="1"/>
  <c r="F541" i="4"/>
  <c r="G541" i="4" s="1"/>
  <c r="F533" i="4"/>
  <c r="G533" i="4" s="1"/>
  <c r="I533" i="4" s="1"/>
  <c r="F525" i="4"/>
  <c r="G525" i="4" s="1"/>
  <c r="I525" i="4" s="1"/>
  <c r="F509" i="4"/>
  <c r="G509" i="4" s="1"/>
  <c r="F501" i="4"/>
  <c r="G501" i="4" s="1"/>
  <c r="I501" i="4" s="1"/>
  <c r="F493" i="4"/>
  <c r="G493" i="4" s="1"/>
  <c r="I493" i="4" s="1"/>
  <c r="F477" i="4"/>
  <c r="G477" i="4" s="1"/>
  <c r="H1087" i="4"/>
  <c r="H1083" i="4"/>
  <c r="H1079" i="4"/>
  <c r="H1075" i="4"/>
  <c r="H1071" i="4"/>
  <c r="H1067" i="4"/>
  <c r="H1063" i="4"/>
  <c r="H1059" i="4"/>
  <c r="H1055" i="4"/>
  <c r="H1051" i="4"/>
  <c r="H1047" i="4"/>
  <c r="H1043" i="4"/>
  <c r="H1039" i="4"/>
  <c r="H1035" i="4"/>
  <c r="H1031" i="4"/>
  <c r="H1027" i="4"/>
  <c r="H1023" i="4"/>
  <c r="H1019" i="4"/>
  <c r="H1015" i="4"/>
  <c r="H1011" i="4"/>
  <c r="H1007" i="4"/>
  <c r="H1003" i="4"/>
  <c r="H999" i="4"/>
  <c r="H995" i="4"/>
  <c r="H991" i="4"/>
  <c r="H987" i="4"/>
  <c r="H983" i="4"/>
  <c r="H979" i="4"/>
  <c r="H975" i="4"/>
  <c r="H971" i="4"/>
  <c r="H967" i="4"/>
  <c r="H963" i="4"/>
  <c r="H959" i="4"/>
  <c r="H955" i="4"/>
  <c r="H951" i="4"/>
  <c r="H947" i="4"/>
  <c r="H943" i="4"/>
  <c r="H939" i="4"/>
  <c r="H935" i="4"/>
  <c r="H931" i="4"/>
  <c r="H927" i="4"/>
  <c r="H923" i="4"/>
  <c r="H919" i="4"/>
  <c r="H915" i="4"/>
  <c r="H911" i="4"/>
  <c r="H907" i="4"/>
  <c r="H903" i="4"/>
  <c r="H899" i="4"/>
  <c r="H895" i="4"/>
  <c r="H891" i="4"/>
  <c r="H887" i="4"/>
  <c r="H883" i="4"/>
  <c r="H879" i="4"/>
  <c r="H875" i="4"/>
  <c r="H871" i="4"/>
  <c r="H867" i="4"/>
  <c r="H863" i="4"/>
  <c r="H859" i="4"/>
  <c r="H855" i="4"/>
  <c r="H851" i="4"/>
  <c r="H847" i="4"/>
  <c r="H843" i="4"/>
  <c r="H839" i="4"/>
  <c r="H835" i="4"/>
  <c r="H831" i="4"/>
  <c r="H827" i="4"/>
  <c r="H823" i="4"/>
  <c r="H819" i="4"/>
  <c r="H815" i="4"/>
  <c r="H811" i="4"/>
  <c r="H807" i="4"/>
  <c r="H803" i="4"/>
  <c r="H799" i="4"/>
  <c r="H795" i="4"/>
  <c r="H791" i="4"/>
  <c r="H787" i="4"/>
  <c r="H783" i="4"/>
  <c r="H779" i="4"/>
  <c r="H775" i="4"/>
  <c r="H771" i="4"/>
  <c r="H767" i="4"/>
  <c r="H763" i="4"/>
  <c r="H759" i="4"/>
  <c r="H755" i="4"/>
  <c r="H751" i="4"/>
  <c r="H747" i="4"/>
  <c r="H743" i="4"/>
  <c r="H739" i="4"/>
  <c r="H735" i="4"/>
  <c r="H731" i="4"/>
  <c r="H727" i="4"/>
  <c r="H723" i="4"/>
  <c r="H719" i="4"/>
  <c r="H715" i="4"/>
  <c r="H711" i="4"/>
  <c r="H707" i="4"/>
  <c r="H703" i="4"/>
  <c r="H699" i="4"/>
  <c r="H695" i="4"/>
  <c r="I695" i="4" s="1"/>
  <c r="H691" i="4"/>
  <c r="H687" i="4"/>
  <c r="H683" i="4"/>
  <c r="H679" i="4"/>
  <c r="I679" i="4" s="1"/>
  <c r="H675" i="4"/>
  <c r="H671" i="4"/>
  <c r="H667" i="4"/>
  <c r="H663" i="4"/>
  <c r="I663" i="4" s="1"/>
  <c r="H659" i="4"/>
  <c r="H655" i="4"/>
  <c r="H651" i="4"/>
  <c r="H647" i="4"/>
  <c r="H643" i="4"/>
  <c r="H639" i="4"/>
  <c r="H635" i="4"/>
  <c r="H631" i="4"/>
  <c r="I631" i="4" s="1"/>
  <c r="H627" i="4"/>
  <c r="H623" i="4"/>
  <c r="H619" i="4"/>
  <c r="H615" i="4"/>
  <c r="H611" i="4"/>
  <c r="H607" i="4"/>
  <c r="H603" i="4"/>
  <c r="H599" i="4"/>
  <c r="I599" i="4" s="1"/>
  <c r="H595" i="4"/>
  <c r="H591" i="4"/>
  <c r="H587" i="4"/>
  <c r="H583" i="4"/>
  <c r="I583" i="4" s="1"/>
  <c r="H579" i="4"/>
  <c r="H575" i="4"/>
  <c r="H571" i="4"/>
  <c r="H567" i="4"/>
  <c r="H449" i="4"/>
  <c r="H441" i="4"/>
  <c r="H433" i="4"/>
  <c r="H425" i="4"/>
  <c r="H417" i="4"/>
  <c r="H409" i="4"/>
  <c r="H401" i="4"/>
  <c r="H393" i="4"/>
  <c r="H385" i="4"/>
  <c r="H377" i="4"/>
  <c r="H369" i="4"/>
  <c r="H361" i="4"/>
  <c r="H353" i="4"/>
  <c r="H345" i="4"/>
  <c r="H337" i="4"/>
  <c r="H329" i="4"/>
  <c r="H321" i="4"/>
  <c r="H313" i="4"/>
  <c r="H305" i="4"/>
  <c r="H297" i="4"/>
  <c r="H289" i="4"/>
  <c r="H281" i="4"/>
  <c r="H273" i="4"/>
  <c r="H563" i="4"/>
  <c r="H559" i="4"/>
  <c r="H555" i="4"/>
  <c r="H551" i="4"/>
  <c r="I551" i="4" s="1"/>
  <c r="H547" i="4"/>
  <c r="H543" i="4"/>
  <c r="H539" i="4"/>
  <c r="H535" i="4"/>
  <c r="I535" i="4" s="1"/>
  <c r="H531" i="4"/>
  <c r="H527" i="4"/>
  <c r="H523" i="4"/>
  <c r="H519" i="4"/>
  <c r="H515" i="4"/>
  <c r="H511" i="4"/>
  <c r="H507" i="4"/>
  <c r="H503" i="4"/>
  <c r="I503" i="4" s="1"/>
  <c r="H499" i="4"/>
  <c r="H495" i="4"/>
  <c r="H491" i="4"/>
  <c r="H487" i="4"/>
  <c r="I487" i="4" s="1"/>
  <c r="H483" i="4"/>
  <c r="H479" i="4"/>
  <c r="H475" i="4"/>
  <c r="H471" i="4"/>
  <c r="H467" i="4"/>
  <c r="H463" i="4"/>
  <c r="I463" i="4" s="1"/>
  <c r="H459" i="4"/>
  <c r="H455" i="4"/>
  <c r="I455" i="4" s="1"/>
  <c r="H451" i="4"/>
  <c r="H447" i="4"/>
  <c r="H443" i="4"/>
  <c r="H439" i="4"/>
  <c r="I439" i="4" s="1"/>
  <c r="H435" i="4"/>
  <c r="H431" i="4"/>
  <c r="H427" i="4"/>
  <c r="H423" i="4"/>
  <c r="H419" i="4"/>
  <c r="H415" i="4"/>
  <c r="I415" i="4" s="1"/>
  <c r="H411" i="4"/>
  <c r="H407" i="4"/>
  <c r="H403" i="4"/>
  <c r="H399" i="4"/>
  <c r="I399" i="4" s="1"/>
  <c r="H395" i="4"/>
  <c r="H391" i="4"/>
  <c r="I391" i="4" s="1"/>
  <c r="H387" i="4"/>
  <c r="H383" i="4"/>
  <c r="H379" i="4"/>
  <c r="H375" i="4"/>
  <c r="I375" i="4" s="1"/>
  <c r="H371" i="4"/>
  <c r="H367" i="4"/>
  <c r="H363" i="4"/>
  <c r="H359" i="4"/>
  <c r="H355" i="4"/>
  <c r="H351" i="4"/>
  <c r="I351" i="4" s="1"/>
  <c r="H347" i="4"/>
  <c r="H343" i="4"/>
  <c r="H339" i="4"/>
  <c r="H335" i="4"/>
  <c r="H331" i="4"/>
  <c r="H327" i="4"/>
  <c r="I327" i="4" s="1"/>
  <c r="H323" i="4"/>
  <c r="H319" i="4"/>
  <c r="H315" i="4"/>
  <c r="H311" i="4"/>
  <c r="I311" i="4" s="1"/>
  <c r="H307" i="4"/>
  <c r="H303" i="4"/>
  <c r="H299" i="4"/>
  <c r="H295" i="4"/>
  <c r="H291" i="4"/>
  <c r="H287" i="4"/>
  <c r="H283" i="4"/>
  <c r="H279" i="4"/>
  <c r="H275" i="4"/>
  <c r="I255" i="4"/>
  <c r="I247" i="4"/>
  <c r="I653" i="4"/>
  <c r="I621" i="4"/>
  <c r="I589" i="4"/>
  <c r="I573" i="4"/>
  <c r="I541" i="4"/>
  <c r="I509" i="4"/>
  <c r="I477" i="4"/>
  <c r="I875" i="4"/>
  <c r="I335" i="4"/>
  <c r="I287" i="4"/>
  <c r="I239" i="4"/>
  <c r="I231" i="4"/>
  <c r="I223" i="4"/>
  <c r="I215" i="4"/>
  <c r="I207" i="4"/>
  <c r="I199" i="4"/>
  <c r="I191" i="4"/>
  <c r="I183" i="4"/>
  <c r="I225" i="4"/>
  <c r="I161" i="4"/>
  <c r="I97" i="4"/>
  <c r="I520" i="4"/>
  <c r="I508" i="4"/>
  <c r="I504" i="4"/>
  <c r="I488" i="4"/>
  <c r="I480" i="4"/>
  <c r="I468" i="4"/>
  <c r="I456" i="4"/>
  <c r="I436" i="4"/>
  <c r="I424" i="4"/>
  <c r="I416" i="4"/>
  <c r="I404" i="4"/>
  <c r="I392" i="4"/>
  <c r="I372" i="4"/>
  <c r="I360" i="4"/>
  <c r="I352" i="4"/>
  <c r="I320" i="4"/>
  <c r="I296" i="4"/>
  <c r="I280" i="4"/>
  <c r="I160" i="4"/>
  <c r="I40" i="4"/>
  <c r="H3" i="4"/>
  <c r="I3" i="4" s="1"/>
  <c r="I264" i="4"/>
  <c r="I260" i="4"/>
  <c r="I256" i="4"/>
  <c r="I252" i="4"/>
  <c r="I244" i="4"/>
  <c r="I236" i="4"/>
  <c r="I220" i="4"/>
  <c r="I204" i="4"/>
  <c r="I188" i="4"/>
  <c r="I172" i="4"/>
  <c r="I156" i="4"/>
  <c r="F677" i="4"/>
  <c r="G677" i="4" s="1"/>
  <c r="I677" i="4" s="1"/>
  <c r="F645" i="4"/>
  <c r="G645" i="4" s="1"/>
  <c r="I645" i="4" s="1"/>
  <c r="F613" i="4"/>
  <c r="G613" i="4" s="1"/>
  <c r="I613" i="4" s="1"/>
  <c r="F581" i="4"/>
  <c r="G581" i="4" s="1"/>
  <c r="I581" i="4" s="1"/>
  <c r="F549" i="4"/>
  <c r="G549" i="4" s="1"/>
  <c r="I549" i="4" s="1"/>
  <c r="F517" i="4"/>
  <c r="G517" i="4" s="1"/>
  <c r="I517" i="4" s="1"/>
  <c r="F485" i="4"/>
  <c r="G485" i="4" s="1"/>
  <c r="I485" i="4" s="1"/>
  <c r="I116" i="4"/>
  <c r="I36" i="4"/>
  <c r="I175" i="4"/>
  <c r="I167" i="4"/>
  <c r="I159" i="4"/>
  <c r="I151" i="4"/>
  <c r="I135" i="4"/>
  <c r="I119" i="4"/>
  <c r="I103" i="4"/>
  <c r="I87" i="4"/>
  <c r="I71" i="4"/>
  <c r="I55" i="4"/>
  <c r="I39" i="4"/>
  <c r="I23" i="4"/>
  <c r="I1086" i="4"/>
  <c r="I1074" i="4"/>
  <c r="I1066" i="4"/>
  <c r="I1054" i="4"/>
  <c r="I1042" i="4"/>
  <c r="I1034" i="4"/>
  <c r="I1026" i="4"/>
  <c r="I1022" i="4"/>
  <c r="I1018" i="4"/>
  <c r="I1010" i="4"/>
  <c r="I1002" i="4"/>
  <c r="I994" i="4"/>
  <c r="I986" i="4"/>
  <c r="I978" i="4"/>
  <c r="I970" i="4"/>
  <c r="I962" i="4"/>
  <c r="I958" i="4"/>
  <c r="I954" i="4"/>
  <c r="I946" i="4"/>
  <c r="I938" i="4"/>
  <c r="I930" i="4"/>
  <c r="I922" i="4"/>
  <c r="I914" i="4"/>
  <c r="I906" i="4"/>
  <c r="I898" i="4"/>
  <c r="I894" i="4"/>
  <c r="I890" i="4"/>
  <c r="I882" i="4"/>
  <c r="I874" i="4"/>
  <c r="I858" i="4"/>
  <c r="I850" i="4"/>
  <c r="I842" i="4"/>
  <c r="I830" i="4"/>
  <c r="I826" i="4"/>
  <c r="I818" i="4"/>
  <c r="I810" i="4"/>
  <c r="I794" i="4"/>
  <c r="I786" i="4"/>
  <c r="I778" i="4"/>
  <c r="I766" i="4"/>
  <c r="I762" i="4"/>
  <c r="I754" i="4"/>
  <c r="I746" i="4"/>
  <c r="I730" i="4"/>
  <c r="I722" i="4"/>
  <c r="I714" i="4"/>
  <c r="I690" i="4"/>
  <c r="I654" i="4"/>
  <c r="I626" i="4"/>
  <c r="I610" i="4"/>
  <c r="I590" i="4"/>
  <c r="I562" i="4"/>
  <c r="I526" i="4"/>
  <c r="I514" i="4"/>
  <c r="I498" i="4"/>
  <c r="I482" i="4"/>
  <c r="F16" i="4"/>
  <c r="G16" i="4" s="1"/>
  <c r="I16" i="4" s="1"/>
  <c r="F12" i="4"/>
  <c r="G12" i="4" s="1"/>
  <c r="F8" i="4"/>
  <c r="G8" i="4" s="1"/>
  <c r="I8" i="4" s="1"/>
  <c r="F4" i="4"/>
  <c r="G4" i="4" s="1"/>
  <c r="I4" i="4" s="1"/>
  <c r="F1087" i="4"/>
  <c r="G1087" i="4" s="1"/>
  <c r="F1083" i="4"/>
  <c r="G1083" i="4" s="1"/>
  <c r="F1079" i="4"/>
  <c r="G1079" i="4" s="1"/>
  <c r="I1079" i="4" s="1"/>
  <c r="F1075" i="4"/>
  <c r="G1075" i="4" s="1"/>
  <c r="I1075" i="4" s="1"/>
  <c r="F1071" i="4"/>
  <c r="G1071" i="4" s="1"/>
  <c r="F1067" i="4"/>
  <c r="G1067" i="4" s="1"/>
  <c r="F1063" i="4"/>
  <c r="G1063" i="4" s="1"/>
  <c r="I1063" i="4" s="1"/>
  <c r="F1059" i="4"/>
  <c r="G1059" i="4" s="1"/>
  <c r="I1059" i="4" s="1"/>
  <c r="F1055" i="4"/>
  <c r="G1055" i="4" s="1"/>
  <c r="F1051" i="4"/>
  <c r="G1051" i="4" s="1"/>
  <c r="F1047" i="4"/>
  <c r="G1047" i="4" s="1"/>
  <c r="I1047" i="4" s="1"/>
  <c r="F1043" i="4"/>
  <c r="G1043" i="4" s="1"/>
  <c r="I1043" i="4" s="1"/>
  <c r="F1039" i="4"/>
  <c r="G1039" i="4" s="1"/>
  <c r="F1035" i="4"/>
  <c r="G1035" i="4" s="1"/>
  <c r="F1031" i="4"/>
  <c r="G1031" i="4" s="1"/>
  <c r="I1031" i="4" s="1"/>
  <c r="F1027" i="4"/>
  <c r="G1027" i="4" s="1"/>
  <c r="I1027" i="4" s="1"/>
  <c r="F1023" i="4"/>
  <c r="G1023" i="4" s="1"/>
  <c r="F1019" i="4"/>
  <c r="G1019" i="4" s="1"/>
  <c r="F1015" i="4"/>
  <c r="G1015" i="4" s="1"/>
  <c r="I1015" i="4" s="1"/>
  <c r="F1011" i="4"/>
  <c r="G1011" i="4" s="1"/>
  <c r="I1011" i="4" s="1"/>
  <c r="F1007" i="4"/>
  <c r="G1007" i="4" s="1"/>
  <c r="F1003" i="4"/>
  <c r="G1003" i="4" s="1"/>
  <c r="I1003" i="4" s="1"/>
  <c r="F999" i="4"/>
  <c r="G999" i="4" s="1"/>
  <c r="I999" i="4" s="1"/>
  <c r="F995" i="4"/>
  <c r="G995" i="4" s="1"/>
  <c r="I995" i="4" s="1"/>
  <c r="F991" i="4"/>
  <c r="G991" i="4" s="1"/>
  <c r="F987" i="4"/>
  <c r="G987" i="4" s="1"/>
  <c r="F983" i="4"/>
  <c r="G983" i="4" s="1"/>
  <c r="I983" i="4" s="1"/>
  <c r="F979" i="4"/>
  <c r="G979" i="4" s="1"/>
  <c r="I979" i="4" s="1"/>
  <c r="F975" i="4"/>
  <c r="G975" i="4" s="1"/>
  <c r="F971" i="4"/>
  <c r="G971" i="4" s="1"/>
  <c r="F967" i="4"/>
  <c r="G967" i="4" s="1"/>
  <c r="I967" i="4" s="1"/>
  <c r="F963" i="4"/>
  <c r="G963" i="4" s="1"/>
  <c r="I963" i="4" s="1"/>
  <c r="F959" i="4"/>
  <c r="G959" i="4" s="1"/>
  <c r="F955" i="4"/>
  <c r="G955" i="4" s="1"/>
  <c r="F951" i="4"/>
  <c r="G951" i="4" s="1"/>
  <c r="I951" i="4" s="1"/>
  <c r="F947" i="4"/>
  <c r="G947" i="4" s="1"/>
  <c r="I947" i="4" s="1"/>
  <c r="F943" i="4"/>
  <c r="G943" i="4" s="1"/>
  <c r="F939" i="4"/>
  <c r="G939" i="4" s="1"/>
  <c r="F935" i="4"/>
  <c r="G935" i="4" s="1"/>
  <c r="I935" i="4" s="1"/>
  <c r="F931" i="4"/>
  <c r="G931" i="4" s="1"/>
  <c r="I931" i="4" s="1"/>
  <c r="F927" i="4"/>
  <c r="G927" i="4" s="1"/>
  <c r="F923" i="4"/>
  <c r="G923" i="4" s="1"/>
  <c r="F919" i="4"/>
  <c r="G919" i="4" s="1"/>
  <c r="I919" i="4" s="1"/>
  <c r="F915" i="4"/>
  <c r="G915" i="4" s="1"/>
  <c r="I915" i="4" s="1"/>
  <c r="F911" i="4"/>
  <c r="G911" i="4" s="1"/>
  <c r="F907" i="4"/>
  <c r="G907" i="4" s="1"/>
  <c r="F903" i="4"/>
  <c r="G903" i="4" s="1"/>
  <c r="I903" i="4" s="1"/>
  <c r="F899" i="4"/>
  <c r="G899" i="4" s="1"/>
  <c r="I899" i="4" s="1"/>
  <c r="F895" i="4"/>
  <c r="G895" i="4" s="1"/>
  <c r="F891" i="4"/>
  <c r="G891" i="4" s="1"/>
  <c r="F887" i="4"/>
  <c r="G887" i="4" s="1"/>
  <c r="I887" i="4" s="1"/>
  <c r="F883" i="4"/>
  <c r="G883" i="4" s="1"/>
  <c r="I883" i="4" s="1"/>
  <c r="F879" i="4"/>
  <c r="G879" i="4" s="1"/>
  <c r="F875" i="4"/>
  <c r="G875" i="4" s="1"/>
  <c r="F871" i="4"/>
  <c r="G871" i="4" s="1"/>
  <c r="I871" i="4" s="1"/>
  <c r="F867" i="4"/>
  <c r="G867" i="4" s="1"/>
  <c r="I867" i="4" s="1"/>
  <c r="F863" i="4"/>
  <c r="G863" i="4" s="1"/>
  <c r="F859" i="4"/>
  <c r="G859" i="4" s="1"/>
  <c r="F855" i="4"/>
  <c r="G855" i="4" s="1"/>
  <c r="I855" i="4" s="1"/>
  <c r="F851" i="4"/>
  <c r="G851" i="4" s="1"/>
  <c r="I851" i="4" s="1"/>
  <c r="F847" i="4"/>
  <c r="G847" i="4" s="1"/>
  <c r="F843" i="4"/>
  <c r="G843" i="4" s="1"/>
  <c r="F839" i="4"/>
  <c r="G839" i="4" s="1"/>
  <c r="I839" i="4" s="1"/>
  <c r="F835" i="4"/>
  <c r="G835" i="4" s="1"/>
  <c r="I835" i="4" s="1"/>
  <c r="F831" i="4"/>
  <c r="G831" i="4" s="1"/>
  <c r="F827" i="4"/>
  <c r="G827" i="4" s="1"/>
  <c r="F823" i="4"/>
  <c r="G823" i="4" s="1"/>
  <c r="I823" i="4" s="1"/>
  <c r="F819" i="4"/>
  <c r="G819" i="4" s="1"/>
  <c r="I819" i="4" s="1"/>
  <c r="F815" i="4"/>
  <c r="G815" i="4" s="1"/>
  <c r="F811" i="4"/>
  <c r="G811" i="4" s="1"/>
  <c r="F807" i="4"/>
  <c r="G807" i="4" s="1"/>
  <c r="I807" i="4" s="1"/>
  <c r="F803" i="4"/>
  <c r="G803" i="4" s="1"/>
  <c r="I803" i="4" s="1"/>
  <c r="F799" i="4"/>
  <c r="G799" i="4" s="1"/>
  <c r="F795" i="4"/>
  <c r="G795" i="4" s="1"/>
  <c r="F791" i="4"/>
  <c r="G791" i="4" s="1"/>
  <c r="I791" i="4" s="1"/>
  <c r="F787" i="4"/>
  <c r="G787" i="4" s="1"/>
  <c r="I787" i="4" s="1"/>
  <c r="F783" i="4"/>
  <c r="G783" i="4" s="1"/>
  <c r="F779" i="4"/>
  <c r="G779" i="4" s="1"/>
  <c r="F775" i="4"/>
  <c r="G775" i="4" s="1"/>
  <c r="I775" i="4" s="1"/>
  <c r="F771" i="4"/>
  <c r="G771" i="4" s="1"/>
  <c r="I771" i="4" s="1"/>
  <c r="F767" i="4"/>
  <c r="G767" i="4" s="1"/>
  <c r="F763" i="4"/>
  <c r="G763" i="4" s="1"/>
  <c r="F759" i="4"/>
  <c r="G759" i="4" s="1"/>
  <c r="I759" i="4" s="1"/>
  <c r="F755" i="4"/>
  <c r="G755" i="4" s="1"/>
  <c r="I755" i="4" s="1"/>
  <c r="F751" i="4"/>
  <c r="G751" i="4" s="1"/>
  <c r="F747" i="4"/>
  <c r="G747" i="4" s="1"/>
  <c r="F743" i="4"/>
  <c r="G743" i="4" s="1"/>
  <c r="I743" i="4" s="1"/>
  <c r="F739" i="4"/>
  <c r="G739" i="4" s="1"/>
  <c r="I739" i="4" s="1"/>
  <c r="F735" i="4"/>
  <c r="G735" i="4" s="1"/>
  <c r="F731" i="4"/>
  <c r="G731" i="4" s="1"/>
  <c r="F727" i="4"/>
  <c r="G727" i="4" s="1"/>
  <c r="I727" i="4" s="1"/>
  <c r="F723" i="4"/>
  <c r="G723" i="4" s="1"/>
  <c r="I723" i="4" s="1"/>
  <c r="F719" i="4"/>
  <c r="G719" i="4" s="1"/>
  <c r="F715" i="4"/>
  <c r="G715" i="4" s="1"/>
  <c r="F711" i="4"/>
  <c r="G711" i="4" s="1"/>
  <c r="I711" i="4" s="1"/>
  <c r="F707" i="4"/>
  <c r="G707" i="4" s="1"/>
  <c r="I707" i="4" s="1"/>
  <c r="F703" i="4"/>
  <c r="G703" i="4" s="1"/>
  <c r="F699" i="4"/>
  <c r="G699" i="4" s="1"/>
  <c r="F691" i="4"/>
  <c r="G691" i="4" s="1"/>
  <c r="F687" i="4"/>
  <c r="G687" i="4" s="1"/>
  <c r="F683" i="4"/>
  <c r="G683" i="4" s="1"/>
  <c r="I683" i="4" s="1"/>
  <c r="F675" i="4"/>
  <c r="G675" i="4" s="1"/>
  <c r="I675" i="4" s="1"/>
  <c r="F671" i="4"/>
  <c r="G671" i="4" s="1"/>
  <c r="F667" i="4"/>
  <c r="G667" i="4" s="1"/>
  <c r="I667" i="4" s="1"/>
  <c r="F659" i="4"/>
  <c r="G659" i="4" s="1"/>
  <c r="F655" i="4"/>
  <c r="G655" i="4" s="1"/>
  <c r="F651" i="4"/>
  <c r="G651" i="4" s="1"/>
  <c r="F643" i="4"/>
  <c r="G643" i="4" s="1"/>
  <c r="F639" i="4"/>
  <c r="G639" i="4" s="1"/>
  <c r="F635" i="4"/>
  <c r="G635" i="4" s="1"/>
  <c r="I635" i="4" s="1"/>
  <c r="F627" i="4"/>
  <c r="G627" i="4" s="1"/>
  <c r="F623" i="4"/>
  <c r="G623" i="4" s="1"/>
  <c r="F619" i="4"/>
  <c r="G619" i="4" s="1"/>
  <c r="I619" i="4" s="1"/>
  <c r="F611" i="4"/>
  <c r="G611" i="4" s="1"/>
  <c r="I611" i="4" s="1"/>
  <c r="F607" i="4"/>
  <c r="G607" i="4" s="1"/>
  <c r="F603" i="4"/>
  <c r="G603" i="4" s="1"/>
  <c r="I603" i="4" s="1"/>
  <c r="F595" i="4"/>
  <c r="G595" i="4" s="1"/>
  <c r="F591" i="4"/>
  <c r="G591" i="4" s="1"/>
  <c r="F587" i="4"/>
  <c r="G587" i="4" s="1"/>
  <c r="F579" i="4"/>
  <c r="G579" i="4" s="1"/>
  <c r="F575" i="4"/>
  <c r="G575" i="4" s="1"/>
  <c r="F571" i="4"/>
  <c r="G571" i="4" s="1"/>
  <c r="I571" i="4" s="1"/>
  <c r="F563" i="4"/>
  <c r="G563" i="4" s="1"/>
  <c r="I563" i="4" s="1"/>
  <c r="F559" i="4"/>
  <c r="G559" i="4" s="1"/>
  <c r="F555" i="4"/>
  <c r="G555" i="4" s="1"/>
  <c r="F547" i="4"/>
  <c r="G547" i="4" s="1"/>
  <c r="F543" i="4"/>
  <c r="G543" i="4" s="1"/>
  <c r="F539" i="4"/>
  <c r="G539" i="4" s="1"/>
  <c r="F531" i="4"/>
  <c r="G531" i="4" s="1"/>
  <c r="I531" i="4" s="1"/>
  <c r="F527" i="4"/>
  <c r="G527" i="4" s="1"/>
  <c r="I527" i="4" s="1"/>
  <c r="F523" i="4"/>
  <c r="G523" i="4" s="1"/>
  <c r="F515" i="4"/>
  <c r="G515" i="4" s="1"/>
  <c r="F511" i="4"/>
  <c r="G511" i="4" s="1"/>
  <c r="F507" i="4"/>
  <c r="G507" i="4" s="1"/>
  <c r="F499" i="4"/>
  <c r="G499" i="4" s="1"/>
  <c r="I499" i="4" s="1"/>
  <c r="F495" i="4"/>
  <c r="G495" i="4" s="1"/>
  <c r="F491" i="4"/>
  <c r="G491" i="4" s="1"/>
  <c r="F483" i="4"/>
  <c r="G483" i="4" s="1"/>
  <c r="F479" i="4"/>
  <c r="G479" i="4" s="1"/>
  <c r="F475" i="4"/>
  <c r="G475" i="4" s="1"/>
  <c r="F467" i="4"/>
  <c r="G467" i="4" s="1"/>
  <c r="I467" i="4" s="1"/>
  <c r="F459" i="4"/>
  <c r="G459" i="4" s="1"/>
  <c r="F451" i="4"/>
  <c r="G451" i="4" s="1"/>
  <c r="I451" i="4" s="1"/>
  <c r="F443" i="4"/>
  <c r="G443" i="4" s="1"/>
  <c r="F435" i="4"/>
  <c r="G435" i="4" s="1"/>
  <c r="I435" i="4" s="1"/>
  <c r="F427" i="4"/>
  <c r="G427" i="4" s="1"/>
  <c r="F419" i="4"/>
  <c r="G419" i="4" s="1"/>
  <c r="I419" i="4" s="1"/>
  <c r="F411" i="4"/>
  <c r="G411" i="4" s="1"/>
  <c r="F403" i="4"/>
  <c r="G403" i="4" s="1"/>
  <c r="I403" i="4" s="1"/>
  <c r="F395" i="4"/>
  <c r="G395" i="4" s="1"/>
  <c r="F387" i="4"/>
  <c r="G387" i="4" s="1"/>
  <c r="I387" i="4" s="1"/>
  <c r="F379" i="4"/>
  <c r="G379" i="4" s="1"/>
  <c r="F371" i="4"/>
  <c r="G371" i="4" s="1"/>
  <c r="I371" i="4" s="1"/>
  <c r="F363" i="4"/>
  <c r="G363" i="4" s="1"/>
  <c r="F355" i="4"/>
  <c r="G355" i="4" s="1"/>
  <c r="I355" i="4" s="1"/>
  <c r="F347" i="4"/>
  <c r="G347" i="4" s="1"/>
  <c r="F339" i="4"/>
  <c r="G339" i="4" s="1"/>
  <c r="I339" i="4" s="1"/>
  <c r="F331" i="4"/>
  <c r="G331" i="4" s="1"/>
  <c r="F323" i="4"/>
  <c r="G323" i="4" s="1"/>
  <c r="I323" i="4" s="1"/>
  <c r="F315" i="4"/>
  <c r="G315" i="4" s="1"/>
  <c r="F307" i="4"/>
  <c r="G307" i="4" s="1"/>
  <c r="I307" i="4" s="1"/>
  <c r="F299" i="4"/>
  <c r="G299" i="4" s="1"/>
  <c r="F291" i="4"/>
  <c r="G291" i="4" s="1"/>
  <c r="I291" i="4" s="1"/>
  <c r="F283" i="4"/>
  <c r="G283" i="4" s="1"/>
  <c r="F275" i="4"/>
  <c r="G275" i="4" s="1"/>
  <c r="I275" i="4" s="1"/>
  <c r="F267" i="4"/>
  <c r="G267" i="4" s="1"/>
  <c r="I267" i="4" s="1"/>
  <c r="I216" i="4"/>
  <c r="I140" i="4"/>
  <c r="I124" i="4"/>
  <c r="I108" i="4"/>
  <c r="I92" i="4"/>
  <c r="I76" i="4"/>
  <c r="I60" i="4"/>
  <c r="I44" i="4"/>
  <c r="I28" i="4"/>
  <c r="I12" i="4"/>
  <c r="H7" i="4"/>
  <c r="I7" i="4" s="1"/>
  <c r="F258" i="4"/>
  <c r="G258" i="4" s="1"/>
  <c r="F254" i="4"/>
  <c r="G254" i="4" s="1"/>
  <c r="I254" i="4" s="1"/>
  <c r="F250" i="4"/>
  <c r="G250" i="4" s="1"/>
  <c r="I250" i="4" s="1"/>
  <c r="F246" i="4"/>
  <c r="G246" i="4" s="1"/>
  <c r="I246" i="4" s="1"/>
  <c r="F242" i="4"/>
  <c r="G242" i="4" s="1"/>
  <c r="F238" i="4"/>
  <c r="G238" i="4" s="1"/>
  <c r="I238" i="4" s="1"/>
  <c r="F234" i="4"/>
  <c r="G234" i="4" s="1"/>
  <c r="I234" i="4" s="1"/>
  <c r="F230" i="4"/>
  <c r="G230" i="4" s="1"/>
  <c r="I230" i="4" s="1"/>
  <c r="F226" i="4"/>
  <c r="G226" i="4" s="1"/>
  <c r="F222" i="4"/>
  <c r="G222" i="4" s="1"/>
  <c r="I222" i="4" s="1"/>
  <c r="F218" i="4"/>
  <c r="G218" i="4" s="1"/>
  <c r="I218" i="4" s="1"/>
  <c r="F214" i="4"/>
  <c r="G214" i="4" s="1"/>
  <c r="I214" i="4" s="1"/>
  <c r="F210" i="4"/>
  <c r="G210" i="4" s="1"/>
  <c r="F206" i="4"/>
  <c r="G206" i="4" s="1"/>
  <c r="I206" i="4" s="1"/>
  <c r="F202" i="4"/>
  <c r="G202" i="4" s="1"/>
  <c r="I202" i="4" s="1"/>
  <c r="F198" i="4"/>
  <c r="G198" i="4" s="1"/>
  <c r="I198" i="4" s="1"/>
  <c r="F194" i="4"/>
  <c r="G194" i="4" s="1"/>
  <c r="F190" i="4"/>
  <c r="G190" i="4" s="1"/>
  <c r="I190" i="4" s="1"/>
  <c r="F186" i="4"/>
  <c r="G186" i="4" s="1"/>
  <c r="I186" i="4" s="1"/>
  <c r="F182" i="4"/>
  <c r="G182" i="4" s="1"/>
  <c r="I182" i="4" s="1"/>
  <c r="F178" i="4"/>
  <c r="G178" i="4" s="1"/>
  <c r="F174" i="4"/>
  <c r="G174" i="4" s="1"/>
  <c r="I174" i="4" s="1"/>
  <c r="F170" i="4"/>
  <c r="G170" i="4" s="1"/>
  <c r="I170" i="4" s="1"/>
  <c r="F166" i="4"/>
  <c r="G166" i="4" s="1"/>
  <c r="I166" i="4" s="1"/>
  <c r="F162" i="4"/>
  <c r="G162" i="4" s="1"/>
  <c r="F158" i="4"/>
  <c r="G158" i="4" s="1"/>
  <c r="I158" i="4" s="1"/>
  <c r="F154" i="4"/>
  <c r="G154" i="4" s="1"/>
  <c r="I154" i="4" s="1"/>
  <c r="F150" i="4"/>
  <c r="G150" i="4" s="1"/>
  <c r="I150" i="4" s="1"/>
  <c r="F146" i="4"/>
  <c r="G146" i="4" s="1"/>
  <c r="F142" i="4"/>
  <c r="G142" i="4" s="1"/>
  <c r="I142" i="4" s="1"/>
  <c r="F138" i="4"/>
  <c r="G138" i="4" s="1"/>
  <c r="I138" i="4" s="1"/>
  <c r="F134" i="4"/>
  <c r="G134" i="4" s="1"/>
  <c r="I134" i="4" s="1"/>
  <c r="F130" i="4"/>
  <c r="G130" i="4" s="1"/>
  <c r="F126" i="4"/>
  <c r="G126" i="4" s="1"/>
  <c r="I126" i="4" s="1"/>
  <c r="F122" i="4"/>
  <c r="G122" i="4" s="1"/>
  <c r="I122" i="4" s="1"/>
  <c r="F118" i="4"/>
  <c r="G118" i="4" s="1"/>
  <c r="I118" i="4" s="1"/>
  <c r="F114" i="4"/>
  <c r="G114" i="4" s="1"/>
  <c r="F110" i="4"/>
  <c r="G110" i="4" s="1"/>
  <c r="I110" i="4" s="1"/>
  <c r="F106" i="4"/>
  <c r="G106" i="4" s="1"/>
  <c r="I106" i="4" s="1"/>
  <c r="F102" i="4"/>
  <c r="G102" i="4" s="1"/>
  <c r="I102" i="4" s="1"/>
  <c r="F98" i="4"/>
  <c r="G98" i="4" s="1"/>
  <c r="F94" i="4"/>
  <c r="G94" i="4" s="1"/>
  <c r="I94" i="4" s="1"/>
  <c r="F90" i="4"/>
  <c r="G90" i="4" s="1"/>
  <c r="I90" i="4" s="1"/>
  <c r="F86" i="4"/>
  <c r="G86" i="4" s="1"/>
  <c r="I86" i="4" s="1"/>
  <c r="F82" i="4"/>
  <c r="G82" i="4" s="1"/>
  <c r="F78" i="4"/>
  <c r="G78" i="4" s="1"/>
  <c r="I78" i="4" s="1"/>
  <c r="F74" i="4"/>
  <c r="G74" i="4" s="1"/>
  <c r="I74" i="4" s="1"/>
  <c r="F70" i="4"/>
  <c r="G70" i="4" s="1"/>
  <c r="I70" i="4" s="1"/>
  <c r="F66" i="4"/>
  <c r="G66" i="4" s="1"/>
  <c r="F62" i="4"/>
  <c r="G62" i="4" s="1"/>
  <c r="I62" i="4" s="1"/>
  <c r="F58" i="4"/>
  <c r="G58" i="4" s="1"/>
  <c r="I58" i="4" s="1"/>
  <c r="F54" i="4"/>
  <c r="G54" i="4" s="1"/>
  <c r="I54" i="4" s="1"/>
  <c r="F50" i="4"/>
  <c r="G50" i="4" s="1"/>
  <c r="F46" i="4"/>
  <c r="G46" i="4" s="1"/>
  <c r="I46" i="4" s="1"/>
  <c r="F42" i="4"/>
  <c r="G42" i="4" s="1"/>
  <c r="I42" i="4" s="1"/>
  <c r="F38" i="4"/>
  <c r="G38" i="4" s="1"/>
  <c r="I38" i="4" s="1"/>
  <c r="F34" i="4"/>
  <c r="G34" i="4" s="1"/>
  <c r="F30" i="4"/>
  <c r="G30" i="4" s="1"/>
  <c r="I30" i="4" s="1"/>
  <c r="F26" i="4"/>
  <c r="G26" i="4" s="1"/>
  <c r="I26" i="4" s="1"/>
  <c r="F22" i="4"/>
  <c r="G22" i="4" s="1"/>
  <c r="I22" i="4" s="1"/>
  <c r="F18" i="4"/>
  <c r="G18" i="4" s="1"/>
  <c r="F14" i="4"/>
  <c r="G14" i="4" s="1"/>
  <c r="I14" i="4" s="1"/>
  <c r="F10" i="4"/>
  <c r="G10" i="4" s="1"/>
  <c r="I10" i="4" s="1"/>
  <c r="F6" i="4"/>
  <c r="G6" i="4" s="1"/>
  <c r="I6" i="4" s="1"/>
  <c r="F1089" i="4"/>
  <c r="G1089" i="4" s="1"/>
  <c r="I1089" i="4" s="1"/>
  <c r="F1085" i="4"/>
  <c r="G1085" i="4" s="1"/>
  <c r="I1085" i="4" s="1"/>
  <c r="F1081" i="4"/>
  <c r="G1081" i="4" s="1"/>
  <c r="I1081" i="4" s="1"/>
  <c r="F1077" i="4"/>
  <c r="G1077" i="4" s="1"/>
  <c r="I1077" i="4" s="1"/>
  <c r="F1073" i="4"/>
  <c r="G1073" i="4" s="1"/>
  <c r="I1073" i="4" s="1"/>
  <c r="F1069" i="4"/>
  <c r="G1069" i="4" s="1"/>
  <c r="I1069" i="4" s="1"/>
  <c r="F1065" i="4"/>
  <c r="G1065" i="4" s="1"/>
  <c r="I1065" i="4" s="1"/>
  <c r="F1061" i="4"/>
  <c r="G1061" i="4" s="1"/>
  <c r="I1061" i="4" s="1"/>
  <c r="F1057" i="4"/>
  <c r="G1057" i="4" s="1"/>
  <c r="I1057" i="4" s="1"/>
  <c r="F1053" i="4"/>
  <c r="G1053" i="4" s="1"/>
  <c r="I1053" i="4" s="1"/>
  <c r="F1049" i="4"/>
  <c r="G1049" i="4" s="1"/>
  <c r="I1049" i="4" s="1"/>
  <c r="F1045" i="4"/>
  <c r="G1045" i="4" s="1"/>
  <c r="I1045" i="4" s="1"/>
  <c r="F1041" i="4"/>
  <c r="G1041" i="4" s="1"/>
  <c r="I1041" i="4" s="1"/>
  <c r="F1037" i="4"/>
  <c r="G1037" i="4" s="1"/>
  <c r="I1037" i="4" s="1"/>
  <c r="F1033" i="4"/>
  <c r="G1033" i="4" s="1"/>
  <c r="I1033" i="4" s="1"/>
  <c r="F1029" i="4"/>
  <c r="G1029" i="4" s="1"/>
  <c r="I1029" i="4" s="1"/>
  <c r="F1025" i="4"/>
  <c r="G1025" i="4" s="1"/>
  <c r="I1025" i="4" s="1"/>
  <c r="F1021" i="4"/>
  <c r="G1021" i="4" s="1"/>
  <c r="I1021" i="4" s="1"/>
  <c r="F1017" i="4"/>
  <c r="G1017" i="4" s="1"/>
  <c r="I1017" i="4" s="1"/>
  <c r="F1013" i="4"/>
  <c r="G1013" i="4" s="1"/>
  <c r="I1013" i="4" s="1"/>
  <c r="F1009" i="4"/>
  <c r="G1009" i="4" s="1"/>
  <c r="I1009" i="4" s="1"/>
  <c r="F1005" i="4"/>
  <c r="G1005" i="4" s="1"/>
  <c r="I1005" i="4" s="1"/>
  <c r="F1001" i="4"/>
  <c r="G1001" i="4" s="1"/>
  <c r="I1001" i="4" s="1"/>
  <c r="F997" i="4"/>
  <c r="G997" i="4" s="1"/>
  <c r="I997" i="4" s="1"/>
  <c r="F993" i="4"/>
  <c r="G993" i="4" s="1"/>
  <c r="I993" i="4" s="1"/>
  <c r="F989" i="4"/>
  <c r="G989" i="4" s="1"/>
  <c r="I989" i="4" s="1"/>
  <c r="F985" i="4"/>
  <c r="G985" i="4" s="1"/>
  <c r="I985" i="4" s="1"/>
  <c r="F981" i="4"/>
  <c r="G981" i="4" s="1"/>
  <c r="I981" i="4" s="1"/>
  <c r="F977" i="4"/>
  <c r="G977" i="4" s="1"/>
  <c r="I977" i="4" s="1"/>
  <c r="F973" i="4"/>
  <c r="G973" i="4" s="1"/>
  <c r="I973" i="4" s="1"/>
  <c r="F969" i="4"/>
  <c r="G969" i="4" s="1"/>
  <c r="I969" i="4" s="1"/>
  <c r="F965" i="4"/>
  <c r="G965" i="4" s="1"/>
  <c r="I965" i="4" s="1"/>
  <c r="F961" i="4"/>
  <c r="G961" i="4" s="1"/>
  <c r="I961" i="4" s="1"/>
  <c r="F957" i="4"/>
  <c r="G957" i="4" s="1"/>
  <c r="I957" i="4" s="1"/>
  <c r="F953" i="4"/>
  <c r="G953" i="4" s="1"/>
  <c r="I953" i="4" s="1"/>
  <c r="F949" i="4"/>
  <c r="G949" i="4" s="1"/>
  <c r="I949" i="4" s="1"/>
  <c r="F945" i="4"/>
  <c r="G945" i="4" s="1"/>
  <c r="I945" i="4" s="1"/>
  <c r="F941" i="4"/>
  <c r="G941" i="4" s="1"/>
  <c r="I941" i="4" s="1"/>
  <c r="F937" i="4"/>
  <c r="G937" i="4" s="1"/>
  <c r="I937" i="4" s="1"/>
  <c r="F933" i="4"/>
  <c r="G933" i="4" s="1"/>
  <c r="I933" i="4" s="1"/>
  <c r="F929" i="4"/>
  <c r="G929" i="4" s="1"/>
  <c r="I929" i="4" s="1"/>
  <c r="F925" i="4"/>
  <c r="G925" i="4" s="1"/>
  <c r="I925" i="4" s="1"/>
  <c r="F921" i="4"/>
  <c r="G921" i="4" s="1"/>
  <c r="I921" i="4" s="1"/>
  <c r="F917" i="4"/>
  <c r="G917" i="4" s="1"/>
  <c r="I917" i="4" s="1"/>
  <c r="F913" i="4"/>
  <c r="G913" i="4" s="1"/>
  <c r="I913" i="4" s="1"/>
  <c r="F909" i="4"/>
  <c r="G909" i="4" s="1"/>
  <c r="I909" i="4" s="1"/>
  <c r="F905" i="4"/>
  <c r="G905" i="4" s="1"/>
  <c r="I905" i="4" s="1"/>
  <c r="F901" i="4"/>
  <c r="G901" i="4" s="1"/>
  <c r="I901" i="4" s="1"/>
  <c r="F897" i="4"/>
  <c r="G897" i="4" s="1"/>
  <c r="I897" i="4" s="1"/>
  <c r="F893" i="4"/>
  <c r="G893" i="4" s="1"/>
  <c r="I893" i="4" s="1"/>
  <c r="F889" i="4"/>
  <c r="G889" i="4" s="1"/>
  <c r="I889" i="4" s="1"/>
  <c r="F885" i="4"/>
  <c r="G885" i="4" s="1"/>
  <c r="I885" i="4" s="1"/>
  <c r="F881" i="4"/>
  <c r="G881" i="4" s="1"/>
  <c r="I881" i="4" s="1"/>
  <c r="F877" i="4"/>
  <c r="G877" i="4" s="1"/>
  <c r="I877" i="4" s="1"/>
  <c r="F873" i="4"/>
  <c r="G873" i="4" s="1"/>
  <c r="I873" i="4" s="1"/>
  <c r="F869" i="4"/>
  <c r="G869" i="4" s="1"/>
  <c r="I869" i="4" s="1"/>
  <c r="F865" i="4"/>
  <c r="G865" i="4" s="1"/>
  <c r="I865" i="4" s="1"/>
  <c r="F861" i="4"/>
  <c r="G861" i="4" s="1"/>
  <c r="I861" i="4" s="1"/>
  <c r="F857" i="4"/>
  <c r="G857" i="4" s="1"/>
  <c r="I857" i="4" s="1"/>
  <c r="F853" i="4"/>
  <c r="G853" i="4" s="1"/>
  <c r="I853" i="4" s="1"/>
  <c r="F849" i="4"/>
  <c r="G849" i="4" s="1"/>
  <c r="I849" i="4" s="1"/>
  <c r="F845" i="4"/>
  <c r="G845" i="4" s="1"/>
  <c r="I845" i="4" s="1"/>
  <c r="F841" i="4"/>
  <c r="G841" i="4" s="1"/>
  <c r="I841" i="4" s="1"/>
  <c r="F837" i="4"/>
  <c r="G837" i="4" s="1"/>
  <c r="I837" i="4" s="1"/>
  <c r="F833" i="4"/>
  <c r="G833" i="4" s="1"/>
  <c r="I833" i="4" s="1"/>
  <c r="F829" i="4"/>
  <c r="G829" i="4" s="1"/>
  <c r="I829" i="4" s="1"/>
  <c r="F825" i="4"/>
  <c r="G825" i="4" s="1"/>
  <c r="I825" i="4" s="1"/>
  <c r="F821" i="4"/>
  <c r="G821" i="4" s="1"/>
  <c r="I821" i="4" s="1"/>
  <c r="F817" i="4"/>
  <c r="G817" i="4" s="1"/>
  <c r="I817" i="4" s="1"/>
  <c r="F813" i="4"/>
  <c r="G813" i="4" s="1"/>
  <c r="I813" i="4" s="1"/>
  <c r="F809" i="4"/>
  <c r="G809" i="4" s="1"/>
  <c r="I809" i="4" s="1"/>
  <c r="F805" i="4"/>
  <c r="G805" i="4" s="1"/>
  <c r="I805" i="4" s="1"/>
  <c r="F801" i="4"/>
  <c r="G801" i="4" s="1"/>
  <c r="I801" i="4" s="1"/>
  <c r="F797" i="4"/>
  <c r="G797" i="4" s="1"/>
  <c r="I797" i="4" s="1"/>
  <c r="F793" i="4"/>
  <c r="G793" i="4" s="1"/>
  <c r="I793" i="4" s="1"/>
  <c r="F789" i="4"/>
  <c r="G789" i="4" s="1"/>
  <c r="I789" i="4" s="1"/>
  <c r="F785" i="4"/>
  <c r="G785" i="4" s="1"/>
  <c r="I785" i="4" s="1"/>
  <c r="F781" i="4"/>
  <c r="G781" i="4" s="1"/>
  <c r="I781" i="4" s="1"/>
  <c r="F777" i="4"/>
  <c r="G777" i="4" s="1"/>
  <c r="I777" i="4" s="1"/>
  <c r="F773" i="4"/>
  <c r="G773" i="4" s="1"/>
  <c r="I773" i="4" s="1"/>
  <c r="F769" i="4"/>
  <c r="G769" i="4" s="1"/>
  <c r="I769" i="4" s="1"/>
  <c r="F765" i="4"/>
  <c r="G765" i="4" s="1"/>
  <c r="I765" i="4" s="1"/>
  <c r="F761" i="4"/>
  <c r="G761" i="4" s="1"/>
  <c r="I761" i="4" s="1"/>
  <c r="F757" i="4"/>
  <c r="G757" i="4" s="1"/>
  <c r="I757" i="4" s="1"/>
  <c r="F753" i="4"/>
  <c r="G753" i="4" s="1"/>
  <c r="I753" i="4" s="1"/>
  <c r="F749" i="4"/>
  <c r="G749" i="4" s="1"/>
  <c r="I749" i="4" s="1"/>
  <c r="F745" i="4"/>
  <c r="G745" i="4" s="1"/>
  <c r="I745" i="4" s="1"/>
  <c r="F741" i="4"/>
  <c r="G741" i="4" s="1"/>
  <c r="I741" i="4" s="1"/>
  <c r="F737" i="4"/>
  <c r="G737" i="4" s="1"/>
  <c r="I737" i="4" s="1"/>
  <c r="F733" i="4"/>
  <c r="G733" i="4" s="1"/>
  <c r="I733" i="4" s="1"/>
  <c r="F729" i="4"/>
  <c r="G729" i="4" s="1"/>
  <c r="I729" i="4" s="1"/>
  <c r="F725" i="4"/>
  <c r="G725" i="4" s="1"/>
  <c r="I725" i="4" s="1"/>
  <c r="F721" i="4"/>
  <c r="G721" i="4" s="1"/>
  <c r="I721" i="4" s="1"/>
  <c r="F717" i="4"/>
  <c r="G717" i="4" s="1"/>
  <c r="I717" i="4" s="1"/>
  <c r="F713" i="4"/>
  <c r="G713" i="4" s="1"/>
  <c r="I713" i="4" s="1"/>
  <c r="F709" i="4"/>
  <c r="G709" i="4" s="1"/>
  <c r="I709" i="4" s="1"/>
  <c r="F705" i="4"/>
  <c r="G705" i="4" s="1"/>
  <c r="I705" i="4" s="1"/>
  <c r="F697" i="4"/>
  <c r="G697" i="4" s="1"/>
  <c r="I697" i="4" s="1"/>
  <c r="F689" i="4"/>
  <c r="G689" i="4" s="1"/>
  <c r="I689" i="4" s="1"/>
  <c r="F681" i="4"/>
  <c r="G681" i="4" s="1"/>
  <c r="I681" i="4" s="1"/>
  <c r="F673" i="4"/>
  <c r="G673" i="4" s="1"/>
  <c r="I673" i="4" s="1"/>
  <c r="F665" i="4"/>
  <c r="G665" i="4" s="1"/>
  <c r="I665" i="4" s="1"/>
  <c r="F657" i="4"/>
  <c r="G657" i="4" s="1"/>
  <c r="I657" i="4" s="1"/>
  <c r="F649" i="4"/>
  <c r="G649" i="4" s="1"/>
  <c r="I649" i="4" s="1"/>
  <c r="F641" i="4"/>
  <c r="G641" i="4" s="1"/>
  <c r="I641" i="4" s="1"/>
  <c r="F633" i="4"/>
  <c r="G633" i="4" s="1"/>
  <c r="I633" i="4" s="1"/>
  <c r="F625" i="4"/>
  <c r="G625" i="4" s="1"/>
  <c r="I625" i="4" s="1"/>
  <c r="F617" i="4"/>
  <c r="G617" i="4" s="1"/>
  <c r="I617" i="4" s="1"/>
  <c r="F609" i="4"/>
  <c r="G609" i="4" s="1"/>
  <c r="I609" i="4" s="1"/>
  <c r="F601" i="4"/>
  <c r="G601" i="4" s="1"/>
  <c r="F593" i="4"/>
  <c r="G593" i="4" s="1"/>
  <c r="I593" i="4" s="1"/>
  <c r="F585" i="4"/>
  <c r="G585" i="4" s="1"/>
  <c r="I585" i="4" s="1"/>
  <c r="F577" i="4"/>
  <c r="G577" i="4" s="1"/>
  <c r="I577" i="4" s="1"/>
  <c r="F569" i="4"/>
  <c r="G569" i="4" s="1"/>
  <c r="F561" i="4"/>
  <c r="G561" i="4" s="1"/>
  <c r="I561" i="4" s="1"/>
  <c r="F553" i="4"/>
  <c r="G553" i="4" s="1"/>
  <c r="I553" i="4" s="1"/>
  <c r="F545" i="4"/>
  <c r="G545" i="4" s="1"/>
  <c r="I545" i="4" s="1"/>
  <c r="F537" i="4"/>
  <c r="G537" i="4" s="1"/>
  <c r="F529" i="4"/>
  <c r="G529" i="4" s="1"/>
  <c r="I529" i="4" s="1"/>
  <c r="F521" i="4"/>
  <c r="G521" i="4" s="1"/>
  <c r="I521" i="4" s="1"/>
  <c r="F513" i="4"/>
  <c r="G513" i="4" s="1"/>
  <c r="I513" i="4" s="1"/>
  <c r="F505" i="4"/>
  <c r="G505" i="4" s="1"/>
  <c r="F497" i="4"/>
  <c r="G497" i="4" s="1"/>
  <c r="I497" i="4" s="1"/>
  <c r="F489" i="4"/>
  <c r="G489" i="4" s="1"/>
  <c r="I489" i="4" s="1"/>
  <c r="F481" i="4"/>
  <c r="G481" i="4" s="1"/>
  <c r="I481" i="4" s="1"/>
  <c r="F473" i="4"/>
  <c r="G473" i="4" s="1"/>
  <c r="F469" i="4"/>
  <c r="G469" i="4" s="1"/>
  <c r="I469" i="4" s="1"/>
  <c r="F465" i="4"/>
  <c r="G465" i="4" s="1"/>
  <c r="I465" i="4" s="1"/>
  <c r="F461" i="4"/>
  <c r="G461" i="4" s="1"/>
  <c r="I461" i="4" s="1"/>
  <c r="F457" i="4"/>
  <c r="G457" i="4" s="1"/>
  <c r="I457" i="4" s="1"/>
  <c r="F453" i="4"/>
  <c r="G453" i="4" s="1"/>
  <c r="I453" i="4" s="1"/>
  <c r="F449" i="4"/>
  <c r="G449" i="4" s="1"/>
  <c r="F445" i="4"/>
  <c r="G445" i="4" s="1"/>
  <c r="I445" i="4" s="1"/>
  <c r="F441" i="4"/>
  <c r="G441" i="4" s="1"/>
  <c r="F437" i="4"/>
  <c r="G437" i="4" s="1"/>
  <c r="I437" i="4" s="1"/>
  <c r="F433" i="4"/>
  <c r="G433" i="4" s="1"/>
  <c r="I433" i="4" s="1"/>
  <c r="F429" i="4"/>
  <c r="G429" i="4" s="1"/>
  <c r="I429" i="4" s="1"/>
  <c r="F425" i="4"/>
  <c r="G425" i="4" s="1"/>
  <c r="I425" i="4" s="1"/>
  <c r="F421" i="4"/>
  <c r="G421" i="4" s="1"/>
  <c r="I421" i="4" s="1"/>
  <c r="F417" i="4"/>
  <c r="G417" i="4" s="1"/>
  <c r="F413" i="4"/>
  <c r="G413" i="4" s="1"/>
  <c r="I413" i="4" s="1"/>
  <c r="F409" i="4"/>
  <c r="G409" i="4" s="1"/>
  <c r="F405" i="4"/>
  <c r="G405" i="4" s="1"/>
  <c r="I405" i="4" s="1"/>
  <c r="F401" i="4"/>
  <c r="G401" i="4" s="1"/>
  <c r="I401" i="4" s="1"/>
  <c r="F397" i="4"/>
  <c r="G397" i="4" s="1"/>
  <c r="I397" i="4" s="1"/>
  <c r="F393" i="4"/>
  <c r="G393" i="4" s="1"/>
  <c r="I393" i="4" s="1"/>
  <c r="F389" i="4"/>
  <c r="G389" i="4" s="1"/>
  <c r="I389" i="4" s="1"/>
  <c r="F385" i="4"/>
  <c r="G385" i="4" s="1"/>
  <c r="F381" i="4"/>
  <c r="G381" i="4" s="1"/>
  <c r="I381" i="4" s="1"/>
  <c r="F377" i="4"/>
  <c r="G377" i="4" s="1"/>
  <c r="F373" i="4"/>
  <c r="G373" i="4" s="1"/>
  <c r="I373" i="4" s="1"/>
  <c r="F369" i="4"/>
  <c r="G369" i="4" s="1"/>
  <c r="I369" i="4" s="1"/>
  <c r="F365" i="4"/>
  <c r="G365" i="4" s="1"/>
  <c r="I365" i="4" s="1"/>
  <c r="F361" i="4"/>
  <c r="G361" i="4" s="1"/>
  <c r="I361" i="4" s="1"/>
  <c r="F357" i="4"/>
  <c r="G357" i="4" s="1"/>
  <c r="I357" i="4" s="1"/>
  <c r="F353" i="4"/>
  <c r="G353" i="4" s="1"/>
  <c r="F349" i="4"/>
  <c r="G349" i="4" s="1"/>
  <c r="I349" i="4" s="1"/>
  <c r="F345" i="4"/>
  <c r="G345" i="4" s="1"/>
  <c r="F341" i="4"/>
  <c r="G341" i="4" s="1"/>
  <c r="I341" i="4" s="1"/>
  <c r="F337" i="4"/>
  <c r="G337" i="4" s="1"/>
  <c r="I337" i="4" s="1"/>
  <c r="F333" i="4"/>
  <c r="G333" i="4" s="1"/>
  <c r="I333" i="4" s="1"/>
  <c r="F329" i="4"/>
  <c r="G329" i="4" s="1"/>
  <c r="I329" i="4" s="1"/>
  <c r="F325" i="4"/>
  <c r="G325" i="4" s="1"/>
  <c r="I325" i="4" s="1"/>
  <c r="F321" i="4"/>
  <c r="G321" i="4" s="1"/>
  <c r="F317" i="4"/>
  <c r="G317" i="4" s="1"/>
  <c r="I317" i="4" s="1"/>
  <c r="F313" i="4"/>
  <c r="G313" i="4" s="1"/>
  <c r="F309" i="4"/>
  <c r="G309" i="4" s="1"/>
  <c r="I309" i="4" s="1"/>
  <c r="F305" i="4"/>
  <c r="G305" i="4" s="1"/>
  <c r="F301" i="4"/>
  <c r="G301" i="4" s="1"/>
  <c r="I301" i="4" s="1"/>
  <c r="F297" i="4"/>
  <c r="G297" i="4" s="1"/>
  <c r="I297" i="4" s="1"/>
  <c r="F293" i="4"/>
  <c r="G293" i="4" s="1"/>
  <c r="I293" i="4" s="1"/>
  <c r="F289" i="4"/>
  <c r="G289" i="4" s="1"/>
  <c r="F285" i="4"/>
  <c r="G285" i="4" s="1"/>
  <c r="I285" i="4" s="1"/>
  <c r="F281" i="4"/>
  <c r="G281" i="4" s="1"/>
  <c r="F277" i="4"/>
  <c r="G277" i="4" s="1"/>
  <c r="I277" i="4" s="1"/>
  <c r="F273" i="4"/>
  <c r="G273" i="4" s="1"/>
  <c r="I273" i="4" s="1"/>
  <c r="F269" i="4"/>
  <c r="G269" i="4" s="1"/>
  <c r="I269" i="4" s="1"/>
  <c r="F265" i="4"/>
  <c r="G265" i="4" s="1"/>
  <c r="I265" i="4" s="1"/>
  <c r="I491" i="4" l="1"/>
  <c r="I555" i="4"/>
  <c r="I575" i="4"/>
  <c r="I703" i="4"/>
  <c r="I719" i="4"/>
  <c r="I735" i="4"/>
  <c r="I751" i="4"/>
  <c r="I767" i="4"/>
  <c r="I783" i="4"/>
  <c r="I799" i="4"/>
  <c r="I815" i="4"/>
  <c r="I831" i="4"/>
  <c r="I847" i="4"/>
  <c r="I863" i="4"/>
  <c r="I879" i="4"/>
  <c r="I895" i="4"/>
  <c r="I911" i="4"/>
  <c r="I927" i="4"/>
  <c r="I943" i="4"/>
  <c r="I959" i="4"/>
  <c r="I975" i="4"/>
  <c r="I991" i="4"/>
  <c r="I1007" i="4"/>
  <c r="I1023" i="4"/>
  <c r="I1039" i="4"/>
  <c r="I1055" i="4"/>
  <c r="I1071" i="4"/>
  <c r="I1087" i="4"/>
  <c r="I567" i="4"/>
  <c r="I647" i="4"/>
  <c r="I18" i="4"/>
  <c r="I34" i="4"/>
  <c r="I50" i="4"/>
  <c r="I66" i="4"/>
  <c r="I82" i="4"/>
  <c r="I98" i="4"/>
  <c r="I114" i="4"/>
  <c r="I130" i="4"/>
  <c r="I146" i="4"/>
  <c r="I162" i="4"/>
  <c r="I178" i="4"/>
  <c r="I194" i="4"/>
  <c r="I210" i="4"/>
  <c r="I226" i="4"/>
  <c r="I242" i="4"/>
  <c r="I258" i="4"/>
  <c r="I515" i="4"/>
  <c r="I279" i="4"/>
  <c r="I295" i="4"/>
  <c r="I343" i="4"/>
  <c r="I359" i="4"/>
  <c r="I407" i="4"/>
  <c r="I423" i="4"/>
  <c r="I471" i="4"/>
  <c r="I519" i="4"/>
  <c r="I747" i="4"/>
  <c r="I811" i="4"/>
  <c r="I939" i="4"/>
  <c r="I1067" i="4"/>
  <c r="I262" i="4"/>
  <c r="I278" i="4"/>
  <c r="I294" i="4"/>
  <c r="I940" i="4"/>
  <c r="I956" i="4"/>
  <c r="I972" i="4"/>
  <c r="I988" i="4"/>
  <c r="I1004" i="4"/>
  <c r="I1020" i="4"/>
  <c r="I1036" i="4"/>
  <c r="I1052" i="4"/>
  <c r="I1068" i="4"/>
  <c r="I1084" i="4"/>
  <c r="I512" i="4"/>
  <c r="I483" i="4"/>
  <c r="I547" i="4"/>
  <c r="I303" i="4"/>
  <c r="I319" i="4"/>
  <c r="I367" i="4"/>
  <c r="I383" i="4"/>
  <c r="I447" i="4"/>
  <c r="I270" i="4"/>
  <c r="I286" i="4"/>
  <c r="I302" i="4"/>
  <c r="I276" i="4"/>
  <c r="I292" i="4"/>
  <c r="I308" i="4"/>
  <c r="I324" i="4"/>
  <c r="I340" i="4"/>
  <c r="I458" i="4"/>
  <c r="I474" i="4"/>
  <c r="I490" i="4"/>
  <c r="I506" i="4"/>
  <c r="I522" i="4"/>
  <c r="I500" i="4"/>
  <c r="I516" i="4"/>
  <c r="I532" i="4"/>
  <c r="I932" i="4"/>
  <c r="I948" i="4"/>
  <c r="I964" i="4"/>
  <c r="I980" i="4"/>
  <c r="I996" i="4"/>
  <c r="I1012" i="4"/>
  <c r="I1028" i="4"/>
  <c r="I1044" i="4"/>
  <c r="I1060" i="4"/>
  <c r="I1076" i="4"/>
  <c r="I289" i="4"/>
  <c r="I321" i="4"/>
  <c r="I353" i="4"/>
  <c r="I385" i="4"/>
  <c r="I417" i="4"/>
  <c r="I449" i="4"/>
  <c r="I495" i="4"/>
  <c r="I559" i="4"/>
  <c r="I579" i="4"/>
  <c r="I643" i="4"/>
  <c r="I305" i="4"/>
  <c r="I479" i="4"/>
  <c r="I543" i="4"/>
  <c r="I587" i="4"/>
  <c r="I627" i="4"/>
  <c r="I651" i="4"/>
  <c r="I691" i="4"/>
  <c r="I363" i="4"/>
  <c r="I411" i="4"/>
  <c r="I639" i="4"/>
  <c r="I431" i="4"/>
  <c r="I544" i="4"/>
  <c r="I560" i="4"/>
  <c r="I576" i="4"/>
  <c r="I511" i="4"/>
  <c r="I595" i="4"/>
  <c r="I659" i="4"/>
  <c r="I596" i="4"/>
  <c r="I612" i="4"/>
  <c r="I628" i="4"/>
  <c r="I644" i="4"/>
  <c r="I660" i="4"/>
  <c r="I676" i="4"/>
  <c r="I692" i="4"/>
  <c r="I708" i="4"/>
  <c r="I724" i="4"/>
  <c r="I740" i="4"/>
  <c r="I756" i="4"/>
  <c r="I772" i="4"/>
  <c r="I788" i="4"/>
  <c r="I804" i="4"/>
  <c r="I820" i="4"/>
  <c r="I836" i="4"/>
  <c r="I852" i="4"/>
  <c r="I868" i="4"/>
  <c r="I884" i="4"/>
  <c r="I900" i="4"/>
  <c r="I916" i="4"/>
  <c r="I548" i="4"/>
  <c r="I564" i="4"/>
  <c r="I580" i="4"/>
  <c r="I600" i="4"/>
  <c r="I616" i="4"/>
  <c r="I632" i="4"/>
  <c r="I648" i="4"/>
  <c r="I664" i="4"/>
  <c r="I680" i="4"/>
  <c r="I696" i="4"/>
  <c r="I712" i="4"/>
  <c r="I728" i="4"/>
  <c r="I744" i="4"/>
  <c r="I760" i="4"/>
  <c r="I776" i="4"/>
  <c r="I792" i="4"/>
  <c r="I808" i="4"/>
  <c r="I824" i="4"/>
  <c r="I840" i="4"/>
  <c r="I856" i="4"/>
  <c r="I872" i="4"/>
  <c r="I888" i="4"/>
  <c r="I904" i="4"/>
  <c r="I920" i="4"/>
  <c r="I699" i="4"/>
  <c r="I715" i="4"/>
  <c r="I731" i="4"/>
  <c r="I763" i="4"/>
  <c r="I779" i="4"/>
  <c r="I795" i="4"/>
  <c r="I827" i="4"/>
  <c r="I843" i="4"/>
  <c r="I859" i="4"/>
  <c r="I891" i="4"/>
  <c r="I907" i="4"/>
  <c r="I923" i="4"/>
  <c r="I955" i="4"/>
  <c r="I971" i="4"/>
  <c r="I987" i="4"/>
  <c r="I1019" i="4"/>
  <c r="I1035" i="4"/>
  <c r="I1051" i="4"/>
  <c r="I1083" i="4"/>
  <c r="I604" i="4"/>
  <c r="I620" i="4"/>
  <c r="I636" i="4"/>
  <c r="I652" i="4"/>
  <c r="I668" i="4"/>
  <c r="I684" i="4"/>
  <c r="I700" i="4"/>
  <c r="I716" i="4"/>
  <c r="I732" i="4"/>
  <c r="I748" i="4"/>
  <c r="I764" i="4"/>
  <c r="I780" i="4"/>
  <c r="I796" i="4"/>
  <c r="I812" i="4"/>
  <c r="I828" i="4"/>
  <c r="I844" i="4"/>
  <c r="I860" i="4"/>
  <c r="I876" i="4"/>
  <c r="I892" i="4"/>
  <c r="I908" i="4"/>
  <c r="I924" i="4"/>
  <c r="I283" i="4"/>
  <c r="I315" i="4"/>
  <c r="I347" i="4"/>
  <c r="I379" i="4"/>
  <c r="I443" i="4"/>
  <c r="I475" i="4"/>
  <c r="I539" i="4"/>
  <c r="I623" i="4"/>
  <c r="I687" i="4"/>
  <c r="I523" i="4"/>
  <c r="I607" i="4"/>
  <c r="I671" i="4"/>
  <c r="I281" i="4"/>
  <c r="I313" i="4"/>
  <c r="I345" i="4"/>
  <c r="I377" i="4"/>
  <c r="I409" i="4"/>
  <c r="I441" i="4"/>
  <c r="I473" i="4"/>
  <c r="I505" i="4"/>
  <c r="I537" i="4"/>
  <c r="I569" i="4"/>
  <c r="I601" i="4"/>
  <c r="I299" i="4"/>
  <c r="I331" i="4"/>
  <c r="I395" i="4"/>
  <c r="I427" i="4"/>
  <c r="I459" i="4"/>
  <c r="I507" i="4"/>
  <c r="I591" i="4"/>
  <c r="I655" i="4"/>
</calcChain>
</file>

<file path=xl/sharedStrings.xml><?xml version="1.0" encoding="utf-8"?>
<sst xmlns="http://schemas.openxmlformats.org/spreadsheetml/2006/main" count="2225" uniqueCount="2208">
  <si>
    <t>A0A063B4K2</t>
  </si>
  <si>
    <t>A0A063B4K2_9BURK</t>
  </si>
  <si>
    <t>A0A0C4YF14</t>
  </si>
  <si>
    <t>A0A0C4YF14_9BURK</t>
  </si>
  <si>
    <t>F2LBF4</t>
  </si>
  <si>
    <t>F2LBF4_BURGS</t>
  </si>
  <si>
    <t>A9C1A0</t>
  </si>
  <si>
    <t>A9C1A0_DELAS</t>
  </si>
  <si>
    <t>A0A0B1YPF9</t>
  </si>
  <si>
    <t>A0A0B1YPF9_9BURK</t>
  </si>
  <si>
    <t>A0A0A1FD93</t>
  </si>
  <si>
    <t>A0A0A1FD93_9BURK</t>
  </si>
  <si>
    <t>F2LNL4</t>
  </si>
  <si>
    <t>F2LNL4_BURGS</t>
  </si>
  <si>
    <t>F2LRW9</t>
  </si>
  <si>
    <t>F2LRW9_BURGS</t>
  </si>
  <si>
    <t>H1S6V7</t>
  </si>
  <si>
    <t>H1S6V7_9BURK</t>
  </si>
  <si>
    <t>A0A063BDM3</t>
  </si>
  <si>
    <t>A0A063BDM3_9BURK</t>
  </si>
  <si>
    <t>A0A160FVM2</t>
  </si>
  <si>
    <t>A0A160FVM2_9BURK</t>
  </si>
  <si>
    <t>C5AHB2</t>
  </si>
  <si>
    <t>C5AHB2_BURGB</t>
  </si>
  <si>
    <t>A0A0D5VJH8</t>
  </si>
  <si>
    <t>A0A0D5VJH8_9BURK</t>
  </si>
  <si>
    <t>A9C1A3</t>
  </si>
  <si>
    <t>A9C1A3_DELAS</t>
  </si>
  <si>
    <t>A0A0C2CJR0</t>
  </si>
  <si>
    <t>A0A0C2CJR0_9BURK</t>
  </si>
  <si>
    <t>Q13SB4</t>
  </si>
  <si>
    <t>Q13SB4_PARXL</t>
  </si>
  <si>
    <t>A0A0A6QD16</t>
  </si>
  <si>
    <t>A0A0A6QD16_9BURK</t>
  </si>
  <si>
    <t>A0A063BKM3</t>
  </si>
  <si>
    <t>A0A063BKM3_9BURK</t>
  </si>
  <si>
    <t>Q0JZF2</t>
  </si>
  <si>
    <t>Q0JZF2_CUPNH</t>
  </si>
  <si>
    <t>A0A0N0XK04</t>
  </si>
  <si>
    <t>A0A0N0XK04_9NEIS</t>
  </si>
  <si>
    <t>Q1LFF8</t>
  </si>
  <si>
    <t>Q1LFF8_CUPMC</t>
  </si>
  <si>
    <t>A0A069PPT2</t>
  </si>
  <si>
    <t>A0A069PPT2_9BURK</t>
  </si>
  <si>
    <t>G8MEG3</t>
  </si>
  <si>
    <t>G8MEG3_9BURK</t>
  </si>
  <si>
    <t>A0A0J6NIP2</t>
  </si>
  <si>
    <t>A0A0J6NIP2_9NEIS</t>
  </si>
  <si>
    <t>Q1LDF5</t>
  </si>
  <si>
    <t>Q1LDF5_CUPMC</t>
  </si>
  <si>
    <t>A0A0Q9Q8X9</t>
  </si>
  <si>
    <t>A0A0Q9Q8X9_9GAMM</t>
  </si>
  <si>
    <t>A0A0Q9Q170</t>
  </si>
  <si>
    <t>A0A0Q9Q170_9GAMM</t>
  </si>
  <si>
    <t>A0A0C2CCL0</t>
  </si>
  <si>
    <t>A0A0C2CCL0_9BURK</t>
  </si>
  <si>
    <t>A0A023NXW6</t>
  </si>
  <si>
    <t>A0A023NXW6_9GAMM</t>
  </si>
  <si>
    <t>A0A161JDC9</t>
  </si>
  <si>
    <t>A0A161JDC9_9GAMM</t>
  </si>
  <si>
    <t>Q1LQW6</t>
  </si>
  <si>
    <t>Q1LQW6_CUPMC</t>
  </si>
  <si>
    <t>A0A0R0CAE5</t>
  </si>
  <si>
    <t>A0A0R0CAE5_9GAMM</t>
  </si>
  <si>
    <t>I4VK97</t>
  </si>
  <si>
    <t>I4VK97_9GAMM</t>
  </si>
  <si>
    <t>A9IDF0</t>
  </si>
  <si>
    <t>A9IDF0_BORPD</t>
  </si>
  <si>
    <t>A0A0F7HDM8</t>
  </si>
  <si>
    <t>A0A0F7HDM8_SERFO</t>
  </si>
  <si>
    <t>C4SHM5</t>
  </si>
  <si>
    <t>C4SHM5_YERMO</t>
  </si>
  <si>
    <t>H8L2Y3</t>
  </si>
  <si>
    <t>H8L2Y3_FRAAD</t>
  </si>
  <si>
    <t>A0A1B1KNI1</t>
  </si>
  <si>
    <t>A0A1B1KNI1_SERPL</t>
  </si>
  <si>
    <t>D4E8X2</t>
  </si>
  <si>
    <t>D4E8X2_SEROD</t>
  </si>
  <si>
    <t>D4E1N9</t>
  </si>
  <si>
    <t>D4E1N9_SEROD</t>
  </si>
  <si>
    <t>J2LCF6</t>
  </si>
  <si>
    <t>J2LCF6_9BURK</t>
  </si>
  <si>
    <t>W0L6A4</t>
  </si>
  <si>
    <t>W0L6A4_9GAMM</t>
  </si>
  <si>
    <t>Q7NYH8</t>
  </si>
  <si>
    <t>Q7NYH8_CHRVO</t>
  </si>
  <si>
    <t>A0A0F7HAY5</t>
  </si>
  <si>
    <t>A0A0F7HAY5_SERFO</t>
  </si>
  <si>
    <t>B2FNJ2</t>
  </si>
  <si>
    <t>B2FNJ2_STRMK</t>
  </si>
  <si>
    <t>Q13FX3</t>
  </si>
  <si>
    <t>Q13FX3_PARXL</t>
  </si>
  <si>
    <t>A0A139SUB2</t>
  </si>
  <si>
    <t>A0A139SUB2_9GAMM</t>
  </si>
  <si>
    <t>A0A083ZZV1</t>
  </si>
  <si>
    <t>A0A083ZZV1_9GAMM</t>
  </si>
  <si>
    <t>Q9PH65</t>
  </si>
  <si>
    <t>Q9PH65_XYLFA</t>
  </si>
  <si>
    <t>H8L5I3</t>
  </si>
  <si>
    <t>H8L5I3_FRAAD</t>
  </si>
  <si>
    <t>A0A083ZV78</t>
  </si>
  <si>
    <t>A0A083ZV78_9GAMM</t>
  </si>
  <si>
    <t>A0A0F7HHL1</t>
  </si>
  <si>
    <t>A0A0F7HHL1_SERFO</t>
  </si>
  <si>
    <t>A0A0C4Y3N2</t>
  </si>
  <si>
    <t>A0A0C4Y3N2_9BURK</t>
  </si>
  <si>
    <t>K0CBX4</t>
  </si>
  <si>
    <t>K0CBX4_ALCDB</t>
  </si>
  <si>
    <t>A0A0F7HHX5</t>
  </si>
  <si>
    <t>A0A0F7HHX5_SERFO</t>
  </si>
  <si>
    <t>G0ADD7</t>
  </si>
  <si>
    <t>G0ADD7_COLFT</t>
  </si>
  <si>
    <t>A0A0X1SWD3</t>
  </si>
  <si>
    <t>A0A0X1SWD3_PSEAA</t>
  </si>
  <si>
    <t>M4XB31</t>
  </si>
  <si>
    <t>M4XB31_PSEDE</t>
  </si>
  <si>
    <t>A0A0F7HCA2</t>
  </si>
  <si>
    <t>A0A0F7HCA2_SERFO</t>
  </si>
  <si>
    <t>Q7CIW3</t>
  </si>
  <si>
    <t>Q7CIW3_YERPE</t>
  </si>
  <si>
    <t>A7ML89</t>
  </si>
  <si>
    <t>A7ML89_CROS8</t>
  </si>
  <si>
    <t>A0A0N0E1C0</t>
  </si>
  <si>
    <t>A0A0N0E1C0_9PSED</t>
  </si>
  <si>
    <t>Q9HWU4</t>
  </si>
  <si>
    <t>Q9HWU4_PSEAE</t>
  </si>
  <si>
    <t>J3CB20</t>
  </si>
  <si>
    <t>J3CB20_9BURK</t>
  </si>
  <si>
    <t>D2TK17</t>
  </si>
  <si>
    <t>D2TK17_CITRI</t>
  </si>
  <si>
    <t>A0A010RTG9</t>
  </si>
  <si>
    <t>A0A010RTG9_PSEFL</t>
  </si>
  <si>
    <t>A0A0N0GQE5</t>
  </si>
  <si>
    <t>A0A0N0GQE5_9NEIS</t>
  </si>
  <si>
    <t>A0A1B1KJK1</t>
  </si>
  <si>
    <t>A0A1B1KJK1_SERPL</t>
  </si>
  <si>
    <t>A0A0G3QBG8</t>
  </si>
  <si>
    <t>A0A0G3QBG8_KLUIN</t>
  </si>
  <si>
    <t>A8ARQ2</t>
  </si>
  <si>
    <t>A8ARQ2_CITK8</t>
  </si>
  <si>
    <t>Q63P53</t>
  </si>
  <si>
    <t>Q63P53_BURPS</t>
  </si>
  <si>
    <t>Q4KGP2</t>
  </si>
  <si>
    <t>Q4KGP2_PSEF5</t>
  </si>
  <si>
    <t>E1PKJ4</t>
  </si>
  <si>
    <t>E1PKJ4_PANVC</t>
  </si>
  <si>
    <t>N8ZTD3</t>
  </si>
  <si>
    <t>N8ZTD3_9GAMM</t>
  </si>
  <si>
    <t>A0A023NXI9</t>
  </si>
  <si>
    <t>A0A023NXI9_9GAMM</t>
  </si>
  <si>
    <t>A0A085HKH4</t>
  </si>
  <si>
    <t>A0A085HKH4_9GAMM</t>
  </si>
  <si>
    <t>C5ALC5</t>
  </si>
  <si>
    <t>C5ALC5_BURGB</t>
  </si>
  <si>
    <t>A0A0B2B7V8</t>
  </si>
  <si>
    <t>A0A0B2B7V8_9ACTN</t>
  </si>
  <si>
    <t>A0A0D6SFH9</t>
  </si>
  <si>
    <t>A0A0D6SFH9_9PSED</t>
  </si>
  <si>
    <t>N8S5K8</t>
  </si>
  <si>
    <t>N8S5K8_ACIGI</t>
  </si>
  <si>
    <t>W0L9H7</t>
  </si>
  <si>
    <t>W0L9H7_9GAMM</t>
  </si>
  <si>
    <t>A5WGG6</t>
  </si>
  <si>
    <t>A5WGG6_PSYWF</t>
  </si>
  <si>
    <t>W1J5Z6</t>
  </si>
  <si>
    <t>W1J5Z6_9GAMM</t>
  </si>
  <si>
    <t>A0A0F3KXC5</t>
  </si>
  <si>
    <t>A0A0F3KXC5_9GAMM</t>
  </si>
  <si>
    <t>A0A0G3CSV5</t>
  </si>
  <si>
    <t>A0A0G3CSV5_9GAMM</t>
  </si>
  <si>
    <t>A0A0R0CV13</t>
  </si>
  <si>
    <t>A0A0R0CV13_9GAMM</t>
  </si>
  <si>
    <t>D4XGM1</t>
  </si>
  <si>
    <t>D4XGM1_9BURK</t>
  </si>
  <si>
    <t>N9GGL9</t>
  </si>
  <si>
    <t>N9GGL9_ACIHA</t>
  </si>
  <si>
    <t>E6WUU4</t>
  </si>
  <si>
    <t>E6WUU4_PSEUU</t>
  </si>
  <si>
    <t>Q13L13</t>
  </si>
  <si>
    <t>Q13L13_PARXL</t>
  </si>
  <si>
    <t>L0MGA8</t>
  </si>
  <si>
    <t>L0MGA8_SERMA</t>
  </si>
  <si>
    <t>A0A024HFJ3</t>
  </si>
  <si>
    <t>A0A024HFJ3_PSEKB</t>
  </si>
  <si>
    <t>A6TDK4</t>
  </si>
  <si>
    <t>A6TDK4_KLEP7</t>
  </si>
  <si>
    <t>J2X5S6</t>
  </si>
  <si>
    <t>J2X5S6_KLEPN</t>
  </si>
  <si>
    <t>B4EV66</t>
  </si>
  <si>
    <t>B4EV66_PROMH</t>
  </si>
  <si>
    <t>M4WTK6</t>
  </si>
  <si>
    <t>M4WTK6_PSEDE</t>
  </si>
  <si>
    <t>A0A031LQ62</t>
  </si>
  <si>
    <t>A0A031LQ62_9GAMM</t>
  </si>
  <si>
    <t>S3MR78</t>
  </si>
  <si>
    <t>S3MR78_9GAMM</t>
  </si>
  <si>
    <t>W1I286</t>
  </si>
  <si>
    <t>W1I286_KLEPN</t>
  </si>
  <si>
    <t>A8AF47</t>
  </si>
  <si>
    <t>A8AF47_CITK8</t>
  </si>
  <si>
    <t>L0MCQ7</t>
  </si>
  <si>
    <t>L0MCQ7_SERMA</t>
  </si>
  <si>
    <t>W1GDX1</t>
  </si>
  <si>
    <t>W1GDX1_KLEPN</t>
  </si>
  <si>
    <t>A0A0J5LZZ3</t>
  </si>
  <si>
    <t>A0A0J5LZZ3_PLUGE</t>
  </si>
  <si>
    <t>A0A0J6RBN4</t>
  </si>
  <si>
    <t>A0A0J6RBN4_9NEIS</t>
  </si>
  <si>
    <t>A0A0L7SXB0</t>
  </si>
  <si>
    <t>A0A0L7SXB0_9GAMM</t>
  </si>
  <si>
    <t>A0A0T9KZP3</t>
  </si>
  <si>
    <t>A0A0T9KZP3_9GAMM</t>
  </si>
  <si>
    <t>A0A172YIX7</t>
  </si>
  <si>
    <t>A0A172YIX7_9GAMM</t>
  </si>
  <si>
    <t>C4SH28</t>
  </si>
  <si>
    <t>C4SH28_YERMO</t>
  </si>
  <si>
    <t>I2B3S1</t>
  </si>
  <si>
    <t>I2B3S1_SHIBC</t>
  </si>
  <si>
    <t>J2LTL2</t>
  </si>
  <si>
    <t>J2LTL2_9BURK</t>
  </si>
  <si>
    <t>K8WCJ9</t>
  </si>
  <si>
    <t>K8WCJ9_9GAMM</t>
  </si>
  <si>
    <t>W0L4I0</t>
  </si>
  <si>
    <t>W0L4I0_9GAMM</t>
  </si>
  <si>
    <t>D2THT8</t>
  </si>
  <si>
    <t>D2THT8_CITRI</t>
  </si>
  <si>
    <t>A0A084A4S2</t>
  </si>
  <si>
    <t>A0A084A4S2_9GAMM</t>
  </si>
  <si>
    <t>W0PH59</t>
  </si>
  <si>
    <t>W0PH59_9BURK</t>
  </si>
  <si>
    <t>I3UAF0</t>
  </si>
  <si>
    <t>I3UAF0_ADVKW</t>
  </si>
  <si>
    <t>A0A0J8YNS3</t>
  </si>
  <si>
    <t>A0A0J8YNS3_9BACT</t>
  </si>
  <si>
    <t>F4HEB1</t>
  </si>
  <si>
    <t>F4HEB1_GALAU</t>
  </si>
  <si>
    <t>B2FNL9</t>
  </si>
  <si>
    <t>B2FNL9_STRMK</t>
  </si>
  <si>
    <t>F4HBH3</t>
  </si>
  <si>
    <t>F4HBH3_GALAU</t>
  </si>
  <si>
    <t>A0A0J5KZM6</t>
  </si>
  <si>
    <t>A0A0J5KZM6_PLUGE</t>
  </si>
  <si>
    <t>A0A0J8YCH6</t>
  </si>
  <si>
    <t>A0A0J8YCH6_9BACT</t>
  </si>
  <si>
    <t>W0L9C8</t>
  </si>
  <si>
    <t>W0L9C8_9GAMM</t>
  </si>
  <si>
    <t>W1N317</t>
  </si>
  <si>
    <t>W1N317_9GAMM</t>
  </si>
  <si>
    <t>A0A077DFP0</t>
  </si>
  <si>
    <t>A0A077DFP0_9BURK</t>
  </si>
  <si>
    <t>Q9I1Y5</t>
  </si>
  <si>
    <t>Q9I1Y5_PSEAE</t>
  </si>
  <si>
    <t>Q9ZC30</t>
  </si>
  <si>
    <t>Q9ZC30_YERPE</t>
  </si>
  <si>
    <t>S6ILS7</t>
  </si>
  <si>
    <t>S6ILS7_9PSED</t>
  </si>
  <si>
    <t>A0A176V135</t>
  </si>
  <si>
    <t>A0A176V135_9PSED</t>
  </si>
  <si>
    <t>C4S856</t>
  </si>
  <si>
    <t>C4S856_YERMO</t>
  </si>
  <si>
    <t>A0A0T9KP14</t>
  </si>
  <si>
    <t>A0A0T9KP14_9GAMM</t>
  </si>
  <si>
    <t>F4HE53</t>
  </si>
  <si>
    <t>F4HE53_GALAU</t>
  </si>
  <si>
    <t>K8WGZ9</t>
  </si>
  <si>
    <t>K8WGZ9_PRORE</t>
  </si>
  <si>
    <t>A0A0F5EZR9</t>
  </si>
  <si>
    <t>A0A0F5EZR9_AVIPA</t>
  </si>
  <si>
    <t>A0A097R7D1</t>
  </si>
  <si>
    <t>A0A097R7D1_HAFAL</t>
  </si>
  <si>
    <t>A8AKL2</t>
  </si>
  <si>
    <t>A8AKL2_CITK8</t>
  </si>
  <si>
    <t>Q7CKZ7</t>
  </si>
  <si>
    <t>Q7CKZ7_YERPE</t>
  </si>
  <si>
    <t>A0A0F7HGL6</t>
  </si>
  <si>
    <t>A0A0F7HGL6_SERFO</t>
  </si>
  <si>
    <t>A0A085I135</t>
  </si>
  <si>
    <t>A0A085I135_9ENTR</t>
  </si>
  <si>
    <t>G5LJ29</t>
  </si>
  <si>
    <t>G5LJ29_SALET</t>
  </si>
  <si>
    <t>A0A077FGI4</t>
  </si>
  <si>
    <t>A0A077FGI4_9PSED</t>
  </si>
  <si>
    <t>A0A0H0DHK0</t>
  </si>
  <si>
    <t>A0A0H0DHK0_9ENTR</t>
  </si>
  <si>
    <t>A0A0F5F0P4</t>
  </si>
  <si>
    <t>A0A0F5F0P4_AVIPA</t>
  </si>
  <si>
    <t>G8MBG4</t>
  </si>
  <si>
    <t>G8MBG4_9BURK</t>
  </si>
  <si>
    <t>H2IVA4</t>
  </si>
  <si>
    <t>H2IVA4_RAHAC</t>
  </si>
  <si>
    <t>A0A0R0DC86</t>
  </si>
  <si>
    <t>A0A0R0DC86_9GAMM</t>
  </si>
  <si>
    <t>G0AJW5</t>
  </si>
  <si>
    <t>G0AJW5_COLFT</t>
  </si>
  <si>
    <t>A0A0L0GXJ1</t>
  </si>
  <si>
    <t>A0A0L0GXJ1_9ENTR</t>
  </si>
  <si>
    <t>A0A0Q4MV29</t>
  </si>
  <si>
    <t>A0A0Q4MV29_9GAMM</t>
  </si>
  <si>
    <t>Q1LMT0</t>
  </si>
  <si>
    <t>Q1LMT0_CUPMC</t>
  </si>
  <si>
    <t>A0A085III9</t>
  </si>
  <si>
    <t>A0A085III9_9ENTR</t>
  </si>
  <si>
    <t>A0A085JAI1</t>
  </si>
  <si>
    <t>A0A085JAI1_9GAMM</t>
  </si>
  <si>
    <t>I4N6J8</t>
  </si>
  <si>
    <t>I4N6J8_9PSED</t>
  </si>
  <si>
    <t>C0ARF9</t>
  </si>
  <si>
    <t>C0ARF9_9GAMM</t>
  </si>
  <si>
    <t>A0A0A1FCW0</t>
  </si>
  <si>
    <t>A0A0A1FCW0_9BURK</t>
  </si>
  <si>
    <t>A0A1B1KVS0</t>
  </si>
  <si>
    <t>A0A1B1KVS0_SERPL</t>
  </si>
  <si>
    <t>H2J123</t>
  </si>
  <si>
    <t>H2J123_RAHAC</t>
  </si>
  <si>
    <t>D4GJI2</t>
  </si>
  <si>
    <t>D4GJI2_PANAM</t>
  </si>
  <si>
    <t>I3D9P5</t>
  </si>
  <si>
    <t>I3D9P5_HAEPH</t>
  </si>
  <si>
    <t>A8ALF4</t>
  </si>
  <si>
    <t>A8ALF4_CITK8</t>
  </si>
  <si>
    <t>A0A097R874</t>
  </si>
  <si>
    <t>A0A097R874_HAFAL</t>
  </si>
  <si>
    <t>N8TJ02</t>
  </si>
  <si>
    <t>N8TJ02_ACIGI</t>
  </si>
  <si>
    <t>H2ITM5</t>
  </si>
  <si>
    <t>H2ITM5_RAHAC</t>
  </si>
  <si>
    <t>A0A085VG49</t>
  </si>
  <si>
    <t>A0A085VG49_PSESX</t>
  </si>
  <si>
    <t>S6EK84</t>
  </si>
  <si>
    <t>S6EK84_AVIPA</t>
  </si>
  <si>
    <t>A8AP83</t>
  </si>
  <si>
    <t>A8AP83_CITK8</t>
  </si>
  <si>
    <t>D2TJN7</t>
  </si>
  <si>
    <t>D2TJN7_CITRI</t>
  </si>
  <si>
    <t>C4SEN1</t>
  </si>
  <si>
    <t>C4SEN1_YERMO</t>
  </si>
  <si>
    <t>A0A0J8YHS7</t>
  </si>
  <si>
    <t>A0A0J8YHS7_9BACT</t>
  </si>
  <si>
    <t>A0A098T2B1</t>
  </si>
  <si>
    <t>A0A098T2B1_9PSED</t>
  </si>
  <si>
    <t>A0A014MEZ3</t>
  </si>
  <si>
    <t>A0A014MEZ3_9GAMM</t>
  </si>
  <si>
    <t>J7SLC6</t>
  </si>
  <si>
    <t>J7SLC6_MORMO</t>
  </si>
  <si>
    <t>A0A0N9V9Z9</t>
  </si>
  <si>
    <t>A0A0N9V9Z9_9GAMM</t>
  </si>
  <si>
    <t>A0A077LBL7</t>
  </si>
  <si>
    <t>A0A077LBL7_9PSED</t>
  </si>
  <si>
    <t>J3DBR8</t>
  </si>
  <si>
    <t>J3DBR8_9BURK</t>
  </si>
  <si>
    <t>A0A085IKA8</t>
  </si>
  <si>
    <t>A0A085IKA8_9ENTR</t>
  </si>
  <si>
    <t>H2IQF7</t>
  </si>
  <si>
    <t>H2IQF7_RAHAC</t>
  </si>
  <si>
    <t>A0A0F0XH78</t>
  </si>
  <si>
    <t>A0A0F0XH78_9ENTR</t>
  </si>
  <si>
    <t>A0A0T7RPY0</t>
  </si>
  <si>
    <t>A0A0T7RPY0_SALET</t>
  </si>
  <si>
    <t>V2T5G3</t>
  </si>
  <si>
    <t>V2T5G3_9GAMM</t>
  </si>
  <si>
    <t>A0A085JKP7</t>
  </si>
  <si>
    <t>A0A085JKP7_9GAMM</t>
  </si>
  <si>
    <t>W1E5Y4</t>
  </si>
  <si>
    <t>W1E5Y4_KLEPN</t>
  </si>
  <si>
    <t>A0A085II01</t>
  </si>
  <si>
    <t>A0A085II01_9ENTR</t>
  </si>
  <si>
    <t>Q8ZRI1</t>
  </si>
  <si>
    <t>Q8ZRI1_SALTY</t>
  </si>
  <si>
    <t>W6JCQ3</t>
  </si>
  <si>
    <t>W6JCQ3_9ENTR</t>
  </si>
  <si>
    <t>W0H617</t>
  </si>
  <si>
    <t>W0H617_PSECI</t>
  </si>
  <si>
    <t>A0A0F7HI18</t>
  </si>
  <si>
    <t>A0A0F7HI18_SERFO</t>
  </si>
  <si>
    <t>A8GAL7</t>
  </si>
  <si>
    <t>A8GAL7_SERP5</t>
  </si>
  <si>
    <t>B2U872</t>
  </si>
  <si>
    <t>B2U872_RALPJ</t>
  </si>
  <si>
    <t>Q63UH4</t>
  </si>
  <si>
    <t>Q63UH4_BURPS</t>
  </si>
  <si>
    <t>D4E071</t>
  </si>
  <si>
    <t>D4E071_SEROD</t>
  </si>
  <si>
    <t>A0A083ZXE7</t>
  </si>
  <si>
    <t>A0A083ZXE7_9GAMM</t>
  </si>
  <si>
    <t>A0A085HLF2</t>
  </si>
  <si>
    <t>A0A085HLF2_9GAMM</t>
  </si>
  <si>
    <t>K8WK01</t>
  </si>
  <si>
    <t>K8WK01_9GAMM</t>
  </si>
  <si>
    <t>A0A0F7HH78</t>
  </si>
  <si>
    <t>A0A0F7HH78_SERFO</t>
  </si>
  <si>
    <t>D4GC86</t>
  </si>
  <si>
    <t>D4GC86_PANAM</t>
  </si>
  <si>
    <t>A0A0X1T884</t>
  </si>
  <si>
    <t>A0A0X1T884_PSEAA</t>
  </si>
  <si>
    <t>E1SDF5</t>
  </si>
  <si>
    <t>E1SDF5_PANVC</t>
  </si>
  <si>
    <t>A0A0F7HH64</t>
  </si>
  <si>
    <t>A0A0F7HH64_SERFO</t>
  </si>
  <si>
    <t>D2TJL6</t>
  </si>
  <si>
    <t>D2TJL6_CITRI</t>
  </si>
  <si>
    <t>A0A085HLM4</t>
  </si>
  <si>
    <t>A0A085HLM4_9GAMM</t>
  </si>
  <si>
    <t>A0A0J6NQ33</t>
  </si>
  <si>
    <t>A0A0J6NQ33_9NEIS</t>
  </si>
  <si>
    <t>A6T546</t>
  </si>
  <si>
    <t>A6T546_KLEP7</t>
  </si>
  <si>
    <t>A7ME55</t>
  </si>
  <si>
    <t>A7ME55_CROS8</t>
  </si>
  <si>
    <t>W8U5A0</t>
  </si>
  <si>
    <t>W8U5A0_YEREN</t>
  </si>
  <si>
    <t>A0A0F7H8N5</t>
  </si>
  <si>
    <t>A0A0F7H8N5_SERFO</t>
  </si>
  <si>
    <t>L0MM64</t>
  </si>
  <si>
    <t>L0MM64_SERMA</t>
  </si>
  <si>
    <t>W0L840</t>
  </si>
  <si>
    <t>W0L840_9GAMM</t>
  </si>
  <si>
    <t>A0A0L0MCV5</t>
  </si>
  <si>
    <t>A0A0L0MCV5_9BURK</t>
  </si>
  <si>
    <t>W0LFV0</t>
  </si>
  <si>
    <t>W0LFV0_9GAMM</t>
  </si>
  <si>
    <t>E9CKQ8</t>
  </si>
  <si>
    <t>E9CKQ8_9GAMM</t>
  </si>
  <si>
    <t>M5QYN4</t>
  </si>
  <si>
    <t>M5QYN4_9PSED</t>
  </si>
  <si>
    <t>A8GJF9</t>
  </si>
  <si>
    <t>A8GJF9_SERP5</t>
  </si>
  <si>
    <t>A0A1B1KWA3</t>
  </si>
  <si>
    <t>A0A1B1KWA3_SERPL</t>
  </si>
  <si>
    <t>A8GBY5</t>
  </si>
  <si>
    <t>A8GBY5_SERP5</t>
  </si>
  <si>
    <t>S6JEY1</t>
  </si>
  <si>
    <t>S6JEY1_9PSED</t>
  </si>
  <si>
    <t>K8WNY8</t>
  </si>
  <si>
    <t>K8WNY8_9GAMM</t>
  </si>
  <si>
    <t>W0LCG1</t>
  </si>
  <si>
    <t>W0LCG1_9GAMM</t>
  </si>
  <si>
    <t>D6YQF3</t>
  </si>
  <si>
    <t>D6YQF3_PANVC</t>
  </si>
  <si>
    <t>A0A0T9KN76</t>
  </si>
  <si>
    <t>A0A0T9KN76_9GAMM</t>
  </si>
  <si>
    <t>A9MGC1</t>
  </si>
  <si>
    <t>A9MGC1_SALAR</t>
  </si>
  <si>
    <t>C4SIA2</t>
  </si>
  <si>
    <t>C4SIA2_YERMO</t>
  </si>
  <si>
    <t>A0A0A2VU56</t>
  </si>
  <si>
    <t>A0A0A2VU56_BEABA</t>
  </si>
  <si>
    <t>H5V0J1</t>
  </si>
  <si>
    <t>H5V0J1_ATLHE</t>
  </si>
  <si>
    <t>D8MR91</t>
  </si>
  <si>
    <t>D8MR91_ERWBE</t>
  </si>
  <si>
    <t>K8WJT2</t>
  </si>
  <si>
    <t>K8WJT2_9GAMM</t>
  </si>
  <si>
    <t>A0A0A2VZA5</t>
  </si>
  <si>
    <t>A0A0A2VZA5_BEABA</t>
  </si>
  <si>
    <t>B4EYH5</t>
  </si>
  <si>
    <t>B4EYH5_PROMH</t>
  </si>
  <si>
    <t>Q7N944</t>
  </si>
  <si>
    <t>Q7N944_PHOLL</t>
  </si>
  <si>
    <t>A0A0N0ZA15</t>
  </si>
  <si>
    <t>A0A0N0ZA15_9GAMM</t>
  </si>
  <si>
    <t>A0A0J5L8Y0</t>
  </si>
  <si>
    <t>A0A0J5L8Y0_PLUGE</t>
  </si>
  <si>
    <t>A0A0A2W3M1</t>
  </si>
  <si>
    <t>A0A0A2W3M1_BEABA</t>
  </si>
  <si>
    <t>A0A010SS11</t>
  </si>
  <si>
    <t>A0A010SS11_PSEFL</t>
  </si>
  <si>
    <t>A6TDL7</t>
  </si>
  <si>
    <t>A6TDL7_KLEP7</t>
  </si>
  <si>
    <t>A0A0F7HIN3</t>
  </si>
  <si>
    <t>A0A0F7HIN3_SERFO</t>
  </si>
  <si>
    <t>A0A0F7HHS5</t>
  </si>
  <si>
    <t>A0A0F7HHS5_SERFO</t>
  </si>
  <si>
    <t>W1DIC5</t>
  </si>
  <si>
    <t>W1DIC5_KLEPN</t>
  </si>
  <si>
    <t>A0A181D664</t>
  </si>
  <si>
    <t>A0A181D664_9ENTR</t>
  </si>
  <si>
    <t>A0A0M9GKC7</t>
  </si>
  <si>
    <t>A0A0M9GKC7_9PSED</t>
  </si>
  <si>
    <t>C5BD01</t>
  </si>
  <si>
    <t>C5BD01_EDWI9</t>
  </si>
  <si>
    <t>J2X6M5</t>
  </si>
  <si>
    <t>J2X6M5_KLEPN</t>
  </si>
  <si>
    <t>Q6FFQ9</t>
  </si>
  <si>
    <t>Q6FFQ9_ACIAD</t>
  </si>
  <si>
    <t>A0A077FH30</t>
  </si>
  <si>
    <t>A0A077FH30_9PSED</t>
  </si>
  <si>
    <t>A0A0L0GSQ6</t>
  </si>
  <si>
    <t>A0A0L0GSQ6_9ENTR</t>
  </si>
  <si>
    <t>B2UH76</t>
  </si>
  <si>
    <t>B2UH76_RALPJ</t>
  </si>
  <si>
    <t>A8AFF4</t>
  </si>
  <si>
    <t>A8AFF4_CITK8</t>
  </si>
  <si>
    <t>A0A0C2JYA0</t>
  </si>
  <si>
    <t>A0A0C2JYA0_THEKT</t>
  </si>
  <si>
    <t>A0A089UHU4</t>
  </si>
  <si>
    <t>A0A089UHU4_9ENTR</t>
  </si>
  <si>
    <t>A6T559</t>
  </si>
  <si>
    <t>A6T559_KLEP7</t>
  </si>
  <si>
    <t>A7MPW3</t>
  </si>
  <si>
    <t>A7MPW3_CROS8</t>
  </si>
  <si>
    <t>Q9I4X5</t>
  </si>
  <si>
    <t>Q9I4X5_PSEAE</t>
  </si>
  <si>
    <t>D3V1E7</t>
  </si>
  <si>
    <t>D3V1E7_XENBS</t>
  </si>
  <si>
    <t>S6AEX5</t>
  </si>
  <si>
    <t>S6AEX5_PSERE</t>
  </si>
  <si>
    <t>G2J7M1</t>
  </si>
  <si>
    <t>G2J7M1_9BURK</t>
  </si>
  <si>
    <t>A0A0A1HRC7</t>
  </si>
  <si>
    <t>A0A0A1HRC7_9PSED</t>
  </si>
  <si>
    <t>W1INR4</t>
  </si>
  <si>
    <t>W1INR4_9GAMM</t>
  </si>
  <si>
    <t>D4E257</t>
  </si>
  <si>
    <t>D4E257_SEROD</t>
  </si>
  <si>
    <t>A8AMS4</t>
  </si>
  <si>
    <t>A8AMS4_CITK8</t>
  </si>
  <si>
    <t>N8S5J4</t>
  </si>
  <si>
    <t>N8S5J4_ACIGI</t>
  </si>
  <si>
    <t>W1IWD5</t>
  </si>
  <si>
    <t>W1IWD5_9GAMM</t>
  </si>
  <si>
    <t>A0A0N9W4E9</t>
  </si>
  <si>
    <t>A0A0N9W4E9_9GAMM</t>
  </si>
  <si>
    <t>A0A181CZ59</t>
  </si>
  <si>
    <t>A0A181CZ59_9ENTR</t>
  </si>
  <si>
    <t>A0A0J5P0K4</t>
  </si>
  <si>
    <t>A0A0J5P0K4_PLUGE</t>
  </si>
  <si>
    <t>W0L637</t>
  </si>
  <si>
    <t>W0L637_9GAMM</t>
  </si>
  <si>
    <t>A0A0T9YAY7</t>
  </si>
  <si>
    <t>A0A0T9YAY7_SALET</t>
  </si>
  <si>
    <t>W1JBM0</t>
  </si>
  <si>
    <t>W1JBM0_9GAMM</t>
  </si>
  <si>
    <t>A0A0F7H6K5</t>
  </si>
  <si>
    <t>A0A0F7H6K5_SERFO</t>
  </si>
  <si>
    <t>A6TCS3</t>
  </si>
  <si>
    <t>A6TCS3_KLEP7</t>
  </si>
  <si>
    <t>J2X574</t>
  </si>
  <si>
    <t>J2X574_KLEPN</t>
  </si>
  <si>
    <t>D3V2V6</t>
  </si>
  <si>
    <t>D3V2V6_XENBS</t>
  </si>
  <si>
    <t>A0A0J5M8S0</t>
  </si>
  <si>
    <t>A0A0J5M8S0_PLUGE</t>
  </si>
  <si>
    <t>A0A068R6M2</t>
  </si>
  <si>
    <t>A0A068R6M2_9GAMM</t>
  </si>
  <si>
    <t>A0A181D0H3</t>
  </si>
  <si>
    <t>A0A181D0H3_9ENTR</t>
  </si>
  <si>
    <t>A9HW71</t>
  </si>
  <si>
    <t>A9HW71_BORPD</t>
  </si>
  <si>
    <t>A0A181CXP3</t>
  </si>
  <si>
    <t>A0A181CXP3_9ENTR</t>
  </si>
  <si>
    <t>A0A0D6SAE2</t>
  </si>
  <si>
    <t>A0A0D6SAE2_9PSED</t>
  </si>
  <si>
    <t>A0A068R3C1</t>
  </si>
  <si>
    <t>A0A068R3C1_9GAMM</t>
  </si>
  <si>
    <t>A0A0F7HHR4</t>
  </si>
  <si>
    <t>A0A0F7HHR4_SERFO</t>
  </si>
  <si>
    <t>A7MEY2</t>
  </si>
  <si>
    <t>A7MEY2_CROS8</t>
  </si>
  <si>
    <t>A0A0L0H152</t>
  </si>
  <si>
    <t>A0A0L0H152_9ENTR</t>
  </si>
  <si>
    <t>W8V9V3</t>
  </si>
  <si>
    <t>W8V9V3_YEREN</t>
  </si>
  <si>
    <t>K8X7B0</t>
  </si>
  <si>
    <t>K8X7B0_9GAMM</t>
  </si>
  <si>
    <t>A0A0A1B398</t>
  </si>
  <si>
    <t>A0A0A1B398_9GAMM</t>
  </si>
  <si>
    <t>A0A097R4P7</t>
  </si>
  <si>
    <t>A0A097R4P7_HAFAL</t>
  </si>
  <si>
    <t>W1E621</t>
  </si>
  <si>
    <t>W1E621_KLEPN</t>
  </si>
  <si>
    <t>A6TCS1</t>
  </si>
  <si>
    <t>A6TCS1_KLEP7</t>
  </si>
  <si>
    <t>W1HX18</t>
  </si>
  <si>
    <t>W1HX18_KLEPN</t>
  </si>
  <si>
    <t>H5UXQ8</t>
  </si>
  <si>
    <t>H5UXQ8_ATLHE</t>
  </si>
  <si>
    <t>D4E250</t>
  </si>
  <si>
    <t>D4E250_SEROD</t>
  </si>
  <si>
    <t>K8WSU3</t>
  </si>
  <si>
    <t>K8WSU3_PRORE</t>
  </si>
  <si>
    <t>A0A085HFX1</t>
  </si>
  <si>
    <t>A0A085HFX1_9GAMM</t>
  </si>
  <si>
    <t>D3VCE0</t>
  </si>
  <si>
    <t>D3VCE0_XENNA</t>
  </si>
  <si>
    <t>A4WBN9</t>
  </si>
  <si>
    <t>A4WBN9_ENT38</t>
  </si>
  <si>
    <t>J2X5Z3</t>
  </si>
  <si>
    <t>J2X5Z3_KLEPN</t>
  </si>
  <si>
    <t>A0A014ND69</t>
  </si>
  <si>
    <t>A0A014ND69_9GAMM</t>
  </si>
  <si>
    <t>F0M007</t>
  </si>
  <si>
    <t>F0M007_VIBFN</t>
  </si>
  <si>
    <t>A0A097R3X5</t>
  </si>
  <si>
    <t>A0A097R3X5_HAFAL</t>
  </si>
  <si>
    <t>W0HWX8</t>
  </si>
  <si>
    <t>W0HWX8_9GAMM</t>
  </si>
  <si>
    <t>N8ZLN8</t>
  </si>
  <si>
    <t>N8ZLN8_9GAMM</t>
  </si>
  <si>
    <t>A0A0L0H338</t>
  </si>
  <si>
    <t>A0A0L0H338_9ENTR</t>
  </si>
  <si>
    <t>A0A1B1KVQ5</t>
  </si>
  <si>
    <t>A0A1B1KVQ5_SERPL</t>
  </si>
  <si>
    <t>D2TLZ4</t>
  </si>
  <si>
    <t>D2TLZ4_CITRI</t>
  </si>
  <si>
    <t>A4W7S2</t>
  </si>
  <si>
    <t>A4W7S2_ENT38</t>
  </si>
  <si>
    <t>A8GFT5</t>
  </si>
  <si>
    <t>A8GFT5_SERP5</t>
  </si>
  <si>
    <t>A0A085JND6</t>
  </si>
  <si>
    <t>A0A085JND6_9GAMM</t>
  </si>
  <si>
    <t>A0A0T7RV70</t>
  </si>
  <si>
    <t>A0A0T7RV70_SALET</t>
  </si>
  <si>
    <t>G5LY12</t>
  </si>
  <si>
    <t>G5LY12_SALET</t>
  </si>
  <si>
    <t>N8Y721</t>
  </si>
  <si>
    <t>N8Y721_9GAMM</t>
  </si>
  <si>
    <t>T0NVV7</t>
  </si>
  <si>
    <t>T0NVV7_PHOTE</t>
  </si>
  <si>
    <t>K8WB57</t>
  </si>
  <si>
    <t>K8WB57_9GAMM</t>
  </si>
  <si>
    <t>A6T5S2</t>
  </si>
  <si>
    <t>A6T5S2_KLEP7</t>
  </si>
  <si>
    <t>A0A089ZRL9</t>
  </si>
  <si>
    <t>A0A089ZRL9_9PSED</t>
  </si>
  <si>
    <t>H5UWU0</t>
  </si>
  <si>
    <t>H5UWU0_ATLHE</t>
  </si>
  <si>
    <t>A0A0L0GRN5</t>
  </si>
  <si>
    <t>A0A0L0GRN5_9ENTR</t>
  </si>
  <si>
    <t>J2DPJ4</t>
  </si>
  <si>
    <t>J2DPJ4_KLEPN</t>
  </si>
  <si>
    <t>A0A068QS57</t>
  </si>
  <si>
    <t>A0A068QS57_9GAMM</t>
  </si>
  <si>
    <t>A0A077FFE0</t>
  </si>
  <si>
    <t>A0A077FFE0_9PSED</t>
  </si>
  <si>
    <t>A0A085IB65</t>
  </si>
  <si>
    <t>A0A085IB65_9ENTR</t>
  </si>
  <si>
    <t>E1PKZ8</t>
  </si>
  <si>
    <t>E1PKZ8_PANVC</t>
  </si>
  <si>
    <t>A0A0L7T135</t>
  </si>
  <si>
    <t>A0A0L7T135_9GAMM</t>
  </si>
  <si>
    <t>B4EXA1</t>
  </si>
  <si>
    <t>B4EXA1_PROMH</t>
  </si>
  <si>
    <t>A0A0L0H0X9</t>
  </si>
  <si>
    <t>A0A0L0H0X9_9ENTR</t>
  </si>
  <si>
    <t>A0A0C2JF93</t>
  </si>
  <si>
    <t>A0A0C2JF93_THEKT</t>
  </si>
  <si>
    <t>Q8ZJU1</t>
  </si>
  <si>
    <t>Q8ZJU1_SALTY</t>
  </si>
  <si>
    <t>Q7N503</t>
  </si>
  <si>
    <t>Q7N503_PHOLL</t>
  </si>
  <si>
    <t>I0QWN6</t>
  </si>
  <si>
    <t>I0QWN6_9GAMM</t>
  </si>
  <si>
    <t>Q4K9Q9</t>
  </si>
  <si>
    <t>Q4K9Q9_PSEF5</t>
  </si>
  <si>
    <t>C0AXB6</t>
  </si>
  <si>
    <t>C0AXB6_9GAMM</t>
  </si>
  <si>
    <t>D3UWP8</t>
  </si>
  <si>
    <t>D3UWP8_XENBS</t>
  </si>
  <si>
    <t>A0A0A2WK40</t>
  </si>
  <si>
    <t>A0A0A2WK40_BEABA</t>
  </si>
  <si>
    <t>A0A0J8YIC7</t>
  </si>
  <si>
    <t>A0A0J8YIC7_9BACT</t>
  </si>
  <si>
    <t>A0A085I1W7</t>
  </si>
  <si>
    <t>A0A085I1W7_9ENTR</t>
  </si>
  <si>
    <t>A8APL5</t>
  </si>
  <si>
    <t>A8APL5_CITK8</t>
  </si>
  <si>
    <t>A0A0L0GHW1</t>
  </si>
  <si>
    <t>A0A0L0GHW1_9ENTR</t>
  </si>
  <si>
    <t>C4S9L2</t>
  </si>
  <si>
    <t>C4S9L2_YERMO</t>
  </si>
  <si>
    <t>D8MPA7</t>
  </si>
  <si>
    <t>D8MPA7_ERWBE</t>
  </si>
  <si>
    <t>A0A0A1B5X4</t>
  </si>
  <si>
    <t>A0A0A1B5X4_9GAMM</t>
  </si>
  <si>
    <t>J7U9V7</t>
  </si>
  <si>
    <t>J7U9V7_MORMO</t>
  </si>
  <si>
    <t>A8AFU6</t>
  </si>
  <si>
    <t>A8AFU6_CITK8</t>
  </si>
  <si>
    <t>B4F1S9</t>
  </si>
  <si>
    <t>B4F1S9_PROMH</t>
  </si>
  <si>
    <t>A0A0N1KIL9</t>
  </si>
  <si>
    <t>A0A0N1KIL9_9GAMM</t>
  </si>
  <si>
    <t>A0A0H0CPY1</t>
  </si>
  <si>
    <t>A0A0H0CPY1_9ENTR</t>
  </si>
  <si>
    <t>D2TV48</t>
  </si>
  <si>
    <t>D2TV48_CITRI</t>
  </si>
  <si>
    <t>Q2L055</t>
  </si>
  <si>
    <t>Q2L055_BORA1</t>
  </si>
  <si>
    <t>A0A0F7HAJ4</t>
  </si>
  <si>
    <t>A0A0F7HAJ4_SERFO</t>
  </si>
  <si>
    <t>B4F2K4</t>
  </si>
  <si>
    <t>B4F2K4_PROMH</t>
  </si>
  <si>
    <t>A0A0T7RQ59</t>
  </si>
  <si>
    <t>A0A0T7RQ59_SALET</t>
  </si>
  <si>
    <t>G5LKB3</t>
  </si>
  <si>
    <t>G5LKB3_SALET</t>
  </si>
  <si>
    <t>A0A089U7R7</t>
  </si>
  <si>
    <t>A0A089U7R7_9ENTR</t>
  </si>
  <si>
    <t>A0A0T9XBT1</t>
  </si>
  <si>
    <t>A0A0T9XBT1_SALET</t>
  </si>
  <si>
    <t>Q8ZS06</t>
  </si>
  <si>
    <t>Q8ZS06_SALTY</t>
  </si>
  <si>
    <t>A8AJS0</t>
  </si>
  <si>
    <t>A8AJS0_CITK8</t>
  </si>
  <si>
    <t>A0A181CTJ6</t>
  </si>
  <si>
    <t>A0A181CTJ6_9ENTR</t>
  </si>
  <si>
    <t>C5BEC5</t>
  </si>
  <si>
    <t>C5BEC5_EDWI9</t>
  </si>
  <si>
    <t>M1SAR9</t>
  </si>
  <si>
    <t>M1SAR9_MORMO</t>
  </si>
  <si>
    <t>A0A0Q4N595</t>
  </si>
  <si>
    <t>A0A0Q4N595_9GAMM</t>
  </si>
  <si>
    <t>A9MLA0</t>
  </si>
  <si>
    <t>A9MLA0_SALAR</t>
  </si>
  <si>
    <t>W1FW32</t>
  </si>
  <si>
    <t>W1FW32_ECOLX</t>
  </si>
  <si>
    <t>A9I9L3</t>
  </si>
  <si>
    <t>A9I9L3_BORPD</t>
  </si>
  <si>
    <t>A0A157KJI7</t>
  </si>
  <si>
    <t>A0A157KJI7_9BORD</t>
  </si>
  <si>
    <t>A0A068QTB4</t>
  </si>
  <si>
    <t>A0A068QTB4_9GAMM</t>
  </si>
  <si>
    <t>A0A090V1G7</t>
  </si>
  <si>
    <t>A0A090V1G7_ESCVU</t>
  </si>
  <si>
    <t>A0A0H4W3V1</t>
  </si>
  <si>
    <t>A0A0H4W3V1_9BORD</t>
  </si>
  <si>
    <t>A0A0N0XG84</t>
  </si>
  <si>
    <t>A0A0N0XG84_9NEIS</t>
  </si>
  <si>
    <t>A0A0S2DQX7</t>
  </si>
  <si>
    <t>A0A0S2DQX7_LYSEN</t>
  </si>
  <si>
    <t>A6TDX6</t>
  </si>
  <si>
    <t>A6TDX6_KLEP7</t>
  </si>
  <si>
    <t>W1DYL2</t>
  </si>
  <si>
    <t>W1DYL2_KLEPN</t>
  </si>
  <si>
    <t>A0A0J6NDE7</t>
  </si>
  <si>
    <t>A0A0J6NDE7_9NEIS</t>
  </si>
  <si>
    <t>W0LCA9</t>
  </si>
  <si>
    <t>W0LCA9_9GAMM</t>
  </si>
  <si>
    <t>K8W311</t>
  </si>
  <si>
    <t>K8W311_PRORE</t>
  </si>
  <si>
    <t>J2E491</t>
  </si>
  <si>
    <t>J2E491_KLEPN</t>
  </si>
  <si>
    <t>U1ZRU6</t>
  </si>
  <si>
    <t>U1ZRU6_9BURK</t>
  </si>
  <si>
    <t>A0A0L8EP29</t>
  </si>
  <si>
    <t>A0A0L8EP29_9BURK</t>
  </si>
  <si>
    <t>Q2L0Z7</t>
  </si>
  <si>
    <t>Q2L0Z7_BORA1</t>
  </si>
  <si>
    <t>A0A0N1JTH6</t>
  </si>
  <si>
    <t>A0A0N1JTH6_9NEIS</t>
  </si>
  <si>
    <t>G2DN15</t>
  </si>
  <si>
    <t>G2DN15_9NEIS</t>
  </si>
  <si>
    <t>A0A0L0MEN2</t>
  </si>
  <si>
    <t>A0A0L0MEN2_9BURK</t>
  </si>
  <si>
    <t>A9MR67</t>
  </si>
  <si>
    <t>A9MR67_SALAR</t>
  </si>
  <si>
    <t>A0A0G3CPD3</t>
  </si>
  <si>
    <t>A0A0G3CPD3_9GAMM</t>
  </si>
  <si>
    <t>W1IVZ2</t>
  </si>
  <si>
    <t>W1IVZ2_9GAMM</t>
  </si>
  <si>
    <t>A8AEB8</t>
  </si>
  <si>
    <t>A8AEB8_CITK8</t>
  </si>
  <si>
    <t>A4W7J4</t>
  </si>
  <si>
    <t>A4W7J4_ENT38</t>
  </si>
  <si>
    <t>A0A139SXD1</t>
  </si>
  <si>
    <t>A0A139SXD1_9GAMM</t>
  </si>
  <si>
    <t>G5LQT5</t>
  </si>
  <si>
    <t>G5LQT5_SALET</t>
  </si>
  <si>
    <t>W1HRU9</t>
  </si>
  <si>
    <t>W1HRU9_KLEPN</t>
  </si>
  <si>
    <t>A7MJW8</t>
  </si>
  <si>
    <t>A7MJW8_CROS8</t>
  </si>
  <si>
    <t>W1N3M9</t>
  </si>
  <si>
    <t>W1N3M9_9GAMM</t>
  </si>
  <si>
    <t>B4EXD2</t>
  </si>
  <si>
    <t>B4EXD2_PROMH</t>
  </si>
  <si>
    <t>A0A0G3QK49</t>
  </si>
  <si>
    <t>A0A0G3QK49_KLUIN</t>
  </si>
  <si>
    <t>A0A1B1KWF7</t>
  </si>
  <si>
    <t>A0A1B1KWF7_SERPL</t>
  </si>
  <si>
    <t>A0A0G3CPD8</t>
  </si>
  <si>
    <t>A0A0G3CPD8_9GAMM</t>
  </si>
  <si>
    <t>Q8ZRR6</t>
  </si>
  <si>
    <t>Q8ZRR6_SALTY</t>
  </si>
  <si>
    <t>A0A0M2KA53</t>
  </si>
  <si>
    <t>A0A0M2KA53_9GAMM</t>
  </si>
  <si>
    <t>Q7N8E3</t>
  </si>
  <si>
    <t>Q7N8E3_PHOLL</t>
  </si>
  <si>
    <t>A0A0T9X633</t>
  </si>
  <si>
    <t>A0A0T9X633_SALET</t>
  </si>
  <si>
    <t>A0A0T9WI05</t>
  </si>
  <si>
    <t>A0A0T9WI05_SALET</t>
  </si>
  <si>
    <t>A9MKV5</t>
  </si>
  <si>
    <t>A9MKV5_SALAR</t>
  </si>
  <si>
    <t>D4XFN4</t>
  </si>
  <si>
    <t>D4XFN4_9BURK</t>
  </si>
  <si>
    <t>Q8ZNN7</t>
  </si>
  <si>
    <t>Q8ZNN7_SALTY</t>
  </si>
  <si>
    <t>S3P588</t>
  </si>
  <si>
    <t>S3P588_9GAMM</t>
  </si>
  <si>
    <t>A0A158M3P7</t>
  </si>
  <si>
    <t>A0A158M3P7_9BORD</t>
  </si>
  <si>
    <t>V5AFB1</t>
  </si>
  <si>
    <t>V5AFB1_ENTCL</t>
  </si>
  <si>
    <t>K8WN34</t>
  </si>
  <si>
    <t>K8WN34_9GAMM</t>
  </si>
  <si>
    <t>A0A157QP95</t>
  </si>
  <si>
    <t>A0A157QP95_9BORD</t>
  </si>
  <si>
    <t>S3MUR8</t>
  </si>
  <si>
    <t>S3MUR8_9GAMM</t>
  </si>
  <si>
    <t>H2IQZ3</t>
  </si>
  <si>
    <t>H2IQZ3_RAHAC</t>
  </si>
  <si>
    <t>W0LES1</t>
  </si>
  <si>
    <t>W0LES1_9GAMM</t>
  </si>
  <si>
    <t>A0A181DKQ2</t>
  </si>
  <si>
    <t>A0A181DKQ2_9ENTR</t>
  </si>
  <si>
    <t>A8AIY5</t>
  </si>
  <si>
    <t>A8AIY5_CITK8</t>
  </si>
  <si>
    <t>W6J3K3</t>
  </si>
  <si>
    <t>W6J3K3_9ENTR</t>
  </si>
  <si>
    <t>W0L3R5</t>
  </si>
  <si>
    <t>W0L3R5_9GAMM</t>
  </si>
  <si>
    <t>B4F1Z0</t>
  </si>
  <si>
    <t>B4F1Z0_PROMH</t>
  </si>
  <si>
    <t>D8MW37</t>
  </si>
  <si>
    <t>D8MW37_ERWBE</t>
  </si>
  <si>
    <t>A0A0F7HHF6</t>
  </si>
  <si>
    <t>A0A0F7HHF6_SERFO</t>
  </si>
  <si>
    <t>K8WVD5</t>
  </si>
  <si>
    <t>K8WVD5_9GAMM</t>
  </si>
  <si>
    <t>J2XDE2</t>
  </si>
  <si>
    <t>J2XDE2_KLEPN</t>
  </si>
  <si>
    <t>S3N6P3</t>
  </si>
  <si>
    <t>S3N6P3_9GAMM</t>
  </si>
  <si>
    <t>Q7N7V6</t>
  </si>
  <si>
    <t>Q7N7V6_PHOLL</t>
  </si>
  <si>
    <t>C3K4X4</t>
  </si>
  <si>
    <t>C3K4X4_PSEFS</t>
  </si>
  <si>
    <t>I0QXH2</t>
  </si>
  <si>
    <t>I0QXH2_9GAMM</t>
  </si>
  <si>
    <t>A6TH60</t>
  </si>
  <si>
    <t>A6TH60_KLEP7</t>
  </si>
  <si>
    <t>A0A0F7HAV8</t>
  </si>
  <si>
    <t>A0A0F7HAV8_SERFO</t>
  </si>
  <si>
    <t>A0A0D4ZYF4</t>
  </si>
  <si>
    <t>A0A0D4ZYF4_9GAMM</t>
  </si>
  <si>
    <t>A0A014N518</t>
  </si>
  <si>
    <t>A0A014N518_9GAMM</t>
  </si>
  <si>
    <t>W1DI64</t>
  </si>
  <si>
    <t>W1DI64_KLEPN</t>
  </si>
  <si>
    <t>A0A176V1C3</t>
  </si>
  <si>
    <t>A0A176V1C3_9PSED</t>
  </si>
  <si>
    <t>W0LAC4</t>
  </si>
  <si>
    <t>W0LAC4_9GAMM</t>
  </si>
  <si>
    <t>K8WXJ9</t>
  </si>
  <si>
    <t>K8WXJ9_9GAMM</t>
  </si>
  <si>
    <t>Q32E91</t>
  </si>
  <si>
    <t>Q32E91_SHIDS</t>
  </si>
  <si>
    <t>E1SBK2</t>
  </si>
  <si>
    <t>E1SBK2_PANVC</t>
  </si>
  <si>
    <t>Q7N8D7</t>
  </si>
  <si>
    <t>Q7N8D7_PHOLL</t>
  </si>
  <si>
    <t>C4SBZ9</t>
  </si>
  <si>
    <t>C4SBZ9_YERMO</t>
  </si>
  <si>
    <t>A0A097R428</t>
  </si>
  <si>
    <t>A0A097R428_HAFAL</t>
  </si>
  <si>
    <t>A0A0U5KZ50</t>
  </si>
  <si>
    <t>A0A0U5KZ50_9GAMM</t>
  </si>
  <si>
    <t>A0A085HF39</t>
  </si>
  <si>
    <t>A0A085HF39_9GAMM</t>
  </si>
  <si>
    <t>K8W9U1</t>
  </si>
  <si>
    <t>K8W9U1_9GAMM</t>
  </si>
  <si>
    <t>Q883W9</t>
  </si>
  <si>
    <t>Q883W9_PSESM</t>
  </si>
  <si>
    <t>D2TQP8</t>
  </si>
  <si>
    <t>D2TQP8_CITRI</t>
  </si>
  <si>
    <t>A0A0M9GGW0</t>
  </si>
  <si>
    <t>A0A0M9GGW0_9PSED</t>
  </si>
  <si>
    <t>G5LX65</t>
  </si>
  <si>
    <t>G5LX65_SALET</t>
  </si>
  <si>
    <t>Q88LP0</t>
  </si>
  <si>
    <t>Q88LP0_PSEPK</t>
  </si>
  <si>
    <t>A0A084A300</t>
  </si>
  <si>
    <t>A0A084A300_9GAMM</t>
  </si>
  <si>
    <t>A0A120HJX3</t>
  </si>
  <si>
    <t>A0A120HJX3_9PSED</t>
  </si>
  <si>
    <t>D8MS99</t>
  </si>
  <si>
    <t>D8MS99_ERWBE</t>
  </si>
  <si>
    <t>J2DQP8</t>
  </si>
  <si>
    <t>J2DQP8_KLEPN</t>
  </si>
  <si>
    <t>H2J0T5</t>
  </si>
  <si>
    <t>H2J0T5_RAHAC</t>
  </si>
  <si>
    <t>D0IY60</t>
  </si>
  <si>
    <t>D0IY60_COMT2</t>
  </si>
  <si>
    <t>L0MMV2</t>
  </si>
  <si>
    <t>L0MMV2_SERMA</t>
  </si>
  <si>
    <t>Q7N9P7</t>
  </si>
  <si>
    <t>Q7N9P7_PHOLL</t>
  </si>
  <si>
    <t>W1DLM4</t>
  </si>
  <si>
    <t>W1DLM4_KLEPN</t>
  </si>
  <si>
    <t>A6TGZ4</t>
  </si>
  <si>
    <t>A6TGZ4_KLEP7</t>
  </si>
  <si>
    <t>W1HVA3</t>
  </si>
  <si>
    <t>W1HVA3_KLEPN</t>
  </si>
  <si>
    <t>A0A0J9B124</t>
  </si>
  <si>
    <t>A0A0J9B124_9BACT</t>
  </si>
  <si>
    <t>W1FWB5</t>
  </si>
  <si>
    <t>W1FWB5_ECOLX</t>
  </si>
  <si>
    <t>W1E110</t>
  </si>
  <si>
    <t>W1E110_KLEPN</t>
  </si>
  <si>
    <t>G5LJH5</t>
  </si>
  <si>
    <t>G5LJH5_SALET</t>
  </si>
  <si>
    <t>A0A077LKL9</t>
  </si>
  <si>
    <t>A0A077LKL9_9PSED</t>
  </si>
  <si>
    <t>C0ARK1</t>
  </si>
  <si>
    <t>C0ARK1_9GAMM</t>
  </si>
  <si>
    <t>W1DGU2</t>
  </si>
  <si>
    <t>W1DGU2_KLEPN</t>
  </si>
  <si>
    <t>Q8ZRK2</t>
  </si>
  <si>
    <t>Q8ZRK2_SALTY</t>
  </si>
  <si>
    <t>M5R284</t>
  </si>
  <si>
    <t>M5R284_9PSED</t>
  </si>
  <si>
    <t>A0A0T7RPM6</t>
  </si>
  <si>
    <t>A0A0T7RPM6_SALET</t>
  </si>
  <si>
    <t>A0A0N9VWQ9</t>
  </si>
  <si>
    <t>A0A0N9VWQ9_9GAMM</t>
  </si>
  <si>
    <t>W1DQ59</t>
  </si>
  <si>
    <t>W1DQ59_KLEPN</t>
  </si>
  <si>
    <t>L1M4E2</t>
  </si>
  <si>
    <t>L1M4E2_PSEPU</t>
  </si>
  <si>
    <t>J2DLD5</t>
  </si>
  <si>
    <t>J2DLD5_KLEPN</t>
  </si>
  <si>
    <t>A6T931</t>
  </si>
  <si>
    <t>A6T931_KLEP7</t>
  </si>
  <si>
    <t>W1DCK4</t>
  </si>
  <si>
    <t>W1DCK4_KLEPN</t>
  </si>
  <si>
    <t>S6KCX7</t>
  </si>
  <si>
    <t>S6KCX7_9PSED</t>
  </si>
  <si>
    <t>A0A0N9VEL4</t>
  </si>
  <si>
    <t>A0A0N9VEL4_9GAMM</t>
  </si>
  <si>
    <t>A0A089UE79</t>
  </si>
  <si>
    <t>A0A089UE79_9ENTR</t>
  </si>
  <si>
    <t>K8WTW2</t>
  </si>
  <si>
    <t>K8WTW2_9GAMM</t>
  </si>
  <si>
    <t>N8TGU0</t>
  </si>
  <si>
    <t>N8TGU0_ACIGI</t>
  </si>
  <si>
    <t>A4W4Z4</t>
  </si>
  <si>
    <t>A4W4Z4_ENT38</t>
  </si>
  <si>
    <t>R4I060</t>
  </si>
  <si>
    <t>R4I060_9GAMM</t>
  </si>
  <si>
    <t>A7MQC5</t>
  </si>
  <si>
    <t>A7MQC5_CROS8</t>
  </si>
  <si>
    <t>K0C4X1</t>
  </si>
  <si>
    <t>K0C4X1_ALCDB</t>
  </si>
  <si>
    <t>H5V3V3</t>
  </si>
  <si>
    <t>H5V3V3_ATLHE</t>
  </si>
  <si>
    <t>W8U314</t>
  </si>
  <si>
    <t>W8U314_YEREN</t>
  </si>
  <si>
    <t>K8WXP3</t>
  </si>
  <si>
    <t>K8WXP3_9GAMM</t>
  </si>
  <si>
    <t>L0MMQ0</t>
  </si>
  <si>
    <t>L0MMQ0_SERMA</t>
  </si>
  <si>
    <t>K8WF03</t>
  </si>
  <si>
    <t>K8WF03_9GAMM</t>
  </si>
  <si>
    <t>G5LIH5</t>
  </si>
  <si>
    <t>G5LIH5_SALET</t>
  </si>
  <si>
    <t>Q0VTH0</t>
  </si>
  <si>
    <t>Q0VTH0_ALCBS</t>
  </si>
  <si>
    <t>A0A0J6REK1</t>
  </si>
  <si>
    <t>A0A0J6REK1_9NEIS</t>
  </si>
  <si>
    <t>A0A0N0I9S5</t>
  </si>
  <si>
    <t>A0A0N0I9S5_9GAMM</t>
  </si>
  <si>
    <t>W1GGP0</t>
  </si>
  <si>
    <t>W1GGP0_KLEPN</t>
  </si>
  <si>
    <t>W1E954</t>
  </si>
  <si>
    <t>W1E954_KLEPN</t>
  </si>
  <si>
    <t>A0A0F7H847</t>
  </si>
  <si>
    <t>A0A0F7H847_SERFO</t>
  </si>
  <si>
    <t>W1E7W7</t>
  </si>
  <si>
    <t>W1E7W7_KLEPN</t>
  </si>
  <si>
    <t>K8W5Y1</t>
  </si>
  <si>
    <t>K8W5Y1_9GAMM</t>
  </si>
  <si>
    <t>A0A014MGX6</t>
  </si>
  <si>
    <t>A0A014MGX6_9GAMM</t>
  </si>
  <si>
    <t>A0A071LYJ9</t>
  </si>
  <si>
    <t>A0A071LYJ9_9ENTR</t>
  </si>
  <si>
    <t>G5LJ20</t>
  </si>
  <si>
    <t>G5LJ20_SALET</t>
  </si>
  <si>
    <t>W1GF55</t>
  </si>
  <si>
    <t>W1GF55_KLEPN</t>
  </si>
  <si>
    <t>F0LY31</t>
  </si>
  <si>
    <t>F0LY31_VIBFN</t>
  </si>
  <si>
    <t>A0A0A2WR14</t>
  </si>
  <si>
    <t>A0A0A2WR14_9GAMM</t>
  </si>
  <si>
    <t>W8U2B6</t>
  </si>
  <si>
    <t>W8U2B6_YEREN</t>
  </si>
  <si>
    <t>Q6Q278</t>
  </si>
  <si>
    <t>Q6Q278_ACIAD</t>
  </si>
  <si>
    <t>A0A0T7RRX3</t>
  </si>
  <si>
    <t>A0A0T7RRX3_SALET</t>
  </si>
  <si>
    <t>J7SJU7</t>
  </si>
  <si>
    <t>J7SJU7_MORMO</t>
  </si>
  <si>
    <t>Q8ZM90</t>
  </si>
  <si>
    <t>Q8ZM90_SALTY</t>
  </si>
  <si>
    <t>G5LT87</t>
  </si>
  <si>
    <t>G5LT87_SALET</t>
  </si>
  <si>
    <t>W1IV66</t>
  </si>
  <si>
    <t>W1IV66_9GAMM</t>
  </si>
  <si>
    <t>A0A0C2N7M4</t>
  </si>
  <si>
    <t>A0A0C2N7M4_THEKT</t>
  </si>
  <si>
    <t>A0A0D5VA42</t>
  </si>
  <si>
    <t>A0A0D5VA42_9BURK</t>
  </si>
  <si>
    <t>A0A0G9HCX4</t>
  </si>
  <si>
    <t>A0A0G9HCX4_9GAMM</t>
  </si>
  <si>
    <t>C5A922</t>
  </si>
  <si>
    <t>C5A922_BURGB</t>
  </si>
  <si>
    <t>A0A0F7HAX0</t>
  </si>
  <si>
    <t>A0A0F7HAX0_SERFO</t>
  </si>
  <si>
    <t>B4EUK1</t>
  </si>
  <si>
    <t>B4EUK1_PROMH</t>
  </si>
  <si>
    <t>Q1ZU82</t>
  </si>
  <si>
    <t>Q1ZU82_PHOAS</t>
  </si>
  <si>
    <t>A0A0J5L8B9</t>
  </si>
  <si>
    <t>A0A0J5L8B9_PLUGE</t>
  </si>
  <si>
    <t>Q7N9C5</t>
  </si>
  <si>
    <t>Q7N9C5_PHOLL</t>
  </si>
  <si>
    <t>W8UYP2</t>
  </si>
  <si>
    <t>W8UYP2_YEREN</t>
  </si>
  <si>
    <t>D4DZV0</t>
  </si>
  <si>
    <t>D4DZV0_SEROD</t>
  </si>
  <si>
    <t>S3NHR5</t>
  </si>
  <si>
    <t>S3NHR5_9GAMM</t>
  </si>
  <si>
    <t>A0A176V7K1</t>
  </si>
  <si>
    <t>A0A176V7K1_9PSED</t>
  </si>
  <si>
    <t>A0A0T9LAX0</t>
  </si>
  <si>
    <t>A0A0T9LAX0_9GAMM</t>
  </si>
  <si>
    <t>A0A083ZYJ9</t>
  </si>
  <si>
    <t>A0A083ZYJ9_9GAMM</t>
  </si>
  <si>
    <t>A0A1B1KT24</t>
  </si>
  <si>
    <t>A0A1B1KT24_SERPL</t>
  </si>
  <si>
    <t>W1GQU4</t>
  </si>
  <si>
    <t>W1GQU4_KLEPN</t>
  </si>
  <si>
    <t>A0A077FB29</t>
  </si>
  <si>
    <t>A0A077FB29_9PSED</t>
  </si>
  <si>
    <t>W1FSE6</t>
  </si>
  <si>
    <t>W1FSE6_ECOLX</t>
  </si>
  <si>
    <t>W1ISG0</t>
  </si>
  <si>
    <t>W1ISG0_9GAMM</t>
  </si>
  <si>
    <t>A0A0G3CMZ7</t>
  </si>
  <si>
    <t>A0A0G3CMZ7_9GAMM</t>
  </si>
  <si>
    <t>A0A1B1KMF1</t>
  </si>
  <si>
    <t>A0A1B1KMF1_SERPL</t>
  </si>
  <si>
    <t>J7UBK1</t>
  </si>
  <si>
    <t>J7UBK1_MORMO</t>
  </si>
  <si>
    <t>A0A1B1KK34</t>
  </si>
  <si>
    <t>A0A1B1KK34_SERPL</t>
  </si>
  <si>
    <t>L0MCR4</t>
  </si>
  <si>
    <t>L0MCR4_SERMA</t>
  </si>
  <si>
    <t>W1DTX5</t>
  </si>
  <si>
    <t>W1DTX5_KLEPN</t>
  </si>
  <si>
    <t>D3V4S6</t>
  </si>
  <si>
    <t>D3V4S6_XENBS</t>
  </si>
  <si>
    <t>A4W5W1</t>
  </si>
  <si>
    <t>A4W5W1_ENT38</t>
  </si>
  <si>
    <t>A0A0G3CQ73</t>
  </si>
  <si>
    <t>A0A0G3CQ73_9GAMM</t>
  </si>
  <si>
    <t>A0A0T9LBP7</t>
  </si>
  <si>
    <t>A0A0T9LBP7_9GAMM</t>
  </si>
  <si>
    <t>H5UZF6</t>
  </si>
  <si>
    <t>H5UZF6_ATLHE</t>
  </si>
  <si>
    <t>Q7CGJ4</t>
  </si>
  <si>
    <t>Q7CGJ4_YERPE</t>
  </si>
  <si>
    <t>A0A0F7HAX6</t>
  </si>
  <si>
    <t>A0A0F7HAX6_SERFO</t>
  </si>
  <si>
    <t>W1DXP5</t>
  </si>
  <si>
    <t>W1DXP5_KLEPN</t>
  </si>
  <si>
    <t>A0A181DF04</t>
  </si>
  <si>
    <t>A0A181DF04_9ENTR</t>
  </si>
  <si>
    <t>C0B3S9</t>
  </si>
  <si>
    <t>C0B3S9_9GAMM</t>
  </si>
  <si>
    <t>S6EJY6</t>
  </si>
  <si>
    <t>S6EJY6_AVIPA</t>
  </si>
  <si>
    <t>Q63U17</t>
  </si>
  <si>
    <t>Q63U17_BURPS</t>
  </si>
  <si>
    <t>A0A1B1KMD9</t>
  </si>
  <si>
    <t>A0A1B1KMD9_SERPL</t>
  </si>
  <si>
    <t>A0A0F7D140</t>
  </si>
  <si>
    <t>A0A0F7D140_SERFO</t>
  </si>
  <si>
    <t>Q7N8F5</t>
  </si>
  <si>
    <t>Q7N8F5_PHOLL</t>
  </si>
  <si>
    <t>A8GJF0</t>
  </si>
  <si>
    <t>A8GJF0_SERP5</t>
  </si>
  <si>
    <t>K8WRM0</t>
  </si>
  <si>
    <t>K8WRM0_PRORE</t>
  </si>
  <si>
    <t>C4SC79</t>
  </si>
  <si>
    <t>C4SC79_YERMO</t>
  </si>
  <si>
    <t>W8UP03</t>
  </si>
  <si>
    <t>W8UP03_YEREN</t>
  </si>
  <si>
    <t>A0A0G3CH32</t>
  </si>
  <si>
    <t>A0A0G3CH32_9GAMM</t>
  </si>
  <si>
    <t>A0A0F7H8D6</t>
  </si>
  <si>
    <t>A0A0F7H8D6_SERFO</t>
  </si>
  <si>
    <t>K8W4A8</t>
  </si>
  <si>
    <t>K8W4A8_9GAMM</t>
  </si>
  <si>
    <t>W0LF40</t>
  </si>
  <si>
    <t>W0LF40_9GAMM</t>
  </si>
  <si>
    <t>F7SUQ5</t>
  </si>
  <si>
    <t>F7SUQ5_9BURK</t>
  </si>
  <si>
    <t>W1J570</t>
  </si>
  <si>
    <t>W1J570_9GAMM</t>
  </si>
  <si>
    <t>A0A0G3CQ78</t>
  </si>
  <si>
    <t>A0A0G3CQ78_9GAMM</t>
  </si>
  <si>
    <t>K8WKE6</t>
  </si>
  <si>
    <t>K8WKE6_PRORE</t>
  </si>
  <si>
    <t>A0A0N9W1W8</t>
  </si>
  <si>
    <t>A0A0N9W1W8_9GAMM</t>
  </si>
  <si>
    <t>A8GL26</t>
  </si>
  <si>
    <t>A8GL26_SERP5</t>
  </si>
  <si>
    <t>A0A0F7D288</t>
  </si>
  <si>
    <t>A0A0F7D288_SERFO</t>
  </si>
  <si>
    <t>A0A0F7H8H3</t>
  </si>
  <si>
    <t>A0A0F7H8H3_SERFO</t>
  </si>
  <si>
    <t>D3VB57</t>
  </si>
  <si>
    <t>D3VB57_XENNA</t>
  </si>
  <si>
    <t>A0A0F7D1I8</t>
  </si>
  <si>
    <t>A0A0F7D1I8_SERFO</t>
  </si>
  <si>
    <t>A0A0B2BCC9</t>
  </si>
  <si>
    <t>A0A0B2BCC9_9ACTN</t>
  </si>
  <si>
    <t>D4GJE1</t>
  </si>
  <si>
    <t>D4GJE1_PANAM</t>
  </si>
  <si>
    <t>A8GKX6</t>
  </si>
  <si>
    <t>A8GKX6_SERP5</t>
  </si>
  <si>
    <t>A0A0T6UZE0</t>
  </si>
  <si>
    <t>A0A0T6UZE0_9PSED</t>
  </si>
  <si>
    <t>K8WAX7</t>
  </si>
  <si>
    <t>K8WAX7_PRORE</t>
  </si>
  <si>
    <t>M5QE04</t>
  </si>
  <si>
    <t>M5QE04_9PSED</t>
  </si>
  <si>
    <t>A0A0J5M8L6</t>
  </si>
  <si>
    <t>A0A0J5M8L6_PLUGE</t>
  </si>
  <si>
    <t>A8APK6</t>
  </si>
  <si>
    <t>A8APK6_CITK8</t>
  </si>
  <si>
    <t>H2IS20</t>
  </si>
  <si>
    <t>H2IS20_RAHAC</t>
  </si>
  <si>
    <t>B4E8V0</t>
  </si>
  <si>
    <t>B4E8V0_BURCJ</t>
  </si>
  <si>
    <t>K8WHL0</t>
  </si>
  <si>
    <t>K8WHL0_9GAMM</t>
  </si>
  <si>
    <t>K8WVL8</t>
  </si>
  <si>
    <t>K8WVL8_9GAMM</t>
  </si>
  <si>
    <t>A0A0J9BI85</t>
  </si>
  <si>
    <t>A0A0J9BI85_9BACT</t>
  </si>
  <si>
    <t>A0A0F7HA75</t>
  </si>
  <si>
    <t>A0A0F7HA75_SERFO</t>
  </si>
  <si>
    <t>A0A0Q4N617</t>
  </si>
  <si>
    <t>A0A0Q4N617_9GAMM</t>
  </si>
  <si>
    <t>A0A077ZEL9</t>
  </si>
  <si>
    <t>A0A077ZEL9_TRITR</t>
  </si>
  <si>
    <t>A0A1B1KW88</t>
  </si>
  <si>
    <t>A0A1B1KW88_SERPL</t>
  </si>
  <si>
    <t>B4EUJ1</t>
  </si>
  <si>
    <t>B4EUJ1_PROMH</t>
  </si>
  <si>
    <t>A0A068QNT4</t>
  </si>
  <si>
    <t>A0A068QNT4_9GAMM</t>
  </si>
  <si>
    <t>K8WDY9</t>
  </si>
  <si>
    <t>K8WDY9_9GAMM</t>
  </si>
  <si>
    <t>A0A068R5D5</t>
  </si>
  <si>
    <t>A0A068R5D5_9GAMM</t>
  </si>
  <si>
    <t>A0A097R000</t>
  </si>
  <si>
    <t>A0A097R000_HAFAL</t>
  </si>
  <si>
    <t>A0A0Q4MGV6</t>
  </si>
  <si>
    <t>A0A0Q4MGV6_9GAMM</t>
  </si>
  <si>
    <t>G5LRC0</t>
  </si>
  <si>
    <t>G5LRC0_SALET</t>
  </si>
  <si>
    <t>K8WL97</t>
  </si>
  <si>
    <t>K8WL97_9GAMM</t>
  </si>
  <si>
    <t>C3K846</t>
  </si>
  <si>
    <t>C3K846_PSEFS</t>
  </si>
  <si>
    <t>A0A0T9WZU8</t>
  </si>
  <si>
    <t>A0A0T9WZU8_SALET</t>
  </si>
  <si>
    <t>A0A0G3CN59</t>
  </si>
  <si>
    <t>A0A0G3CN59_9GAMM</t>
  </si>
  <si>
    <t>W0HP43</t>
  </si>
  <si>
    <t>W0HP43_9GAMM</t>
  </si>
  <si>
    <t>H9L4A4</t>
  </si>
  <si>
    <t>H9L4A4_SALTY</t>
  </si>
  <si>
    <t>A0A0N0IBX7</t>
  </si>
  <si>
    <t>A0A0N0IBX7_9GAMM</t>
  </si>
  <si>
    <t>B4F206</t>
  </si>
  <si>
    <t>B4F206_PROMH</t>
  </si>
  <si>
    <t>A0A0F7HH72</t>
  </si>
  <si>
    <t>A0A0F7HH72_SERFO</t>
  </si>
  <si>
    <t>A0A0U0X6E5</t>
  </si>
  <si>
    <t>A0A0U0X6E5_SALET</t>
  </si>
  <si>
    <t>Q6D8N0</t>
  </si>
  <si>
    <t>Q6D8N0_PECAS</t>
  </si>
  <si>
    <t>G5LJ52</t>
  </si>
  <si>
    <t>G5LJ52_SALET</t>
  </si>
  <si>
    <t>A0A0L0H432</t>
  </si>
  <si>
    <t>A0A0L0H432_9ENTR</t>
  </si>
  <si>
    <t>A0A0L7SZL6</t>
  </si>
  <si>
    <t>A0A0L7SZL6_9GAMM</t>
  </si>
  <si>
    <t>K8WEA6</t>
  </si>
  <si>
    <t>K8WEA6_PRORE</t>
  </si>
  <si>
    <t>A0A0L7SX39</t>
  </si>
  <si>
    <t>A0A0L7SX39_9GAMM</t>
  </si>
  <si>
    <t>J7U482</t>
  </si>
  <si>
    <t>J7U482_MORMO</t>
  </si>
  <si>
    <t>C0AY54</t>
  </si>
  <si>
    <t>C0AY54_9GAMM</t>
  </si>
  <si>
    <t>D2TQS5</t>
  </si>
  <si>
    <t>D2TQS5_CITRI</t>
  </si>
  <si>
    <t>J2LWH9</t>
  </si>
  <si>
    <t>J2LWH9_KLEPN</t>
  </si>
  <si>
    <t>C0ARV0</t>
  </si>
  <si>
    <t>C0ARV0_9GAMM</t>
  </si>
  <si>
    <t>A0A0N9W164</t>
  </si>
  <si>
    <t>A0A0N9W164_9GAMM</t>
  </si>
  <si>
    <t>W0LCB2</t>
  </si>
  <si>
    <t>W0LCB2_9GAMM</t>
  </si>
  <si>
    <t>A0A0J8YJD8</t>
  </si>
  <si>
    <t>A0A0J8YJD8_9BACT</t>
  </si>
  <si>
    <t>B4EUN4</t>
  </si>
  <si>
    <t>B4EUN4_PROMH</t>
  </si>
  <si>
    <t>A0A0L7T1K6</t>
  </si>
  <si>
    <t>A0A0L7T1K6_9GAMM</t>
  </si>
  <si>
    <t>K8WA86</t>
  </si>
  <si>
    <t>K8WA86_9GAMM</t>
  </si>
  <si>
    <t>K8WTH0</t>
  </si>
  <si>
    <t>K8WTH0_9GAMM</t>
  </si>
  <si>
    <t>K8W1G0</t>
  </si>
  <si>
    <t>K8W1G0_9GAMM</t>
  </si>
  <si>
    <t>K8WWL5</t>
  </si>
  <si>
    <t>K8WWL5_PRORE</t>
  </si>
  <si>
    <t>A0A0F7H7G9</t>
  </si>
  <si>
    <t>A0A0F7H7G9_SERFO</t>
  </si>
  <si>
    <t>A0KFM8</t>
  </si>
  <si>
    <t>A0KFM8_AERHH</t>
  </si>
  <si>
    <t>Q1Z6V1</t>
  </si>
  <si>
    <t>Q1Z6V1_9GAMM</t>
  </si>
  <si>
    <t>U3CHI1</t>
  </si>
  <si>
    <t>U3CHI1_9VIBR</t>
  </si>
  <si>
    <t>U3TTU1</t>
  </si>
  <si>
    <t>U3TTU1_9ENTR</t>
  </si>
  <si>
    <t>J7TGG7</t>
  </si>
  <si>
    <t>J7TGG7_MORMO</t>
  </si>
  <si>
    <t>A0A0N0IBS3</t>
  </si>
  <si>
    <t>A0A0N0IBS3_9GAMM</t>
  </si>
  <si>
    <t>Q7VP25</t>
  </si>
  <si>
    <t>Q7VP25_HAEDU</t>
  </si>
  <si>
    <t>K8WE51</t>
  </si>
  <si>
    <t>K8WE51_PRORE</t>
  </si>
  <si>
    <t>K8WDW4</t>
  </si>
  <si>
    <t>K8WDW4_PRORE</t>
  </si>
  <si>
    <t>F0LZI3</t>
  </si>
  <si>
    <t>F0LZI3_VIBFN</t>
  </si>
  <si>
    <t>K8VY98</t>
  </si>
  <si>
    <t>K8VY98_9GAMM</t>
  </si>
  <si>
    <t>A0A0N0ZAZ0</t>
  </si>
  <si>
    <t>A0A0N0ZAZ0_9GAMM</t>
  </si>
  <si>
    <t>A0A0J8YG31</t>
  </si>
  <si>
    <t>A0A0J8YG31_9BACT</t>
  </si>
  <si>
    <t>A0A0N0IB44</t>
  </si>
  <si>
    <t>A0A0N0IB44_9GAMM</t>
  </si>
  <si>
    <t>X1XHN7</t>
  </si>
  <si>
    <t>X1XHN7_ACYPI</t>
  </si>
  <si>
    <t>D2TV39</t>
  </si>
  <si>
    <t>D2TV39_CITRI</t>
  </si>
  <si>
    <t>D2TIR6</t>
  </si>
  <si>
    <t>D2TIR6_CITRI</t>
  </si>
  <si>
    <t>G5LJL2</t>
  </si>
  <si>
    <t>G5LJL2_SALET</t>
  </si>
  <si>
    <t>W1HPY9</t>
  </si>
  <si>
    <t>W1HPY9_KLEPN</t>
  </si>
  <si>
    <t>H6SI13</t>
  </si>
  <si>
    <t>H6SI13_SALEN</t>
  </si>
  <si>
    <t>A0A0T7RXU5</t>
  </si>
  <si>
    <t>A0A0T7RXU5_SALET</t>
  </si>
  <si>
    <t>K8WED3</t>
  </si>
  <si>
    <t>K8WED3_PRORE</t>
  </si>
  <si>
    <t>Q32DJ9</t>
  </si>
  <si>
    <t>Q32DJ9_SHIDS</t>
  </si>
  <si>
    <t>A6CZZ2</t>
  </si>
  <si>
    <t>A6CZZ2_9VIBR</t>
  </si>
  <si>
    <t>W1GYL1</t>
  </si>
  <si>
    <t>W1GYL1_KLEPN</t>
  </si>
  <si>
    <t>F0LVS8</t>
  </si>
  <si>
    <t>F0LVS8_VIBFN</t>
  </si>
  <si>
    <t>A0A0M0IIX8</t>
  </si>
  <si>
    <t>A0A0M0IIX8_9VIBR</t>
  </si>
  <si>
    <t>E3BFK5</t>
  </si>
  <si>
    <t>E3BFK5_9VIBR</t>
  </si>
  <si>
    <t>K8WWM3</t>
  </si>
  <si>
    <t>K8WWM3_9GAMM</t>
  </si>
  <si>
    <t>W8V6K0</t>
  </si>
  <si>
    <t>W8V6K0_YEREN</t>
  </si>
  <si>
    <t>A0A0N0IAD2</t>
  </si>
  <si>
    <t>A0A0N0IAD2_9GAMM</t>
  </si>
  <si>
    <t>W0LC08</t>
  </si>
  <si>
    <t>W0LC08_9GAMM</t>
  </si>
  <si>
    <t>J3HVS5</t>
  </si>
  <si>
    <t>J3HVS5_9BURK</t>
  </si>
  <si>
    <t>A0A0J9B3Q3</t>
  </si>
  <si>
    <t>A0A0J9B3Q3_9BACT</t>
  </si>
  <si>
    <t>A0A0B2BRJ5</t>
  </si>
  <si>
    <t>A0A0B2BRJ5_9ACTN</t>
  </si>
  <si>
    <t>A0A0J6R8P8</t>
  </si>
  <si>
    <t>A0A0J6R8P8_9NEIS</t>
  </si>
  <si>
    <t>M5QSL0</t>
  </si>
  <si>
    <t>M5QSL0_9PSED</t>
  </si>
  <si>
    <t>U3C977</t>
  </si>
  <si>
    <t>U3C977_9VIBR</t>
  </si>
  <si>
    <t>B4EVP7</t>
  </si>
  <si>
    <t>B4EVP7_PROMH</t>
  </si>
  <si>
    <t>A0A0N0I962</t>
  </si>
  <si>
    <t>A0A0N0I962_9GAMM</t>
  </si>
  <si>
    <t>A0A090RK39</t>
  </si>
  <si>
    <t>A0A090RK39_9VIBR</t>
  </si>
  <si>
    <t>Q327S1</t>
  </si>
  <si>
    <t>Q327S1_SHIDS</t>
  </si>
  <si>
    <t>A7MQF4</t>
  </si>
  <si>
    <t>A7MQF4_CROS8</t>
  </si>
  <si>
    <t>Q63P28</t>
  </si>
  <si>
    <t>Q63P28_BURPS</t>
  </si>
  <si>
    <t>B4ETS5</t>
  </si>
  <si>
    <t>B4ETS5_PROMH</t>
  </si>
  <si>
    <t>A0A0J6NT39</t>
  </si>
  <si>
    <t>A0A0J6NT39_9NEIS</t>
  </si>
  <si>
    <t>A0A0F7D2F5</t>
  </si>
  <si>
    <t>A0A0F7D2F5_SERFO</t>
  </si>
  <si>
    <t>A0A089YZ06</t>
  </si>
  <si>
    <t>A0A089YZ06_9PSED</t>
  </si>
  <si>
    <t>D4X7B2</t>
  </si>
  <si>
    <t>D4X7B2_9BURK</t>
  </si>
  <si>
    <t>A0A0G3CPP9</t>
  </si>
  <si>
    <t>A0A0G3CPP9_9GAMM</t>
  </si>
  <si>
    <t>A0A0G3CVK7</t>
  </si>
  <si>
    <t>A0A0G3CVK7_9GAMM</t>
  </si>
  <si>
    <t>A0A063B3S8</t>
  </si>
  <si>
    <t>A0A063B3S8_9BURK</t>
  </si>
  <si>
    <t>A0A0D8SZ36</t>
  </si>
  <si>
    <t>A0A0D8SZ36_RAOPL</t>
  </si>
  <si>
    <t>U3C9U1</t>
  </si>
  <si>
    <t>U3C9U1_9VIBR</t>
  </si>
  <si>
    <t>W1FQL8</t>
  </si>
  <si>
    <t>W1FQL8_ECOLX</t>
  </si>
  <si>
    <t>A0A0G3CNI1</t>
  </si>
  <si>
    <t>A0A0G3CNI1_9GAMM</t>
  </si>
  <si>
    <t>W1E1S6</t>
  </si>
  <si>
    <t>W1E1S6_KLEPN</t>
  </si>
  <si>
    <t>W1DVM4</t>
  </si>
  <si>
    <t>W1DVM4_KLEPN</t>
  </si>
  <si>
    <t>A0A0N0I9C2</t>
  </si>
  <si>
    <t>A0A0N0I9C2_9GAMM</t>
  </si>
  <si>
    <t>K8W9Q7</t>
  </si>
  <si>
    <t>K8W9Q7_9GAMM</t>
  </si>
  <si>
    <t>W1E4S0</t>
  </si>
  <si>
    <t>W1E4S0_KLEPN</t>
  </si>
  <si>
    <t>A0A0T9LBY7</t>
  </si>
  <si>
    <t>A0A0T9LBY7_9GAMM</t>
  </si>
  <si>
    <t>D4HUR2</t>
  </si>
  <si>
    <t>D4HUR2_ERWAC</t>
  </si>
  <si>
    <t>W0LJQ3</t>
  </si>
  <si>
    <t>W0LJQ3_9GAMM</t>
  </si>
  <si>
    <t>B4ETR7</t>
  </si>
  <si>
    <t>B4ETR7_PROMH</t>
  </si>
  <si>
    <t>A0A0J8YDS3</t>
  </si>
  <si>
    <t>A0A0J8YDS3_9BACT</t>
  </si>
  <si>
    <t>A0A176VCI7</t>
  </si>
  <si>
    <t>A0A176VCI7_9PSED</t>
  </si>
  <si>
    <t>A0A097R3X0</t>
  </si>
  <si>
    <t>A0A097R3X0_HAFAL</t>
  </si>
  <si>
    <t>A0A1B1KWE0</t>
  </si>
  <si>
    <t>A0A1B1KWE0_SERPL</t>
  </si>
  <si>
    <t>W1HTY3</t>
  </si>
  <si>
    <t>W1HTY3_KLEPN</t>
  </si>
  <si>
    <t>W0L497</t>
  </si>
  <si>
    <t>W0L497_9GAMM</t>
  </si>
  <si>
    <t>C0B1R9</t>
  </si>
  <si>
    <t>C0B1R9_9GAMM</t>
  </si>
  <si>
    <t>W1FRT8</t>
  </si>
  <si>
    <t>W1FRT8_ECOLX</t>
  </si>
  <si>
    <t>S6FF81</t>
  </si>
  <si>
    <t>S6FF81_AVIPA</t>
  </si>
  <si>
    <t>A8GEG7</t>
  </si>
  <si>
    <t>A8GEG7_SERP5</t>
  </si>
  <si>
    <t>A0A089UEB5</t>
  </si>
  <si>
    <t>A0A089UEB5_9ENTR</t>
  </si>
  <si>
    <t>J7U537</t>
  </si>
  <si>
    <t>J7U537_MORMO</t>
  </si>
  <si>
    <t>C3K4P2</t>
  </si>
  <si>
    <t>C3K4P2_PSEFS</t>
  </si>
  <si>
    <t>D0Z5B4</t>
  </si>
  <si>
    <t>D0Z5B4_PHODD</t>
  </si>
  <si>
    <t>A8AL41</t>
  </si>
  <si>
    <t>A8AL41_CITK8</t>
  </si>
  <si>
    <t>C4S9K4</t>
  </si>
  <si>
    <t>C4S9K4_YERMO</t>
  </si>
  <si>
    <t>E0WS26</t>
  </si>
  <si>
    <t>E0WS26_9ENTR</t>
  </si>
  <si>
    <t>W0LDX4</t>
  </si>
  <si>
    <t>W0LDX4_9GAMM</t>
  </si>
  <si>
    <t>D4I390</t>
  </si>
  <si>
    <t>D4I390_ERWAC</t>
  </si>
  <si>
    <t>C0B2N6</t>
  </si>
  <si>
    <t>C0B2N6_9GAMM</t>
  </si>
  <si>
    <t>I4N8N0</t>
  </si>
  <si>
    <t>I4N8N0_9PSED</t>
  </si>
  <si>
    <t>A0A0J5LA46</t>
  </si>
  <si>
    <t>A0A0J5LA46_PLUGE</t>
  </si>
  <si>
    <t>A0A181CSF3</t>
  </si>
  <si>
    <t>A0A181CSF3_9ENTR</t>
  </si>
  <si>
    <t>A0A0G3CHC2</t>
  </si>
  <si>
    <t>A0A0G3CHC2_9GAMM</t>
  </si>
  <si>
    <t>A0A0N0I945</t>
  </si>
  <si>
    <t>A0A0N0I945_9GAMM</t>
  </si>
  <si>
    <t>B8BEB7</t>
  </si>
  <si>
    <t>B8BEB7_ORYSI</t>
  </si>
  <si>
    <t>E5ALD4</t>
  </si>
  <si>
    <t>E5ALD4_PARRH</t>
  </si>
  <si>
    <t>S6J759</t>
  </si>
  <si>
    <t>S6J759_9PSED</t>
  </si>
  <si>
    <t>W1H3A3</t>
  </si>
  <si>
    <t>W1H3A3_KLEPN</t>
  </si>
  <si>
    <t>A0A0F7HI27</t>
  </si>
  <si>
    <t>A0A0F7HI27_SERFO</t>
  </si>
  <si>
    <t>W1G756</t>
  </si>
  <si>
    <t>W1G756_ECOLX</t>
  </si>
  <si>
    <t>Q8ZJV5</t>
  </si>
  <si>
    <t>Q8ZJV5_SALTY</t>
  </si>
  <si>
    <t>A0A0U0WMW9</t>
  </si>
  <si>
    <t>A0A0U0WMW9_SALET</t>
  </si>
  <si>
    <t>A0A181DFP3</t>
  </si>
  <si>
    <t>A0A181DFP3_9ENTR</t>
  </si>
  <si>
    <t>K8WDQ8</t>
  </si>
  <si>
    <t>K8WDQ8_PRORE</t>
  </si>
  <si>
    <t>A0A147GSD8</t>
  </si>
  <si>
    <t>A0A147GSD8_9BURK</t>
  </si>
  <si>
    <t>C0B2J5</t>
  </si>
  <si>
    <t>C0B2J5_9GAMM</t>
  </si>
  <si>
    <t>C3K3Z8</t>
  </si>
  <si>
    <t>C3K3Z8_PSEFS</t>
  </si>
  <si>
    <t>C0B2N7</t>
  </si>
  <si>
    <t>C0B2N7_9GAMM</t>
  </si>
  <si>
    <t>A0A0N0VJD5</t>
  </si>
  <si>
    <t>A0A0N0VJD5_9PSED</t>
  </si>
  <si>
    <t>G2J820</t>
  </si>
  <si>
    <t>G2J820_9BURK</t>
  </si>
  <si>
    <t>S6ET88</t>
  </si>
  <si>
    <t>S6ET88_AVIPA</t>
  </si>
  <si>
    <t>D2TTU9</t>
  </si>
  <si>
    <t>D2TTU9_CITRI</t>
  </si>
  <si>
    <t>Q7CKQ0</t>
  </si>
  <si>
    <t>Q7CKQ0_YERPE</t>
  </si>
  <si>
    <t>B4EAC7</t>
  </si>
  <si>
    <t>B4EAC7_BURCJ</t>
  </si>
  <si>
    <t>A0A0J9B6E8</t>
  </si>
  <si>
    <t>A0A0J9B6E8_9BACT</t>
  </si>
  <si>
    <t>A8ALX5</t>
  </si>
  <si>
    <t>A8ALX5_CITK8</t>
  </si>
  <si>
    <t>A0A0J8YG82</t>
  </si>
  <si>
    <t>A0A0J8YG82_9BACT</t>
  </si>
  <si>
    <t>C0AVT2</t>
  </si>
  <si>
    <t>C0AVT2_9GAMM</t>
  </si>
  <si>
    <t>A0A085JHP6</t>
  </si>
  <si>
    <t>A0A085JHP6_9GAMM</t>
  </si>
  <si>
    <t>W1G4E7</t>
  </si>
  <si>
    <t>W1G4E7_ECOLX</t>
  </si>
  <si>
    <t>S6ETY9</t>
  </si>
  <si>
    <t>S6ETY9_AVIPA</t>
  </si>
  <si>
    <t>J3HPA4</t>
  </si>
  <si>
    <t>J3HPA4_9RHIZ</t>
  </si>
  <si>
    <t>A6D0K1</t>
  </si>
  <si>
    <t>A6D0K1_9VIBR</t>
  </si>
  <si>
    <t>A0A0Q4MMK8</t>
  </si>
  <si>
    <t>A0A0Q4MMK8_9GAMM</t>
  </si>
  <si>
    <t>J2L2R0</t>
  </si>
  <si>
    <t>J2L2R0_9BURK</t>
  </si>
  <si>
    <t>A0A0A0D9L5</t>
  </si>
  <si>
    <t>A0A0A0D9L5_9PROT</t>
  </si>
  <si>
    <t>W8U4Q1</t>
  </si>
  <si>
    <t>W8U4Q1_YEREN</t>
  </si>
  <si>
    <t>C0B2J4</t>
  </si>
  <si>
    <t>C0B2J4_9GAMM</t>
  </si>
  <si>
    <t>A0ZF37</t>
  </si>
  <si>
    <t>A0ZF37_NODSP</t>
  </si>
  <si>
    <t>A0A085JHP5</t>
  </si>
  <si>
    <t>A0A085JHP5_9GAMM</t>
  </si>
  <si>
    <t>D7N2V5</t>
  </si>
  <si>
    <t>D7N2V5_9NEIS</t>
  </si>
  <si>
    <t>A0A0P1BV23</t>
  </si>
  <si>
    <t>A0A0P1BV23_9CYAN</t>
  </si>
  <si>
    <t>A0A0D8LRG7</t>
  </si>
  <si>
    <t>A0A0D8LRG7_RAOPL</t>
  </si>
  <si>
    <t>W8UEH4</t>
  </si>
  <si>
    <t>W8UEH4_YEREN</t>
  </si>
  <si>
    <t>A1VIJ1</t>
  </si>
  <si>
    <t>A1VIJ1_POLNA</t>
  </si>
  <si>
    <t>A0A0Q5D9T2</t>
  </si>
  <si>
    <t>A0A0Q5D9T2_9RHIZ</t>
  </si>
  <si>
    <t>R0KPY2</t>
  </si>
  <si>
    <t>R0KPY2_NOSB1</t>
  </si>
  <si>
    <t>J2H9A0</t>
  </si>
  <si>
    <t>J2H9A0_9SPHN</t>
  </si>
  <si>
    <t>J8VYG8</t>
  </si>
  <si>
    <t>J8VYG8_9SPHN</t>
  </si>
  <si>
    <t>A0A0F7H9F6</t>
  </si>
  <si>
    <t>A0A0F7H9F6_SERFO</t>
  </si>
  <si>
    <t>X6D8J1</t>
  </si>
  <si>
    <t>X6D8J1_9RHIZ</t>
  </si>
  <si>
    <t>A0A0N0GNK2</t>
  </si>
  <si>
    <t>A0A0N0GNK2_9NEIS</t>
  </si>
  <si>
    <t>A0A0D6TBP6</t>
  </si>
  <si>
    <t>A0A0D6TBP6_9RHOB</t>
  </si>
  <si>
    <t>A6GRY4</t>
  </si>
  <si>
    <t>A6GRY4_9BURK</t>
  </si>
  <si>
    <t>W1G4X7</t>
  </si>
  <si>
    <t>W1G4X7_ECOLX</t>
  </si>
  <si>
    <t>A0A0D1CQS3</t>
  </si>
  <si>
    <t>A0A0D1CQS3_9SPHN</t>
  </si>
  <si>
    <t>A0A099CU51</t>
  </si>
  <si>
    <t>A0A099CU51_9GAMM</t>
  </si>
  <si>
    <t>A0A0N1EYU4</t>
  </si>
  <si>
    <t>A0A0N1EYU4_9SPHN</t>
  </si>
  <si>
    <t>A0A0N1B6Q8</t>
  </si>
  <si>
    <t>A0A0N1B6Q8_9PROT</t>
  </si>
  <si>
    <t>G8MJT2</t>
  </si>
  <si>
    <t>G8MJT2_9BURK</t>
  </si>
  <si>
    <t>G1Y1U4</t>
  </si>
  <si>
    <t>G1Y1U4_9PROT</t>
  </si>
  <si>
    <t>W8U0E1</t>
  </si>
  <si>
    <t>W8U0E1_YEREN</t>
  </si>
  <si>
    <t>A0A0A0F136</t>
  </si>
  <si>
    <t>A0A0A0F136_9GAMM</t>
  </si>
  <si>
    <t>A0A0Q1A520</t>
  </si>
  <si>
    <t>A0A0Q1A520_9DELT</t>
  </si>
  <si>
    <t>Q12FX2</t>
  </si>
  <si>
    <t>Q12FX2_POLSJ</t>
  </si>
  <si>
    <t>N6V4S9</t>
  </si>
  <si>
    <t>N6V4S9_9RHIZ</t>
  </si>
  <si>
    <t>A0A0Q7SQ07</t>
  </si>
  <si>
    <t>A0A0Q7SQ07_9CAUL</t>
  </si>
  <si>
    <t>F9ETI6</t>
  </si>
  <si>
    <t>F9ETI6_9NEIS</t>
  </si>
  <si>
    <t>A0A085HTU1</t>
  </si>
  <si>
    <t>A0A085HTU1_9ENTR</t>
  </si>
  <si>
    <t>F5Y052</t>
  </si>
  <si>
    <t>F5Y052_RAMTT</t>
  </si>
  <si>
    <t>A0A103DVX1</t>
  </si>
  <si>
    <t>A0A103DVX1_9BURK</t>
  </si>
  <si>
    <t>B9JNN6</t>
  </si>
  <si>
    <t>B9JNN6_AGRRK</t>
  </si>
  <si>
    <t>A0A0D0S716</t>
  </si>
  <si>
    <t>A0A0D0S716_9GAMM</t>
  </si>
  <si>
    <t>G4CN74</t>
  </si>
  <si>
    <t>G4CN74_9NEIS</t>
  </si>
  <si>
    <t>A0A0S8CNX3</t>
  </si>
  <si>
    <t>A0A0S8CNX3_9DELT</t>
  </si>
  <si>
    <t>A0A0Q4IX29</t>
  </si>
  <si>
    <t>A0A0Q4IX29_9SPHN</t>
  </si>
  <si>
    <t>G2GZ58</t>
  </si>
  <si>
    <t>G2GZ58_9ENTR</t>
  </si>
  <si>
    <t>A0A0Q8XM57</t>
  </si>
  <si>
    <t>A0A0Q8XM57_9SPHN</t>
  </si>
  <si>
    <t>D4YYV8</t>
  </si>
  <si>
    <t>D4YYV8_SPHJU</t>
  </si>
  <si>
    <t>C0QU63</t>
  </si>
  <si>
    <t>C0QU63_PERMH</t>
  </si>
  <si>
    <t>A1TW01</t>
  </si>
  <si>
    <t>A1TW01_ACIAC</t>
  </si>
  <si>
    <t>A0A127JSG3</t>
  </si>
  <si>
    <t>A0A127JSG3_9BURK</t>
  </si>
  <si>
    <t>F6IET4</t>
  </si>
  <si>
    <t>F6IET4_9SPHN</t>
  </si>
  <si>
    <t>I4VJH1</t>
  </si>
  <si>
    <t>I4VJH1_9GAMM</t>
  </si>
  <si>
    <t>F7T0E9</t>
  </si>
  <si>
    <t>F7T0E9_9BURK</t>
  </si>
  <si>
    <t>Q8XVY2</t>
  </si>
  <si>
    <t>Q8XVY2_RALSO</t>
  </si>
  <si>
    <t>A0A085HHP0</t>
  </si>
  <si>
    <t>A0A085HHP0_9GAMM</t>
  </si>
  <si>
    <t>S0G882</t>
  </si>
  <si>
    <t>S0G882_9DELT</t>
  </si>
  <si>
    <t>B7J3A9</t>
  </si>
  <si>
    <t>B7J3A9_ACIF2</t>
  </si>
  <si>
    <t>A0A0Q6MBU2</t>
  </si>
  <si>
    <t>A0A0Q6MBU2_9BURK</t>
  </si>
  <si>
    <t>J2VNK3</t>
  </si>
  <si>
    <t>J2VNK3_9RHIZ</t>
  </si>
  <si>
    <t>A0A0N1AX30</t>
  </si>
  <si>
    <t>A0A0N1AX30_9SPHN</t>
  </si>
  <si>
    <t>A0A0K9JZY3</t>
  </si>
  <si>
    <t>A0A0K9JZY3_9BURK</t>
  </si>
  <si>
    <t>D8IXH2</t>
  </si>
  <si>
    <t>D8IXH2_HERSS</t>
  </si>
  <si>
    <t>A0A081B8J9</t>
  </si>
  <si>
    <t>A0A081B8J9_9RHIZ</t>
  </si>
  <si>
    <t>I4W2Y2</t>
  </si>
  <si>
    <t>I4W2Y2_9GAMM</t>
  </si>
  <si>
    <t>G0AC46</t>
  </si>
  <si>
    <t>G0AC46_COLFT</t>
  </si>
  <si>
    <t>A0A0W7YUT4</t>
  </si>
  <si>
    <t>A0A0W7YUT4_9BURK</t>
  </si>
  <si>
    <t>V5ULM6</t>
  </si>
  <si>
    <t>V5ULM6_9BURK</t>
  </si>
  <si>
    <t>A0A177PDP5</t>
  </si>
  <si>
    <t>A0A177PDP5_9RHIZ</t>
  </si>
  <si>
    <t>K8WFY5</t>
  </si>
  <si>
    <t>K8WFY5_PRORE</t>
  </si>
  <si>
    <t>W0VDN4</t>
  </si>
  <si>
    <t>W0VDN4_9BURK</t>
  </si>
  <si>
    <t>A0A0H2MHY1</t>
  </si>
  <si>
    <t>A0A0H2MHY1_VARPD</t>
  </si>
  <si>
    <t>I4N2Y6</t>
  </si>
  <si>
    <t>I4N2Y6_9PSED</t>
  </si>
  <si>
    <t>A0A0N9W185</t>
  </si>
  <si>
    <t>A0A0N9W185_9GAMM</t>
  </si>
  <si>
    <t>T0I7P2</t>
  </si>
  <si>
    <t>T0I7P2_9SPHN</t>
  </si>
  <si>
    <t>A0A0S9NEC1</t>
  </si>
  <si>
    <t>A0A0S9NEC1_9BURK</t>
  </si>
  <si>
    <t>A9CH20</t>
  </si>
  <si>
    <t>A9CH20_AGRFC</t>
  </si>
  <si>
    <t>A0A0A1FEV1</t>
  </si>
  <si>
    <t>A0A0A1FEV1_9BURK</t>
  </si>
  <si>
    <t>A0A0Q5Z9J6</t>
  </si>
  <si>
    <t>A0A0Q5Z9J6_9BURK</t>
  </si>
  <si>
    <t>A7MEE3</t>
  </si>
  <si>
    <t>A7MEE3_CROS8</t>
  </si>
  <si>
    <t>W9E5Q9</t>
  </si>
  <si>
    <t>W9E5Q9_RHILI</t>
  </si>
  <si>
    <t>F6A8Z4</t>
  </si>
  <si>
    <t>F6A8Z4_PSEF1</t>
  </si>
  <si>
    <t>A0A176FTP7</t>
  </si>
  <si>
    <t>A0A176FTP7_9RHOB</t>
  </si>
  <si>
    <t>G7LK25</t>
  </si>
  <si>
    <t>G7LK25_9GAMM</t>
  </si>
  <si>
    <t>A0A0T2QFW2</t>
  </si>
  <si>
    <t>A0A0T2QFW2_9SPHN</t>
  </si>
  <si>
    <t>A0A073J3B1</t>
  </si>
  <si>
    <t>A0A073J3B1_9RHOB</t>
  </si>
  <si>
    <t>A0A0Q4C198</t>
  </si>
  <si>
    <t>A0A0Q4C198_9SPHN</t>
  </si>
  <si>
    <t>M2U0R4</t>
  </si>
  <si>
    <t>M2U0R4_9SPHN</t>
  </si>
  <si>
    <t>Q3A2V9</t>
  </si>
  <si>
    <t>Q3A2V9_PELCD</t>
  </si>
  <si>
    <t>A0A089UMY8</t>
  </si>
  <si>
    <t>A0A089UMY8_9ENTR</t>
  </si>
  <si>
    <t>A0A0Q5PB17</t>
  </si>
  <si>
    <t>A0A0Q5PB17_9BURK</t>
  </si>
  <si>
    <t>A0A081D1V0</t>
  </si>
  <si>
    <t>A0A081D1V0_9RHIZ</t>
  </si>
  <si>
    <t>W1GS24</t>
  </si>
  <si>
    <t>W1GS24_KLEPN</t>
  </si>
  <si>
    <t>A0A0V2FDZ0</t>
  </si>
  <si>
    <t>A0A0V2FDZ0_CAUVI</t>
  </si>
  <si>
    <t>A0A0A2WM23</t>
  </si>
  <si>
    <t>A0A0A2WM23_9GAMM</t>
  </si>
  <si>
    <t>C5B7Z2</t>
  </si>
  <si>
    <t>C5B7Z2_EDWI9</t>
  </si>
  <si>
    <t>I5C427</t>
  </si>
  <si>
    <t>I5C427_9RHIZ</t>
  </si>
  <si>
    <t>C0B3R3</t>
  </si>
  <si>
    <t>C0B3R3_9GAMM</t>
  </si>
  <si>
    <t>A0A0Q9EPU0</t>
  </si>
  <si>
    <t>A0A0Q9EPU0_9GAMM</t>
  </si>
  <si>
    <t>A0A0J1D3J9</t>
  </si>
  <si>
    <t>A0A0J1D3J9_9BURK</t>
  </si>
  <si>
    <t>E8TP35</t>
  </si>
  <si>
    <t>E8TP35_MESCW</t>
  </si>
  <si>
    <t>C3JYH2</t>
  </si>
  <si>
    <t>C3JYH2_PSEFS</t>
  </si>
  <si>
    <t>Q985D7</t>
  </si>
  <si>
    <t>Q985D7_RHILO</t>
  </si>
  <si>
    <t>A0A0F3KQ69</t>
  </si>
  <si>
    <t>A0A0F3KQ69_9GAMM</t>
  </si>
  <si>
    <t>B9TEF0</t>
  </si>
  <si>
    <t>B9TEF0_RICCO</t>
  </si>
  <si>
    <t>A0A059IPM0</t>
  </si>
  <si>
    <t>A0A059IPM0_9RHOB</t>
  </si>
  <si>
    <t>S6KEE4</t>
  </si>
  <si>
    <t>S6KEE4_9PSED</t>
  </si>
  <si>
    <t>W1FVA4</t>
  </si>
  <si>
    <t>W1FVA4_ECOLX</t>
  </si>
  <si>
    <t>A0A0M3AKJ2</t>
  </si>
  <si>
    <t>A0A0M3AKJ2_9SPHN</t>
  </si>
  <si>
    <t>A0A0S2F3Y9</t>
  </si>
  <si>
    <t>A0A0S2F3Y9_9GAMM</t>
  </si>
  <si>
    <t>Q63W81</t>
  </si>
  <si>
    <t>Q63W81_BURPS</t>
  </si>
  <si>
    <t>Q60C07</t>
  </si>
  <si>
    <t>Q60C07_METCA</t>
  </si>
  <si>
    <t>A0A177QVZ8</t>
  </si>
  <si>
    <t>A0A177QVZ8_9PROT</t>
  </si>
  <si>
    <t>C4SF28</t>
  </si>
  <si>
    <t>C4SF28_YERMO</t>
  </si>
  <si>
    <t>Q0BSH5</t>
  </si>
  <si>
    <t>Q0BSH5_GRABC</t>
  </si>
  <si>
    <t>A0A0G3CQ42</t>
  </si>
  <si>
    <t>A0A0G3CQ42_9GAMM</t>
  </si>
  <si>
    <t>A0A0A2V8M6</t>
  </si>
  <si>
    <t>A0A0A2V8M6_BEABA</t>
  </si>
  <si>
    <t>A0A0H1ARA5</t>
  </si>
  <si>
    <t>A0A0H1ARA5_9GAMM</t>
  </si>
  <si>
    <t>Q4K9N3</t>
  </si>
  <si>
    <t>Q4K9N3_PSEF5</t>
  </si>
  <si>
    <t>G6EH68</t>
  </si>
  <si>
    <t>G6EH68_9SPHN</t>
  </si>
  <si>
    <t>A0A060QCW8</t>
  </si>
  <si>
    <t>A0A060QCW8_9PROT</t>
  </si>
  <si>
    <t>A0A0Q9YV79</t>
  </si>
  <si>
    <t>A0A0Q9YV79_9COXI</t>
  </si>
  <si>
    <t>A0A0B2BD78</t>
  </si>
  <si>
    <t>A0A0B2BD78_9ACTN</t>
  </si>
  <si>
    <t>A0A085HRP3</t>
  </si>
  <si>
    <t>A0A085HRP3_9ENTR</t>
  </si>
  <si>
    <t>A0A0X1T0R7</t>
  </si>
  <si>
    <t>A0A0X1T0R7_PSEAA</t>
  </si>
  <si>
    <t>A0A0M2LZP0</t>
  </si>
  <si>
    <t>A0A0M2LZP0_9SPHN</t>
  </si>
  <si>
    <t>A0A0G9HBE5</t>
  </si>
  <si>
    <t>A0A0G9HBE5_9GAMM</t>
  </si>
  <si>
    <t>A0A143B936</t>
  </si>
  <si>
    <t>A0A143B936_9DELT</t>
  </si>
  <si>
    <t>A0A0D1M818</t>
  </si>
  <si>
    <t>A0A0D1M818_PSEPU</t>
  </si>
  <si>
    <t>A0A078L1A4</t>
  </si>
  <si>
    <t>A0A078L1A4_9GAMM</t>
  </si>
  <si>
    <t>K2NTK4</t>
  </si>
  <si>
    <t>K2NTK4_9RHIZ</t>
  </si>
  <si>
    <t>U2ZYT9</t>
  </si>
  <si>
    <t>U2ZYT9_9SPHN</t>
  </si>
  <si>
    <t>Q87G13</t>
  </si>
  <si>
    <t>Q87G13_VIBPA</t>
  </si>
  <si>
    <t>D2U8V1</t>
  </si>
  <si>
    <t>D2U8V1_XANAP</t>
  </si>
  <si>
    <t>A0A154VYQ9</t>
  </si>
  <si>
    <t>A0A154VYQ9_9PROT</t>
  </si>
  <si>
    <t>L1LU37</t>
  </si>
  <si>
    <t>L1LU37_PSEPU</t>
  </si>
  <si>
    <t>N8TAY1</t>
  </si>
  <si>
    <t>N8TAY1_ACIGI</t>
  </si>
  <si>
    <t>A0A0A6CYJ0</t>
  </si>
  <si>
    <t>A0A0A6CYJ0_9SPHN</t>
  </si>
  <si>
    <t>A0A0F7KXE3</t>
  </si>
  <si>
    <t>A0A0F7KXE3_9SPHN</t>
  </si>
  <si>
    <t>A0A0X8R2A9</t>
  </si>
  <si>
    <t>A0A0X8R2A9_9SPHN</t>
  </si>
  <si>
    <t>Q0VRP9</t>
  </si>
  <si>
    <t>Q0VRP9_ALCBS</t>
  </si>
  <si>
    <t>A0A0S1Y2J0</t>
  </si>
  <si>
    <t>A0A0S1Y2J0_9BORD</t>
  </si>
  <si>
    <t>A0A0Q4YDH6</t>
  </si>
  <si>
    <t>A0A0Q4YDH6_9BURK</t>
  </si>
  <si>
    <t>A0A077ZHV6</t>
  </si>
  <si>
    <t>A0A077ZHV6_TRITR</t>
  </si>
  <si>
    <t>Q0C621</t>
  </si>
  <si>
    <t>Q0C621_HYPNA</t>
  </si>
  <si>
    <t>A0A0B1YVE4</t>
  </si>
  <si>
    <t>A0A0B1YVE4_9BURK</t>
  </si>
  <si>
    <t>J2V764</t>
  </si>
  <si>
    <t>J2V764_9BURK</t>
  </si>
  <si>
    <t>E8U7U8</t>
  </si>
  <si>
    <t>E8U7U8_DEIML</t>
  </si>
  <si>
    <t>A0A0S9CL40</t>
  </si>
  <si>
    <t>A0A0S9CL40_9SPHN</t>
  </si>
  <si>
    <t>Q0AAK5</t>
  </si>
  <si>
    <t>Q0AAK5_ALKEH</t>
  </si>
  <si>
    <t>L9PL01</t>
  </si>
  <si>
    <t>L9PL01_9BURK</t>
  </si>
  <si>
    <t>A0A172YK43</t>
  </si>
  <si>
    <t>A0A172YK43_9GAMM</t>
  </si>
  <si>
    <t>F2LRQ0</t>
  </si>
  <si>
    <t>F2LRQ0_BURGS</t>
  </si>
  <si>
    <t>A0A0Q5LFX5</t>
  </si>
  <si>
    <t>A0A0Q5LFX5_9BURK</t>
  </si>
  <si>
    <t>W1N0Q2</t>
  </si>
  <si>
    <t>W1N0Q2_9GAMM</t>
  </si>
  <si>
    <t>Q88KC8</t>
  </si>
  <si>
    <t>Q88KC8_PSEPK</t>
  </si>
  <si>
    <t>A0A060BHY7</t>
  </si>
  <si>
    <t>A0A060BHY7_9GAMM</t>
  </si>
  <si>
    <t>Q13JY5</t>
  </si>
  <si>
    <t>Q13JY5_PARXL</t>
  </si>
  <si>
    <t>A0A0Q7E6U2</t>
  </si>
  <si>
    <t>A0A0Q7E6U2_9CAUL</t>
  </si>
  <si>
    <t>A0A0U2U9V4</t>
  </si>
  <si>
    <t>A0A0U2U9V4_9BURK</t>
  </si>
  <si>
    <t>N8TJ63</t>
  </si>
  <si>
    <t>N8TJ63_ACIGI</t>
  </si>
  <si>
    <t>A0A142LIX4</t>
  </si>
  <si>
    <t>A0A142LIX4_9PROT</t>
  </si>
  <si>
    <t>A0A126ZBB0</t>
  </si>
  <si>
    <t>A0A126ZBB0_9BURK</t>
  </si>
  <si>
    <t>A0A0J5LMM6</t>
  </si>
  <si>
    <t>A0A0J5LMM6_PLUGE</t>
  </si>
  <si>
    <t>Q6D2L9</t>
  </si>
  <si>
    <t>Q6D2L9_PECAS</t>
  </si>
  <si>
    <t>W8U5M8</t>
  </si>
  <si>
    <t>W8U5M8_YEREN</t>
  </si>
  <si>
    <t>A0A0K1K6X7</t>
  </si>
  <si>
    <t>A0A0K1K6X7_9BURK</t>
  </si>
  <si>
    <t>E1V4C5</t>
  </si>
  <si>
    <t>E1V4C5_HALED</t>
  </si>
  <si>
    <t>A0A0V2EZY6</t>
  </si>
  <si>
    <t>A0A0V2EZY6_SALNE</t>
  </si>
  <si>
    <t>S6BC33</t>
  </si>
  <si>
    <t>S6BC33_PSERE</t>
  </si>
  <si>
    <t>A0A0R0CYM9</t>
  </si>
  <si>
    <t>A0A0R0CYM9_9GAMM</t>
  </si>
  <si>
    <t>A0A0Q5CL92</t>
  </si>
  <si>
    <t>A0A0Q5CL92_9BURK</t>
  </si>
  <si>
    <t>D8MWZ4</t>
  </si>
  <si>
    <t>D8MWZ4_ERWBE</t>
  </si>
  <si>
    <t>W1GCU1</t>
  </si>
  <si>
    <t>W1GCU1_KLEPN</t>
  </si>
  <si>
    <t>A0A147EIZ2</t>
  </si>
  <si>
    <t>A0A147EIZ2_9SPHN</t>
  </si>
  <si>
    <t>A0A0S2DAE4</t>
  </si>
  <si>
    <t>A0A0S2DAE4_LYSEN</t>
  </si>
  <si>
    <t>A0A0Q7ALJ5</t>
  </si>
  <si>
    <t>A0A0Q7ALJ5_9BURK</t>
  </si>
  <si>
    <t>V2TND3</t>
  </si>
  <si>
    <t>V2TND3_9GAMM</t>
  </si>
  <si>
    <t>A0A091BHM5</t>
  </si>
  <si>
    <t>A0A091BHM5_9GAMM</t>
  </si>
  <si>
    <t>A0A108UB10</t>
  </si>
  <si>
    <t>A0A108UB10_9GAMM</t>
  </si>
  <si>
    <t>A3SIG1</t>
  </si>
  <si>
    <t>A3SIG1_ROSNI</t>
  </si>
  <si>
    <t>K9DDY6</t>
  </si>
  <si>
    <t>K9DDY6_9BURK</t>
  </si>
  <si>
    <t>V5ASB9</t>
  </si>
  <si>
    <t>V5ASB9_ENTCL</t>
  </si>
  <si>
    <t>A0A0F7HF10</t>
  </si>
  <si>
    <t>A0A0F7HF10_SERFO</t>
  </si>
  <si>
    <t>J1EQ66</t>
  </si>
  <si>
    <t>J1EQ66_9BURK</t>
  </si>
  <si>
    <t>A0A0S8FLA7</t>
  </si>
  <si>
    <t>A0A0S8FLA7_9GAMM</t>
  </si>
  <si>
    <t>A0A1B1KQ60</t>
  </si>
  <si>
    <t>A0A1B1KQ60_SERPL</t>
  </si>
  <si>
    <t>A0A126RVL6</t>
  </si>
  <si>
    <t>A0A126RVL6_9SPHN</t>
  </si>
  <si>
    <t>T0GN60</t>
  </si>
  <si>
    <t>T0GN60_9SPHN</t>
  </si>
  <si>
    <t>Q8XPY8</t>
  </si>
  <si>
    <t>Q8XPY8_RALSO</t>
  </si>
  <si>
    <t>H0PUG1</t>
  </si>
  <si>
    <t>H0PUG1_9RHOO</t>
  </si>
  <si>
    <t>A0A074JWJ5</t>
  </si>
  <si>
    <t>A0A074JWJ5_9RHOB</t>
  </si>
  <si>
    <t>M4NCJ7</t>
  </si>
  <si>
    <t>M4NCJ7_9GAMM</t>
  </si>
  <si>
    <t>W6JB18</t>
  </si>
  <si>
    <t>W6JB18_9ENTR</t>
  </si>
  <si>
    <t>A0A0D8SV30</t>
  </si>
  <si>
    <t>A0A0D8SV30_RAOPL</t>
  </si>
  <si>
    <t>A0A0Q4NQT6</t>
  </si>
  <si>
    <t>A0A0Q4NQT6_9GAMM</t>
  </si>
  <si>
    <t>A0A0J1CYA5</t>
  </si>
  <si>
    <t>A0A0J1CYA5_9BURK</t>
  </si>
  <si>
    <t>A0A181D620</t>
  </si>
  <si>
    <t>A0A181D620_9ENTR</t>
  </si>
  <si>
    <t>W8QXL0</t>
  </si>
  <si>
    <t>W8QXL0_PSEST</t>
  </si>
  <si>
    <t>A0A0Q7PYD6</t>
  </si>
  <si>
    <t>A0A0Q7PYD6_9GAMM</t>
  </si>
  <si>
    <t>Q0FFL4</t>
  </si>
  <si>
    <t>Q0FFL4_9RHOB</t>
  </si>
  <si>
    <t>A8PP77</t>
  </si>
  <si>
    <t>A8PP77_9COXI</t>
  </si>
  <si>
    <t>A0A0T6ADJ9</t>
  </si>
  <si>
    <t>A0A0T6ADJ9_9DELT</t>
  </si>
  <si>
    <t>A8GDM1</t>
  </si>
  <si>
    <t>A8GDM1_SERP5</t>
  </si>
  <si>
    <t>A0A0T9KTT6</t>
  </si>
  <si>
    <t>A0A0T9KTT6_9GAMM</t>
  </si>
  <si>
    <t>D9SGE7</t>
  </si>
  <si>
    <t>D9SGE7_GALCS</t>
  </si>
  <si>
    <t>B4E8D1</t>
  </si>
  <si>
    <t>B4E8D1_BURCJ</t>
  </si>
  <si>
    <t>A0A143HPU8</t>
  </si>
  <si>
    <t>A0A143HPU8_9GAMM</t>
  </si>
  <si>
    <t>A0A085IC89</t>
  </si>
  <si>
    <t>A0A085IC89_9ENTR</t>
  </si>
  <si>
    <t>A0A0M2WWL9</t>
  </si>
  <si>
    <t>A0A0M2WWL9_9BURK</t>
  </si>
  <si>
    <t>A0A0L7TFN5</t>
  </si>
  <si>
    <t>A0A0L7TFN5_9GAMM</t>
  </si>
  <si>
    <t>Q8PAU8</t>
  </si>
  <si>
    <t>Q8PAU8_XANCP</t>
  </si>
  <si>
    <t>B2FIB3</t>
  </si>
  <si>
    <t>B2FIB3_STRMK</t>
  </si>
  <si>
    <t>A0A0J8YS32</t>
  </si>
  <si>
    <t>A0A0J8YS32_9BACT</t>
  </si>
  <si>
    <t>A0A077FAD5</t>
  </si>
  <si>
    <t>A0A077FAD5_9PSED</t>
  </si>
  <si>
    <t>A0A167HB17</t>
  </si>
  <si>
    <t>A0A167HB17_9GAMM</t>
  </si>
  <si>
    <t>W0HXU4</t>
  </si>
  <si>
    <t>W0HXU4_9GAMM</t>
  </si>
  <si>
    <t>E6W7Q0</t>
  </si>
  <si>
    <t>E6W7Q0_PANSA</t>
  </si>
  <si>
    <t>B5WCG0</t>
  </si>
  <si>
    <t>B5WCG0_9BURK</t>
  </si>
  <si>
    <t>A0A073CUG8</t>
  </si>
  <si>
    <t>A0A073CUG8_PLAAG</t>
  </si>
  <si>
    <t>R9B2L9</t>
  </si>
  <si>
    <t>R9B2L9_9GAMM</t>
  </si>
  <si>
    <t>A0A103E6I7</t>
  </si>
  <si>
    <t>A0A103E6I7_9BURK</t>
  </si>
  <si>
    <t>N8YEN6</t>
  </si>
  <si>
    <t>N8YEN6_9GAMM</t>
  </si>
  <si>
    <t>A0A0J1K8K7</t>
  </si>
  <si>
    <t>A0A0J1K8K7_9GAMM</t>
  </si>
  <si>
    <t>A4WBP8</t>
  </si>
  <si>
    <t>A4WBP8_ENT38</t>
  </si>
  <si>
    <t>I3ZK17</t>
  </si>
  <si>
    <t>I3ZK17_TERRK</t>
  </si>
  <si>
    <t>Q5H1D7</t>
  </si>
  <si>
    <t>Q5H1D7_XANOR</t>
  </si>
  <si>
    <t>K9VZ27</t>
  </si>
  <si>
    <t>K9VZ27_9CYAN</t>
  </si>
  <si>
    <t>W1HVN7</t>
  </si>
  <si>
    <t>W1HVN7_KLEPN</t>
  </si>
  <si>
    <t>A0A0R0AUI7</t>
  </si>
  <si>
    <t>A0A0R0AUI7_9GAMM</t>
  </si>
  <si>
    <t>W8U589</t>
  </si>
  <si>
    <t>W8U589_YEREN</t>
  </si>
  <si>
    <t>E6WD23</t>
  </si>
  <si>
    <t>E6WD23_PANSA</t>
  </si>
  <si>
    <t>W6JAV8</t>
  </si>
  <si>
    <t>W6JAV8_9ENTR</t>
  </si>
  <si>
    <t>W1HUX1</t>
  </si>
  <si>
    <t>W1HUX1_KLEPN</t>
  </si>
  <si>
    <t>D4GN08</t>
  </si>
  <si>
    <t>D4GN08_PANAM</t>
  </si>
  <si>
    <t>H1SJ41</t>
  </si>
  <si>
    <t>H1SJ41_9BURK</t>
  </si>
  <si>
    <t>W1H1E7</t>
  </si>
  <si>
    <t>W1H1E7_KLEPN</t>
  </si>
  <si>
    <t>W1E329</t>
  </si>
  <si>
    <t>W1E329_KLEPN</t>
  </si>
  <si>
    <t>A0A0X8GP43</t>
  </si>
  <si>
    <t>A0A0X8GP43_9BURK</t>
  </si>
  <si>
    <t>A0A0A3W4E6</t>
  </si>
  <si>
    <t>A0A0A3W4E6_9GAMM</t>
  </si>
  <si>
    <t>A0A0B1ZRF6</t>
  </si>
  <si>
    <t>A0A0B1ZRF6_9SPHN</t>
  </si>
  <si>
    <t>A0A181CS13</t>
  </si>
  <si>
    <t>A0A181CS13_9ENTR</t>
  </si>
  <si>
    <t>A9MNB0</t>
  </si>
  <si>
    <t>A9MNB0_SALAR</t>
  </si>
  <si>
    <t>A0A085JIH0</t>
  </si>
  <si>
    <t>A0A085JIH0_9GAMM</t>
  </si>
  <si>
    <t>Q9HVE0</t>
  </si>
  <si>
    <t>Q9HVE0_PSEAE</t>
  </si>
  <si>
    <t>A0A097R7Z9</t>
  </si>
  <si>
    <t>A0A097R7Z9_HAFAL</t>
  </si>
  <si>
    <t>C0B338</t>
  </si>
  <si>
    <t>C0B338_9GAMM</t>
  </si>
  <si>
    <t>Q63TE2</t>
  </si>
  <si>
    <t>Q63TE2_BURPS</t>
  </si>
  <si>
    <t>A0A0U5L945</t>
  </si>
  <si>
    <t>A0A0U5L945_9GAMM</t>
  </si>
  <si>
    <t>Q7CIW9</t>
  </si>
  <si>
    <t>Q7CIW9_YERPE</t>
  </si>
  <si>
    <t>C0ARV1</t>
  </si>
  <si>
    <t>C0ARV1_9GAMM</t>
  </si>
  <si>
    <t>Q6F7G2</t>
  </si>
  <si>
    <t>Q6F7G2_ACIAD</t>
  </si>
  <si>
    <t>A0A014NJY8</t>
  </si>
  <si>
    <t>A0A014NJY8_9GAMM</t>
  </si>
  <si>
    <t>N0B759</t>
  </si>
  <si>
    <t>N0B759_9RHIZ</t>
  </si>
  <si>
    <t>A0A071LU92</t>
  </si>
  <si>
    <t>A0A071LU92_9ENTR</t>
  </si>
  <si>
    <t>D2TMX8</t>
  </si>
  <si>
    <t>D2TMX8_CITRI</t>
  </si>
  <si>
    <t>Q32HW7</t>
  </si>
  <si>
    <t>Q32HW7_SHIDS</t>
  </si>
  <si>
    <t>D4HVE4</t>
  </si>
  <si>
    <t>D4HVE4_ERWAC</t>
  </si>
  <si>
    <t>K2M5A8</t>
  </si>
  <si>
    <t>K2M5A8_9RHIZ</t>
  </si>
  <si>
    <t>K9V8E6</t>
  </si>
  <si>
    <t>K9V8E6_9CYAN</t>
  </si>
  <si>
    <t>A0A0S8FC67</t>
  </si>
  <si>
    <t>A0A0S8FC67_9GAMM</t>
  </si>
  <si>
    <t>A0A090V509</t>
  </si>
  <si>
    <t>A0A090V509_ESCVU</t>
  </si>
  <si>
    <t>N8ZKX5</t>
  </si>
  <si>
    <t>N8ZKX5_9GAMM</t>
  </si>
  <si>
    <t>A0A0K9JWY4</t>
  </si>
  <si>
    <t>A0A0K9JWY4_9BURK</t>
  </si>
  <si>
    <t>A0A085JC14</t>
  </si>
  <si>
    <t>A0A085JC14_9GAMM</t>
  </si>
  <si>
    <t>F8JAT0</t>
  </si>
  <si>
    <t>F8JAT0_HYPSM</t>
  </si>
  <si>
    <t>C3X9K7</t>
  </si>
  <si>
    <t>C3X9K7_OXAFO</t>
  </si>
  <si>
    <t>Q55676</t>
  </si>
  <si>
    <t>Q55676_SYNY3</t>
  </si>
  <si>
    <t>C0B337</t>
  </si>
  <si>
    <t>C0B337_9GAMM</t>
  </si>
  <si>
    <t>T1H9L3</t>
  </si>
  <si>
    <t>T1H9L3_RHOPR</t>
  </si>
  <si>
    <t>A0A0M1JJX5</t>
  </si>
  <si>
    <t>A0A0M1JJX5_9GAMM</t>
  </si>
  <si>
    <t>D0YX64</t>
  </si>
  <si>
    <t>D0YX64_PHODD</t>
  </si>
  <si>
    <t>C0B3R4</t>
  </si>
  <si>
    <t>C0B3R4_9GAMM</t>
  </si>
  <si>
    <t>J8VMK1</t>
  </si>
  <si>
    <t>J8VMK1_9SPHN</t>
  </si>
  <si>
    <t>T0CI13</t>
  </si>
  <si>
    <t>T0CI13_9DELT</t>
  </si>
  <si>
    <t>B3PCH0</t>
  </si>
  <si>
    <t>B3PCH0_CELJU</t>
  </si>
  <si>
    <t>A7H7Q3</t>
  </si>
  <si>
    <t>A7H7Q3_ANADF</t>
  </si>
  <si>
    <t>A0A135I6V6</t>
  </si>
  <si>
    <t>A0A135I6V6_9GAMM</t>
  </si>
  <si>
    <t>A0A066RPM9</t>
  </si>
  <si>
    <t>A0A066RPM9_9GAMM</t>
  </si>
  <si>
    <t>E1SE96</t>
  </si>
  <si>
    <t>E1SE96_PANVC</t>
  </si>
  <si>
    <t>A0A0X3U468</t>
  </si>
  <si>
    <t>A0A0X3U468_9GAMM</t>
  </si>
  <si>
    <t>G7YYR0</t>
  </si>
  <si>
    <t>G7YYR0_CLOSI</t>
  </si>
  <si>
    <t>A0A098QTR2</t>
  </si>
  <si>
    <t>A0A098QTR2_9SPIO</t>
  </si>
  <si>
    <t>V2UJZ7</t>
  </si>
  <si>
    <t>V2UJZ7_9GAMM</t>
  </si>
  <si>
    <t>X1X599</t>
  </si>
  <si>
    <t>X1X599_ACYPI</t>
  </si>
  <si>
    <t>V5B0P9</t>
  </si>
  <si>
    <t>V5B0P9_ENTCL</t>
  </si>
  <si>
    <t>B9TBX3</t>
  </si>
  <si>
    <t>B9TBX3_RICCO</t>
  </si>
  <si>
    <t>A6W0L1</t>
  </si>
  <si>
    <t>A6W0L1_MARMS</t>
  </si>
  <si>
    <t>Q2IFK7</t>
  </si>
  <si>
    <t>Q2IFK7_ANADE</t>
  </si>
  <si>
    <t>B6IQ71</t>
  </si>
  <si>
    <t>B6IQ71_RHOCS</t>
  </si>
  <si>
    <t>A0A117SA59</t>
  </si>
  <si>
    <t>A0A117SA59_9PROT</t>
  </si>
  <si>
    <t>A0A0X8R236</t>
  </si>
  <si>
    <t>A0A0X8R236_9SPHN</t>
  </si>
  <si>
    <t>A0A0Q9Y946</t>
  </si>
  <si>
    <t>A0A0Q9Y946_9COXI</t>
  </si>
  <si>
    <t>S3N7Q2</t>
  </si>
  <si>
    <t>S3N7Q2_9GAMM</t>
  </si>
  <si>
    <t>C1DBV2</t>
  </si>
  <si>
    <t>C1DBV2_LARHH</t>
  </si>
  <si>
    <t>A0A0J6NQ77</t>
  </si>
  <si>
    <t>A0A0J6NQ77_9NEIS</t>
  </si>
  <si>
    <t>G1XXF1</t>
  </si>
  <si>
    <t>G1XXF1_9PROT</t>
  </si>
  <si>
    <t>Q1D5L0</t>
  </si>
  <si>
    <t>Q1D5L0_MYXXD</t>
  </si>
  <si>
    <t>U1JB35</t>
  </si>
  <si>
    <t>U1JB35_9GAMM</t>
  </si>
  <si>
    <t>A0A0N1LEW6</t>
  </si>
  <si>
    <t>A0A0N1LEW6_9SPHN</t>
  </si>
  <si>
    <t>A0A0F4PE23</t>
  </si>
  <si>
    <t>A0A0F4PE23_PSEO7</t>
  </si>
  <si>
    <t>U2YVR9</t>
  </si>
  <si>
    <t>U2YVR9_9CAUL</t>
  </si>
  <si>
    <t>E1SVU2</t>
  </si>
  <si>
    <t>E1SVU2_FERBD</t>
  </si>
  <si>
    <t>A0A062U189</t>
  </si>
  <si>
    <t>A0A062U189_9RHOB</t>
  </si>
  <si>
    <t>Q0BZA4</t>
  </si>
  <si>
    <t>Q0BZA4_HYPNA</t>
  </si>
  <si>
    <t>A0A074MZP6</t>
  </si>
  <si>
    <t>A0A074MZP6_9SPHN</t>
  </si>
  <si>
    <t>A0A090RGJ9</t>
  </si>
  <si>
    <t>A0A090RGJ9_9VIBR</t>
  </si>
  <si>
    <t>A0A109BDL3</t>
  </si>
  <si>
    <t>A0A109BDL3_HYPSL</t>
  </si>
  <si>
    <t>A0A127MHX6</t>
  </si>
  <si>
    <t>A0A127MHX6_9SPHN</t>
  </si>
  <si>
    <t>T0R968</t>
  </si>
  <si>
    <t>T0R968_9DELT</t>
  </si>
  <si>
    <t>A8T6S8</t>
  </si>
  <si>
    <t>A8T6S8_9VIBR</t>
  </si>
  <si>
    <t>C0B1S0</t>
  </si>
  <si>
    <t>C0B1S0_9GAMM</t>
  </si>
  <si>
    <t>W8V730</t>
  </si>
  <si>
    <t>W8V730_YEREN</t>
  </si>
  <si>
    <t>A0A150WRA0</t>
  </si>
  <si>
    <t>A0A150WRA0_BDEBC</t>
  </si>
  <si>
    <t>M4VSJ0</t>
  </si>
  <si>
    <t>M4VSJ0_9DELT</t>
  </si>
  <si>
    <t>A0A0A5JNV7</t>
  </si>
  <si>
    <t>A0A0A5JNV7_9VIBR</t>
  </si>
  <si>
    <t>K9YK14</t>
  </si>
  <si>
    <t>K9YK14_CYASC</t>
  </si>
  <si>
    <t>G6EKM7</t>
  </si>
  <si>
    <t>G6EKM7_9SPHN</t>
  </si>
  <si>
    <t>A0A0D6AI93</t>
  </si>
  <si>
    <t>A0A0D6AI93_9CHRO</t>
  </si>
  <si>
    <t>T0RHG7</t>
  </si>
  <si>
    <t>T0RHG7_9DELT</t>
  </si>
  <si>
    <t>K8W312</t>
  </si>
  <si>
    <t>K8W312_9GAMM</t>
  </si>
  <si>
    <t>A0A0L0MI09</t>
  </si>
  <si>
    <t>A0A0L0MI09_9BURK</t>
  </si>
  <si>
    <t>A0A0F6A6U0</t>
  </si>
  <si>
    <t>A0A0F6A6U0_9GAMM</t>
  </si>
  <si>
    <t>B7VRP5</t>
  </si>
  <si>
    <t>B7VRP5_VIBTL</t>
  </si>
  <si>
    <t>T0T4P8</t>
  </si>
  <si>
    <t>T0T4P8_9DELT</t>
  </si>
  <si>
    <t>A0A127MCL2</t>
  </si>
  <si>
    <t>A0A127MCL2_9SPHN</t>
  </si>
  <si>
    <t>A0A0P7YL98</t>
  </si>
  <si>
    <t>A0A0P7YL98_9SPHN</t>
  </si>
  <si>
    <t>K8WTC9</t>
  </si>
  <si>
    <t>K8WTC9_9GAMM</t>
  </si>
  <si>
    <t>A0A0J8XV57</t>
  </si>
  <si>
    <t>A0A0J8XV57_9GAMM</t>
  </si>
  <si>
    <t>A0A0F3LAA0</t>
  </si>
  <si>
    <t>A0A0F3LAA0_9CAUL</t>
  </si>
  <si>
    <t>A3WNJ0</t>
  </si>
  <si>
    <t>A3WNJ0_9GAMM</t>
  </si>
  <si>
    <t>F4QUU4</t>
  </si>
  <si>
    <t>F4QUU4_BREDA</t>
  </si>
  <si>
    <t>A0A0A3W107</t>
  </si>
  <si>
    <t>A0A0A3W107_9GAMM</t>
  </si>
  <si>
    <t>A0A0B8P7T1</t>
  </si>
  <si>
    <t>A0A0B8P7T1_9VIBR</t>
  </si>
  <si>
    <t>M1SDP8</t>
  </si>
  <si>
    <t>M1SDP8_MORMO</t>
  </si>
  <si>
    <t>R9B4N9</t>
  </si>
  <si>
    <t>R9B4N9_9GAMM</t>
  </si>
  <si>
    <t>A0A0B8WIX8</t>
  </si>
  <si>
    <t>A0A0B8WIX8_9DELT</t>
  </si>
  <si>
    <t>J9LUK4</t>
  </si>
  <si>
    <t>J9LUK4_ACYPI</t>
  </si>
  <si>
    <t>H9UFX4</t>
  </si>
  <si>
    <t>H9UFX4_SPIAZ</t>
  </si>
  <si>
    <t>A0A0V2F0G5</t>
  </si>
  <si>
    <t>A0A0V2F0G5_SALNE</t>
  </si>
  <si>
    <t>Q3IEN0</t>
  </si>
  <si>
    <t>Q3IEN0_PSEHT</t>
  </si>
  <si>
    <t>I2B8P2</t>
  </si>
  <si>
    <t>I2B8P2_SHIBC</t>
  </si>
  <si>
    <t>K8WRX5</t>
  </si>
  <si>
    <t>K8WRX5_9GAMM</t>
  </si>
  <si>
    <t>A0A0M4D0Q9</t>
  </si>
  <si>
    <t>A0A0M4D0Q9_SPHS1</t>
  </si>
  <si>
    <t>A0A0N0K6L3</t>
  </si>
  <si>
    <t>A0A0N0K6L3_9PROT</t>
  </si>
  <si>
    <t>K8WRQ8</t>
  </si>
  <si>
    <t>K8WRQ8_PRORE</t>
  </si>
  <si>
    <t>A0A0W7YV35</t>
  </si>
  <si>
    <t>A0A0W7YV35_9BURK</t>
  </si>
  <si>
    <t>N8ZGP7</t>
  </si>
  <si>
    <t>N8ZGP7_9GAMM</t>
  </si>
  <si>
    <t>N9W420</t>
  </si>
  <si>
    <t>N9W420_9SPHN</t>
  </si>
  <si>
    <t>A0A0V2F314</t>
  </si>
  <si>
    <t>A0A0V2F314_SALNE</t>
  </si>
  <si>
    <t>A0A0T2QA93</t>
  </si>
  <si>
    <t>A0A0T2QA93_9SPHN</t>
  </si>
  <si>
    <t>A0A172UAY8</t>
  </si>
  <si>
    <t>A0A172UAY8_9GAMM</t>
  </si>
  <si>
    <t>A0A177PGK6</t>
  </si>
  <si>
    <t>A0A177PGK6_9GAMM</t>
  </si>
  <si>
    <t>Score</t>
  </si>
  <si>
    <t>E-value</t>
  </si>
  <si>
    <t>N</t>
  </si>
  <si>
    <t>Sequence_ID</t>
  </si>
  <si>
    <t>Sequence_AC</t>
  </si>
  <si>
    <t>Построение гистограммы весов находок</t>
  </si>
  <si>
    <t>Интервал</t>
  </si>
  <si>
    <t>Число находок (y)</t>
  </si>
  <si>
    <t>-600-400</t>
  </si>
  <si>
    <t>-400-200</t>
  </si>
  <si>
    <t>-200-0</t>
  </si>
  <si>
    <t>0-200</t>
  </si>
  <si>
    <t>200-400</t>
  </si>
  <si>
    <t>400-600</t>
  </si>
  <si>
    <t>600-800</t>
  </si>
  <si>
    <t>800-1000</t>
  </si>
  <si>
    <t>1000-1200</t>
  </si>
  <si>
    <t>1200-1400</t>
  </si>
  <si>
    <t>TP</t>
  </si>
  <si>
    <t>TN</t>
  </si>
  <si>
    <t>FP</t>
  </si>
  <si>
    <t>FN</t>
  </si>
  <si>
    <t>SP</t>
  </si>
  <si>
    <t>1-SP</t>
  </si>
  <si>
    <t>"правильные" находки</t>
  </si>
  <si>
    <t>*</t>
  </si>
  <si>
    <t>SE</t>
  </si>
  <si>
    <t>SE+SP-1</t>
  </si>
  <si>
    <t>максимум графика</t>
  </si>
  <si>
    <t>max SE</t>
  </si>
  <si>
    <t>max SP</t>
  </si>
  <si>
    <t>порог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</si>
</sst>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Fill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11" fontId="0" fillId="0" borderId="0" xfId="0" applyNumberFormat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5D94D1"/>
      <color rgb="FF319FA5"/>
      <color rgb="FF68CD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>
                <a:latin typeface="Arial" panose="020B0604020202020204" pitchFamily="34" charset="0"/>
                <a:cs typeface="Arial" panose="020B0604020202020204" pitchFamily="34" charset="0"/>
              </a:rPr>
              <a:t>Гистограмма</a:t>
            </a:r>
            <a:r>
              <a:rPr lang="ru-RU" sz="1600" baseline="0">
                <a:latin typeface="Arial" panose="020B0604020202020204" pitchFamily="34" charset="0"/>
                <a:cs typeface="Arial" panose="020B0604020202020204" pitchFamily="34" charset="0"/>
              </a:rPr>
              <a:t> весов находок</a:t>
            </a:r>
            <a:endParaRPr lang="en-US" sz="16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histogram!$D$4</c:f>
              <c:strCache>
                <c:ptCount val="1"/>
                <c:pt idx="0">
                  <c:v>Число находок (y)</c:v>
                </c:pt>
              </c:strCache>
            </c:strRef>
          </c:tx>
          <c:spPr>
            <a:solidFill>
              <a:srgbClr val="68CD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histogram!$C$5:$C$14</c:f>
              <c:strCache>
                <c:ptCount val="10"/>
                <c:pt idx="0">
                  <c:v>-600-400</c:v>
                </c:pt>
                <c:pt idx="1">
                  <c:v>-400-200</c:v>
                </c:pt>
                <c:pt idx="2">
                  <c:v>-200-0</c:v>
                </c:pt>
                <c:pt idx="3">
                  <c:v>0-200</c:v>
                </c:pt>
                <c:pt idx="4">
                  <c:v>200-400</c:v>
                </c:pt>
                <c:pt idx="5">
                  <c:v>400-600</c:v>
                </c:pt>
                <c:pt idx="6">
                  <c:v>600-800</c:v>
                </c:pt>
                <c:pt idx="7">
                  <c:v>800-1000</c:v>
                </c:pt>
                <c:pt idx="8">
                  <c:v>1000-1200</c:v>
                </c:pt>
                <c:pt idx="9">
                  <c:v>1200-1400</c:v>
                </c:pt>
              </c:strCache>
            </c:strRef>
          </c:cat>
          <c:val>
            <c:numRef>
              <c:f>histogram!$D$5:$D$14</c:f>
              <c:numCache>
                <c:formatCode>General</c:formatCode>
                <c:ptCount val="10"/>
                <c:pt idx="0">
                  <c:v>228</c:v>
                </c:pt>
                <c:pt idx="1">
                  <c:v>168</c:v>
                </c:pt>
                <c:pt idx="2">
                  <c:v>124</c:v>
                </c:pt>
                <c:pt idx="3">
                  <c:v>103</c:v>
                </c:pt>
                <c:pt idx="4">
                  <c:v>185</c:v>
                </c:pt>
                <c:pt idx="5">
                  <c:v>163</c:v>
                </c:pt>
                <c:pt idx="6">
                  <c:v>57</c:v>
                </c:pt>
                <c:pt idx="7">
                  <c:v>31</c:v>
                </c:pt>
                <c:pt idx="8">
                  <c:v>12</c:v>
                </c:pt>
                <c:pt idx="9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axId val="146662912"/>
        <c:axId val="98351296"/>
      </c:barChart>
      <c:catAx>
        <c:axId val="14666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ru-RU" sz="1100" b="0">
                    <a:latin typeface="Arial" panose="020B0604020202020204" pitchFamily="34" charset="0"/>
                    <a:cs typeface="Arial" panose="020B0604020202020204" pitchFamily="34" charset="0"/>
                  </a:rPr>
                  <a:t>Диапазон</a:t>
                </a:r>
                <a:r>
                  <a:rPr lang="ru-RU" sz="11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весов</a:t>
                </a:r>
                <a:endParaRPr lang="ru-RU" sz="11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majorTickMark val="out"/>
        <c:minorTickMark val="none"/>
        <c:tickLblPos val="nextTo"/>
        <c:crossAx val="98351296"/>
        <c:crosses val="autoZero"/>
        <c:auto val="1"/>
        <c:lblAlgn val="ctr"/>
        <c:lblOffset val="100"/>
        <c:noMultiLvlLbl val="0"/>
      </c:catAx>
      <c:valAx>
        <c:axId val="98351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ru-RU" sz="1100" b="0">
                    <a:latin typeface="Arial" panose="020B0604020202020204" pitchFamily="34" charset="0"/>
                    <a:cs typeface="Arial" panose="020B0604020202020204" pitchFamily="34" charset="0"/>
                  </a:rPr>
                  <a:t>Число</a:t>
                </a:r>
                <a:r>
                  <a:rPr lang="ru-RU" sz="11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находок</a:t>
                </a:r>
                <a:endParaRPr lang="ru-RU" sz="11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66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ROC-</a:t>
            </a:r>
            <a:r>
              <a:rPr lang="ru-RU"/>
              <a:t>кривая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31750">
              <a:solidFill>
                <a:srgbClr val="5D94D1"/>
              </a:solidFill>
            </a:ln>
          </c:spPr>
          <c:marker>
            <c:symbol val="none"/>
          </c:marker>
          <c:cat>
            <c:numRef>
              <c:f>ROC!$G$2:$G$1089</c:f>
              <c:numCache>
                <c:formatCode>General</c:formatCode>
                <c:ptCount val="10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1.0000000000000009E-3</c:v>
                </c:pt>
                <c:pt idx="9">
                  <c:v>1.0000000000000009E-3</c:v>
                </c:pt>
                <c:pt idx="10">
                  <c:v>1.0000000000000009E-3</c:v>
                </c:pt>
                <c:pt idx="11">
                  <c:v>1.0000000000000009E-3</c:v>
                </c:pt>
                <c:pt idx="12">
                  <c:v>1.0000000000000009E-3</c:v>
                </c:pt>
                <c:pt idx="13">
                  <c:v>1.0000000000000009E-3</c:v>
                </c:pt>
                <c:pt idx="14">
                  <c:v>1.0000000000000009E-3</c:v>
                </c:pt>
                <c:pt idx="15">
                  <c:v>2.0000000000000018E-3</c:v>
                </c:pt>
                <c:pt idx="16">
                  <c:v>2.0000000000000018E-3</c:v>
                </c:pt>
                <c:pt idx="17">
                  <c:v>2.0000000000000018E-3</c:v>
                </c:pt>
                <c:pt idx="18">
                  <c:v>3.0000000000000027E-3</c:v>
                </c:pt>
                <c:pt idx="19">
                  <c:v>3.0000000000000027E-3</c:v>
                </c:pt>
                <c:pt idx="20">
                  <c:v>4.0000000000000036E-3</c:v>
                </c:pt>
                <c:pt idx="21">
                  <c:v>5.0000000000000044E-3</c:v>
                </c:pt>
                <c:pt idx="22">
                  <c:v>6.0000000000000053E-3</c:v>
                </c:pt>
                <c:pt idx="23">
                  <c:v>6.0000000000000053E-3</c:v>
                </c:pt>
                <c:pt idx="24">
                  <c:v>7.0000000000000062E-3</c:v>
                </c:pt>
                <c:pt idx="25">
                  <c:v>7.0000000000000062E-3</c:v>
                </c:pt>
                <c:pt idx="26">
                  <c:v>8.0000000000000071E-3</c:v>
                </c:pt>
                <c:pt idx="27">
                  <c:v>9.000000000000008E-3</c:v>
                </c:pt>
                <c:pt idx="28">
                  <c:v>1.0000000000000009E-2</c:v>
                </c:pt>
                <c:pt idx="29">
                  <c:v>1.100000000000001E-2</c:v>
                </c:pt>
                <c:pt idx="30">
                  <c:v>1.2000000000000011E-2</c:v>
                </c:pt>
                <c:pt idx="31">
                  <c:v>1.3000000000000012E-2</c:v>
                </c:pt>
                <c:pt idx="32">
                  <c:v>1.4000000000000012E-2</c:v>
                </c:pt>
                <c:pt idx="33">
                  <c:v>1.5000000000000013E-2</c:v>
                </c:pt>
                <c:pt idx="34">
                  <c:v>1.6000000000000014E-2</c:v>
                </c:pt>
                <c:pt idx="35">
                  <c:v>1.7000000000000015E-2</c:v>
                </c:pt>
                <c:pt idx="36">
                  <c:v>1.8000000000000016E-2</c:v>
                </c:pt>
                <c:pt idx="37">
                  <c:v>1.9000000000000017E-2</c:v>
                </c:pt>
                <c:pt idx="38">
                  <c:v>2.0000000000000018E-2</c:v>
                </c:pt>
                <c:pt idx="39">
                  <c:v>2.1000000000000019E-2</c:v>
                </c:pt>
                <c:pt idx="40">
                  <c:v>2.1000000000000019E-2</c:v>
                </c:pt>
                <c:pt idx="41">
                  <c:v>2.200000000000002E-2</c:v>
                </c:pt>
                <c:pt idx="42">
                  <c:v>2.300000000000002E-2</c:v>
                </c:pt>
                <c:pt idx="43">
                  <c:v>2.4000000000000021E-2</c:v>
                </c:pt>
                <c:pt idx="44">
                  <c:v>2.5000000000000022E-2</c:v>
                </c:pt>
                <c:pt idx="45">
                  <c:v>2.6000000000000023E-2</c:v>
                </c:pt>
                <c:pt idx="46">
                  <c:v>2.7000000000000024E-2</c:v>
                </c:pt>
                <c:pt idx="47">
                  <c:v>2.8000000000000025E-2</c:v>
                </c:pt>
                <c:pt idx="48">
                  <c:v>2.9000000000000026E-2</c:v>
                </c:pt>
                <c:pt idx="49">
                  <c:v>3.0000000000000027E-2</c:v>
                </c:pt>
                <c:pt idx="50">
                  <c:v>3.1000000000000028E-2</c:v>
                </c:pt>
                <c:pt idx="51">
                  <c:v>3.2000000000000028E-2</c:v>
                </c:pt>
                <c:pt idx="52">
                  <c:v>3.3000000000000029E-2</c:v>
                </c:pt>
                <c:pt idx="53">
                  <c:v>3.400000000000003E-2</c:v>
                </c:pt>
                <c:pt idx="54">
                  <c:v>3.5000000000000031E-2</c:v>
                </c:pt>
                <c:pt idx="55">
                  <c:v>3.5000000000000031E-2</c:v>
                </c:pt>
                <c:pt idx="56">
                  <c:v>3.6000000000000032E-2</c:v>
                </c:pt>
                <c:pt idx="57">
                  <c:v>3.7000000000000033E-2</c:v>
                </c:pt>
                <c:pt idx="58">
                  <c:v>3.8000000000000034E-2</c:v>
                </c:pt>
                <c:pt idx="59">
                  <c:v>3.9000000000000035E-2</c:v>
                </c:pt>
                <c:pt idx="60">
                  <c:v>4.0000000000000036E-2</c:v>
                </c:pt>
                <c:pt idx="61">
                  <c:v>4.1000000000000036E-2</c:v>
                </c:pt>
                <c:pt idx="62">
                  <c:v>4.2000000000000037E-2</c:v>
                </c:pt>
                <c:pt idx="63">
                  <c:v>4.3000000000000038E-2</c:v>
                </c:pt>
                <c:pt idx="64">
                  <c:v>4.4000000000000039E-2</c:v>
                </c:pt>
                <c:pt idx="65">
                  <c:v>4.500000000000004E-2</c:v>
                </c:pt>
                <c:pt idx="66">
                  <c:v>4.6000000000000041E-2</c:v>
                </c:pt>
                <c:pt idx="67">
                  <c:v>4.7000000000000042E-2</c:v>
                </c:pt>
                <c:pt idx="68">
                  <c:v>4.8000000000000043E-2</c:v>
                </c:pt>
                <c:pt idx="69">
                  <c:v>4.9000000000000044E-2</c:v>
                </c:pt>
                <c:pt idx="70">
                  <c:v>4.9000000000000044E-2</c:v>
                </c:pt>
                <c:pt idx="71">
                  <c:v>5.0000000000000044E-2</c:v>
                </c:pt>
                <c:pt idx="72">
                  <c:v>5.1000000000000045E-2</c:v>
                </c:pt>
                <c:pt idx="73">
                  <c:v>5.2000000000000046E-2</c:v>
                </c:pt>
                <c:pt idx="74">
                  <c:v>5.3000000000000047E-2</c:v>
                </c:pt>
                <c:pt idx="75">
                  <c:v>5.4000000000000048E-2</c:v>
                </c:pt>
                <c:pt idx="76">
                  <c:v>5.5000000000000049E-2</c:v>
                </c:pt>
                <c:pt idx="77">
                  <c:v>5.600000000000005E-2</c:v>
                </c:pt>
                <c:pt idx="78">
                  <c:v>5.7000000000000051E-2</c:v>
                </c:pt>
                <c:pt idx="79">
                  <c:v>5.8000000000000052E-2</c:v>
                </c:pt>
                <c:pt idx="80">
                  <c:v>5.9000000000000052E-2</c:v>
                </c:pt>
                <c:pt idx="81">
                  <c:v>6.0000000000000053E-2</c:v>
                </c:pt>
                <c:pt idx="82">
                  <c:v>6.1000000000000054E-2</c:v>
                </c:pt>
                <c:pt idx="83">
                  <c:v>6.2000000000000055E-2</c:v>
                </c:pt>
                <c:pt idx="84">
                  <c:v>6.2999999999999945E-2</c:v>
                </c:pt>
                <c:pt idx="85">
                  <c:v>6.2999999999999945E-2</c:v>
                </c:pt>
                <c:pt idx="86">
                  <c:v>6.3999999999999946E-2</c:v>
                </c:pt>
                <c:pt idx="87">
                  <c:v>6.4999999999999947E-2</c:v>
                </c:pt>
                <c:pt idx="88">
                  <c:v>6.5999999999999948E-2</c:v>
                </c:pt>
                <c:pt idx="89">
                  <c:v>6.6999999999999948E-2</c:v>
                </c:pt>
                <c:pt idx="90">
                  <c:v>6.7999999999999949E-2</c:v>
                </c:pt>
                <c:pt idx="91">
                  <c:v>6.899999999999995E-2</c:v>
                </c:pt>
                <c:pt idx="92">
                  <c:v>6.9999999999999951E-2</c:v>
                </c:pt>
                <c:pt idx="93">
                  <c:v>7.0999999999999952E-2</c:v>
                </c:pt>
                <c:pt idx="94">
                  <c:v>7.1999999999999953E-2</c:v>
                </c:pt>
                <c:pt idx="95">
                  <c:v>7.2999999999999954E-2</c:v>
                </c:pt>
                <c:pt idx="96">
                  <c:v>7.3999999999999955E-2</c:v>
                </c:pt>
                <c:pt idx="97">
                  <c:v>7.4999999999999956E-2</c:v>
                </c:pt>
                <c:pt idx="98">
                  <c:v>7.5999999999999956E-2</c:v>
                </c:pt>
                <c:pt idx="99">
                  <c:v>7.6999999999999957E-2</c:v>
                </c:pt>
                <c:pt idx="100">
                  <c:v>7.6999999999999957E-2</c:v>
                </c:pt>
                <c:pt idx="101">
                  <c:v>7.7999999999999958E-2</c:v>
                </c:pt>
                <c:pt idx="102">
                  <c:v>7.8999999999999959E-2</c:v>
                </c:pt>
                <c:pt idx="103">
                  <c:v>7.999999999999996E-2</c:v>
                </c:pt>
                <c:pt idx="104">
                  <c:v>8.0999999999999961E-2</c:v>
                </c:pt>
                <c:pt idx="105">
                  <c:v>8.1999999999999962E-2</c:v>
                </c:pt>
                <c:pt idx="106">
                  <c:v>8.2999999999999963E-2</c:v>
                </c:pt>
                <c:pt idx="107">
                  <c:v>8.3999999999999964E-2</c:v>
                </c:pt>
                <c:pt idx="108">
                  <c:v>8.4999999999999964E-2</c:v>
                </c:pt>
                <c:pt idx="109">
                  <c:v>8.5999999999999965E-2</c:v>
                </c:pt>
                <c:pt idx="110">
                  <c:v>8.6999999999999966E-2</c:v>
                </c:pt>
                <c:pt idx="111">
                  <c:v>8.7999999999999967E-2</c:v>
                </c:pt>
                <c:pt idx="112">
                  <c:v>8.8999999999999968E-2</c:v>
                </c:pt>
                <c:pt idx="113">
                  <c:v>8.9999999999999969E-2</c:v>
                </c:pt>
                <c:pt idx="114">
                  <c:v>9.099999999999997E-2</c:v>
                </c:pt>
                <c:pt idx="115">
                  <c:v>9.1999999999999971E-2</c:v>
                </c:pt>
                <c:pt idx="116">
                  <c:v>9.1999999999999971E-2</c:v>
                </c:pt>
                <c:pt idx="117">
                  <c:v>9.2999999999999972E-2</c:v>
                </c:pt>
                <c:pt idx="118">
                  <c:v>9.3999999999999972E-2</c:v>
                </c:pt>
                <c:pt idx="119">
                  <c:v>9.4999999999999973E-2</c:v>
                </c:pt>
                <c:pt idx="120">
                  <c:v>9.5999999999999974E-2</c:v>
                </c:pt>
                <c:pt idx="121">
                  <c:v>9.6999999999999975E-2</c:v>
                </c:pt>
                <c:pt idx="122">
                  <c:v>9.7999999999999976E-2</c:v>
                </c:pt>
                <c:pt idx="123">
                  <c:v>9.8999999999999977E-2</c:v>
                </c:pt>
                <c:pt idx="124">
                  <c:v>9.9999999999999978E-2</c:v>
                </c:pt>
                <c:pt idx="125">
                  <c:v>0.10099999999999998</c:v>
                </c:pt>
                <c:pt idx="126">
                  <c:v>0.10199999999999998</c:v>
                </c:pt>
                <c:pt idx="127">
                  <c:v>0.10299999999999998</c:v>
                </c:pt>
                <c:pt idx="128">
                  <c:v>0.10399999999999998</c:v>
                </c:pt>
                <c:pt idx="129">
                  <c:v>0.10499999999999998</c:v>
                </c:pt>
                <c:pt idx="130">
                  <c:v>0.10599999999999998</c:v>
                </c:pt>
                <c:pt idx="131">
                  <c:v>0.10599999999999998</c:v>
                </c:pt>
                <c:pt idx="132">
                  <c:v>0.10699999999999998</c:v>
                </c:pt>
                <c:pt idx="133">
                  <c:v>0.10799999999999998</c:v>
                </c:pt>
                <c:pt idx="134">
                  <c:v>0.10899999999999999</c:v>
                </c:pt>
                <c:pt idx="135">
                  <c:v>0.10999999999999999</c:v>
                </c:pt>
                <c:pt idx="136">
                  <c:v>0.11099999999999999</c:v>
                </c:pt>
                <c:pt idx="137">
                  <c:v>0.11199999999999999</c:v>
                </c:pt>
                <c:pt idx="138">
                  <c:v>0.11299999999999999</c:v>
                </c:pt>
                <c:pt idx="139">
                  <c:v>0.11399999999999999</c:v>
                </c:pt>
                <c:pt idx="140">
                  <c:v>0.11499999999999999</c:v>
                </c:pt>
                <c:pt idx="141">
                  <c:v>0.11599999999999999</c:v>
                </c:pt>
                <c:pt idx="142">
                  <c:v>0.11699999999999999</c:v>
                </c:pt>
                <c:pt idx="143">
                  <c:v>0.11799999999999999</c:v>
                </c:pt>
                <c:pt idx="144">
                  <c:v>0.11899999999999999</c:v>
                </c:pt>
                <c:pt idx="145">
                  <c:v>0.12</c:v>
                </c:pt>
                <c:pt idx="146">
                  <c:v>0.12</c:v>
                </c:pt>
                <c:pt idx="147">
                  <c:v>0.121</c:v>
                </c:pt>
                <c:pt idx="148">
                  <c:v>0.122</c:v>
                </c:pt>
                <c:pt idx="149">
                  <c:v>0.123</c:v>
                </c:pt>
                <c:pt idx="150">
                  <c:v>0.124</c:v>
                </c:pt>
                <c:pt idx="151">
                  <c:v>0.125</c:v>
                </c:pt>
                <c:pt idx="152">
                  <c:v>0.126</c:v>
                </c:pt>
                <c:pt idx="153">
                  <c:v>0.127</c:v>
                </c:pt>
                <c:pt idx="154">
                  <c:v>0.128</c:v>
                </c:pt>
                <c:pt idx="155">
                  <c:v>0.129</c:v>
                </c:pt>
                <c:pt idx="156">
                  <c:v>0.13</c:v>
                </c:pt>
                <c:pt idx="157">
                  <c:v>0.13100000000000001</c:v>
                </c:pt>
                <c:pt idx="158">
                  <c:v>0.13200000000000001</c:v>
                </c:pt>
                <c:pt idx="159">
                  <c:v>0.13300000000000001</c:v>
                </c:pt>
                <c:pt idx="160">
                  <c:v>0.13400000000000001</c:v>
                </c:pt>
                <c:pt idx="161">
                  <c:v>0.13400000000000001</c:v>
                </c:pt>
                <c:pt idx="162">
                  <c:v>0.13500000000000001</c:v>
                </c:pt>
                <c:pt idx="163">
                  <c:v>0.13600000000000001</c:v>
                </c:pt>
                <c:pt idx="164">
                  <c:v>0.13700000000000001</c:v>
                </c:pt>
                <c:pt idx="165">
                  <c:v>0.13800000000000001</c:v>
                </c:pt>
                <c:pt idx="166">
                  <c:v>0.13900000000000001</c:v>
                </c:pt>
                <c:pt idx="167">
                  <c:v>0.14000000000000001</c:v>
                </c:pt>
                <c:pt idx="168">
                  <c:v>0.14100000000000001</c:v>
                </c:pt>
                <c:pt idx="169">
                  <c:v>0.14200000000000002</c:v>
                </c:pt>
                <c:pt idx="170">
                  <c:v>0.14300000000000002</c:v>
                </c:pt>
                <c:pt idx="171">
                  <c:v>0.14400000000000002</c:v>
                </c:pt>
                <c:pt idx="172">
                  <c:v>0.14500000000000002</c:v>
                </c:pt>
                <c:pt idx="173">
                  <c:v>0.14600000000000002</c:v>
                </c:pt>
                <c:pt idx="174">
                  <c:v>0.14700000000000002</c:v>
                </c:pt>
                <c:pt idx="175">
                  <c:v>0.14800000000000002</c:v>
                </c:pt>
                <c:pt idx="176">
                  <c:v>0.14800000000000002</c:v>
                </c:pt>
                <c:pt idx="177">
                  <c:v>0.14900000000000002</c:v>
                </c:pt>
                <c:pt idx="178">
                  <c:v>0.15000000000000002</c:v>
                </c:pt>
                <c:pt idx="179">
                  <c:v>0.15100000000000002</c:v>
                </c:pt>
                <c:pt idx="180">
                  <c:v>0.15200000000000002</c:v>
                </c:pt>
                <c:pt idx="181">
                  <c:v>0.15300000000000002</c:v>
                </c:pt>
                <c:pt idx="182">
                  <c:v>0.15400000000000003</c:v>
                </c:pt>
                <c:pt idx="183">
                  <c:v>0.15500000000000003</c:v>
                </c:pt>
                <c:pt idx="184">
                  <c:v>0.15600000000000003</c:v>
                </c:pt>
                <c:pt idx="185">
                  <c:v>0.15700000000000003</c:v>
                </c:pt>
                <c:pt idx="186">
                  <c:v>0.15800000000000003</c:v>
                </c:pt>
                <c:pt idx="187">
                  <c:v>0.15900000000000003</c:v>
                </c:pt>
                <c:pt idx="188">
                  <c:v>0.16000000000000003</c:v>
                </c:pt>
                <c:pt idx="189">
                  <c:v>0.16100000000000003</c:v>
                </c:pt>
                <c:pt idx="190">
                  <c:v>0.16200000000000003</c:v>
                </c:pt>
                <c:pt idx="191">
                  <c:v>0.16200000000000003</c:v>
                </c:pt>
                <c:pt idx="192">
                  <c:v>0.16300000000000003</c:v>
                </c:pt>
                <c:pt idx="193">
                  <c:v>0.16400000000000003</c:v>
                </c:pt>
                <c:pt idx="194">
                  <c:v>0.16500000000000004</c:v>
                </c:pt>
                <c:pt idx="195">
                  <c:v>0.16600000000000004</c:v>
                </c:pt>
                <c:pt idx="196">
                  <c:v>0.16700000000000004</c:v>
                </c:pt>
                <c:pt idx="197">
                  <c:v>0.16800000000000004</c:v>
                </c:pt>
                <c:pt idx="198">
                  <c:v>0.16900000000000004</c:v>
                </c:pt>
                <c:pt idx="199">
                  <c:v>0.17000000000000004</c:v>
                </c:pt>
                <c:pt idx="200">
                  <c:v>0.17100000000000004</c:v>
                </c:pt>
                <c:pt idx="201">
                  <c:v>0.17200000000000004</c:v>
                </c:pt>
                <c:pt idx="202">
                  <c:v>0.17300000000000004</c:v>
                </c:pt>
                <c:pt idx="203">
                  <c:v>0.17400000000000004</c:v>
                </c:pt>
                <c:pt idx="204">
                  <c:v>0.17500000000000004</c:v>
                </c:pt>
                <c:pt idx="205">
                  <c:v>0.17600000000000005</c:v>
                </c:pt>
                <c:pt idx="206">
                  <c:v>0.17600000000000005</c:v>
                </c:pt>
                <c:pt idx="207">
                  <c:v>0.17700000000000005</c:v>
                </c:pt>
                <c:pt idx="208">
                  <c:v>0.17800000000000005</c:v>
                </c:pt>
                <c:pt idx="209">
                  <c:v>0.17900000000000005</c:v>
                </c:pt>
                <c:pt idx="210">
                  <c:v>0.18000000000000005</c:v>
                </c:pt>
                <c:pt idx="211">
                  <c:v>0.18100000000000005</c:v>
                </c:pt>
                <c:pt idx="212">
                  <c:v>0.18200000000000005</c:v>
                </c:pt>
                <c:pt idx="213">
                  <c:v>0.18300000000000005</c:v>
                </c:pt>
                <c:pt idx="214">
                  <c:v>0.18400000000000005</c:v>
                </c:pt>
                <c:pt idx="215">
                  <c:v>0.18500000000000005</c:v>
                </c:pt>
                <c:pt idx="216">
                  <c:v>0.18600000000000005</c:v>
                </c:pt>
                <c:pt idx="217">
                  <c:v>0.18700000000000006</c:v>
                </c:pt>
                <c:pt idx="218">
                  <c:v>0.18799999999999994</c:v>
                </c:pt>
                <c:pt idx="219">
                  <c:v>0.18899999999999995</c:v>
                </c:pt>
                <c:pt idx="220">
                  <c:v>0.18999999999999995</c:v>
                </c:pt>
                <c:pt idx="221">
                  <c:v>0.18999999999999995</c:v>
                </c:pt>
                <c:pt idx="222">
                  <c:v>0.19099999999999995</c:v>
                </c:pt>
                <c:pt idx="223">
                  <c:v>0.19199999999999995</c:v>
                </c:pt>
                <c:pt idx="224">
                  <c:v>0.19299999999999995</c:v>
                </c:pt>
                <c:pt idx="225">
                  <c:v>0.19399999999999995</c:v>
                </c:pt>
                <c:pt idx="226">
                  <c:v>0.19499999999999995</c:v>
                </c:pt>
                <c:pt idx="227">
                  <c:v>0.19599999999999995</c:v>
                </c:pt>
                <c:pt idx="228">
                  <c:v>0.19699999999999995</c:v>
                </c:pt>
                <c:pt idx="229">
                  <c:v>0.19799999999999995</c:v>
                </c:pt>
                <c:pt idx="230">
                  <c:v>0.19899999999999995</c:v>
                </c:pt>
                <c:pt idx="231">
                  <c:v>0.19999999999999996</c:v>
                </c:pt>
                <c:pt idx="232">
                  <c:v>0.20099999999999996</c:v>
                </c:pt>
                <c:pt idx="233">
                  <c:v>0.20199999999999996</c:v>
                </c:pt>
                <c:pt idx="234">
                  <c:v>0.20299999999999996</c:v>
                </c:pt>
                <c:pt idx="235">
                  <c:v>0.20399999999999996</c:v>
                </c:pt>
                <c:pt idx="236">
                  <c:v>0.20399999999999996</c:v>
                </c:pt>
                <c:pt idx="237">
                  <c:v>0.20499999999999996</c:v>
                </c:pt>
                <c:pt idx="238">
                  <c:v>0.20599999999999996</c:v>
                </c:pt>
                <c:pt idx="239">
                  <c:v>0.20699999999999996</c:v>
                </c:pt>
                <c:pt idx="240">
                  <c:v>0.20799999999999996</c:v>
                </c:pt>
                <c:pt idx="241">
                  <c:v>0.20899999999999996</c:v>
                </c:pt>
                <c:pt idx="242">
                  <c:v>0.20999999999999996</c:v>
                </c:pt>
                <c:pt idx="243">
                  <c:v>0.21099999999999997</c:v>
                </c:pt>
                <c:pt idx="244">
                  <c:v>0.21199999999999997</c:v>
                </c:pt>
                <c:pt idx="245">
                  <c:v>0.21299999999999997</c:v>
                </c:pt>
                <c:pt idx="246">
                  <c:v>0.21399999999999997</c:v>
                </c:pt>
                <c:pt idx="247">
                  <c:v>0.21499999999999997</c:v>
                </c:pt>
                <c:pt idx="248">
                  <c:v>0.21599999999999997</c:v>
                </c:pt>
                <c:pt idx="249">
                  <c:v>0.21699999999999997</c:v>
                </c:pt>
                <c:pt idx="250">
                  <c:v>0.21799999999999997</c:v>
                </c:pt>
                <c:pt idx="251">
                  <c:v>0.21799999999999997</c:v>
                </c:pt>
                <c:pt idx="252">
                  <c:v>0.21899999999999997</c:v>
                </c:pt>
                <c:pt idx="253">
                  <c:v>0.21999999999999997</c:v>
                </c:pt>
                <c:pt idx="254">
                  <c:v>0.22099999999999997</c:v>
                </c:pt>
                <c:pt idx="255">
                  <c:v>0.22199999999999998</c:v>
                </c:pt>
                <c:pt idx="256">
                  <c:v>0.22299999999999998</c:v>
                </c:pt>
                <c:pt idx="257">
                  <c:v>0.22399999999999998</c:v>
                </c:pt>
                <c:pt idx="258">
                  <c:v>0.22499999999999998</c:v>
                </c:pt>
                <c:pt idx="259">
                  <c:v>0.22599999999999998</c:v>
                </c:pt>
                <c:pt idx="260">
                  <c:v>0.22699999999999998</c:v>
                </c:pt>
                <c:pt idx="261">
                  <c:v>0.22799999999999998</c:v>
                </c:pt>
                <c:pt idx="262">
                  <c:v>0.22899999999999998</c:v>
                </c:pt>
                <c:pt idx="263">
                  <c:v>0.22999999999999998</c:v>
                </c:pt>
                <c:pt idx="264">
                  <c:v>0.23099999999999998</c:v>
                </c:pt>
                <c:pt idx="265">
                  <c:v>0.23199999999999998</c:v>
                </c:pt>
                <c:pt idx="266">
                  <c:v>0.23199999999999998</c:v>
                </c:pt>
                <c:pt idx="267">
                  <c:v>0.23299999999999998</c:v>
                </c:pt>
                <c:pt idx="268">
                  <c:v>0.23399999999999999</c:v>
                </c:pt>
                <c:pt idx="269">
                  <c:v>0.23499999999999999</c:v>
                </c:pt>
                <c:pt idx="270">
                  <c:v>0.23599999999999999</c:v>
                </c:pt>
                <c:pt idx="271">
                  <c:v>0.23699999999999999</c:v>
                </c:pt>
                <c:pt idx="272">
                  <c:v>0.23799999999999999</c:v>
                </c:pt>
                <c:pt idx="273">
                  <c:v>0.23899999999999999</c:v>
                </c:pt>
                <c:pt idx="274">
                  <c:v>0.24</c:v>
                </c:pt>
                <c:pt idx="275">
                  <c:v>0.24099999999999999</c:v>
                </c:pt>
                <c:pt idx="276">
                  <c:v>0.24199999999999999</c:v>
                </c:pt>
                <c:pt idx="277">
                  <c:v>0.24299999999999999</c:v>
                </c:pt>
                <c:pt idx="278">
                  <c:v>0.24399999999999999</c:v>
                </c:pt>
                <c:pt idx="279">
                  <c:v>0.245</c:v>
                </c:pt>
                <c:pt idx="280">
                  <c:v>0.246</c:v>
                </c:pt>
                <c:pt idx="281">
                  <c:v>0.246</c:v>
                </c:pt>
                <c:pt idx="282">
                  <c:v>0.247</c:v>
                </c:pt>
                <c:pt idx="283">
                  <c:v>0.248</c:v>
                </c:pt>
                <c:pt idx="284">
                  <c:v>0.249</c:v>
                </c:pt>
                <c:pt idx="285">
                  <c:v>0.25</c:v>
                </c:pt>
                <c:pt idx="286">
                  <c:v>0.251</c:v>
                </c:pt>
                <c:pt idx="287">
                  <c:v>0.252</c:v>
                </c:pt>
                <c:pt idx="288">
                  <c:v>0.253</c:v>
                </c:pt>
                <c:pt idx="289">
                  <c:v>0.254</c:v>
                </c:pt>
                <c:pt idx="290">
                  <c:v>0.255</c:v>
                </c:pt>
                <c:pt idx="291">
                  <c:v>0.25600000000000001</c:v>
                </c:pt>
                <c:pt idx="292">
                  <c:v>0.25700000000000001</c:v>
                </c:pt>
                <c:pt idx="293">
                  <c:v>0.25800000000000001</c:v>
                </c:pt>
                <c:pt idx="294">
                  <c:v>0.25900000000000001</c:v>
                </c:pt>
                <c:pt idx="295">
                  <c:v>0.26</c:v>
                </c:pt>
                <c:pt idx="296">
                  <c:v>0.26100000000000001</c:v>
                </c:pt>
                <c:pt idx="297">
                  <c:v>0.26100000000000001</c:v>
                </c:pt>
                <c:pt idx="298">
                  <c:v>0.26200000000000001</c:v>
                </c:pt>
                <c:pt idx="299">
                  <c:v>0.26300000000000001</c:v>
                </c:pt>
                <c:pt idx="300">
                  <c:v>0.26400000000000001</c:v>
                </c:pt>
                <c:pt idx="301">
                  <c:v>0.26500000000000001</c:v>
                </c:pt>
                <c:pt idx="302">
                  <c:v>0.26600000000000001</c:v>
                </c:pt>
                <c:pt idx="303">
                  <c:v>0.26700000000000002</c:v>
                </c:pt>
                <c:pt idx="304">
                  <c:v>0.26800000000000002</c:v>
                </c:pt>
                <c:pt idx="305">
                  <c:v>0.26900000000000002</c:v>
                </c:pt>
                <c:pt idx="306">
                  <c:v>0.27</c:v>
                </c:pt>
                <c:pt idx="307">
                  <c:v>0.27100000000000002</c:v>
                </c:pt>
                <c:pt idx="308">
                  <c:v>0.27200000000000002</c:v>
                </c:pt>
                <c:pt idx="309">
                  <c:v>0.27300000000000002</c:v>
                </c:pt>
                <c:pt idx="310">
                  <c:v>0.27400000000000002</c:v>
                </c:pt>
                <c:pt idx="311">
                  <c:v>0.27500000000000002</c:v>
                </c:pt>
                <c:pt idx="312">
                  <c:v>0.27500000000000002</c:v>
                </c:pt>
                <c:pt idx="313">
                  <c:v>0.27600000000000002</c:v>
                </c:pt>
                <c:pt idx="314">
                  <c:v>0.27700000000000002</c:v>
                </c:pt>
                <c:pt idx="315">
                  <c:v>0.27800000000000002</c:v>
                </c:pt>
                <c:pt idx="316">
                  <c:v>0.27900000000000003</c:v>
                </c:pt>
                <c:pt idx="317">
                  <c:v>0.28000000000000003</c:v>
                </c:pt>
                <c:pt idx="318">
                  <c:v>0.28100000000000003</c:v>
                </c:pt>
                <c:pt idx="319">
                  <c:v>0.28200000000000003</c:v>
                </c:pt>
                <c:pt idx="320">
                  <c:v>0.28300000000000003</c:v>
                </c:pt>
                <c:pt idx="321">
                  <c:v>0.28400000000000003</c:v>
                </c:pt>
                <c:pt idx="322">
                  <c:v>0.28500000000000003</c:v>
                </c:pt>
                <c:pt idx="323">
                  <c:v>0.28600000000000003</c:v>
                </c:pt>
                <c:pt idx="324">
                  <c:v>0.28700000000000003</c:v>
                </c:pt>
                <c:pt idx="325">
                  <c:v>0.28800000000000003</c:v>
                </c:pt>
                <c:pt idx="326">
                  <c:v>0.28900000000000003</c:v>
                </c:pt>
                <c:pt idx="327">
                  <c:v>0.28900000000000003</c:v>
                </c:pt>
                <c:pt idx="328">
                  <c:v>0.29000000000000004</c:v>
                </c:pt>
                <c:pt idx="329">
                  <c:v>0.29100000000000004</c:v>
                </c:pt>
                <c:pt idx="330">
                  <c:v>0.29200000000000004</c:v>
                </c:pt>
                <c:pt idx="331">
                  <c:v>0.29300000000000004</c:v>
                </c:pt>
                <c:pt idx="332">
                  <c:v>0.29400000000000004</c:v>
                </c:pt>
                <c:pt idx="333">
                  <c:v>0.29500000000000004</c:v>
                </c:pt>
                <c:pt idx="334">
                  <c:v>0.29600000000000004</c:v>
                </c:pt>
                <c:pt idx="335">
                  <c:v>0.29700000000000004</c:v>
                </c:pt>
                <c:pt idx="336">
                  <c:v>0.29800000000000004</c:v>
                </c:pt>
                <c:pt idx="337">
                  <c:v>0.29900000000000004</c:v>
                </c:pt>
                <c:pt idx="338">
                  <c:v>0.30000000000000004</c:v>
                </c:pt>
                <c:pt idx="339">
                  <c:v>0.30100000000000005</c:v>
                </c:pt>
                <c:pt idx="340">
                  <c:v>0.30200000000000005</c:v>
                </c:pt>
                <c:pt idx="341">
                  <c:v>0.30300000000000005</c:v>
                </c:pt>
                <c:pt idx="342">
                  <c:v>0.30300000000000005</c:v>
                </c:pt>
                <c:pt idx="343">
                  <c:v>0.30400000000000005</c:v>
                </c:pt>
                <c:pt idx="344">
                  <c:v>0.30500000000000005</c:v>
                </c:pt>
                <c:pt idx="345">
                  <c:v>0.30600000000000005</c:v>
                </c:pt>
                <c:pt idx="346">
                  <c:v>0.30700000000000005</c:v>
                </c:pt>
                <c:pt idx="347">
                  <c:v>0.30800000000000005</c:v>
                </c:pt>
                <c:pt idx="348">
                  <c:v>0.30900000000000005</c:v>
                </c:pt>
                <c:pt idx="349">
                  <c:v>0.31000000000000005</c:v>
                </c:pt>
                <c:pt idx="350">
                  <c:v>0.31100000000000005</c:v>
                </c:pt>
                <c:pt idx="351">
                  <c:v>0.31200000000000006</c:v>
                </c:pt>
                <c:pt idx="352">
                  <c:v>0.31299999999999994</c:v>
                </c:pt>
                <c:pt idx="353">
                  <c:v>0.31399999999999995</c:v>
                </c:pt>
                <c:pt idx="354">
                  <c:v>0.31499999999999995</c:v>
                </c:pt>
                <c:pt idx="355">
                  <c:v>0.31599999999999995</c:v>
                </c:pt>
                <c:pt idx="356">
                  <c:v>0.31699999999999995</c:v>
                </c:pt>
                <c:pt idx="357">
                  <c:v>0.31699999999999995</c:v>
                </c:pt>
                <c:pt idx="358">
                  <c:v>0.31799999999999995</c:v>
                </c:pt>
                <c:pt idx="359">
                  <c:v>0.31899999999999995</c:v>
                </c:pt>
                <c:pt idx="360">
                  <c:v>0.31999999999999995</c:v>
                </c:pt>
                <c:pt idx="361">
                  <c:v>0.32099999999999995</c:v>
                </c:pt>
                <c:pt idx="362">
                  <c:v>0.32199999999999995</c:v>
                </c:pt>
                <c:pt idx="363">
                  <c:v>0.32299999999999995</c:v>
                </c:pt>
                <c:pt idx="364">
                  <c:v>0.32399999999999995</c:v>
                </c:pt>
                <c:pt idx="365">
                  <c:v>0.32499999999999996</c:v>
                </c:pt>
                <c:pt idx="366">
                  <c:v>0.32599999999999996</c:v>
                </c:pt>
                <c:pt idx="367">
                  <c:v>0.32699999999999996</c:v>
                </c:pt>
                <c:pt idx="368">
                  <c:v>0.32799999999999996</c:v>
                </c:pt>
                <c:pt idx="369">
                  <c:v>0.32899999999999996</c:v>
                </c:pt>
                <c:pt idx="370">
                  <c:v>0.32999999999999996</c:v>
                </c:pt>
                <c:pt idx="371">
                  <c:v>0.33099999999999996</c:v>
                </c:pt>
                <c:pt idx="372">
                  <c:v>0.33099999999999996</c:v>
                </c:pt>
                <c:pt idx="373">
                  <c:v>0.33199999999999996</c:v>
                </c:pt>
                <c:pt idx="374">
                  <c:v>0.33299999999999996</c:v>
                </c:pt>
                <c:pt idx="375">
                  <c:v>0.33399999999999996</c:v>
                </c:pt>
                <c:pt idx="376">
                  <c:v>0.33499999999999996</c:v>
                </c:pt>
                <c:pt idx="377">
                  <c:v>0.33599999999999997</c:v>
                </c:pt>
                <c:pt idx="378">
                  <c:v>0.33699999999999997</c:v>
                </c:pt>
                <c:pt idx="379">
                  <c:v>0.33799999999999997</c:v>
                </c:pt>
                <c:pt idx="380">
                  <c:v>0.33899999999999997</c:v>
                </c:pt>
                <c:pt idx="381">
                  <c:v>0.33999999999999997</c:v>
                </c:pt>
                <c:pt idx="382">
                  <c:v>0.34099999999999997</c:v>
                </c:pt>
                <c:pt idx="383">
                  <c:v>0.34199999999999997</c:v>
                </c:pt>
                <c:pt idx="384">
                  <c:v>0.34299999999999997</c:v>
                </c:pt>
                <c:pt idx="385">
                  <c:v>0.34399999999999997</c:v>
                </c:pt>
                <c:pt idx="386">
                  <c:v>0.34499999999999997</c:v>
                </c:pt>
                <c:pt idx="387">
                  <c:v>0.34499999999999997</c:v>
                </c:pt>
                <c:pt idx="388">
                  <c:v>0.34599999999999997</c:v>
                </c:pt>
                <c:pt idx="389">
                  <c:v>0.34699999999999998</c:v>
                </c:pt>
                <c:pt idx="390">
                  <c:v>0.34799999999999998</c:v>
                </c:pt>
                <c:pt idx="391">
                  <c:v>0.34899999999999998</c:v>
                </c:pt>
                <c:pt idx="392">
                  <c:v>0.35</c:v>
                </c:pt>
                <c:pt idx="393">
                  <c:v>0.35099999999999998</c:v>
                </c:pt>
                <c:pt idx="394">
                  <c:v>0.35199999999999998</c:v>
                </c:pt>
                <c:pt idx="395">
                  <c:v>0.35299999999999998</c:v>
                </c:pt>
                <c:pt idx="396">
                  <c:v>0.35399999999999998</c:v>
                </c:pt>
                <c:pt idx="397">
                  <c:v>0.35499999999999998</c:v>
                </c:pt>
                <c:pt idx="398">
                  <c:v>0.35599999999999998</c:v>
                </c:pt>
                <c:pt idx="399">
                  <c:v>0.35699999999999998</c:v>
                </c:pt>
                <c:pt idx="400">
                  <c:v>0.35799999999999998</c:v>
                </c:pt>
                <c:pt idx="401">
                  <c:v>0.35899999999999999</c:v>
                </c:pt>
                <c:pt idx="402">
                  <c:v>0.35899999999999999</c:v>
                </c:pt>
                <c:pt idx="403">
                  <c:v>0.36</c:v>
                </c:pt>
                <c:pt idx="404">
                  <c:v>0.36099999999999999</c:v>
                </c:pt>
                <c:pt idx="405">
                  <c:v>0.36199999999999999</c:v>
                </c:pt>
                <c:pt idx="406">
                  <c:v>0.36299999999999999</c:v>
                </c:pt>
                <c:pt idx="407">
                  <c:v>0.36399999999999999</c:v>
                </c:pt>
                <c:pt idx="408">
                  <c:v>0.36499999999999999</c:v>
                </c:pt>
                <c:pt idx="409">
                  <c:v>0.36599999999999999</c:v>
                </c:pt>
                <c:pt idx="410">
                  <c:v>0.36699999999999999</c:v>
                </c:pt>
                <c:pt idx="411">
                  <c:v>0.36799999999999999</c:v>
                </c:pt>
                <c:pt idx="412">
                  <c:v>0.36899999999999999</c:v>
                </c:pt>
                <c:pt idx="413">
                  <c:v>0.37</c:v>
                </c:pt>
                <c:pt idx="414">
                  <c:v>0.371</c:v>
                </c:pt>
                <c:pt idx="415">
                  <c:v>0.372</c:v>
                </c:pt>
                <c:pt idx="416">
                  <c:v>0.373</c:v>
                </c:pt>
                <c:pt idx="417">
                  <c:v>0.373</c:v>
                </c:pt>
                <c:pt idx="418">
                  <c:v>0.374</c:v>
                </c:pt>
                <c:pt idx="419">
                  <c:v>0.375</c:v>
                </c:pt>
                <c:pt idx="420">
                  <c:v>0.376</c:v>
                </c:pt>
                <c:pt idx="421">
                  <c:v>0.377</c:v>
                </c:pt>
                <c:pt idx="422">
                  <c:v>0.378</c:v>
                </c:pt>
                <c:pt idx="423">
                  <c:v>0.379</c:v>
                </c:pt>
                <c:pt idx="424">
                  <c:v>0.38</c:v>
                </c:pt>
                <c:pt idx="425">
                  <c:v>0.38100000000000001</c:v>
                </c:pt>
                <c:pt idx="426">
                  <c:v>0.38200000000000001</c:v>
                </c:pt>
                <c:pt idx="427">
                  <c:v>0.38300000000000001</c:v>
                </c:pt>
                <c:pt idx="428">
                  <c:v>0.38400000000000001</c:v>
                </c:pt>
                <c:pt idx="429">
                  <c:v>0.38500000000000001</c:v>
                </c:pt>
                <c:pt idx="430">
                  <c:v>0.38600000000000001</c:v>
                </c:pt>
                <c:pt idx="431">
                  <c:v>0.38700000000000001</c:v>
                </c:pt>
                <c:pt idx="432">
                  <c:v>0.38700000000000001</c:v>
                </c:pt>
                <c:pt idx="433">
                  <c:v>0.38800000000000001</c:v>
                </c:pt>
                <c:pt idx="434">
                  <c:v>0.38900000000000001</c:v>
                </c:pt>
                <c:pt idx="435">
                  <c:v>0.39</c:v>
                </c:pt>
                <c:pt idx="436">
                  <c:v>0.39100000000000001</c:v>
                </c:pt>
                <c:pt idx="437">
                  <c:v>0.39200000000000002</c:v>
                </c:pt>
                <c:pt idx="438">
                  <c:v>0.39300000000000002</c:v>
                </c:pt>
                <c:pt idx="439">
                  <c:v>0.39400000000000002</c:v>
                </c:pt>
                <c:pt idx="440">
                  <c:v>0.39500000000000002</c:v>
                </c:pt>
                <c:pt idx="441">
                  <c:v>0.39600000000000002</c:v>
                </c:pt>
                <c:pt idx="442">
                  <c:v>0.39700000000000002</c:v>
                </c:pt>
                <c:pt idx="443">
                  <c:v>0.39800000000000002</c:v>
                </c:pt>
                <c:pt idx="444">
                  <c:v>0.39900000000000002</c:v>
                </c:pt>
                <c:pt idx="445">
                  <c:v>0.4</c:v>
                </c:pt>
                <c:pt idx="446">
                  <c:v>0.40100000000000002</c:v>
                </c:pt>
                <c:pt idx="447">
                  <c:v>0.40100000000000002</c:v>
                </c:pt>
                <c:pt idx="448">
                  <c:v>0.40200000000000002</c:v>
                </c:pt>
                <c:pt idx="449">
                  <c:v>0.40300000000000002</c:v>
                </c:pt>
                <c:pt idx="450">
                  <c:v>0.40400000000000003</c:v>
                </c:pt>
                <c:pt idx="451">
                  <c:v>0.40500000000000003</c:v>
                </c:pt>
                <c:pt idx="452">
                  <c:v>0.40600000000000003</c:v>
                </c:pt>
                <c:pt idx="453">
                  <c:v>0.40700000000000003</c:v>
                </c:pt>
                <c:pt idx="454">
                  <c:v>0.40800000000000003</c:v>
                </c:pt>
                <c:pt idx="455">
                  <c:v>0.40900000000000003</c:v>
                </c:pt>
                <c:pt idx="456">
                  <c:v>0.41000000000000003</c:v>
                </c:pt>
                <c:pt idx="457">
                  <c:v>0.41100000000000003</c:v>
                </c:pt>
                <c:pt idx="458">
                  <c:v>0.41200000000000003</c:v>
                </c:pt>
                <c:pt idx="459">
                  <c:v>0.41300000000000003</c:v>
                </c:pt>
                <c:pt idx="460">
                  <c:v>0.41400000000000003</c:v>
                </c:pt>
                <c:pt idx="461">
                  <c:v>0.41500000000000004</c:v>
                </c:pt>
                <c:pt idx="462">
                  <c:v>0.41500000000000004</c:v>
                </c:pt>
                <c:pt idx="463">
                  <c:v>0.41600000000000004</c:v>
                </c:pt>
                <c:pt idx="464">
                  <c:v>0.41700000000000004</c:v>
                </c:pt>
                <c:pt idx="465">
                  <c:v>0.41800000000000004</c:v>
                </c:pt>
                <c:pt idx="466">
                  <c:v>0.41900000000000004</c:v>
                </c:pt>
                <c:pt idx="467">
                  <c:v>0.42000000000000004</c:v>
                </c:pt>
                <c:pt idx="468">
                  <c:v>0.42100000000000004</c:v>
                </c:pt>
                <c:pt idx="469">
                  <c:v>0.42200000000000004</c:v>
                </c:pt>
                <c:pt idx="470">
                  <c:v>0.42300000000000004</c:v>
                </c:pt>
                <c:pt idx="471">
                  <c:v>0.42400000000000004</c:v>
                </c:pt>
                <c:pt idx="472">
                  <c:v>0.42500000000000004</c:v>
                </c:pt>
                <c:pt idx="473">
                  <c:v>0.42600000000000005</c:v>
                </c:pt>
                <c:pt idx="474">
                  <c:v>0.42700000000000005</c:v>
                </c:pt>
                <c:pt idx="475">
                  <c:v>0.42800000000000005</c:v>
                </c:pt>
                <c:pt idx="476">
                  <c:v>0.42900000000000005</c:v>
                </c:pt>
                <c:pt idx="477">
                  <c:v>0.43000000000000005</c:v>
                </c:pt>
                <c:pt idx="478">
                  <c:v>0.43000000000000005</c:v>
                </c:pt>
                <c:pt idx="479">
                  <c:v>0.43100000000000005</c:v>
                </c:pt>
                <c:pt idx="480">
                  <c:v>0.43200000000000005</c:v>
                </c:pt>
                <c:pt idx="481">
                  <c:v>0.43300000000000005</c:v>
                </c:pt>
                <c:pt idx="482">
                  <c:v>0.43400000000000005</c:v>
                </c:pt>
                <c:pt idx="483">
                  <c:v>0.43500000000000005</c:v>
                </c:pt>
                <c:pt idx="484">
                  <c:v>0.43600000000000005</c:v>
                </c:pt>
                <c:pt idx="485">
                  <c:v>0.43700000000000006</c:v>
                </c:pt>
                <c:pt idx="486">
                  <c:v>0.43799999999999994</c:v>
                </c:pt>
                <c:pt idx="487">
                  <c:v>0.43899999999999995</c:v>
                </c:pt>
                <c:pt idx="488">
                  <c:v>0.43999999999999995</c:v>
                </c:pt>
                <c:pt idx="489">
                  <c:v>0.44099999999999995</c:v>
                </c:pt>
                <c:pt idx="490">
                  <c:v>0.44199999999999995</c:v>
                </c:pt>
                <c:pt idx="491">
                  <c:v>0.44299999999999995</c:v>
                </c:pt>
                <c:pt idx="492">
                  <c:v>0.44399999999999995</c:v>
                </c:pt>
                <c:pt idx="493">
                  <c:v>0.44399999999999995</c:v>
                </c:pt>
                <c:pt idx="494">
                  <c:v>0.44499999999999995</c:v>
                </c:pt>
                <c:pt idx="495">
                  <c:v>0.44599999999999995</c:v>
                </c:pt>
                <c:pt idx="496">
                  <c:v>0.44699999999999995</c:v>
                </c:pt>
                <c:pt idx="497">
                  <c:v>0.44799999999999995</c:v>
                </c:pt>
                <c:pt idx="498">
                  <c:v>0.44899999999999995</c:v>
                </c:pt>
                <c:pt idx="499">
                  <c:v>0.44999999999999996</c:v>
                </c:pt>
                <c:pt idx="500">
                  <c:v>0.45099999999999996</c:v>
                </c:pt>
                <c:pt idx="501">
                  <c:v>0.45199999999999996</c:v>
                </c:pt>
                <c:pt idx="502">
                  <c:v>0.45299999999999996</c:v>
                </c:pt>
                <c:pt idx="503">
                  <c:v>0.45399999999999996</c:v>
                </c:pt>
                <c:pt idx="504">
                  <c:v>0.45499999999999996</c:v>
                </c:pt>
                <c:pt idx="505">
                  <c:v>0.45599999999999996</c:v>
                </c:pt>
                <c:pt idx="506">
                  <c:v>0.45699999999999996</c:v>
                </c:pt>
                <c:pt idx="507">
                  <c:v>0.45799999999999996</c:v>
                </c:pt>
                <c:pt idx="508">
                  <c:v>0.45799999999999996</c:v>
                </c:pt>
                <c:pt idx="509">
                  <c:v>0.45899999999999996</c:v>
                </c:pt>
                <c:pt idx="510">
                  <c:v>0.45999999999999996</c:v>
                </c:pt>
                <c:pt idx="511">
                  <c:v>0.46099999999999997</c:v>
                </c:pt>
                <c:pt idx="512">
                  <c:v>0.46199999999999997</c:v>
                </c:pt>
                <c:pt idx="513">
                  <c:v>0.46299999999999997</c:v>
                </c:pt>
                <c:pt idx="514">
                  <c:v>0.46399999999999997</c:v>
                </c:pt>
                <c:pt idx="515">
                  <c:v>0.46499999999999997</c:v>
                </c:pt>
                <c:pt idx="516">
                  <c:v>0.46599999999999997</c:v>
                </c:pt>
                <c:pt idx="517">
                  <c:v>0.46699999999999997</c:v>
                </c:pt>
                <c:pt idx="518">
                  <c:v>0.46799999999999997</c:v>
                </c:pt>
                <c:pt idx="519">
                  <c:v>0.46899999999999997</c:v>
                </c:pt>
                <c:pt idx="520">
                  <c:v>0.47</c:v>
                </c:pt>
                <c:pt idx="521">
                  <c:v>0.47099999999999997</c:v>
                </c:pt>
                <c:pt idx="522">
                  <c:v>0.47199999999999998</c:v>
                </c:pt>
                <c:pt idx="523">
                  <c:v>0.47199999999999998</c:v>
                </c:pt>
                <c:pt idx="524">
                  <c:v>0.47299999999999998</c:v>
                </c:pt>
                <c:pt idx="525">
                  <c:v>0.47399999999999998</c:v>
                </c:pt>
                <c:pt idx="526">
                  <c:v>0.47499999999999998</c:v>
                </c:pt>
                <c:pt idx="527">
                  <c:v>0.47599999999999998</c:v>
                </c:pt>
                <c:pt idx="528">
                  <c:v>0.47699999999999998</c:v>
                </c:pt>
                <c:pt idx="529">
                  <c:v>0.47799999999999998</c:v>
                </c:pt>
                <c:pt idx="530">
                  <c:v>0.47899999999999998</c:v>
                </c:pt>
                <c:pt idx="531">
                  <c:v>0.48</c:v>
                </c:pt>
                <c:pt idx="532">
                  <c:v>0.48099999999999998</c:v>
                </c:pt>
                <c:pt idx="533">
                  <c:v>0.48199999999999998</c:v>
                </c:pt>
                <c:pt idx="534">
                  <c:v>0.48299999999999998</c:v>
                </c:pt>
                <c:pt idx="535">
                  <c:v>0.48399999999999999</c:v>
                </c:pt>
                <c:pt idx="536">
                  <c:v>0.48499999999999999</c:v>
                </c:pt>
                <c:pt idx="537">
                  <c:v>0.48599999999999999</c:v>
                </c:pt>
                <c:pt idx="538">
                  <c:v>0.48599999999999999</c:v>
                </c:pt>
                <c:pt idx="539">
                  <c:v>0.48699999999999999</c:v>
                </c:pt>
                <c:pt idx="540">
                  <c:v>0.48799999999999999</c:v>
                </c:pt>
                <c:pt idx="541">
                  <c:v>0.48899999999999999</c:v>
                </c:pt>
                <c:pt idx="542">
                  <c:v>0.49</c:v>
                </c:pt>
                <c:pt idx="543">
                  <c:v>0.49099999999999999</c:v>
                </c:pt>
                <c:pt idx="544">
                  <c:v>0.49199999999999999</c:v>
                </c:pt>
                <c:pt idx="545">
                  <c:v>0.49299999999999999</c:v>
                </c:pt>
                <c:pt idx="546">
                  <c:v>0.49399999999999999</c:v>
                </c:pt>
                <c:pt idx="547">
                  <c:v>0.495</c:v>
                </c:pt>
                <c:pt idx="548">
                  <c:v>0.496</c:v>
                </c:pt>
                <c:pt idx="549">
                  <c:v>0.497</c:v>
                </c:pt>
                <c:pt idx="550">
                  <c:v>0.498</c:v>
                </c:pt>
                <c:pt idx="551">
                  <c:v>0.499</c:v>
                </c:pt>
                <c:pt idx="552">
                  <c:v>0.5</c:v>
                </c:pt>
                <c:pt idx="553">
                  <c:v>0.5</c:v>
                </c:pt>
                <c:pt idx="554">
                  <c:v>0.501</c:v>
                </c:pt>
                <c:pt idx="555">
                  <c:v>0.502</c:v>
                </c:pt>
                <c:pt idx="556">
                  <c:v>0.503</c:v>
                </c:pt>
                <c:pt idx="557">
                  <c:v>0.504</c:v>
                </c:pt>
                <c:pt idx="558">
                  <c:v>0.505</c:v>
                </c:pt>
                <c:pt idx="559">
                  <c:v>0.50600000000000001</c:v>
                </c:pt>
                <c:pt idx="560">
                  <c:v>0.50700000000000001</c:v>
                </c:pt>
                <c:pt idx="561">
                  <c:v>0.50800000000000001</c:v>
                </c:pt>
                <c:pt idx="562">
                  <c:v>0.50900000000000001</c:v>
                </c:pt>
                <c:pt idx="563">
                  <c:v>0.51</c:v>
                </c:pt>
                <c:pt idx="564">
                  <c:v>0.51100000000000001</c:v>
                </c:pt>
                <c:pt idx="565">
                  <c:v>0.51200000000000001</c:v>
                </c:pt>
                <c:pt idx="566">
                  <c:v>0.51300000000000001</c:v>
                </c:pt>
                <c:pt idx="567">
                  <c:v>0.51400000000000001</c:v>
                </c:pt>
                <c:pt idx="568">
                  <c:v>0.51400000000000001</c:v>
                </c:pt>
                <c:pt idx="569">
                  <c:v>0.51500000000000001</c:v>
                </c:pt>
                <c:pt idx="570">
                  <c:v>0.51600000000000001</c:v>
                </c:pt>
                <c:pt idx="571">
                  <c:v>0.51700000000000002</c:v>
                </c:pt>
                <c:pt idx="572">
                  <c:v>0.51800000000000002</c:v>
                </c:pt>
                <c:pt idx="573">
                  <c:v>0.51900000000000002</c:v>
                </c:pt>
                <c:pt idx="574">
                  <c:v>0.52</c:v>
                </c:pt>
                <c:pt idx="575">
                  <c:v>0.52100000000000002</c:v>
                </c:pt>
                <c:pt idx="576">
                  <c:v>0.52200000000000002</c:v>
                </c:pt>
                <c:pt idx="577">
                  <c:v>0.52300000000000002</c:v>
                </c:pt>
                <c:pt idx="578">
                  <c:v>0.52400000000000002</c:v>
                </c:pt>
                <c:pt idx="579">
                  <c:v>0.52500000000000002</c:v>
                </c:pt>
                <c:pt idx="580">
                  <c:v>0.52600000000000002</c:v>
                </c:pt>
                <c:pt idx="581">
                  <c:v>0.52700000000000002</c:v>
                </c:pt>
                <c:pt idx="582">
                  <c:v>0.52800000000000002</c:v>
                </c:pt>
                <c:pt idx="583">
                  <c:v>0.52800000000000002</c:v>
                </c:pt>
                <c:pt idx="584">
                  <c:v>0.52900000000000003</c:v>
                </c:pt>
                <c:pt idx="585">
                  <c:v>0.53</c:v>
                </c:pt>
                <c:pt idx="586">
                  <c:v>0.53100000000000003</c:v>
                </c:pt>
                <c:pt idx="587">
                  <c:v>0.53200000000000003</c:v>
                </c:pt>
                <c:pt idx="588">
                  <c:v>0.53299999999999992</c:v>
                </c:pt>
                <c:pt idx="589">
                  <c:v>0.53400000000000003</c:v>
                </c:pt>
                <c:pt idx="590">
                  <c:v>0.53499999999999992</c:v>
                </c:pt>
                <c:pt idx="591">
                  <c:v>0.53600000000000003</c:v>
                </c:pt>
                <c:pt idx="592">
                  <c:v>0.53699999999999992</c:v>
                </c:pt>
                <c:pt idx="593">
                  <c:v>0.53800000000000003</c:v>
                </c:pt>
                <c:pt idx="594">
                  <c:v>0.53899999999999992</c:v>
                </c:pt>
                <c:pt idx="595">
                  <c:v>0.54</c:v>
                </c:pt>
                <c:pt idx="596">
                  <c:v>0.54099999999999993</c:v>
                </c:pt>
                <c:pt idx="597">
                  <c:v>0.54200000000000004</c:v>
                </c:pt>
                <c:pt idx="598">
                  <c:v>0.54200000000000004</c:v>
                </c:pt>
                <c:pt idx="599">
                  <c:v>0.54299999999999993</c:v>
                </c:pt>
                <c:pt idx="600">
                  <c:v>0.54400000000000004</c:v>
                </c:pt>
                <c:pt idx="601">
                  <c:v>0.54499999999999993</c:v>
                </c:pt>
                <c:pt idx="602">
                  <c:v>0.54600000000000004</c:v>
                </c:pt>
                <c:pt idx="603">
                  <c:v>0.54699999999999993</c:v>
                </c:pt>
                <c:pt idx="604">
                  <c:v>0.54800000000000004</c:v>
                </c:pt>
                <c:pt idx="605">
                  <c:v>0.54899999999999993</c:v>
                </c:pt>
                <c:pt idx="606">
                  <c:v>0.55000000000000004</c:v>
                </c:pt>
                <c:pt idx="607">
                  <c:v>0.55099999999999993</c:v>
                </c:pt>
                <c:pt idx="608">
                  <c:v>0.55200000000000005</c:v>
                </c:pt>
                <c:pt idx="609">
                  <c:v>0.55299999999999994</c:v>
                </c:pt>
                <c:pt idx="610">
                  <c:v>0.55400000000000005</c:v>
                </c:pt>
                <c:pt idx="611">
                  <c:v>0.55499999999999994</c:v>
                </c:pt>
                <c:pt idx="612">
                  <c:v>0.55600000000000005</c:v>
                </c:pt>
                <c:pt idx="613">
                  <c:v>0.55600000000000005</c:v>
                </c:pt>
                <c:pt idx="614">
                  <c:v>0.55699999999999994</c:v>
                </c:pt>
                <c:pt idx="615">
                  <c:v>0.55800000000000005</c:v>
                </c:pt>
                <c:pt idx="616">
                  <c:v>0.55899999999999994</c:v>
                </c:pt>
                <c:pt idx="617">
                  <c:v>0.56000000000000005</c:v>
                </c:pt>
                <c:pt idx="618">
                  <c:v>0.56099999999999994</c:v>
                </c:pt>
                <c:pt idx="619">
                  <c:v>0.56200000000000006</c:v>
                </c:pt>
                <c:pt idx="620">
                  <c:v>0.56299999999999994</c:v>
                </c:pt>
                <c:pt idx="621">
                  <c:v>0.56400000000000006</c:v>
                </c:pt>
                <c:pt idx="622">
                  <c:v>0.56499999999999995</c:v>
                </c:pt>
                <c:pt idx="623">
                  <c:v>0.56600000000000006</c:v>
                </c:pt>
                <c:pt idx="624">
                  <c:v>0.56699999999999995</c:v>
                </c:pt>
                <c:pt idx="625">
                  <c:v>0.56800000000000006</c:v>
                </c:pt>
                <c:pt idx="626">
                  <c:v>0.56899999999999995</c:v>
                </c:pt>
                <c:pt idx="627">
                  <c:v>0.57000000000000006</c:v>
                </c:pt>
                <c:pt idx="628">
                  <c:v>0.57000000000000006</c:v>
                </c:pt>
                <c:pt idx="629">
                  <c:v>0.57099999999999995</c:v>
                </c:pt>
                <c:pt idx="630">
                  <c:v>0.57200000000000006</c:v>
                </c:pt>
                <c:pt idx="631">
                  <c:v>0.57299999999999995</c:v>
                </c:pt>
                <c:pt idx="632">
                  <c:v>0.57400000000000007</c:v>
                </c:pt>
                <c:pt idx="633">
                  <c:v>0.57499999999999996</c:v>
                </c:pt>
                <c:pt idx="634">
                  <c:v>0.57600000000000007</c:v>
                </c:pt>
                <c:pt idx="635">
                  <c:v>0.57699999999999996</c:v>
                </c:pt>
                <c:pt idx="636">
                  <c:v>0.57800000000000007</c:v>
                </c:pt>
                <c:pt idx="637">
                  <c:v>0.57899999999999996</c:v>
                </c:pt>
                <c:pt idx="638">
                  <c:v>0.58000000000000007</c:v>
                </c:pt>
                <c:pt idx="639">
                  <c:v>0.58099999999999996</c:v>
                </c:pt>
                <c:pt idx="640">
                  <c:v>0.58200000000000007</c:v>
                </c:pt>
                <c:pt idx="641">
                  <c:v>0.58299999999999996</c:v>
                </c:pt>
                <c:pt idx="642">
                  <c:v>0.58400000000000007</c:v>
                </c:pt>
                <c:pt idx="643">
                  <c:v>0.58499999999999996</c:v>
                </c:pt>
                <c:pt idx="644">
                  <c:v>0.58499999999999996</c:v>
                </c:pt>
                <c:pt idx="645">
                  <c:v>0.58600000000000008</c:v>
                </c:pt>
                <c:pt idx="646">
                  <c:v>0.58699999999999997</c:v>
                </c:pt>
                <c:pt idx="647">
                  <c:v>0.58800000000000008</c:v>
                </c:pt>
                <c:pt idx="648">
                  <c:v>0.58899999999999997</c:v>
                </c:pt>
                <c:pt idx="649">
                  <c:v>0.59000000000000008</c:v>
                </c:pt>
                <c:pt idx="650">
                  <c:v>0.59099999999999997</c:v>
                </c:pt>
                <c:pt idx="651">
                  <c:v>0.59200000000000008</c:v>
                </c:pt>
                <c:pt idx="652">
                  <c:v>0.59299999999999997</c:v>
                </c:pt>
                <c:pt idx="653">
                  <c:v>0.59399999999999997</c:v>
                </c:pt>
                <c:pt idx="654">
                  <c:v>0.59499999999999997</c:v>
                </c:pt>
                <c:pt idx="655">
                  <c:v>0.59599999999999997</c:v>
                </c:pt>
                <c:pt idx="656">
                  <c:v>0.59699999999999998</c:v>
                </c:pt>
                <c:pt idx="657">
                  <c:v>0.59799999999999998</c:v>
                </c:pt>
                <c:pt idx="658">
                  <c:v>0.59899999999999998</c:v>
                </c:pt>
                <c:pt idx="659">
                  <c:v>0.59899999999999998</c:v>
                </c:pt>
                <c:pt idx="660">
                  <c:v>0.6</c:v>
                </c:pt>
                <c:pt idx="661">
                  <c:v>0.60099999999999998</c:v>
                </c:pt>
                <c:pt idx="662">
                  <c:v>0.60199999999999998</c:v>
                </c:pt>
                <c:pt idx="663">
                  <c:v>0.60299999999999998</c:v>
                </c:pt>
                <c:pt idx="664">
                  <c:v>0.60399999999999998</c:v>
                </c:pt>
                <c:pt idx="665">
                  <c:v>0.60499999999999998</c:v>
                </c:pt>
                <c:pt idx="666">
                  <c:v>0.60599999999999998</c:v>
                </c:pt>
                <c:pt idx="667">
                  <c:v>0.60699999999999998</c:v>
                </c:pt>
                <c:pt idx="668">
                  <c:v>0.60799999999999998</c:v>
                </c:pt>
                <c:pt idx="669">
                  <c:v>0.60899999999999999</c:v>
                </c:pt>
                <c:pt idx="670">
                  <c:v>0.61</c:v>
                </c:pt>
                <c:pt idx="671">
                  <c:v>0.61099999999999999</c:v>
                </c:pt>
                <c:pt idx="672">
                  <c:v>0.61199999999999999</c:v>
                </c:pt>
                <c:pt idx="673">
                  <c:v>0.61299999999999999</c:v>
                </c:pt>
                <c:pt idx="674">
                  <c:v>0.61299999999999999</c:v>
                </c:pt>
                <c:pt idx="675">
                  <c:v>0.61399999999999999</c:v>
                </c:pt>
                <c:pt idx="676">
                  <c:v>0.61499999999999999</c:v>
                </c:pt>
                <c:pt idx="677">
                  <c:v>0.61599999999999999</c:v>
                </c:pt>
                <c:pt idx="678">
                  <c:v>0.61699999999999999</c:v>
                </c:pt>
                <c:pt idx="679">
                  <c:v>0.61799999999999999</c:v>
                </c:pt>
                <c:pt idx="680">
                  <c:v>0.61899999999999999</c:v>
                </c:pt>
                <c:pt idx="681">
                  <c:v>0.62</c:v>
                </c:pt>
                <c:pt idx="682">
                  <c:v>0.621</c:v>
                </c:pt>
                <c:pt idx="683">
                  <c:v>0.622</c:v>
                </c:pt>
                <c:pt idx="684">
                  <c:v>0.623</c:v>
                </c:pt>
                <c:pt idx="685">
                  <c:v>0.624</c:v>
                </c:pt>
                <c:pt idx="686">
                  <c:v>0.625</c:v>
                </c:pt>
                <c:pt idx="687">
                  <c:v>0.626</c:v>
                </c:pt>
                <c:pt idx="688">
                  <c:v>0.627</c:v>
                </c:pt>
                <c:pt idx="689">
                  <c:v>0.627</c:v>
                </c:pt>
                <c:pt idx="690">
                  <c:v>0.628</c:v>
                </c:pt>
                <c:pt idx="691">
                  <c:v>0.629</c:v>
                </c:pt>
                <c:pt idx="692">
                  <c:v>0.63</c:v>
                </c:pt>
                <c:pt idx="693">
                  <c:v>0.63100000000000001</c:v>
                </c:pt>
                <c:pt idx="694">
                  <c:v>0.63200000000000001</c:v>
                </c:pt>
                <c:pt idx="695">
                  <c:v>0.63300000000000001</c:v>
                </c:pt>
                <c:pt idx="696">
                  <c:v>0.63400000000000001</c:v>
                </c:pt>
                <c:pt idx="697">
                  <c:v>0.63500000000000001</c:v>
                </c:pt>
                <c:pt idx="698">
                  <c:v>0.63600000000000001</c:v>
                </c:pt>
                <c:pt idx="699">
                  <c:v>0.63700000000000001</c:v>
                </c:pt>
                <c:pt idx="700">
                  <c:v>0.63800000000000001</c:v>
                </c:pt>
                <c:pt idx="701">
                  <c:v>0.63900000000000001</c:v>
                </c:pt>
                <c:pt idx="702">
                  <c:v>0.64</c:v>
                </c:pt>
                <c:pt idx="703">
                  <c:v>0.64100000000000001</c:v>
                </c:pt>
                <c:pt idx="704">
                  <c:v>0.64100000000000001</c:v>
                </c:pt>
                <c:pt idx="705">
                  <c:v>0.64200000000000002</c:v>
                </c:pt>
                <c:pt idx="706">
                  <c:v>0.64300000000000002</c:v>
                </c:pt>
                <c:pt idx="707">
                  <c:v>0.64400000000000002</c:v>
                </c:pt>
                <c:pt idx="708">
                  <c:v>0.64500000000000002</c:v>
                </c:pt>
                <c:pt idx="709">
                  <c:v>0.64600000000000002</c:v>
                </c:pt>
                <c:pt idx="710">
                  <c:v>0.64700000000000002</c:v>
                </c:pt>
                <c:pt idx="711">
                  <c:v>0.64800000000000002</c:v>
                </c:pt>
                <c:pt idx="712">
                  <c:v>0.64900000000000002</c:v>
                </c:pt>
                <c:pt idx="713">
                  <c:v>0.65</c:v>
                </c:pt>
                <c:pt idx="714">
                  <c:v>0.65100000000000002</c:v>
                </c:pt>
                <c:pt idx="715">
                  <c:v>0.65200000000000002</c:v>
                </c:pt>
                <c:pt idx="716">
                  <c:v>0.65300000000000002</c:v>
                </c:pt>
                <c:pt idx="717">
                  <c:v>0.65400000000000003</c:v>
                </c:pt>
                <c:pt idx="718">
                  <c:v>0.65500000000000003</c:v>
                </c:pt>
                <c:pt idx="719">
                  <c:v>0.65500000000000003</c:v>
                </c:pt>
                <c:pt idx="720">
                  <c:v>0.65600000000000003</c:v>
                </c:pt>
                <c:pt idx="721">
                  <c:v>0.65700000000000003</c:v>
                </c:pt>
                <c:pt idx="722">
                  <c:v>0.65799999999999992</c:v>
                </c:pt>
                <c:pt idx="723">
                  <c:v>0.65900000000000003</c:v>
                </c:pt>
                <c:pt idx="724">
                  <c:v>0.65999999999999992</c:v>
                </c:pt>
                <c:pt idx="725">
                  <c:v>0.66100000000000003</c:v>
                </c:pt>
                <c:pt idx="726">
                  <c:v>0.66199999999999992</c:v>
                </c:pt>
                <c:pt idx="727">
                  <c:v>0.66300000000000003</c:v>
                </c:pt>
                <c:pt idx="728">
                  <c:v>0.66399999999999992</c:v>
                </c:pt>
                <c:pt idx="729">
                  <c:v>0.66500000000000004</c:v>
                </c:pt>
                <c:pt idx="730">
                  <c:v>0.66599999999999993</c:v>
                </c:pt>
                <c:pt idx="731">
                  <c:v>0.66700000000000004</c:v>
                </c:pt>
                <c:pt idx="732">
                  <c:v>0.66799999999999993</c:v>
                </c:pt>
                <c:pt idx="733">
                  <c:v>0.66900000000000004</c:v>
                </c:pt>
                <c:pt idx="734">
                  <c:v>0.66900000000000004</c:v>
                </c:pt>
                <c:pt idx="735">
                  <c:v>0.66999999999999993</c:v>
                </c:pt>
                <c:pt idx="736">
                  <c:v>0.67100000000000004</c:v>
                </c:pt>
                <c:pt idx="737">
                  <c:v>0.67199999999999993</c:v>
                </c:pt>
                <c:pt idx="738">
                  <c:v>0.67300000000000004</c:v>
                </c:pt>
                <c:pt idx="739">
                  <c:v>0.67399999999999993</c:v>
                </c:pt>
                <c:pt idx="740">
                  <c:v>0.67500000000000004</c:v>
                </c:pt>
                <c:pt idx="741">
                  <c:v>0.67599999999999993</c:v>
                </c:pt>
                <c:pt idx="742">
                  <c:v>0.67700000000000005</c:v>
                </c:pt>
                <c:pt idx="743">
                  <c:v>0.67799999999999994</c:v>
                </c:pt>
                <c:pt idx="744">
                  <c:v>0.67900000000000005</c:v>
                </c:pt>
                <c:pt idx="745">
                  <c:v>0.67999999999999994</c:v>
                </c:pt>
                <c:pt idx="746">
                  <c:v>0.68100000000000005</c:v>
                </c:pt>
                <c:pt idx="747">
                  <c:v>0.68199999999999994</c:v>
                </c:pt>
                <c:pt idx="748">
                  <c:v>0.68300000000000005</c:v>
                </c:pt>
                <c:pt idx="749">
                  <c:v>0.68300000000000005</c:v>
                </c:pt>
                <c:pt idx="750">
                  <c:v>0.68399999999999994</c:v>
                </c:pt>
                <c:pt idx="751">
                  <c:v>0.68500000000000005</c:v>
                </c:pt>
                <c:pt idx="752">
                  <c:v>0.68599999999999994</c:v>
                </c:pt>
                <c:pt idx="753">
                  <c:v>0.68700000000000006</c:v>
                </c:pt>
                <c:pt idx="754">
                  <c:v>0.68799999999999994</c:v>
                </c:pt>
                <c:pt idx="755">
                  <c:v>0.68900000000000006</c:v>
                </c:pt>
                <c:pt idx="756">
                  <c:v>0.69</c:v>
                </c:pt>
                <c:pt idx="757">
                  <c:v>0.69100000000000006</c:v>
                </c:pt>
                <c:pt idx="758">
                  <c:v>0.69199999999999995</c:v>
                </c:pt>
                <c:pt idx="759">
                  <c:v>0.69300000000000006</c:v>
                </c:pt>
                <c:pt idx="760">
                  <c:v>0.69399999999999995</c:v>
                </c:pt>
                <c:pt idx="761">
                  <c:v>0.69500000000000006</c:v>
                </c:pt>
                <c:pt idx="762">
                  <c:v>0.69599999999999995</c:v>
                </c:pt>
                <c:pt idx="763">
                  <c:v>0.69700000000000006</c:v>
                </c:pt>
                <c:pt idx="764">
                  <c:v>0.69700000000000006</c:v>
                </c:pt>
                <c:pt idx="765">
                  <c:v>0.69799999999999995</c:v>
                </c:pt>
                <c:pt idx="766">
                  <c:v>0.69900000000000007</c:v>
                </c:pt>
                <c:pt idx="767">
                  <c:v>0.7</c:v>
                </c:pt>
                <c:pt idx="768">
                  <c:v>0.70100000000000007</c:v>
                </c:pt>
                <c:pt idx="769">
                  <c:v>0.70199999999999996</c:v>
                </c:pt>
                <c:pt idx="770">
                  <c:v>0.70300000000000007</c:v>
                </c:pt>
                <c:pt idx="771">
                  <c:v>0.70399999999999996</c:v>
                </c:pt>
                <c:pt idx="772">
                  <c:v>0.70500000000000007</c:v>
                </c:pt>
                <c:pt idx="773">
                  <c:v>0.70599999999999996</c:v>
                </c:pt>
                <c:pt idx="774">
                  <c:v>0.70700000000000007</c:v>
                </c:pt>
                <c:pt idx="775">
                  <c:v>0.70799999999999996</c:v>
                </c:pt>
                <c:pt idx="776">
                  <c:v>0.70900000000000007</c:v>
                </c:pt>
                <c:pt idx="777">
                  <c:v>0.71</c:v>
                </c:pt>
                <c:pt idx="778">
                  <c:v>0.71100000000000008</c:v>
                </c:pt>
                <c:pt idx="779">
                  <c:v>0.71100000000000008</c:v>
                </c:pt>
                <c:pt idx="780">
                  <c:v>0.71199999999999997</c:v>
                </c:pt>
                <c:pt idx="781">
                  <c:v>0.71300000000000008</c:v>
                </c:pt>
                <c:pt idx="782">
                  <c:v>0.71399999999999997</c:v>
                </c:pt>
                <c:pt idx="783">
                  <c:v>0.71500000000000008</c:v>
                </c:pt>
                <c:pt idx="784">
                  <c:v>0.71599999999999997</c:v>
                </c:pt>
                <c:pt idx="785">
                  <c:v>0.71700000000000008</c:v>
                </c:pt>
                <c:pt idx="786">
                  <c:v>0.71799999999999997</c:v>
                </c:pt>
                <c:pt idx="787">
                  <c:v>0.71899999999999997</c:v>
                </c:pt>
                <c:pt idx="788">
                  <c:v>0.72</c:v>
                </c:pt>
                <c:pt idx="789">
                  <c:v>0.72099999999999997</c:v>
                </c:pt>
                <c:pt idx="790">
                  <c:v>0.72199999999999998</c:v>
                </c:pt>
                <c:pt idx="791">
                  <c:v>0.72299999999999998</c:v>
                </c:pt>
                <c:pt idx="792">
                  <c:v>0.72399999999999998</c:v>
                </c:pt>
                <c:pt idx="793">
                  <c:v>0.72499999999999998</c:v>
                </c:pt>
                <c:pt idx="794">
                  <c:v>0.72499999999999998</c:v>
                </c:pt>
                <c:pt idx="795">
                  <c:v>0.72599999999999998</c:v>
                </c:pt>
                <c:pt idx="796">
                  <c:v>0.72699999999999998</c:v>
                </c:pt>
                <c:pt idx="797">
                  <c:v>0.72799999999999998</c:v>
                </c:pt>
                <c:pt idx="798">
                  <c:v>0.72899999999999998</c:v>
                </c:pt>
                <c:pt idx="799">
                  <c:v>0.73</c:v>
                </c:pt>
                <c:pt idx="800">
                  <c:v>0.73099999999999998</c:v>
                </c:pt>
                <c:pt idx="801">
                  <c:v>0.73199999999999998</c:v>
                </c:pt>
                <c:pt idx="802">
                  <c:v>0.73299999999999998</c:v>
                </c:pt>
                <c:pt idx="803">
                  <c:v>0.73399999999999999</c:v>
                </c:pt>
                <c:pt idx="804">
                  <c:v>0.73499999999999999</c:v>
                </c:pt>
                <c:pt idx="805">
                  <c:v>0.73599999999999999</c:v>
                </c:pt>
                <c:pt idx="806">
                  <c:v>0.73699999999999999</c:v>
                </c:pt>
                <c:pt idx="807">
                  <c:v>0.73799999999999999</c:v>
                </c:pt>
                <c:pt idx="808">
                  <c:v>0.73899999999999999</c:v>
                </c:pt>
                <c:pt idx="809">
                  <c:v>0.73899999999999999</c:v>
                </c:pt>
                <c:pt idx="810">
                  <c:v>0.74</c:v>
                </c:pt>
                <c:pt idx="811">
                  <c:v>0.74099999999999999</c:v>
                </c:pt>
                <c:pt idx="812">
                  <c:v>0.74199999999999999</c:v>
                </c:pt>
                <c:pt idx="813">
                  <c:v>0.74299999999999999</c:v>
                </c:pt>
                <c:pt idx="814">
                  <c:v>0.74399999999999999</c:v>
                </c:pt>
                <c:pt idx="815">
                  <c:v>0.745</c:v>
                </c:pt>
                <c:pt idx="816">
                  <c:v>0.746</c:v>
                </c:pt>
                <c:pt idx="817">
                  <c:v>0.747</c:v>
                </c:pt>
                <c:pt idx="818">
                  <c:v>0.748</c:v>
                </c:pt>
                <c:pt idx="819">
                  <c:v>0.749</c:v>
                </c:pt>
                <c:pt idx="820">
                  <c:v>0.75</c:v>
                </c:pt>
                <c:pt idx="821">
                  <c:v>0.751</c:v>
                </c:pt>
                <c:pt idx="822">
                  <c:v>0.752</c:v>
                </c:pt>
                <c:pt idx="823">
                  <c:v>0.753</c:v>
                </c:pt>
                <c:pt idx="824">
                  <c:v>0.754</c:v>
                </c:pt>
                <c:pt idx="825">
                  <c:v>0.754</c:v>
                </c:pt>
                <c:pt idx="826">
                  <c:v>0.755</c:v>
                </c:pt>
                <c:pt idx="827">
                  <c:v>0.75600000000000001</c:v>
                </c:pt>
                <c:pt idx="828">
                  <c:v>0.75700000000000001</c:v>
                </c:pt>
                <c:pt idx="829">
                  <c:v>0.75800000000000001</c:v>
                </c:pt>
                <c:pt idx="830">
                  <c:v>0.75900000000000001</c:v>
                </c:pt>
                <c:pt idx="831">
                  <c:v>0.76</c:v>
                </c:pt>
                <c:pt idx="832">
                  <c:v>0.76100000000000001</c:v>
                </c:pt>
                <c:pt idx="833">
                  <c:v>0.76200000000000001</c:v>
                </c:pt>
                <c:pt idx="834">
                  <c:v>0.76300000000000001</c:v>
                </c:pt>
                <c:pt idx="835">
                  <c:v>0.76400000000000001</c:v>
                </c:pt>
                <c:pt idx="836">
                  <c:v>0.76500000000000001</c:v>
                </c:pt>
                <c:pt idx="837">
                  <c:v>0.76600000000000001</c:v>
                </c:pt>
                <c:pt idx="838">
                  <c:v>0.76700000000000002</c:v>
                </c:pt>
                <c:pt idx="839">
                  <c:v>0.76800000000000002</c:v>
                </c:pt>
                <c:pt idx="840">
                  <c:v>0.76800000000000002</c:v>
                </c:pt>
                <c:pt idx="841">
                  <c:v>0.76900000000000002</c:v>
                </c:pt>
                <c:pt idx="842">
                  <c:v>0.77</c:v>
                </c:pt>
                <c:pt idx="843">
                  <c:v>0.77100000000000002</c:v>
                </c:pt>
                <c:pt idx="844">
                  <c:v>0.77200000000000002</c:v>
                </c:pt>
                <c:pt idx="845">
                  <c:v>0.77300000000000002</c:v>
                </c:pt>
                <c:pt idx="846">
                  <c:v>0.77400000000000002</c:v>
                </c:pt>
                <c:pt idx="847">
                  <c:v>0.77500000000000002</c:v>
                </c:pt>
                <c:pt idx="848">
                  <c:v>0.77600000000000002</c:v>
                </c:pt>
                <c:pt idx="849">
                  <c:v>0.77700000000000002</c:v>
                </c:pt>
                <c:pt idx="850">
                  <c:v>0.77800000000000002</c:v>
                </c:pt>
                <c:pt idx="851">
                  <c:v>0.77900000000000003</c:v>
                </c:pt>
                <c:pt idx="852">
                  <c:v>0.78</c:v>
                </c:pt>
                <c:pt idx="853">
                  <c:v>0.78100000000000003</c:v>
                </c:pt>
                <c:pt idx="854">
                  <c:v>0.78200000000000003</c:v>
                </c:pt>
                <c:pt idx="855">
                  <c:v>0.78200000000000003</c:v>
                </c:pt>
                <c:pt idx="856">
                  <c:v>0.78300000000000003</c:v>
                </c:pt>
                <c:pt idx="857">
                  <c:v>0.78400000000000003</c:v>
                </c:pt>
                <c:pt idx="858">
                  <c:v>0.78500000000000003</c:v>
                </c:pt>
                <c:pt idx="859">
                  <c:v>0.78600000000000003</c:v>
                </c:pt>
                <c:pt idx="860">
                  <c:v>0.78700000000000003</c:v>
                </c:pt>
                <c:pt idx="861">
                  <c:v>0.78800000000000003</c:v>
                </c:pt>
                <c:pt idx="862">
                  <c:v>0.78900000000000003</c:v>
                </c:pt>
                <c:pt idx="863">
                  <c:v>0.79</c:v>
                </c:pt>
                <c:pt idx="864">
                  <c:v>0.79100000000000004</c:v>
                </c:pt>
                <c:pt idx="865">
                  <c:v>0.79200000000000004</c:v>
                </c:pt>
                <c:pt idx="866">
                  <c:v>0.79300000000000004</c:v>
                </c:pt>
                <c:pt idx="867">
                  <c:v>0.79400000000000004</c:v>
                </c:pt>
                <c:pt idx="868">
                  <c:v>0.79500000000000004</c:v>
                </c:pt>
                <c:pt idx="869">
                  <c:v>0.79600000000000004</c:v>
                </c:pt>
                <c:pt idx="870">
                  <c:v>0.79600000000000004</c:v>
                </c:pt>
                <c:pt idx="871">
                  <c:v>0.79699999999999993</c:v>
                </c:pt>
                <c:pt idx="872">
                  <c:v>0.79800000000000004</c:v>
                </c:pt>
                <c:pt idx="873">
                  <c:v>0.79899999999999993</c:v>
                </c:pt>
                <c:pt idx="874">
                  <c:v>0.8</c:v>
                </c:pt>
                <c:pt idx="875">
                  <c:v>0.80099999999999993</c:v>
                </c:pt>
                <c:pt idx="876">
                  <c:v>0.80200000000000005</c:v>
                </c:pt>
                <c:pt idx="877">
                  <c:v>0.80299999999999994</c:v>
                </c:pt>
                <c:pt idx="878">
                  <c:v>0.80400000000000005</c:v>
                </c:pt>
                <c:pt idx="879">
                  <c:v>0.80499999999999994</c:v>
                </c:pt>
                <c:pt idx="880">
                  <c:v>0.80600000000000005</c:v>
                </c:pt>
                <c:pt idx="881">
                  <c:v>0.80699999999999994</c:v>
                </c:pt>
                <c:pt idx="882">
                  <c:v>0.80800000000000005</c:v>
                </c:pt>
                <c:pt idx="883">
                  <c:v>0.80899999999999994</c:v>
                </c:pt>
                <c:pt idx="884">
                  <c:v>0.81</c:v>
                </c:pt>
                <c:pt idx="885">
                  <c:v>0.81</c:v>
                </c:pt>
                <c:pt idx="886">
                  <c:v>0.81099999999999994</c:v>
                </c:pt>
                <c:pt idx="887">
                  <c:v>0.81200000000000006</c:v>
                </c:pt>
                <c:pt idx="888">
                  <c:v>0.81299999999999994</c:v>
                </c:pt>
                <c:pt idx="889">
                  <c:v>0.81400000000000006</c:v>
                </c:pt>
                <c:pt idx="890">
                  <c:v>0.81499999999999995</c:v>
                </c:pt>
                <c:pt idx="891">
                  <c:v>0.81600000000000006</c:v>
                </c:pt>
                <c:pt idx="892">
                  <c:v>0.81699999999999995</c:v>
                </c:pt>
                <c:pt idx="893">
                  <c:v>0.81800000000000006</c:v>
                </c:pt>
                <c:pt idx="894">
                  <c:v>0.81899999999999995</c:v>
                </c:pt>
                <c:pt idx="895">
                  <c:v>0.82000000000000006</c:v>
                </c:pt>
                <c:pt idx="896">
                  <c:v>0.82099999999999995</c:v>
                </c:pt>
                <c:pt idx="897">
                  <c:v>0.82200000000000006</c:v>
                </c:pt>
                <c:pt idx="898">
                  <c:v>0.82299999999999995</c:v>
                </c:pt>
                <c:pt idx="899">
                  <c:v>0.82400000000000007</c:v>
                </c:pt>
                <c:pt idx="900">
                  <c:v>0.82400000000000007</c:v>
                </c:pt>
                <c:pt idx="901">
                  <c:v>0.82499999999999996</c:v>
                </c:pt>
                <c:pt idx="902">
                  <c:v>0.82600000000000007</c:v>
                </c:pt>
                <c:pt idx="903">
                  <c:v>0.82699999999999996</c:v>
                </c:pt>
                <c:pt idx="904">
                  <c:v>0.82800000000000007</c:v>
                </c:pt>
                <c:pt idx="905">
                  <c:v>0.82899999999999996</c:v>
                </c:pt>
                <c:pt idx="906">
                  <c:v>0.83</c:v>
                </c:pt>
                <c:pt idx="907">
                  <c:v>0.83099999999999996</c:v>
                </c:pt>
                <c:pt idx="908">
                  <c:v>0.83199999999999996</c:v>
                </c:pt>
                <c:pt idx="909">
                  <c:v>0.83299999999999996</c:v>
                </c:pt>
                <c:pt idx="910">
                  <c:v>0.83399999999999996</c:v>
                </c:pt>
                <c:pt idx="911">
                  <c:v>0.83499999999999996</c:v>
                </c:pt>
                <c:pt idx="912">
                  <c:v>0.83599999999999997</c:v>
                </c:pt>
                <c:pt idx="913">
                  <c:v>0.83699999999999997</c:v>
                </c:pt>
                <c:pt idx="914">
                  <c:v>0.83799999999999997</c:v>
                </c:pt>
                <c:pt idx="915">
                  <c:v>0.83799999999999997</c:v>
                </c:pt>
                <c:pt idx="916">
                  <c:v>0.83899999999999997</c:v>
                </c:pt>
                <c:pt idx="917">
                  <c:v>0.84</c:v>
                </c:pt>
                <c:pt idx="918">
                  <c:v>0.84099999999999997</c:v>
                </c:pt>
                <c:pt idx="919">
                  <c:v>0.84199999999999997</c:v>
                </c:pt>
                <c:pt idx="920">
                  <c:v>0.84299999999999997</c:v>
                </c:pt>
                <c:pt idx="921">
                  <c:v>0.84399999999999997</c:v>
                </c:pt>
                <c:pt idx="922">
                  <c:v>0.84499999999999997</c:v>
                </c:pt>
                <c:pt idx="923">
                  <c:v>0.84599999999999997</c:v>
                </c:pt>
                <c:pt idx="924">
                  <c:v>0.84699999999999998</c:v>
                </c:pt>
                <c:pt idx="925">
                  <c:v>0.84799999999999998</c:v>
                </c:pt>
                <c:pt idx="926">
                  <c:v>0.84899999999999998</c:v>
                </c:pt>
                <c:pt idx="927">
                  <c:v>0.85</c:v>
                </c:pt>
                <c:pt idx="928">
                  <c:v>0.85099999999999998</c:v>
                </c:pt>
                <c:pt idx="929">
                  <c:v>0.85199999999999998</c:v>
                </c:pt>
                <c:pt idx="930">
                  <c:v>0.85199999999999998</c:v>
                </c:pt>
                <c:pt idx="931">
                  <c:v>0.85299999999999998</c:v>
                </c:pt>
                <c:pt idx="932">
                  <c:v>0.85399999999999998</c:v>
                </c:pt>
                <c:pt idx="933">
                  <c:v>0.85499999999999998</c:v>
                </c:pt>
                <c:pt idx="934">
                  <c:v>0.85599999999999998</c:v>
                </c:pt>
                <c:pt idx="935">
                  <c:v>0.85699999999999998</c:v>
                </c:pt>
                <c:pt idx="936">
                  <c:v>0.85799999999999998</c:v>
                </c:pt>
                <c:pt idx="937">
                  <c:v>0.85899999999999999</c:v>
                </c:pt>
                <c:pt idx="938">
                  <c:v>0.86</c:v>
                </c:pt>
                <c:pt idx="939">
                  <c:v>0.86099999999999999</c:v>
                </c:pt>
                <c:pt idx="940">
                  <c:v>0.86199999999999999</c:v>
                </c:pt>
                <c:pt idx="941">
                  <c:v>0.86299999999999999</c:v>
                </c:pt>
                <c:pt idx="942">
                  <c:v>0.86399999999999999</c:v>
                </c:pt>
                <c:pt idx="943">
                  <c:v>0.86499999999999999</c:v>
                </c:pt>
                <c:pt idx="944">
                  <c:v>0.86599999999999999</c:v>
                </c:pt>
                <c:pt idx="945">
                  <c:v>0.86599999999999999</c:v>
                </c:pt>
                <c:pt idx="946">
                  <c:v>0.86699999999999999</c:v>
                </c:pt>
                <c:pt idx="947">
                  <c:v>0.86799999999999999</c:v>
                </c:pt>
                <c:pt idx="948">
                  <c:v>0.86899999999999999</c:v>
                </c:pt>
                <c:pt idx="949">
                  <c:v>0.87</c:v>
                </c:pt>
                <c:pt idx="950">
                  <c:v>0.871</c:v>
                </c:pt>
                <c:pt idx="951">
                  <c:v>0.872</c:v>
                </c:pt>
                <c:pt idx="952">
                  <c:v>0.873</c:v>
                </c:pt>
                <c:pt idx="953">
                  <c:v>0.874</c:v>
                </c:pt>
                <c:pt idx="954">
                  <c:v>0.875</c:v>
                </c:pt>
                <c:pt idx="955">
                  <c:v>0.876</c:v>
                </c:pt>
                <c:pt idx="956">
                  <c:v>0.877</c:v>
                </c:pt>
                <c:pt idx="957">
                  <c:v>0.878</c:v>
                </c:pt>
                <c:pt idx="958">
                  <c:v>0.879</c:v>
                </c:pt>
                <c:pt idx="959">
                  <c:v>0.88</c:v>
                </c:pt>
                <c:pt idx="960">
                  <c:v>0.88</c:v>
                </c:pt>
                <c:pt idx="961">
                  <c:v>0.88100000000000001</c:v>
                </c:pt>
                <c:pt idx="962">
                  <c:v>0.88200000000000001</c:v>
                </c:pt>
                <c:pt idx="963">
                  <c:v>0.88300000000000001</c:v>
                </c:pt>
                <c:pt idx="964">
                  <c:v>0.88400000000000001</c:v>
                </c:pt>
                <c:pt idx="965">
                  <c:v>0.88500000000000001</c:v>
                </c:pt>
                <c:pt idx="966">
                  <c:v>0.88600000000000001</c:v>
                </c:pt>
                <c:pt idx="967">
                  <c:v>0.88700000000000001</c:v>
                </c:pt>
                <c:pt idx="968">
                  <c:v>0.88800000000000001</c:v>
                </c:pt>
                <c:pt idx="969">
                  <c:v>0.88900000000000001</c:v>
                </c:pt>
                <c:pt idx="970">
                  <c:v>0.89</c:v>
                </c:pt>
                <c:pt idx="971">
                  <c:v>0.89100000000000001</c:v>
                </c:pt>
                <c:pt idx="972">
                  <c:v>0.89200000000000002</c:v>
                </c:pt>
                <c:pt idx="973">
                  <c:v>0.89300000000000002</c:v>
                </c:pt>
                <c:pt idx="974">
                  <c:v>0.89400000000000002</c:v>
                </c:pt>
                <c:pt idx="975">
                  <c:v>0.89400000000000002</c:v>
                </c:pt>
                <c:pt idx="976">
                  <c:v>0.89500000000000002</c:v>
                </c:pt>
                <c:pt idx="977">
                  <c:v>0.89600000000000002</c:v>
                </c:pt>
                <c:pt idx="978">
                  <c:v>0.89700000000000002</c:v>
                </c:pt>
                <c:pt idx="979">
                  <c:v>0.89800000000000002</c:v>
                </c:pt>
                <c:pt idx="980">
                  <c:v>0.89900000000000002</c:v>
                </c:pt>
                <c:pt idx="981">
                  <c:v>0.9</c:v>
                </c:pt>
                <c:pt idx="982">
                  <c:v>0.90100000000000002</c:v>
                </c:pt>
                <c:pt idx="983">
                  <c:v>0.90200000000000002</c:v>
                </c:pt>
                <c:pt idx="984">
                  <c:v>0.90300000000000002</c:v>
                </c:pt>
                <c:pt idx="985">
                  <c:v>0.90400000000000003</c:v>
                </c:pt>
                <c:pt idx="986">
                  <c:v>0.90500000000000003</c:v>
                </c:pt>
                <c:pt idx="987">
                  <c:v>0.90600000000000003</c:v>
                </c:pt>
                <c:pt idx="988">
                  <c:v>0.90700000000000003</c:v>
                </c:pt>
                <c:pt idx="989">
                  <c:v>0.90800000000000003</c:v>
                </c:pt>
                <c:pt idx="990">
                  <c:v>0.90800000000000003</c:v>
                </c:pt>
                <c:pt idx="991">
                  <c:v>0.90900000000000003</c:v>
                </c:pt>
                <c:pt idx="992">
                  <c:v>0.91</c:v>
                </c:pt>
                <c:pt idx="993">
                  <c:v>0.91100000000000003</c:v>
                </c:pt>
                <c:pt idx="994">
                  <c:v>0.91200000000000003</c:v>
                </c:pt>
                <c:pt idx="995">
                  <c:v>0.91300000000000003</c:v>
                </c:pt>
                <c:pt idx="996">
                  <c:v>0.91400000000000003</c:v>
                </c:pt>
                <c:pt idx="997">
                  <c:v>0.91500000000000004</c:v>
                </c:pt>
                <c:pt idx="998">
                  <c:v>0.91600000000000004</c:v>
                </c:pt>
                <c:pt idx="999">
                  <c:v>0.91700000000000004</c:v>
                </c:pt>
                <c:pt idx="1000">
                  <c:v>0.91800000000000004</c:v>
                </c:pt>
                <c:pt idx="1001">
                  <c:v>0.91900000000000004</c:v>
                </c:pt>
                <c:pt idx="1002">
                  <c:v>0.92</c:v>
                </c:pt>
                <c:pt idx="1003">
                  <c:v>0.92100000000000004</c:v>
                </c:pt>
                <c:pt idx="1004">
                  <c:v>0.92200000000000004</c:v>
                </c:pt>
                <c:pt idx="1005">
                  <c:v>0.92300000000000004</c:v>
                </c:pt>
                <c:pt idx="1006">
                  <c:v>0.92300000000000004</c:v>
                </c:pt>
                <c:pt idx="1007">
                  <c:v>0.92400000000000004</c:v>
                </c:pt>
                <c:pt idx="1008">
                  <c:v>0.92500000000000004</c:v>
                </c:pt>
                <c:pt idx="1009">
                  <c:v>0.92600000000000005</c:v>
                </c:pt>
                <c:pt idx="1010">
                  <c:v>0.92700000000000005</c:v>
                </c:pt>
                <c:pt idx="1011">
                  <c:v>0.92800000000000005</c:v>
                </c:pt>
                <c:pt idx="1012">
                  <c:v>0.92900000000000005</c:v>
                </c:pt>
                <c:pt idx="1013">
                  <c:v>0.92999999999999994</c:v>
                </c:pt>
                <c:pt idx="1014">
                  <c:v>0.93100000000000005</c:v>
                </c:pt>
                <c:pt idx="1015">
                  <c:v>0.93199999999999994</c:v>
                </c:pt>
                <c:pt idx="1016">
                  <c:v>0.93300000000000005</c:v>
                </c:pt>
                <c:pt idx="1017">
                  <c:v>0.93399999999999994</c:v>
                </c:pt>
                <c:pt idx="1018">
                  <c:v>0.93500000000000005</c:v>
                </c:pt>
                <c:pt idx="1019">
                  <c:v>0.93599999999999994</c:v>
                </c:pt>
                <c:pt idx="1020">
                  <c:v>0.93700000000000006</c:v>
                </c:pt>
                <c:pt idx="1021">
                  <c:v>0.93700000000000006</c:v>
                </c:pt>
                <c:pt idx="1022">
                  <c:v>0.93799999999999994</c:v>
                </c:pt>
                <c:pt idx="1023">
                  <c:v>0.93900000000000006</c:v>
                </c:pt>
                <c:pt idx="1024">
                  <c:v>0.94</c:v>
                </c:pt>
                <c:pt idx="1025">
                  <c:v>0.94100000000000006</c:v>
                </c:pt>
                <c:pt idx="1026">
                  <c:v>0.94199999999999995</c:v>
                </c:pt>
                <c:pt idx="1027">
                  <c:v>0.94299999999999995</c:v>
                </c:pt>
                <c:pt idx="1028">
                  <c:v>0.94399999999999995</c:v>
                </c:pt>
                <c:pt idx="1029">
                  <c:v>0.94499999999999995</c:v>
                </c:pt>
                <c:pt idx="1030">
                  <c:v>0.94599999999999995</c:v>
                </c:pt>
                <c:pt idx="1031">
                  <c:v>0.94699999999999995</c:v>
                </c:pt>
                <c:pt idx="1032">
                  <c:v>0.94799999999999995</c:v>
                </c:pt>
                <c:pt idx="1033">
                  <c:v>0.94899999999999995</c:v>
                </c:pt>
                <c:pt idx="1034">
                  <c:v>0.95</c:v>
                </c:pt>
                <c:pt idx="1035">
                  <c:v>0.95099999999999996</c:v>
                </c:pt>
                <c:pt idx="1036">
                  <c:v>0.95099999999999996</c:v>
                </c:pt>
                <c:pt idx="1037">
                  <c:v>0.95199999999999996</c:v>
                </c:pt>
                <c:pt idx="1038">
                  <c:v>0.95299999999999996</c:v>
                </c:pt>
                <c:pt idx="1039">
                  <c:v>0.95399999999999996</c:v>
                </c:pt>
                <c:pt idx="1040">
                  <c:v>0.95499999999999996</c:v>
                </c:pt>
                <c:pt idx="1041">
                  <c:v>0.95599999999999996</c:v>
                </c:pt>
                <c:pt idx="1042">
                  <c:v>0.95699999999999996</c:v>
                </c:pt>
                <c:pt idx="1043">
                  <c:v>0.95799999999999996</c:v>
                </c:pt>
                <c:pt idx="1044">
                  <c:v>0.95899999999999996</c:v>
                </c:pt>
                <c:pt idx="1045">
                  <c:v>0.96</c:v>
                </c:pt>
                <c:pt idx="1046">
                  <c:v>0.96099999999999997</c:v>
                </c:pt>
                <c:pt idx="1047">
                  <c:v>0.96199999999999997</c:v>
                </c:pt>
                <c:pt idx="1048">
                  <c:v>0.96299999999999997</c:v>
                </c:pt>
                <c:pt idx="1049">
                  <c:v>0.96399999999999997</c:v>
                </c:pt>
                <c:pt idx="1050">
                  <c:v>0.96499999999999997</c:v>
                </c:pt>
                <c:pt idx="1051">
                  <c:v>0.96499999999999997</c:v>
                </c:pt>
                <c:pt idx="1052">
                  <c:v>0.96599999999999997</c:v>
                </c:pt>
                <c:pt idx="1053">
                  <c:v>0.96699999999999997</c:v>
                </c:pt>
                <c:pt idx="1054">
                  <c:v>0.96799999999999997</c:v>
                </c:pt>
                <c:pt idx="1055">
                  <c:v>0.96899999999999997</c:v>
                </c:pt>
                <c:pt idx="1056">
                  <c:v>0.97</c:v>
                </c:pt>
                <c:pt idx="1057">
                  <c:v>0.97099999999999997</c:v>
                </c:pt>
                <c:pt idx="1058">
                  <c:v>0.97199999999999998</c:v>
                </c:pt>
                <c:pt idx="1059">
                  <c:v>0.97299999999999998</c:v>
                </c:pt>
                <c:pt idx="1060">
                  <c:v>0.97399999999999998</c:v>
                </c:pt>
                <c:pt idx="1061">
                  <c:v>0.97499999999999998</c:v>
                </c:pt>
                <c:pt idx="1062">
                  <c:v>0.97599999999999998</c:v>
                </c:pt>
                <c:pt idx="1063">
                  <c:v>0.97699999999999998</c:v>
                </c:pt>
                <c:pt idx="1064">
                  <c:v>0.97799999999999998</c:v>
                </c:pt>
                <c:pt idx="1065">
                  <c:v>0.97899999999999998</c:v>
                </c:pt>
                <c:pt idx="1066">
                  <c:v>0.97899999999999998</c:v>
                </c:pt>
                <c:pt idx="1067">
                  <c:v>0.98</c:v>
                </c:pt>
                <c:pt idx="1068">
                  <c:v>0.98099999999999998</c:v>
                </c:pt>
                <c:pt idx="1069">
                  <c:v>0.98199999999999998</c:v>
                </c:pt>
                <c:pt idx="1070">
                  <c:v>0.98299999999999998</c:v>
                </c:pt>
                <c:pt idx="1071">
                  <c:v>0.98399999999999999</c:v>
                </c:pt>
                <c:pt idx="1072">
                  <c:v>0.98499999999999999</c:v>
                </c:pt>
                <c:pt idx="1073">
                  <c:v>0.98599999999999999</c:v>
                </c:pt>
                <c:pt idx="1074">
                  <c:v>0.98699999999999999</c:v>
                </c:pt>
                <c:pt idx="1075">
                  <c:v>0.98799999999999999</c:v>
                </c:pt>
                <c:pt idx="1076">
                  <c:v>0.98899999999999999</c:v>
                </c:pt>
                <c:pt idx="1077">
                  <c:v>0.99</c:v>
                </c:pt>
                <c:pt idx="1078">
                  <c:v>0.99099999999999999</c:v>
                </c:pt>
                <c:pt idx="1079">
                  <c:v>0.99199999999999999</c:v>
                </c:pt>
                <c:pt idx="1080">
                  <c:v>0.99299999999999999</c:v>
                </c:pt>
                <c:pt idx="1081">
                  <c:v>0.99299999999999999</c:v>
                </c:pt>
                <c:pt idx="1082">
                  <c:v>0.99399999999999999</c:v>
                </c:pt>
                <c:pt idx="1083">
                  <c:v>0.995</c:v>
                </c:pt>
                <c:pt idx="1084">
                  <c:v>0.996</c:v>
                </c:pt>
                <c:pt idx="1085">
                  <c:v>0.997</c:v>
                </c:pt>
                <c:pt idx="1086">
                  <c:v>0.998</c:v>
                </c:pt>
                <c:pt idx="1087">
                  <c:v>0.999</c:v>
                </c:pt>
              </c:numCache>
            </c:numRef>
          </c:cat>
          <c:val>
            <c:numRef>
              <c:f>ROC!$H$2:$H$1089</c:f>
              <c:numCache>
                <c:formatCode>General</c:formatCode>
                <c:ptCount val="1088"/>
                <c:pt idx="0">
                  <c:v>5.2999999999999999E-2</c:v>
                </c:pt>
                <c:pt idx="1">
                  <c:v>0.105</c:v>
                </c:pt>
                <c:pt idx="2">
                  <c:v>0.158</c:v>
                </c:pt>
                <c:pt idx="3">
                  <c:v>0.21099999999999999</c:v>
                </c:pt>
                <c:pt idx="4">
                  <c:v>0.26300000000000001</c:v>
                </c:pt>
                <c:pt idx="5">
                  <c:v>0.316</c:v>
                </c:pt>
                <c:pt idx="6">
                  <c:v>0.36799999999999999</c:v>
                </c:pt>
                <c:pt idx="7">
                  <c:v>0.42099999999999999</c:v>
                </c:pt>
                <c:pt idx="8">
                  <c:v>0.44400000000000001</c:v>
                </c:pt>
                <c:pt idx="9">
                  <c:v>0.47399999999999998</c:v>
                </c:pt>
                <c:pt idx="10">
                  <c:v>0.52600000000000002</c:v>
                </c:pt>
                <c:pt idx="11">
                  <c:v>0.57899999999999996</c:v>
                </c:pt>
                <c:pt idx="12">
                  <c:v>0.63200000000000001</c:v>
                </c:pt>
                <c:pt idx="13">
                  <c:v>0.68400000000000005</c:v>
                </c:pt>
                <c:pt idx="14">
                  <c:v>0.73699999999999999</c:v>
                </c:pt>
                <c:pt idx="15">
                  <c:v>0.77800000000000002</c:v>
                </c:pt>
                <c:pt idx="16">
                  <c:v>0.78900000000000003</c:v>
                </c:pt>
                <c:pt idx="17">
                  <c:v>0.84199999999999997</c:v>
                </c:pt>
                <c:pt idx="18">
                  <c:v>0.88900000000000001</c:v>
                </c:pt>
                <c:pt idx="19">
                  <c:v>0.89500000000000002</c:v>
                </c:pt>
                <c:pt idx="20">
                  <c:v>0.94399999999999995</c:v>
                </c:pt>
                <c:pt idx="21">
                  <c:v>0.94399999999999995</c:v>
                </c:pt>
                <c:pt idx="22">
                  <c:v>0.94399999999999995</c:v>
                </c:pt>
                <c:pt idx="23">
                  <c:v>0.94699999999999995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6480"/>
        <c:axId val="168710080"/>
      </c:lineChart>
      <c:catAx>
        <c:axId val="3419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0">
                    <a:latin typeface="Arial" panose="020B0604020202020204" pitchFamily="34" charset="0"/>
                    <a:cs typeface="Arial" panose="020B0604020202020204" pitchFamily="34" charset="0"/>
                  </a:rPr>
                  <a:t>1 - </a:t>
                </a:r>
                <a:r>
                  <a:rPr lang="ru-RU" sz="1100" b="0">
                    <a:latin typeface="Arial" panose="020B0604020202020204" pitchFamily="34" charset="0"/>
                    <a:cs typeface="Arial" panose="020B0604020202020204" pitchFamily="34" charset="0"/>
                  </a:rPr>
                  <a:t>Специфичность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6350">
            <a:noFill/>
          </a:ln>
        </c:spPr>
        <c:crossAx val="168710080"/>
        <c:crosses val="autoZero"/>
        <c:auto val="1"/>
        <c:lblAlgn val="ctr"/>
        <c:lblOffset val="100"/>
        <c:noMultiLvlLbl val="0"/>
      </c:catAx>
      <c:valAx>
        <c:axId val="16871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ru-RU" sz="1100" b="0">
                    <a:latin typeface="Arial" panose="020B0604020202020204" pitchFamily="34" charset="0"/>
                    <a:cs typeface="Arial" panose="020B0604020202020204" pitchFamily="34" charset="0"/>
                  </a:rPr>
                  <a:t>Чувствительность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35707932341790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19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461962</xdr:colOff>
      <xdr:row>4</xdr:row>
      <xdr:rowOff>57150</xdr:rowOff>
    </xdr:from>
    <xdr:to>
      <xdr:col>13</xdr:col>
      <xdr:colOff>157162</xdr:colOff>
      <xdr:row>18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128587</xdr:colOff>
      <xdr:row>2</xdr:row>
      <xdr:rowOff>171450</xdr:rowOff>
    </xdr:from>
    <xdr:to>
      <xdr:col>18</xdr:col>
      <xdr:colOff>433387</xdr:colOff>
      <xdr:row>17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89"/>
  <sheetViews>
    <sheetView workbookViewId="0">
      <selection activeCell="I24" sqref="I24"/>
    </sheetView>
  </sheetViews>
  <sheetFormatPr defaultRowHeight="15" x14ac:dyDescent="0.25"/>
  <cols>
    <col min="1" max="2" width="14.42578125" bestFit="1" customWidth="1"/>
    <col min="3" max="3" width="22.140625" bestFit="1" customWidth="1"/>
    <col min="4" max="4" width="7" bestFit="1" customWidth="1"/>
    <col min="5" max="5" width="9.7109375" style="3" customWidth="1"/>
    <col min="6" max="6" width="2.42578125" bestFit="1" customWidth="1"/>
    <col min="7" max="7" width="23.85546875" style="3" bestFit="1" customWidth="1"/>
    <col min="9" max="9" width="23.85546875" bestFit="1" customWidth="1"/>
  </cols>
  <sheetData>
    <row r="1" spans="2:9" x14ac:dyDescent="0.25">
      <c r="B1" t="s">
        <v>2180</v>
      </c>
      <c r="C1" t="s">
        <v>2179</v>
      </c>
      <c r="D1" t="s">
        <v>2176</v>
      </c>
      <c r="E1" s="3" t="s">
        <v>2177</v>
      </c>
      <c r="F1" t="s">
        <v>2178</v>
      </c>
      <c r="G1" s="4" t="s">
        <v>2200</v>
      </c>
    </row>
    <row r="2" spans="2:9" x14ac:dyDescent="0.25">
      <c r="B2" s="1" t="s">
        <v>0</v>
      </c>
      <c r="C2" s="1" t="s">
        <v>1</v>
      </c>
      <c r="D2">
        <v>1357.1</v>
      </c>
      <c r="E2" s="3">
        <v>0</v>
      </c>
      <c r="F2">
        <v>1</v>
      </c>
      <c r="G2" s="3" t="s">
        <v>2201</v>
      </c>
      <c r="H2" s="6"/>
      <c r="I2" s="2"/>
    </row>
    <row r="3" spans="2:9" x14ac:dyDescent="0.25">
      <c r="B3" s="1" t="s">
        <v>2</v>
      </c>
      <c r="C3" s="1" t="s">
        <v>3</v>
      </c>
      <c r="D3">
        <v>1336.5</v>
      </c>
      <c r="E3" s="3">
        <v>0</v>
      </c>
      <c r="F3">
        <v>1</v>
      </c>
      <c r="G3" s="3" t="s">
        <v>2201</v>
      </c>
    </row>
    <row r="4" spans="2:9" x14ac:dyDescent="0.25">
      <c r="B4" s="1" t="s">
        <v>4</v>
      </c>
      <c r="C4" s="1" t="s">
        <v>5</v>
      </c>
      <c r="D4">
        <v>1312.5</v>
      </c>
      <c r="E4" s="3">
        <v>0</v>
      </c>
      <c r="F4">
        <v>1</v>
      </c>
      <c r="G4" s="3" t="s">
        <v>2201</v>
      </c>
    </row>
    <row r="5" spans="2:9" x14ac:dyDescent="0.25">
      <c r="B5" s="1" t="s">
        <v>6</v>
      </c>
      <c r="C5" s="1" t="s">
        <v>7</v>
      </c>
      <c r="D5">
        <v>1312.3</v>
      </c>
      <c r="E5" s="3">
        <v>0</v>
      </c>
      <c r="F5">
        <v>1</v>
      </c>
      <c r="G5" s="3" t="s">
        <v>2201</v>
      </c>
    </row>
    <row r="6" spans="2:9" x14ac:dyDescent="0.25">
      <c r="B6" s="1" t="s">
        <v>8</v>
      </c>
      <c r="C6" s="1" t="s">
        <v>9</v>
      </c>
      <c r="D6">
        <v>1310.4000000000001</v>
      </c>
      <c r="E6" s="3">
        <v>0</v>
      </c>
      <c r="F6">
        <v>1</v>
      </c>
      <c r="G6" s="3" t="s">
        <v>2201</v>
      </c>
    </row>
    <row r="7" spans="2:9" x14ac:dyDescent="0.25">
      <c r="B7" s="1" t="s">
        <v>10</v>
      </c>
      <c r="C7" s="1" t="s">
        <v>11</v>
      </c>
      <c r="D7">
        <v>1305.2</v>
      </c>
      <c r="E7" s="3">
        <v>0</v>
      </c>
      <c r="F7">
        <v>1</v>
      </c>
      <c r="G7" s="3" t="s">
        <v>2201</v>
      </c>
    </row>
    <row r="8" spans="2:9" x14ac:dyDescent="0.25">
      <c r="B8" s="1" t="s">
        <v>12</v>
      </c>
      <c r="C8" s="1" t="s">
        <v>13</v>
      </c>
      <c r="D8">
        <v>1304.9000000000001</v>
      </c>
      <c r="E8" s="3">
        <v>0</v>
      </c>
      <c r="F8">
        <v>1</v>
      </c>
      <c r="G8" s="3" t="s">
        <v>2201</v>
      </c>
    </row>
    <row r="9" spans="2:9" x14ac:dyDescent="0.25">
      <c r="B9" s="1" t="s">
        <v>14</v>
      </c>
      <c r="C9" s="1" t="s">
        <v>15</v>
      </c>
      <c r="D9">
        <v>1302.5999999999999</v>
      </c>
      <c r="E9" s="3">
        <v>0</v>
      </c>
      <c r="F9">
        <v>1</v>
      </c>
      <c r="G9" s="3" t="s">
        <v>2201</v>
      </c>
    </row>
    <row r="10" spans="2:9" x14ac:dyDescent="0.25">
      <c r="B10" t="s">
        <v>16</v>
      </c>
      <c r="C10" t="s">
        <v>17</v>
      </c>
      <c r="D10">
        <v>1294.4000000000001</v>
      </c>
      <c r="E10" s="3">
        <v>0</v>
      </c>
      <c r="F10">
        <v>1</v>
      </c>
    </row>
    <row r="11" spans="2:9" x14ac:dyDescent="0.25">
      <c r="B11" s="1" t="s">
        <v>18</v>
      </c>
      <c r="C11" s="1" t="s">
        <v>19</v>
      </c>
      <c r="D11">
        <v>1282.8</v>
      </c>
      <c r="E11" s="3">
        <v>0</v>
      </c>
      <c r="F11">
        <v>1</v>
      </c>
      <c r="G11" s="3" t="s">
        <v>2201</v>
      </c>
    </row>
    <row r="12" spans="2:9" x14ac:dyDescent="0.25">
      <c r="B12" s="1" t="s">
        <v>20</v>
      </c>
      <c r="C12" s="1" t="s">
        <v>21</v>
      </c>
      <c r="D12">
        <v>1267.5999999999999</v>
      </c>
      <c r="E12" s="3">
        <v>0</v>
      </c>
      <c r="F12">
        <v>1</v>
      </c>
      <c r="G12" s="3" t="s">
        <v>2201</v>
      </c>
    </row>
    <row r="13" spans="2:9" x14ac:dyDescent="0.25">
      <c r="B13" s="1" t="s">
        <v>22</v>
      </c>
      <c r="C13" s="1" t="s">
        <v>23</v>
      </c>
      <c r="D13">
        <v>1260.5999999999999</v>
      </c>
      <c r="E13" s="3">
        <v>0</v>
      </c>
      <c r="F13">
        <v>1</v>
      </c>
      <c r="G13" s="3" t="s">
        <v>2201</v>
      </c>
    </row>
    <row r="14" spans="2:9" x14ac:dyDescent="0.25">
      <c r="B14" s="1" t="s">
        <v>24</v>
      </c>
      <c r="C14" s="1" t="s">
        <v>25</v>
      </c>
      <c r="D14">
        <v>1248.3</v>
      </c>
      <c r="E14" s="3">
        <v>0</v>
      </c>
      <c r="F14">
        <v>1</v>
      </c>
      <c r="G14" s="3" t="s">
        <v>2201</v>
      </c>
    </row>
    <row r="15" spans="2:9" x14ac:dyDescent="0.25">
      <c r="B15" s="1" t="s">
        <v>26</v>
      </c>
      <c r="C15" s="1" t="s">
        <v>27</v>
      </c>
      <c r="D15">
        <v>1233</v>
      </c>
      <c r="E15" s="3">
        <v>0</v>
      </c>
      <c r="F15">
        <v>1</v>
      </c>
      <c r="G15" s="3" t="s">
        <v>2201</v>
      </c>
    </row>
    <row r="16" spans="2:9" x14ac:dyDescent="0.25">
      <c r="B16" s="1" t="s">
        <v>28</v>
      </c>
      <c r="C16" s="1" t="s">
        <v>29</v>
      </c>
      <c r="D16">
        <v>1222</v>
      </c>
      <c r="E16" s="3">
        <v>0</v>
      </c>
      <c r="F16">
        <v>1</v>
      </c>
      <c r="G16" s="3" t="s">
        <v>2201</v>
      </c>
    </row>
    <row r="17" spans="2:8" x14ac:dyDescent="0.25">
      <c r="B17" t="s">
        <v>30</v>
      </c>
      <c r="C17" t="s">
        <v>31</v>
      </c>
      <c r="D17">
        <v>1205.5</v>
      </c>
      <c r="E17" s="3">
        <v>0</v>
      </c>
      <c r="F17">
        <v>1</v>
      </c>
    </row>
    <row r="18" spans="2:8" x14ac:dyDescent="0.25">
      <c r="B18" s="1" t="s">
        <v>32</v>
      </c>
      <c r="C18" s="1" t="s">
        <v>33</v>
      </c>
      <c r="D18">
        <v>1201</v>
      </c>
      <c r="E18" s="3">
        <v>0</v>
      </c>
      <c r="F18">
        <v>1</v>
      </c>
      <c r="G18" s="3" t="s">
        <v>2201</v>
      </c>
    </row>
    <row r="19" spans="2:8" x14ac:dyDescent="0.25">
      <c r="B19" s="1" t="s">
        <v>34</v>
      </c>
      <c r="C19" s="1" t="s">
        <v>35</v>
      </c>
      <c r="D19">
        <v>1185.7</v>
      </c>
      <c r="E19" s="3">
        <v>0</v>
      </c>
      <c r="F19">
        <v>1</v>
      </c>
      <c r="G19" s="3" t="s">
        <v>2201</v>
      </c>
    </row>
    <row r="20" spans="2:8" x14ac:dyDescent="0.25">
      <c r="B20" t="s">
        <v>36</v>
      </c>
      <c r="C20" t="s">
        <v>37</v>
      </c>
      <c r="D20">
        <v>1185.7</v>
      </c>
      <c r="E20" s="3">
        <v>0</v>
      </c>
      <c r="F20">
        <v>1</v>
      </c>
    </row>
    <row r="21" spans="2:8" x14ac:dyDescent="0.25">
      <c r="B21" s="1" t="s">
        <v>38</v>
      </c>
      <c r="C21" s="1" t="s">
        <v>39</v>
      </c>
      <c r="D21">
        <v>1153.0999999999999</v>
      </c>
      <c r="E21" s="3">
        <v>0</v>
      </c>
      <c r="F21">
        <v>1</v>
      </c>
      <c r="G21" s="3" t="s">
        <v>2201</v>
      </c>
    </row>
    <row r="22" spans="2:8" x14ac:dyDescent="0.25">
      <c r="B22" t="s">
        <v>40</v>
      </c>
      <c r="C22" t="s">
        <v>41</v>
      </c>
      <c r="D22">
        <v>1151.0999999999999</v>
      </c>
      <c r="E22" s="3">
        <v>0</v>
      </c>
      <c r="F22">
        <v>1</v>
      </c>
    </row>
    <row r="23" spans="2:8" x14ac:dyDescent="0.25">
      <c r="B23" t="s">
        <v>42</v>
      </c>
      <c r="C23" t="s">
        <v>43</v>
      </c>
      <c r="D23">
        <v>1148.2</v>
      </c>
      <c r="E23" s="3">
        <v>0</v>
      </c>
      <c r="F23">
        <v>1</v>
      </c>
    </row>
    <row r="24" spans="2:8" x14ac:dyDescent="0.25">
      <c r="B24" t="s">
        <v>44</v>
      </c>
      <c r="C24" t="s">
        <v>45</v>
      </c>
      <c r="D24">
        <v>1115.0999999999999</v>
      </c>
      <c r="E24" s="3">
        <v>0</v>
      </c>
      <c r="F24">
        <v>1</v>
      </c>
    </row>
    <row r="25" spans="2:8" x14ac:dyDescent="0.25">
      <c r="B25" s="1" t="s">
        <v>46</v>
      </c>
      <c r="C25" s="1" t="s">
        <v>47</v>
      </c>
      <c r="D25">
        <v>1105.2</v>
      </c>
      <c r="E25" s="3">
        <v>0</v>
      </c>
      <c r="F25">
        <v>1</v>
      </c>
      <c r="G25" s="3" t="s">
        <v>2201</v>
      </c>
    </row>
    <row r="26" spans="2:8" x14ac:dyDescent="0.25">
      <c r="B26" t="s">
        <v>48</v>
      </c>
      <c r="C26" t="s">
        <v>49</v>
      </c>
      <c r="D26">
        <v>1083</v>
      </c>
      <c r="E26" s="3">
        <v>0</v>
      </c>
      <c r="F26">
        <v>1</v>
      </c>
      <c r="H26" t="s">
        <v>2207</v>
      </c>
    </row>
    <row r="27" spans="2:8" x14ac:dyDescent="0.25">
      <c r="B27" t="s">
        <v>50</v>
      </c>
      <c r="C27" t="s">
        <v>51</v>
      </c>
      <c r="D27">
        <v>1080.4000000000001</v>
      </c>
      <c r="E27" s="3">
        <v>0</v>
      </c>
      <c r="F27">
        <v>1</v>
      </c>
    </row>
    <row r="28" spans="2:8" x14ac:dyDescent="0.25">
      <c r="B28" t="s">
        <v>52</v>
      </c>
      <c r="C28" t="s">
        <v>53</v>
      </c>
      <c r="D28">
        <v>1057</v>
      </c>
      <c r="E28" s="3">
        <v>0</v>
      </c>
      <c r="F28">
        <v>1</v>
      </c>
    </row>
    <row r="29" spans="2:8" x14ac:dyDescent="0.25">
      <c r="B29" t="s">
        <v>54</v>
      </c>
      <c r="C29" t="s">
        <v>55</v>
      </c>
      <c r="D29">
        <v>1022.5</v>
      </c>
      <c r="E29" s="7">
        <v>1.8E-305</v>
      </c>
      <c r="F29">
        <v>1</v>
      </c>
    </row>
    <row r="30" spans="2:8" x14ac:dyDescent="0.25">
      <c r="B30" t="s">
        <v>56</v>
      </c>
      <c r="C30" t="s">
        <v>57</v>
      </c>
      <c r="D30">
        <v>1016.2</v>
      </c>
      <c r="E30" s="7">
        <v>1.5000000000000001E-303</v>
      </c>
      <c r="F30">
        <v>1</v>
      </c>
    </row>
    <row r="31" spans="2:8" x14ac:dyDescent="0.25">
      <c r="B31" t="s">
        <v>58</v>
      </c>
      <c r="C31" t="s">
        <v>59</v>
      </c>
      <c r="D31">
        <v>997.7</v>
      </c>
      <c r="E31" s="7">
        <v>5.4999999999999996E-298</v>
      </c>
      <c r="F31">
        <v>1</v>
      </c>
    </row>
    <row r="32" spans="2:8" x14ac:dyDescent="0.25">
      <c r="B32" t="s">
        <v>60</v>
      </c>
      <c r="C32" t="s">
        <v>61</v>
      </c>
      <c r="D32">
        <v>986.6</v>
      </c>
      <c r="E32" s="7">
        <v>1.2E-294</v>
      </c>
      <c r="F32">
        <v>1</v>
      </c>
    </row>
    <row r="33" spans="2:6" x14ac:dyDescent="0.25">
      <c r="B33" t="s">
        <v>62</v>
      </c>
      <c r="C33" t="s">
        <v>63</v>
      </c>
      <c r="D33">
        <v>971.9</v>
      </c>
      <c r="E33" s="7">
        <v>3.0999999999999999E-290</v>
      </c>
      <c r="F33">
        <v>1</v>
      </c>
    </row>
    <row r="34" spans="2:6" x14ac:dyDescent="0.25">
      <c r="B34" t="s">
        <v>64</v>
      </c>
      <c r="C34" t="s">
        <v>65</v>
      </c>
      <c r="D34">
        <v>946.9</v>
      </c>
      <c r="E34" s="7">
        <v>1.0999999999999999E-282</v>
      </c>
      <c r="F34">
        <v>1</v>
      </c>
    </row>
    <row r="35" spans="2:6" x14ac:dyDescent="0.25">
      <c r="B35" t="s">
        <v>66</v>
      </c>
      <c r="C35" t="s">
        <v>67</v>
      </c>
      <c r="D35">
        <v>944.6</v>
      </c>
      <c r="E35" s="7">
        <v>5.0000000000000001E-282</v>
      </c>
      <c r="F35">
        <v>1</v>
      </c>
    </row>
    <row r="36" spans="2:6" x14ac:dyDescent="0.25">
      <c r="B36" t="s">
        <v>68</v>
      </c>
      <c r="C36" t="s">
        <v>69</v>
      </c>
      <c r="D36">
        <v>904.5</v>
      </c>
      <c r="E36" s="7">
        <v>6.0000000000000003E-270</v>
      </c>
      <c r="F36">
        <v>1</v>
      </c>
    </row>
    <row r="37" spans="2:6" x14ac:dyDescent="0.25">
      <c r="B37" t="s">
        <v>70</v>
      </c>
      <c r="C37" t="s">
        <v>71</v>
      </c>
      <c r="D37">
        <v>897.2</v>
      </c>
      <c r="E37" s="7">
        <v>9.8999999999999992E-268</v>
      </c>
      <c r="F37">
        <v>1</v>
      </c>
    </row>
    <row r="38" spans="2:6" x14ac:dyDescent="0.25">
      <c r="B38" t="s">
        <v>72</v>
      </c>
      <c r="C38" t="s">
        <v>73</v>
      </c>
      <c r="D38">
        <v>895.2</v>
      </c>
      <c r="E38" s="7">
        <v>3.8E-267</v>
      </c>
      <c r="F38">
        <v>1</v>
      </c>
    </row>
    <row r="39" spans="2:6" x14ac:dyDescent="0.25">
      <c r="B39" t="s">
        <v>74</v>
      </c>
      <c r="C39" t="s">
        <v>75</v>
      </c>
      <c r="D39">
        <v>884.3</v>
      </c>
      <c r="E39" s="7">
        <v>7.3999999999999999E-264</v>
      </c>
      <c r="F39">
        <v>1</v>
      </c>
    </row>
    <row r="40" spans="2:6" x14ac:dyDescent="0.25">
      <c r="B40" t="s">
        <v>76</v>
      </c>
      <c r="C40" t="s">
        <v>77</v>
      </c>
      <c r="D40">
        <v>884.1</v>
      </c>
      <c r="E40" s="7">
        <v>8.7000000000000005E-264</v>
      </c>
      <c r="F40">
        <v>1</v>
      </c>
    </row>
    <row r="41" spans="2:6" x14ac:dyDescent="0.25">
      <c r="B41" t="s">
        <v>78</v>
      </c>
      <c r="C41" t="s">
        <v>79</v>
      </c>
      <c r="D41">
        <v>883.3</v>
      </c>
      <c r="E41" s="7">
        <v>1.4E-263</v>
      </c>
      <c r="F41">
        <v>1</v>
      </c>
    </row>
    <row r="42" spans="2:6" x14ac:dyDescent="0.25">
      <c r="B42" t="s">
        <v>80</v>
      </c>
      <c r="C42" t="s">
        <v>81</v>
      </c>
      <c r="D42">
        <v>873.4</v>
      </c>
      <c r="E42" s="7">
        <v>1.3999999999999999E-260</v>
      </c>
      <c r="F42">
        <v>1</v>
      </c>
    </row>
    <row r="43" spans="2:6" x14ac:dyDescent="0.25">
      <c r="B43" t="s">
        <v>82</v>
      </c>
      <c r="C43" t="s">
        <v>83</v>
      </c>
      <c r="D43">
        <v>865.8</v>
      </c>
      <c r="E43" s="7">
        <v>2.7E-258</v>
      </c>
      <c r="F43">
        <v>1</v>
      </c>
    </row>
    <row r="44" spans="2:6" x14ac:dyDescent="0.25">
      <c r="B44" t="s">
        <v>84</v>
      </c>
      <c r="C44" t="s">
        <v>85</v>
      </c>
      <c r="D44">
        <v>861.4</v>
      </c>
      <c r="E44" s="7">
        <v>5.6E-257</v>
      </c>
      <c r="F44">
        <v>1</v>
      </c>
    </row>
    <row r="45" spans="2:6" x14ac:dyDescent="0.25">
      <c r="B45" t="s">
        <v>86</v>
      </c>
      <c r="C45" t="s">
        <v>87</v>
      </c>
      <c r="D45">
        <v>856</v>
      </c>
      <c r="E45" s="7">
        <v>2.3999999999999998E-255</v>
      </c>
      <c r="F45">
        <v>1</v>
      </c>
    </row>
    <row r="46" spans="2:6" x14ac:dyDescent="0.25">
      <c r="B46" t="s">
        <v>88</v>
      </c>
      <c r="C46" t="s">
        <v>89</v>
      </c>
      <c r="D46">
        <v>855.6</v>
      </c>
      <c r="E46" s="7">
        <v>3.1999999999999999E-255</v>
      </c>
      <c r="F46">
        <v>1</v>
      </c>
    </row>
    <row r="47" spans="2:6" x14ac:dyDescent="0.25">
      <c r="B47" t="s">
        <v>90</v>
      </c>
      <c r="C47" t="s">
        <v>91</v>
      </c>
      <c r="D47">
        <v>855.1</v>
      </c>
      <c r="E47" s="7">
        <v>4.5999999999999997E-255</v>
      </c>
      <c r="F47">
        <v>1</v>
      </c>
    </row>
    <row r="48" spans="2:6" x14ac:dyDescent="0.25">
      <c r="B48" t="s">
        <v>92</v>
      </c>
      <c r="C48" t="s">
        <v>93</v>
      </c>
      <c r="D48">
        <v>845.2</v>
      </c>
      <c r="E48" s="7">
        <v>4.3999999999999998E-252</v>
      </c>
      <c r="F48">
        <v>1</v>
      </c>
    </row>
    <row r="49" spans="2:6" x14ac:dyDescent="0.25">
      <c r="B49" t="s">
        <v>94</v>
      </c>
      <c r="C49" t="s">
        <v>95</v>
      </c>
      <c r="D49">
        <v>843.3</v>
      </c>
      <c r="E49" s="7">
        <v>1.5999999999999999E-251</v>
      </c>
      <c r="F49">
        <v>1</v>
      </c>
    </row>
    <row r="50" spans="2:6" x14ac:dyDescent="0.25">
      <c r="B50" t="s">
        <v>96</v>
      </c>
      <c r="C50" t="s">
        <v>97</v>
      </c>
      <c r="D50">
        <v>841.5</v>
      </c>
      <c r="E50" s="7">
        <v>5.7000000000000003E-251</v>
      </c>
      <c r="F50">
        <v>1</v>
      </c>
    </row>
    <row r="51" spans="2:6" x14ac:dyDescent="0.25">
      <c r="B51" t="s">
        <v>98</v>
      </c>
      <c r="C51" t="s">
        <v>99</v>
      </c>
      <c r="D51">
        <v>839.4</v>
      </c>
      <c r="E51" s="7">
        <v>2.2999999999999999E-250</v>
      </c>
      <c r="F51">
        <v>1</v>
      </c>
    </row>
    <row r="52" spans="2:6" x14ac:dyDescent="0.25">
      <c r="B52" t="s">
        <v>100</v>
      </c>
      <c r="C52" t="s">
        <v>101</v>
      </c>
      <c r="D52">
        <v>835.4</v>
      </c>
      <c r="E52" s="7">
        <v>3.8000000000000001E-249</v>
      </c>
      <c r="F52">
        <v>1</v>
      </c>
    </row>
    <row r="53" spans="2:6" x14ac:dyDescent="0.25">
      <c r="B53" t="s">
        <v>102</v>
      </c>
      <c r="C53" t="s">
        <v>103</v>
      </c>
      <c r="D53">
        <v>825</v>
      </c>
      <c r="E53" s="7">
        <v>5.0999999999999997E-246</v>
      </c>
      <c r="F53">
        <v>1</v>
      </c>
    </row>
    <row r="54" spans="2:6" x14ac:dyDescent="0.25">
      <c r="B54" t="s">
        <v>104</v>
      </c>
      <c r="C54" t="s">
        <v>105</v>
      </c>
      <c r="D54">
        <v>822.8</v>
      </c>
      <c r="E54" s="7">
        <v>2.4E-245</v>
      </c>
      <c r="F54">
        <v>1</v>
      </c>
    </row>
    <row r="55" spans="2:6" x14ac:dyDescent="0.25">
      <c r="B55" t="s">
        <v>106</v>
      </c>
      <c r="C55" t="s">
        <v>107</v>
      </c>
      <c r="D55">
        <v>819.3</v>
      </c>
      <c r="E55" s="7">
        <v>2.7E-244</v>
      </c>
      <c r="F55">
        <v>1</v>
      </c>
    </row>
    <row r="56" spans="2:6" x14ac:dyDescent="0.25">
      <c r="B56" t="s">
        <v>108</v>
      </c>
      <c r="C56" t="s">
        <v>109</v>
      </c>
      <c r="D56">
        <v>819</v>
      </c>
      <c r="E56" s="7">
        <v>3.4000000000000001E-244</v>
      </c>
      <c r="F56">
        <v>1</v>
      </c>
    </row>
    <row r="57" spans="2:6" x14ac:dyDescent="0.25">
      <c r="B57" t="s">
        <v>110</v>
      </c>
      <c r="C57" t="s">
        <v>111</v>
      </c>
      <c r="D57">
        <v>814</v>
      </c>
      <c r="E57" s="7">
        <v>1.1E-242</v>
      </c>
      <c r="F57">
        <v>1</v>
      </c>
    </row>
    <row r="58" spans="2:6" x14ac:dyDescent="0.25">
      <c r="B58" t="s">
        <v>112</v>
      </c>
      <c r="C58" t="s">
        <v>113</v>
      </c>
      <c r="D58">
        <v>813.2</v>
      </c>
      <c r="E58" s="7">
        <v>1.9000000000000001E-242</v>
      </c>
      <c r="F58">
        <v>1</v>
      </c>
    </row>
    <row r="59" spans="2:6" x14ac:dyDescent="0.25">
      <c r="B59" t="s">
        <v>114</v>
      </c>
      <c r="C59" t="s">
        <v>115</v>
      </c>
      <c r="D59">
        <v>812.3</v>
      </c>
      <c r="E59" s="7">
        <v>3.4999999999999999E-242</v>
      </c>
      <c r="F59">
        <v>1</v>
      </c>
    </row>
    <row r="60" spans="2:6" x14ac:dyDescent="0.25">
      <c r="B60" t="s">
        <v>116</v>
      </c>
      <c r="C60" t="s">
        <v>117</v>
      </c>
      <c r="D60">
        <v>806.9</v>
      </c>
      <c r="E60" s="7">
        <v>1.5E-240</v>
      </c>
      <c r="F60">
        <v>1</v>
      </c>
    </row>
    <row r="61" spans="2:6" x14ac:dyDescent="0.25">
      <c r="B61" t="s">
        <v>118</v>
      </c>
      <c r="C61" t="s">
        <v>119</v>
      </c>
      <c r="D61">
        <v>801.2</v>
      </c>
      <c r="E61" s="7">
        <v>7.4999999999999999E-239</v>
      </c>
      <c r="F61">
        <v>1</v>
      </c>
    </row>
    <row r="62" spans="2:6" x14ac:dyDescent="0.25">
      <c r="B62" t="s">
        <v>120</v>
      </c>
      <c r="C62" t="s">
        <v>121</v>
      </c>
      <c r="D62">
        <v>799.2</v>
      </c>
      <c r="E62" s="7">
        <v>3E-238</v>
      </c>
      <c r="F62">
        <v>1</v>
      </c>
    </row>
    <row r="63" spans="2:6" x14ac:dyDescent="0.25">
      <c r="B63" t="s">
        <v>122</v>
      </c>
      <c r="C63" t="s">
        <v>123</v>
      </c>
      <c r="D63">
        <v>796.8</v>
      </c>
      <c r="E63" s="7">
        <v>1.6E-237</v>
      </c>
      <c r="F63">
        <v>1</v>
      </c>
    </row>
    <row r="64" spans="2:6" x14ac:dyDescent="0.25">
      <c r="B64" t="s">
        <v>124</v>
      </c>
      <c r="C64" t="s">
        <v>125</v>
      </c>
      <c r="D64">
        <v>788.6</v>
      </c>
      <c r="E64" s="7">
        <v>4.8999999999999997E-235</v>
      </c>
      <c r="F64">
        <v>1</v>
      </c>
    </row>
    <row r="65" spans="2:6" x14ac:dyDescent="0.25">
      <c r="B65" t="s">
        <v>126</v>
      </c>
      <c r="C65" t="s">
        <v>127</v>
      </c>
      <c r="D65">
        <v>787.2</v>
      </c>
      <c r="E65" s="7">
        <v>1.2999999999999999E-234</v>
      </c>
      <c r="F65">
        <v>1</v>
      </c>
    </row>
    <row r="66" spans="2:6" x14ac:dyDescent="0.25">
      <c r="B66" t="s">
        <v>128</v>
      </c>
      <c r="C66" t="s">
        <v>129</v>
      </c>
      <c r="D66">
        <v>778.8</v>
      </c>
      <c r="E66" s="7">
        <v>4.2999999999999997E-232</v>
      </c>
      <c r="F66">
        <v>1</v>
      </c>
    </row>
    <row r="67" spans="2:6" x14ac:dyDescent="0.25">
      <c r="B67" t="s">
        <v>130</v>
      </c>
      <c r="C67" t="s">
        <v>131</v>
      </c>
      <c r="D67">
        <v>773</v>
      </c>
      <c r="E67" s="7">
        <v>2.4000000000000002E-230</v>
      </c>
      <c r="F67">
        <v>1</v>
      </c>
    </row>
    <row r="68" spans="2:6" x14ac:dyDescent="0.25">
      <c r="B68" t="s">
        <v>132</v>
      </c>
      <c r="C68" t="s">
        <v>133</v>
      </c>
      <c r="D68">
        <v>768.8</v>
      </c>
      <c r="E68" s="7">
        <v>4.5000000000000002E-229</v>
      </c>
      <c r="F68">
        <v>1</v>
      </c>
    </row>
    <row r="69" spans="2:6" x14ac:dyDescent="0.25">
      <c r="B69" t="s">
        <v>134</v>
      </c>
      <c r="C69" t="s">
        <v>135</v>
      </c>
      <c r="D69">
        <v>767.8</v>
      </c>
      <c r="E69" s="7">
        <v>8.7999999999999996E-229</v>
      </c>
      <c r="F69">
        <v>1</v>
      </c>
    </row>
    <row r="70" spans="2:6" x14ac:dyDescent="0.25">
      <c r="B70" t="s">
        <v>136</v>
      </c>
      <c r="C70" t="s">
        <v>137</v>
      </c>
      <c r="D70">
        <v>765.4</v>
      </c>
      <c r="E70" s="7">
        <v>4.5999999999999998E-228</v>
      </c>
      <c r="F70">
        <v>1</v>
      </c>
    </row>
    <row r="71" spans="2:6" x14ac:dyDescent="0.25">
      <c r="B71" t="s">
        <v>138</v>
      </c>
      <c r="C71" t="s">
        <v>139</v>
      </c>
      <c r="D71">
        <v>765.2</v>
      </c>
      <c r="E71" s="7">
        <v>5.2E-228</v>
      </c>
      <c r="F71">
        <v>1</v>
      </c>
    </row>
    <row r="72" spans="2:6" x14ac:dyDescent="0.25">
      <c r="B72" t="s">
        <v>140</v>
      </c>
      <c r="C72" t="s">
        <v>141</v>
      </c>
      <c r="D72">
        <v>762.7</v>
      </c>
      <c r="E72" s="7">
        <v>2.9000000000000001E-227</v>
      </c>
      <c r="F72">
        <v>1</v>
      </c>
    </row>
    <row r="73" spans="2:6" x14ac:dyDescent="0.25">
      <c r="B73" t="s">
        <v>142</v>
      </c>
      <c r="C73" t="s">
        <v>143</v>
      </c>
      <c r="D73">
        <v>760.7</v>
      </c>
      <c r="E73" s="7">
        <v>1.2E-226</v>
      </c>
      <c r="F73">
        <v>1</v>
      </c>
    </row>
    <row r="74" spans="2:6" x14ac:dyDescent="0.25">
      <c r="B74" t="s">
        <v>144</v>
      </c>
      <c r="C74" t="s">
        <v>145</v>
      </c>
      <c r="D74">
        <v>748.8</v>
      </c>
      <c r="E74" s="7">
        <v>4.4999999999999997E-223</v>
      </c>
      <c r="F74">
        <v>1</v>
      </c>
    </row>
    <row r="75" spans="2:6" x14ac:dyDescent="0.25">
      <c r="B75" t="s">
        <v>146</v>
      </c>
      <c r="C75" t="s">
        <v>147</v>
      </c>
      <c r="D75">
        <v>737.1</v>
      </c>
      <c r="E75" s="7">
        <v>1.5E-219</v>
      </c>
      <c r="F75">
        <v>1</v>
      </c>
    </row>
    <row r="76" spans="2:6" x14ac:dyDescent="0.25">
      <c r="B76" t="s">
        <v>148</v>
      </c>
      <c r="C76" t="s">
        <v>149</v>
      </c>
      <c r="D76">
        <v>730.6</v>
      </c>
      <c r="E76" s="7">
        <v>1.4E-217</v>
      </c>
      <c r="F76">
        <v>1</v>
      </c>
    </row>
    <row r="77" spans="2:6" x14ac:dyDescent="0.25">
      <c r="B77" t="s">
        <v>150</v>
      </c>
      <c r="C77" t="s">
        <v>151</v>
      </c>
      <c r="D77">
        <v>728.4</v>
      </c>
      <c r="E77" s="7">
        <v>6.3E-217</v>
      </c>
      <c r="F77">
        <v>1</v>
      </c>
    </row>
    <row r="78" spans="2:6" x14ac:dyDescent="0.25">
      <c r="B78" t="s">
        <v>152</v>
      </c>
      <c r="C78" t="s">
        <v>153</v>
      </c>
      <c r="D78">
        <v>727.4</v>
      </c>
      <c r="E78" s="7">
        <v>1.2999999999999999E-216</v>
      </c>
      <c r="F78">
        <v>1</v>
      </c>
    </row>
    <row r="79" spans="2:6" x14ac:dyDescent="0.25">
      <c r="B79" t="s">
        <v>154</v>
      </c>
      <c r="C79" t="s">
        <v>155</v>
      </c>
      <c r="D79">
        <v>716.2</v>
      </c>
      <c r="E79" s="7">
        <v>2.9999999999999999E-213</v>
      </c>
      <c r="F79">
        <v>1</v>
      </c>
    </row>
    <row r="80" spans="2:6" x14ac:dyDescent="0.25">
      <c r="B80" t="s">
        <v>156</v>
      </c>
      <c r="C80" t="s">
        <v>157</v>
      </c>
      <c r="D80">
        <v>708.4</v>
      </c>
      <c r="E80" s="7">
        <v>6.6000000000000004E-211</v>
      </c>
      <c r="F80">
        <v>1</v>
      </c>
    </row>
    <row r="81" spans="2:6" x14ac:dyDescent="0.25">
      <c r="B81" t="s">
        <v>158</v>
      </c>
      <c r="C81" t="s">
        <v>159</v>
      </c>
      <c r="D81">
        <v>706.3</v>
      </c>
      <c r="E81" s="7">
        <v>2.6999999999999999E-210</v>
      </c>
      <c r="F81">
        <v>1</v>
      </c>
    </row>
    <row r="82" spans="2:6" x14ac:dyDescent="0.25">
      <c r="B82" t="s">
        <v>160</v>
      </c>
      <c r="C82" t="s">
        <v>161</v>
      </c>
      <c r="D82">
        <v>705.2</v>
      </c>
      <c r="E82" s="7">
        <v>6.1999999999999997E-210</v>
      </c>
      <c r="F82">
        <v>1</v>
      </c>
    </row>
    <row r="83" spans="2:6" x14ac:dyDescent="0.25">
      <c r="B83" t="s">
        <v>162</v>
      </c>
      <c r="C83" t="s">
        <v>163</v>
      </c>
      <c r="D83">
        <v>693.9</v>
      </c>
      <c r="E83" s="7">
        <v>1.5999999999999999E-206</v>
      </c>
      <c r="F83">
        <v>1</v>
      </c>
    </row>
    <row r="84" spans="2:6" x14ac:dyDescent="0.25">
      <c r="B84" t="s">
        <v>164</v>
      </c>
      <c r="C84" t="s">
        <v>165</v>
      </c>
      <c r="D84">
        <v>689.1</v>
      </c>
      <c r="E84" s="7">
        <v>4.2999999999999999E-205</v>
      </c>
      <c r="F84">
        <v>1</v>
      </c>
    </row>
    <row r="85" spans="2:6" x14ac:dyDescent="0.25">
      <c r="B85" t="s">
        <v>166</v>
      </c>
      <c r="C85" t="s">
        <v>167</v>
      </c>
      <c r="D85">
        <v>687.4</v>
      </c>
      <c r="E85" s="7">
        <v>1.4E-204</v>
      </c>
      <c r="F85">
        <v>1</v>
      </c>
    </row>
    <row r="86" spans="2:6" x14ac:dyDescent="0.25">
      <c r="B86" t="s">
        <v>168</v>
      </c>
      <c r="C86" t="s">
        <v>169</v>
      </c>
      <c r="D86">
        <v>687.1</v>
      </c>
      <c r="E86" s="7">
        <v>1.7000000000000001E-204</v>
      </c>
      <c r="F86">
        <v>1</v>
      </c>
    </row>
    <row r="87" spans="2:6" x14ac:dyDescent="0.25">
      <c r="B87" t="s">
        <v>170</v>
      </c>
      <c r="C87" t="s">
        <v>171</v>
      </c>
      <c r="D87">
        <v>685.3</v>
      </c>
      <c r="E87" s="7">
        <v>6.0999999999999997E-204</v>
      </c>
      <c r="F87">
        <v>1</v>
      </c>
    </row>
    <row r="88" spans="2:6" x14ac:dyDescent="0.25">
      <c r="B88" t="s">
        <v>172</v>
      </c>
      <c r="C88" t="s">
        <v>173</v>
      </c>
      <c r="D88">
        <v>677.4</v>
      </c>
      <c r="E88" s="7">
        <v>1.4E-201</v>
      </c>
      <c r="F88">
        <v>1</v>
      </c>
    </row>
    <row r="89" spans="2:6" x14ac:dyDescent="0.25">
      <c r="B89" t="s">
        <v>174</v>
      </c>
      <c r="C89" t="s">
        <v>175</v>
      </c>
      <c r="D89">
        <v>676</v>
      </c>
      <c r="E89" s="7">
        <v>3.6000000000000003E-201</v>
      </c>
      <c r="F89">
        <v>1</v>
      </c>
    </row>
    <row r="90" spans="2:6" x14ac:dyDescent="0.25">
      <c r="B90" t="s">
        <v>176</v>
      </c>
      <c r="C90" t="s">
        <v>177</v>
      </c>
      <c r="D90">
        <v>673.8</v>
      </c>
      <c r="E90" s="7">
        <v>1.7000000000000001E-200</v>
      </c>
      <c r="F90">
        <v>1</v>
      </c>
    </row>
    <row r="91" spans="2:6" x14ac:dyDescent="0.25">
      <c r="B91" t="s">
        <v>178</v>
      </c>
      <c r="C91" t="s">
        <v>179</v>
      </c>
      <c r="D91">
        <v>670.9</v>
      </c>
      <c r="E91" s="7">
        <v>1.3E-199</v>
      </c>
      <c r="F91">
        <v>1</v>
      </c>
    </row>
    <row r="92" spans="2:6" x14ac:dyDescent="0.25">
      <c r="B92" t="s">
        <v>180</v>
      </c>
      <c r="C92" t="s">
        <v>181</v>
      </c>
      <c r="D92">
        <v>658.8</v>
      </c>
      <c r="E92" s="7">
        <v>5.7000000000000002E-196</v>
      </c>
      <c r="F92">
        <v>1</v>
      </c>
    </row>
    <row r="93" spans="2:6" x14ac:dyDescent="0.25">
      <c r="B93" t="s">
        <v>182</v>
      </c>
      <c r="C93" t="s">
        <v>183</v>
      </c>
      <c r="D93">
        <v>656.7</v>
      </c>
      <c r="E93" s="7">
        <v>2.3999999999999999E-195</v>
      </c>
      <c r="F93">
        <v>1</v>
      </c>
    </row>
    <row r="94" spans="2:6" x14ac:dyDescent="0.25">
      <c r="B94" t="s">
        <v>184</v>
      </c>
      <c r="C94" t="s">
        <v>185</v>
      </c>
      <c r="D94">
        <v>654.6</v>
      </c>
      <c r="E94" s="7">
        <v>1E-194</v>
      </c>
      <c r="F94">
        <v>1</v>
      </c>
    </row>
    <row r="95" spans="2:6" x14ac:dyDescent="0.25">
      <c r="B95" t="s">
        <v>186</v>
      </c>
      <c r="C95" t="s">
        <v>187</v>
      </c>
      <c r="D95">
        <v>654.6</v>
      </c>
      <c r="E95" s="7">
        <v>1E-194</v>
      </c>
      <c r="F95">
        <v>1</v>
      </c>
    </row>
    <row r="96" spans="2:6" x14ac:dyDescent="0.25">
      <c r="B96" t="s">
        <v>188</v>
      </c>
      <c r="C96" t="s">
        <v>189</v>
      </c>
      <c r="D96">
        <v>652.9</v>
      </c>
      <c r="E96" s="7">
        <v>3.2999999999999999E-194</v>
      </c>
      <c r="F96">
        <v>1</v>
      </c>
    </row>
    <row r="97" spans="2:6" x14ac:dyDescent="0.25">
      <c r="B97" t="s">
        <v>190</v>
      </c>
      <c r="C97" t="s">
        <v>191</v>
      </c>
      <c r="D97">
        <v>651.5</v>
      </c>
      <c r="E97" s="7">
        <v>8.8000000000000005E-194</v>
      </c>
      <c r="F97">
        <v>1</v>
      </c>
    </row>
    <row r="98" spans="2:6" x14ac:dyDescent="0.25">
      <c r="B98" t="s">
        <v>192</v>
      </c>
      <c r="C98" t="s">
        <v>193</v>
      </c>
      <c r="D98">
        <v>650</v>
      </c>
      <c r="E98" s="7">
        <v>2.6000000000000001E-193</v>
      </c>
      <c r="F98">
        <v>1</v>
      </c>
    </row>
    <row r="99" spans="2:6" x14ac:dyDescent="0.25">
      <c r="B99" t="s">
        <v>194</v>
      </c>
      <c r="C99" t="s">
        <v>195</v>
      </c>
      <c r="D99">
        <v>647.5</v>
      </c>
      <c r="E99" s="7">
        <v>1.4E-192</v>
      </c>
      <c r="F99">
        <v>1</v>
      </c>
    </row>
    <row r="100" spans="2:6" x14ac:dyDescent="0.25">
      <c r="B100" t="s">
        <v>196</v>
      </c>
      <c r="C100" t="s">
        <v>197</v>
      </c>
      <c r="D100">
        <v>646.6</v>
      </c>
      <c r="E100" s="7">
        <v>2.6000000000000002E-192</v>
      </c>
      <c r="F100">
        <v>1</v>
      </c>
    </row>
    <row r="101" spans="2:6" x14ac:dyDescent="0.25">
      <c r="B101" t="s">
        <v>198</v>
      </c>
      <c r="C101" t="s">
        <v>199</v>
      </c>
      <c r="D101">
        <v>643.79999999999995</v>
      </c>
      <c r="E101" s="7">
        <v>1.8999999999999999E-191</v>
      </c>
      <c r="F101">
        <v>1</v>
      </c>
    </row>
    <row r="102" spans="2:6" x14ac:dyDescent="0.25">
      <c r="B102" t="s">
        <v>200</v>
      </c>
      <c r="C102" t="s">
        <v>201</v>
      </c>
      <c r="D102">
        <v>637.20000000000005</v>
      </c>
      <c r="E102" s="7">
        <v>1.8000000000000001E-189</v>
      </c>
      <c r="F102">
        <v>1</v>
      </c>
    </row>
    <row r="103" spans="2:6" x14ac:dyDescent="0.25">
      <c r="B103" t="s">
        <v>202</v>
      </c>
      <c r="C103" t="s">
        <v>203</v>
      </c>
      <c r="D103">
        <v>636.29999999999995</v>
      </c>
      <c r="E103" s="7">
        <v>3.4000000000000001E-189</v>
      </c>
      <c r="F103">
        <v>1</v>
      </c>
    </row>
    <row r="104" spans="2:6" x14ac:dyDescent="0.25">
      <c r="B104" t="s">
        <v>204</v>
      </c>
      <c r="C104" t="s">
        <v>205</v>
      </c>
      <c r="D104">
        <v>635.4</v>
      </c>
      <c r="E104" s="7">
        <v>6.1E-189</v>
      </c>
      <c r="F104">
        <v>1</v>
      </c>
    </row>
    <row r="105" spans="2:6" x14ac:dyDescent="0.25">
      <c r="B105" t="s">
        <v>206</v>
      </c>
      <c r="C105" t="s">
        <v>207</v>
      </c>
      <c r="D105">
        <v>631.20000000000005</v>
      </c>
      <c r="E105" s="7">
        <v>1.2000000000000001E-187</v>
      </c>
      <c r="F105">
        <v>1</v>
      </c>
    </row>
    <row r="106" spans="2:6" x14ac:dyDescent="0.25">
      <c r="B106" t="s">
        <v>208</v>
      </c>
      <c r="C106" t="s">
        <v>209</v>
      </c>
      <c r="D106">
        <v>630.6</v>
      </c>
      <c r="E106" s="7">
        <v>1.8E-187</v>
      </c>
      <c r="F106">
        <v>1</v>
      </c>
    </row>
    <row r="107" spans="2:6" x14ac:dyDescent="0.25">
      <c r="B107" t="s">
        <v>210</v>
      </c>
      <c r="C107" t="s">
        <v>211</v>
      </c>
      <c r="D107">
        <v>624.4</v>
      </c>
      <c r="E107" s="7">
        <v>1.2999999999999999E-185</v>
      </c>
      <c r="F107">
        <v>1</v>
      </c>
    </row>
    <row r="108" spans="2:6" x14ac:dyDescent="0.25">
      <c r="B108" t="s">
        <v>212</v>
      </c>
      <c r="C108" t="s">
        <v>213</v>
      </c>
      <c r="D108">
        <v>622.4</v>
      </c>
      <c r="E108" s="7">
        <v>5.1000000000000003E-185</v>
      </c>
      <c r="F108">
        <v>1</v>
      </c>
    </row>
    <row r="109" spans="2:6" x14ac:dyDescent="0.25">
      <c r="B109" t="s">
        <v>214</v>
      </c>
      <c r="C109" t="s">
        <v>215</v>
      </c>
      <c r="D109">
        <v>622.1</v>
      </c>
      <c r="E109" s="7">
        <v>6.2999999999999994E-185</v>
      </c>
      <c r="F109">
        <v>1</v>
      </c>
    </row>
    <row r="110" spans="2:6" x14ac:dyDescent="0.25">
      <c r="B110" t="s">
        <v>216</v>
      </c>
      <c r="C110" t="s">
        <v>217</v>
      </c>
      <c r="D110">
        <v>620.79999999999995</v>
      </c>
      <c r="E110" s="7">
        <v>1.6E-184</v>
      </c>
      <c r="F110">
        <v>1</v>
      </c>
    </row>
    <row r="111" spans="2:6" x14ac:dyDescent="0.25">
      <c r="B111" t="s">
        <v>218</v>
      </c>
      <c r="C111" t="s">
        <v>219</v>
      </c>
      <c r="D111">
        <v>619.70000000000005</v>
      </c>
      <c r="E111" s="7">
        <v>3.2999999999999997E-184</v>
      </c>
      <c r="F111">
        <v>1</v>
      </c>
    </row>
    <row r="112" spans="2:6" x14ac:dyDescent="0.25">
      <c r="B112" t="s">
        <v>220</v>
      </c>
      <c r="C112" t="s">
        <v>221</v>
      </c>
      <c r="D112">
        <v>618.4</v>
      </c>
      <c r="E112" s="7">
        <v>8.0000000000000005E-184</v>
      </c>
      <c r="F112">
        <v>1</v>
      </c>
    </row>
    <row r="113" spans="2:9" x14ac:dyDescent="0.25">
      <c r="B113" t="s">
        <v>222</v>
      </c>
      <c r="C113" t="s">
        <v>223</v>
      </c>
      <c r="D113">
        <v>618.29999999999995</v>
      </c>
      <c r="E113" s="7">
        <v>8.9000000000000005E-184</v>
      </c>
      <c r="F113">
        <v>1</v>
      </c>
    </row>
    <row r="114" spans="2:9" x14ac:dyDescent="0.25">
      <c r="B114" t="s">
        <v>224</v>
      </c>
      <c r="C114" t="s">
        <v>225</v>
      </c>
      <c r="D114">
        <v>615.9</v>
      </c>
      <c r="E114" s="7">
        <v>4.6000000000000003E-183</v>
      </c>
      <c r="F114">
        <v>1</v>
      </c>
    </row>
    <row r="115" spans="2:9" x14ac:dyDescent="0.25">
      <c r="B115" t="s">
        <v>226</v>
      </c>
      <c r="C115" t="s">
        <v>227</v>
      </c>
      <c r="D115">
        <v>615</v>
      </c>
      <c r="E115" s="7">
        <v>8.3000000000000002E-183</v>
      </c>
      <c r="F115">
        <v>1</v>
      </c>
    </row>
    <row r="116" spans="2:9" x14ac:dyDescent="0.25">
      <c r="B116" t="s">
        <v>228</v>
      </c>
      <c r="C116" t="s">
        <v>229</v>
      </c>
      <c r="D116">
        <v>607.29999999999995</v>
      </c>
      <c r="E116" s="7">
        <v>1.8E-180</v>
      </c>
      <c r="F116">
        <v>1</v>
      </c>
    </row>
    <row r="117" spans="2:9" x14ac:dyDescent="0.25">
      <c r="B117" t="s">
        <v>230</v>
      </c>
      <c r="C117" t="s">
        <v>231</v>
      </c>
      <c r="D117">
        <v>605.1</v>
      </c>
      <c r="E117" s="7">
        <v>8.1999999999999998E-180</v>
      </c>
      <c r="F117">
        <v>1</v>
      </c>
      <c r="I117">
        <f>282-118</f>
        <v>164</v>
      </c>
    </row>
    <row r="118" spans="2:9" x14ac:dyDescent="0.25">
      <c r="B118" t="s">
        <v>232</v>
      </c>
      <c r="C118" t="s">
        <v>233</v>
      </c>
      <c r="D118">
        <v>600</v>
      </c>
      <c r="E118" s="7">
        <v>2.8000000000000002E-178</v>
      </c>
      <c r="F118">
        <v>1</v>
      </c>
    </row>
    <row r="119" spans="2:9" x14ac:dyDescent="0.25">
      <c r="B119" t="s">
        <v>234</v>
      </c>
      <c r="C119" t="s">
        <v>235</v>
      </c>
      <c r="D119">
        <v>599.20000000000005</v>
      </c>
      <c r="E119" s="7">
        <v>4.9999999999999998E-178</v>
      </c>
      <c r="F119">
        <v>1</v>
      </c>
    </row>
    <row r="120" spans="2:9" x14ac:dyDescent="0.25">
      <c r="B120" t="s">
        <v>236</v>
      </c>
      <c r="C120" t="s">
        <v>237</v>
      </c>
      <c r="D120">
        <v>598.9</v>
      </c>
      <c r="E120" s="7">
        <v>6.0999999999999998E-178</v>
      </c>
      <c r="F120">
        <v>1</v>
      </c>
    </row>
    <row r="121" spans="2:9" x14ac:dyDescent="0.25">
      <c r="B121" t="s">
        <v>238</v>
      </c>
      <c r="C121" t="s">
        <v>239</v>
      </c>
      <c r="D121">
        <v>596</v>
      </c>
      <c r="E121" s="7">
        <v>4.5000000000000003E-177</v>
      </c>
      <c r="F121">
        <v>1</v>
      </c>
    </row>
    <row r="122" spans="2:9" x14ac:dyDescent="0.25">
      <c r="B122" t="s">
        <v>240</v>
      </c>
      <c r="C122" t="s">
        <v>241</v>
      </c>
      <c r="D122">
        <v>587.79999999999995</v>
      </c>
      <c r="E122" s="7">
        <v>1.3000000000000001E-174</v>
      </c>
      <c r="F122">
        <v>1</v>
      </c>
    </row>
    <row r="123" spans="2:9" x14ac:dyDescent="0.25">
      <c r="B123" t="s">
        <v>242</v>
      </c>
      <c r="C123" t="s">
        <v>243</v>
      </c>
      <c r="D123">
        <v>586.79999999999995</v>
      </c>
      <c r="E123" s="7">
        <v>2.6999999999999999E-174</v>
      </c>
      <c r="F123">
        <v>1</v>
      </c>
    </row>
    <row r="124" spans="2:9" x14ac:dyDescent="0.25">
      <c r="B124" t="s">
        <v>244</v>
      </c>
      <c r="C124" t="s">
        <v>245</v>
      </c>
      <c r="D124">
        <v>586</v>
      </c>
      <c r="E124" s="7">
        <v>4.6999999999999999E-174</v>
      </c>
      <c r="F124">
        <v>1</v>
      </c>
    </row>
    <row r="125" spans="2:9" x14ac:dyDescent="0.25">
      <c r="B125" t="s">
        <v>246</v>
      </c>
      <c r="C125" t="s">
        <v>247</v>
      </c>
      <c r="D125">
        <v>584.29999999999995</v>
      </c>
      <c r="E125" s="7">
        <v>1.5000000000000001E-173</v>
      </c>
      <c r="F125">
        <v>1</v>
      </c>
    </row>
    <row r="126" spans="2:9" x14ac:dyDescent="0.25">
      <c r="B126" t="s">
        <v>248</v>
      </c>
      <c r="C126" t="s">
        <v>249</v>
      </c>
      <c r="D126">
        <v>580.5</v>
      </c>
      <c r="E126" s="7">
        <v>2.2000000000000001E-172</v>
      </c>
      <c r="F126">
        <v>1</v>
      </c>
    </row>
    <row r="127" spans="2:9" x14ac:dyDescent="0.25">
      <c r="B127" t="s">
        <v>250</v>
      </c>
      <c r="C127" t="s">
        <v>251</v>
      </c>
      <c r="D127">
        <v>579.70000000000005</v>
      </c>
      <c r="E127" s="7">
        <v>3.6000000000000001E-172</v>
      </c>
      <c r="F127">
        <v>1</v>
      </c>
    </row>
    <row r="128" spans="2:9" x14ac:dyDescent="0.25">
      <c r="B128" t="s">
        <v>252</v>
      </c>
      <c r="C128" t="s">
        <v>253</v>
      </c>
      <c r="D128">
        <v>576.1</v>
      </c>
      <c r="E128" s="7">
        <v>4.5000000000000004E-171</v>
      </c>
      <c r="F128">
        <v>1</v>
      </c>
    </row>
    <row r="129" spans="2:6" x14ac:dyDescent="0.25">
      <c r="B129" t="s">
        <v>254</v>
      </c>
      <c r="C129" t="s">
        <v>255</v>
      </c>
      <c r="D129">
        <v>575</v>
      </c>
      <c r="E129" s="7">
        <v>9.5999999999999995E-171</v>
      </c>
      <c r="F129">
        <v>1</v>
      </c>
    </row>
    <row r="130" spans="2:6" x14ac:dyDescent="0.25">
      <c r="B130" t="s">
        <v>256</v>
      </c>
      <c r="C130" t="s">
        <v>257</v>
      </c>
      <c r="D130">
        <v>574.79999999999995</v>
      </c>
      <c r="E130" s="7">
        <v>1.1000000000000001E-170</v>
      </c>
      <c r="F130">
        <v>1</v>
      </c>
    </row>
    <row r="131" spans="2:6" x14ac:dyDescent="0.25">
      <c r="B131" t="s">
        <v>258</v>
      </c>
      <c r="C131" t="s">
        <v>259</v>
      </c>
      <c r="D131">
        <v>572.70000000000005</v>
      </c>
      <c r="E131" s="7">
        <v>4.5E-170</v>
      </c>
      <c r="F131">
        <v>1</v>
      </c>
    </row>
    <row r="132" spans="2:6" x14ac:dyDescent="0.25">
      <c r="B132" t="s">
        <v>260</v>
      </c>
      <c r="C132" t="s">
        <v>261</v>
      </c>
      <c r="D132">
        <v>571.20000000000005</v>
      </c>
      <c r="E132" s="7">
        <v>1.3000000000000001E-169</v>
      </c>
      <c r="F132">
        <v>1</v>
      </c>
    </row>
    <row r="133" spans="2:6" x14ac:dyDescent="0.25">
      <c r="B133" t="s">
        <v>262</v>
      </c>
      <c r="C133" t="s">
        <v>263</v>
      </c>
      <c r="D133">
        <v>569.6</v>
      </c>
      <c r="E133" s="7">
        <v>4.0000000000000001E-169</v>
      </c>
      <c r="F133">
        <v>1</v>
      </c>
    </row>
    <row r="134" spans="2:6" x14ac:dyDescent="0.25">
      <c r="B134" t="s">
        <v>264</v>
      </c>
      <c r="C134" t="s">
        <v>265</v>
      </c>
      <c r="D134">
        <v>566.6</v>
      </c>
      <c r="E134" s="7">
        <v>3.1E-168</v>
      </c>
      <c r="F134">
        <v>1</v>
      </c>
    </row>
    <row r="135" spans="2:6" x14ac:dyDescent="0.25">
      <c r="B135" t="s">
        <v>266</v>
      </c>
      <c r="C135" t="s">
        <v>267</v>
      </c>
      <c r="D135">
        <v>564.5</v>
      </c>
      <c r="E135" s="7">
        <v>1.3999999999999999E-167</v>
      </c>
      <c r="F135">
        <v>1</v>
      </c>
    </row>
    <row r="136" spans="2:6" x14ac:dyDescent="0.25">
      <c r="B136" t="s">
        <v>268</v>
      </c>
      <c r="C136" t="s">
        <v>269</v>
      </c>
      <c r="D136">
        <v>563.6</v>
      </c>
      <c r="E136" s="7">
        <v>2.5000000000000001E-167</v>
      </c>
      <c r="F136">
        <v>1</v>
      </c>
    </row>
    <row r="137" spans="2:6" x14ac:dyDescent="0.25">
      <c r="B137" t="s">
        <v>270</v>
      </c>
      <c r="C137" t="s">
        <v>271</v>
      </c>
      <c r="D137">
        <v>561.70000000000005</v>
      </c>
      <c r="E137" s="7">
        <v>9.4999999999999996E-167</v>
      </c>
      <c r="F137">
        <v>1</v>
      </c>
    </row>
    <row r="138" spans="2:6" x14ac:dyDescent="0.25">
      <c r="B138" t="s">
        <v>272</v>
      </c>
      <c r="C138" t="s">
        <v>273</v>
      </c>
      <c r="D138">
        <v>560.6</v>
      </c>
      <c r="E138" s="7">
        <v>2.0000000000000001E-166</v>
      </c>
      <c r="F138">
        <v>1</v>
      </c>
    </row>
    <row r="139" spans="2:6" x14ac:dyDescent="0.25">
      <c r="B139" t="s">
        <v>274</v>
      </c>
      <c r="C139" t="s">
        <v>275</v>
      </c>
      <c r="D139">
        <v>558.4</v>
      </c>
      <c r="E139" s="7">
        <v>9.0999999999999998E-166</v>
      </c>
      <c r="F139">
        <v>1</v>
      </c>
    </row>
    <row r="140" spans="2:6" x14ac:dyDescent="0.25">
      <c r="B140" t="s">
        <v>276</v>
      </c>
      <c r="C140" t="s">
        <v>277</v>
      </c>
      <c r="D140">
        <v>555.5</v>
      </c>
      <c r="E140" s="7">
        <v>6.9000000000000001E-165</v>
      </c>
      <c r="F140">
        <v>1</v>
      </c>
    </row>
    <row r="141" spans="2:6" x14ac:dyDescent="0.25">
      <c r="B141" t="s">
        <v>278</v>
      </c>
      <c r="C141" t="s">
        <v>279</v>
      </c>
      <c r="D141">
        <v>546.9</v>
      </c>
      <c r="E141" s="7">
        <v>2.8000000000000002E-162</v>
      </c>
      <c r="F141">
        <v>1</v>
      </c>
    </row>
    <row r="142" spans="2:6" x14ac:dyDescent="0.25">
      <c r="B142" t="s">
        <v>280</v>
      </c>
      <c r="C142" t="s">
        <v>281</v>
      </c>
      <c r="D142">
        <v>546.1</v>
      </c>
      <c r="E142" s="7">
        <v>4.5999999999999996E-162</v>
      </c>
      <c r="F142">
        <v>1</v>
      </c>
    </row>
    <row r="143" spans="2:6" x14ac:dyDescent="0.25">
      <c r="B143" t="s">
        <v>282</v>
      </c>
      <c r="C143" t="s">
        <v>283</v>
      </c>
      <c r="D143">
        <v>545.70000000000005</v>
      </c>
      <c r="E143" s="7">
        <v>6.1999999999999997E-162</v>
      </c>
      <c r="F143">
        <v>1</v>
      </c>
    </row>
    <row r="144" spans="2:6" x14ac:dyDescent="0.25">
      <c r="B144" t="s">
        <v>284</v>
      </c>
      <c r="C144" t="s">
        <v>285</v>
      </c>
      <c r="D144">
        <v>543.9</v>
      </c>
      <c r="E144" s="7">
        <v>2.2E-161</v>
      </c>
      <c r="F144">
        <v>1</v>
      </c>
    </row>
    <row r="145" spans="2:6" x14ac:dyDescent="0.25">
      <c r="B145" t="s">
        <v>286</v>
      </c>
      <c r="C145" t="s">
        <v>287</v>
      </c>
      <c r="D145">
        <v>541.29999999999995</v>
      </c>
      <c r="E145" s="7">
        <v>1.3E-160</v>
      </c>
      <c r="F145">
        <v>1</v>
      </c>
    </row>
    <row r="146" spans="2:6" x14ac:dyDescent="0.25">
      <c r="B146" t="s">
        <v>288</v>
      </c>
      <c r="C146" t="s">
        <v>289</v>
      </c>
      <c r="D146">
        <v>535.79999999999995</v>
      </c>
      <c r="E146" s="7">
        <v>5.7999999999999998E-159</v>
      </c>
      <c r="F146">
        <v>1</v>
      </c>
    </row>
    <row r="147" spans="2:6" x14ac:dyDescent="0.25">
      <c r="B147" t="s">
        <v>290</v>
      </c>
      <c r="C147" t="s">
        <v>291</v>
      </c>
      <c r="D147">
        <v>533.29999999999995</v>
      </c>
      <c r="E147" s="7">
        <v>3.3999999999999999E-158</v>
      </c>
      <c r="F147">
        <v>1</v>
      </c>
    </row>
    <row r="148" spans="2:6" x14ac:dyDescent="0.25">
      <c r="B148" t="s">
        <v>292</v>
      </c>
      <c r="C148" t="s">
        <v>293</v>
      </c>
      <c r="D148">
        <v>528.79999999999995</v>
      </c>
      <c r="E148" s="7">
        <v>7.5000000000000006E-157</v>
      </c>
      <c r="F148">
        <v>1</v>
      </c>
    </row>
    <row r="149" spans="2:6" x14ac:dyDescent="0.25">
      <c r="B149" t="s">
        <v>294</v>
      </c>
      <c r="C149" t="s">
        <v>295</v>
      </c>
      <c r="D149">
        <v>528.1</v>
      </c>
      <c r="E149" s="7">
        <v>1.2E-156</v>
      </c>
      <c r="F149">
        <v>1</v>
      </c>
    </row>
    <row r="150" spans="2:6" x14ac:dyDescent="0.25">
      <c r="B150" t="s">
        <v>296</v>
      </c>
      <c r="C150" t="s">
        <v>297</v>
      </c>
      <c r="D150">
        <v>524.6</v>
      </c>
      <c r="E150" s="7">
        <v>1.4E-155</v>
      </c>
      <c r="F150">
        <v>1</v>
      </c>
    </row>
    <row r="151" spans="2:6" x14ac:dyDescent="0.25">
      <c r="B151" t="s">
        <v>298</v>
      </c>
      <c r="C151" t="s">
        <v>299</v>
      </c>
      <c r="D151">
        <v>520.20000000000005</v>
      </c>
      <c r="E151" s="7">
        <v>2.9E-154</v>
      </c>
      <c r="F151">
        <v>1</v>
      </c>
    </row>
    <row r="152" spans="2:6" x14ac:dyDescent="0.25">
      <c r="B152" t="s">
        <v>300</v>
      </c>
      <c r="C152" t="s">
        <v>301</v>
      </c>
      <c r="D152">
        <v>516.9</v>
      </c>
      <c r="E152" s="7">
        <v>2.9E-153</v>
      </c>
      <c r="F152">
        <v>1</v>
      </c>
    </row>
    <row r="153" spans="2:6" x14ac:dyDescent="0.25">
      <c r="B153" t="s">
        <v>302</v>
      </c>
      <c r="C153" t="s">
        <v>303</v>
      </c>
      <c r="D153">
        <v>516.1</v>
      </c>
      <c r="E153" s="7">
        <v>5.2000000000000003E-153</v>
      </c>
      <c r="F153">
        <v>1</v>
      </c>
    </row>
    <row r="154" spans="2:6" x14ac:dyDescent="0.25">
      <c r="B154" t="s">
        <v>304</v>
      </c>
      <c r="C154" t="s">
        <v>305</v>
      </c>
      <c r="D154">
        <v>513.9</v>
      </c>
      <c r="E154" s="7">
        <v>2.3000000000000001E-152</v>
      </c>
      <c r="F154">
        <v>1</v>
      </c>
    </row>
    <row r="155" spans="2:6" x14ac:dyDescent="0.25">
      <c r="B155" t="s">
        <v>306</v>
      </c>
      <c r="C155" t="s">
        <v>307</v>
      </c>
      <c r="D155">
        <v>513.79999999999995</v>
      </c>
      <c r="E155" s="7">
        <v>2.4E-152</v>
      </c>
      <c r="F155">
        <v>1</v>
      </c>
    </row>
    <row r="156" spans="2:6" x14ac:dyDescent="0.25">
      <c r="B156" t="s">
        <v>308</v>
      </c>
      <c r="C156" t="s">
        <v>309</v>
      </c>
      <c r="D156">
        <v>513.29999999999995</v>
      </c>
      <c r="E156" s="7">
        <v>3.5000000000000001E-152</v>
      </c>
      <c r="F156">
        <v>1</v>
      </c>
    </row>
    <row r="157" spans="2:6" x14ac:dyDescent="0.25">
      <c r="B157" t="s">
        <v>310</v>
      </c>
      <c r="C157" t="s">
        <v>311</v>
      </c>
      <c r="D157">
        <v>511</v>
      </c>
      <c r="E157" s="7">
        <v>1.7000000000000001E-151</v>
      </c>
      <c r="F157">
        <v>1</v>
      </c>
    </row>
    <row r="158" spans="2:6" x14ac:dyDescent="0.25">
      <c r="B158" t="s">
        <v>312</v>
      </c>
      <c r="C158" t="s">
        <v>313</v>
      </c>
      <c r="D158">
        <v>510.6</v>
      </c>
      <c r="E158" s="7">
        <v>2.3E-151</v>
      </c>
      <c r="F158">
        <v>1</v>
      </c>
    </row>
    <row r="159" spans="2:6" x14ac:dyDescent="0.25">
      <c r="B159" t="s">
        <v>314</v>
      </c>
      <c r="C159" t="s">
        <v>315</v>
      </c>
      <c r="D159">
        <v>506.3</v>
      </c>
      <c r="E159" s="7">
        <v>4.6999999999999999E-150</v>
      </c>
      <c r="F159">
        <v>1</v>
      </c>
    </row>
    <row r="160" spans="2:6" x14ac:dyDescent="0.25">
      <c r="B160" t="s">
        <v>316</v>
      </c>
      <c r="C160" t="s">
        <v>317</v>
      </c>
      <c r="D160">
        <v>502.5</v>
      </c>
      <c r="E160" s="7">
        <v>6.1999999999999997E-149</v>
      </c>
      <c r="F160">
        <v>1</v>
      </c>
    </row>
    <row r="161" spans="2:6" x14ac:dyDescent="0.25">
      <c r="B161" t="s">
        <v>318</v>
      </c>
      <c r="C161" t="s">
        <v>319</v>
      </c>
      <c r="D161">
        <v>502</v>
      </c>
      <c r="E161" s="7">
        <v>8.9999999999999996E-149</v>
      </c>
      <c r="F161">
        <v>1</v>
      </c>
    </row>
    <row r="162" spans="2:6" x14ac:dyDescent="0.25">
      <c r="B162" t="s">
        <v>320</v>
      </c>
      <c r="C162" t="s">
        <v>321</v>
      </c>
      <c r="D162">
        <v>501.6</v>
      </c>
      <c r="E162" s="7">
        <v>1.2000000000000001E-148</v>
      </c>
      <c r="F162">
        <v>1</v>
      </c>
    </row>
    <row r="163" spans="2:6" x14ac:dyDescent="0.25">
      <c r="B163" t="s">
        <v>322</v>
      </c>
      <c r="C163" t="s">
        <v>323</v>
      </c>
      <c r="D163">
        <v>493.6</v>
      </c>
      <c r="E163" s="7">
        <v>3.0999999999999998E-146</v>
      </c>
      <c r="F163">
        <v>1</v>
      </c>
    </row>
    <row r="164" spans="2:6" x14ac:dyDescent="0.25">
      <c r="B164" t="s">
        <v>324</v>
      </c>
      <c r="C164" t="s">
        <v>325</v>
      </c>
      <c r="D164">
        <v>491</v>
      </c>
      <c r="E164" s="7">
        <v>1.8E-145</v>
      </c>
      <c r="F164">
        <v>1</v>
      </c>
    </row>
    <row r="165" spans="2:6" x14ac:dyDescent="0.25">
      <c r="B165" t="s">
        <v>326</v>
      </c>
      <c r="C165" t="s">
        <v>327</v>
      </c>
      <c r="D165">
        <v>489</v>
      </c>
      <c r="E165" s="7">
        <v>7.0999999999999993E-145</v>
      </c>
      <c r="F165">
        <v>1</v>
      </c>
    </row>
    <row r="166" spans="2:6" x14ac:dyDescent="0.25">
      <c r="B166" t="s">
        <v>328</v>
      </c>
      <c r="C166" t="s">
        <v>329</v>
      </c>
      <c r="D166">
        <v>487</v>
      </c>
      <c r="E166" s="7">
        <v>2.9000000000000002E-144</v>
      </c>
      <c r="F166">
        <v>1</v>
      </c>
    </row>
    <row r="167" spans="2:6" x14ac:dyDescent="0.25">
      <c r="B167" t="s">
        <v>330</v>
      </c>
      <c r="C167" t="s">
        <v>331</v>
      </c>
      <c r="D167">
        <v>485.5</v>
      </c>
      <c r="E167" s="7">
        <v>8.2E-144</v>
      </c>
      <c r="F167">
        <v>1</v>
      </c>
    </row>
    <row r="168" spans="2:6" x14ac:dyDescent="0.25">
      <c r="B168" t="s">
        <v>332</v>
      </c>
      <c r="C168" t="s">
        <v>333</v>
      </c>
      <c r="D168">
        <v>483.3</v>
      </c>
      <c r="E168" s="7">
        <v>3.7999999999999998E-143</v>
      </c>
      <c r="F168">
        <v>1</v>
      </c>
    </row>
    <row r="169" spans="2:6" x14ac:dyDescent="0.25">
      <c r="B169" t="s">
        <v>334</v>
      </c>
      <c r="C169" t="s">
        <v>335</v>
      </c>
      <c r="D169">
        <v>483</v>
      </c>
      <c r="E169" s="7">
        <v>4.7000000000000005E-143</v>
      </c>
      <c r="F169">
        <v>1</v>
      </c>
    </row>
    <row r="170" spans="2:6" x14ac:dyDescent="0.25">
      <c r="B170" t="s">
        <v>336</v>
      </c>
      <c r="C170" t="s">
        <v>337</v>
      </c>
      <c r="D170">
        <v>481.9</v>
      </c>
      <c r="E170" s="7">
        <v>1E-142</v>
      </c>
      <c r="F170">
        <v>1</v>
      </c>
    </row>
    <row r="171" spans="2:6" x14ac:dyDescent="0.25">
      <c r="B171" t="s">
        <v>338</v>
      </c>
      <c r="C171" t="s">
        <v>339</v>
      </c>
      <c r="D171">
        <v>479</v>
      </c>
      <c r="E171" s="7">
        <v>7.2999999999999999E-142</v>
      </c>
      <c r="F171">
        <v>1</v>
      </c>
    </row>
    <row r="172" spans="2:6" x14ac:dyDescent="0.25">
      <c r="B172" t="s">
        <v>340</v>
      </c>
      <c r="C172" t="s">
        <v>341</v>
      </c>
      <c r="D172">
        <v>478.8</v>
      </c>
      <c r="E172" s="7">
        <v>8.4999999999999996E-142</v>
      </c>
      <c r="F172">
        <v>1</v>
      </c>
    </row>
    <row r="173" spans="2:6" x14ac:dyDescent="0.25">
      <c r="B173" t="s">
        <v>342</v>
      </c>
      <c r="C173" t="s">
        <v>343</v>
      </c>
      <c r="D173">
        <v>478.7</v>
      </c>
      <c r="E173" s="7">
        <v>9.4999999999999997E-142</v>
      </c>
      <c r="F173">
        <v>1</v>
      </c>
    </row>
    <row r="174" spans="2:6" x14ac:dyDescent="0.25">
      <c r="B174" t="s">
        <v>344</v>
      </c>
      <c r="C174" t="s">
        <v>345</v>
      </c>
      <c r="D174">
        <v>475.8</v>
      </c>
      <c r="E174" s="7">
        <v>7.0000000000000006E-141</v>
      </c>
      <c r="F174">
        <v>1</v>
      </c>
    </row>
    <row r="175" spans="2:6" x14ac:dyDescent="0.25">
      <c r="B175" t="s">
        <v>346</v>
      </c>
      <c r="C175" t="s">
        <v>347</v>
      </c>
      <c r="D175">
        <v>475.5</v>
      </c>
      <c r="E175" s="7">
        <v>8.3999999999999998E-141</v>
      </c>
      <c r="F175">
        <v>1</v>
      </c>
    </row>
    <row r="176" spans="2:6" x14ac:dyDescent="0.25">
      <c r="B176" t="s">
        <v>348</v>
      </c>
      <c r="C176" t="s">
        <v>349</v>
      </c>
      <c r="D176">
        <v>473.9</v>
      </c>
      <c r="E176" s="7">
        <v>2.5999999999999998E-140</v>
      </c>
      <c r="F176">
        <v>1</v>
      </c>
    </row>
    <row r="177" spans="2:6" x14ac:dyDescent="0.25">
      <c r="B177" t="s">
        <v>350</v>
      </c>
      <c r="C177" t="s">
        <v>351</v>
      </c>
      <c r="D177">
        <v>472.9</v>
      </c>
      <c r="E177" s="7">
        <v>5.0000000000000001E-140</v>
      </c>
      <c r="F177">
        <v>1</v>
      </c>
    </row>
    <row r="178" spans="2:6" x14ac:dyDescent="0.25">
      <c r="B178" t="s">
        <v>352</v>
      </c>
      <c r="C178" t="s">
        <v>353</v>
      </c>
      <c r="D178">
        <v>472.9</v>
      </c>
      <c r="E178" s="7">
        <v>5.1000000000000004E-140</v>
      </c>
      <c r="F178">
        <v>1</v>
      </c>
    </row>
    <row r="179" spans="2:6" x14ac:dyDescent="0.25">
      <c r="B179" t="s">
        <v>354</v>
      </c>
      <c r="C179" t="s">
        <v>355</v>
      </c>
      <c r="D179">
        <v>472.4</v>
      </c>
      <c r="E179" s="7">
        <v>7.3999999999999995E-140</v>
      </c>
      <c r="F179">
        <v>1</v>
      </c>
    </row>
    <row r="180" spans="2:6" x14ac:dyDescent="0.25">
      <c r="B180" t="s">
        <v>356</v>
      </c>
      <c r="C180" t="s">
        <v>357</v>
      </c>
      <c r="D180">
        <v>471.7</v>
      </c>
      <c r="E180" s="7">
        <v>1.2000000000000001E-139</v>
      </c>
      <c r="F180">
        <v>1</v>
      </c>
    </row>
    <row r="181" spans="2:6" x14ac:dyDescent="0.25">
      <c r="B181" t="s">
        <v>358</v>
      </c>
      <c r="C181" t="s">
        <v>359</v>
      </c>
      <c r="D181">
        <v>471.7</v>
      </c>
      <c r="E181" s="7">
        <v>1.2000000000000001E-139</v>
      </c>
      <c r="F181">
        <v>1</v>
      </c>
    </row>
    <row r="182" spans="2:6" x14ac:dyDescent="0.25">
      <c r="B182" t="s">
        <v>360</v>
      </c>
      <c r="C182" t="s">
        <v>361</v>
      </c>
      <c r="D182">
        <v>471.6</v>
      </c>
      <c r="E182" s="7">
        <v>1.2000000000000001E-139</v>
      </c>
      <c r="F182">
        <v>1</v>
      </c>
    </row>
    <row r="183" spans="2:6" x14ac:dyDescent="0.25">
      <c r="B183" t="s">
        <v>362</v>
      </c>
      <c r="C183" t="s">
        <v>363</v>
      </c>
      <c r="D183">
        <v>471.5</v>
      </c>
      <c r="E183" s="7">
        <v>1.2999999999999999E-139</v>
      </c>
      <c r="F183">
        <v>1</v>
      </c>
    </row>
    <row r="184" spans="2:6" x14ac:dyDescent="0.25">
      <c r="B184" t="s">
        <v>364</v>
      </c>
      <c r="C184" t="s">
        <v>365</v>
      </c>
      <c r="D184">
        <v>471.3</v>
      </c>
      <c r="E184" s="7">
        <v>1.5E-139</v>
      </c>
      <c r="F184">
        <v>1</v>
      </c>
    </row>
    <row r="185" spans="2:6" x14ac:dyDescent="0.25">
      <c r="B185" t="s">
        <v>366</v>
      </c>
      <c r="C185" t="s">
        <v>367</v>
      </c>
      <c r="D185">
        <v>468.3</v>
      </c>
      <c r="E185" s="7">
        <v>1.2E-138</v>
      </c>
      <c r="F185">
        <v>1</v>
      </c>
    </row>
    <row r="186" spans="2:6" x14ac:dyDescent="0.25">
      <c r="B186" t="s">
        <v>368</v>
      </c>
      <c r="C186" t="s">
        <v>369</v>
      </c>
      <c r="D186">
        <v>467.5</v>
      </c>
      <c r="E186" s="7">
        <v>2.1999999999999999E-138</v>
      </c>
      <c r="F186">
        <v>1</v>
      </c>
    </row>
    <row r="187" spans="2:6" x14ac:dyDescent="0.25">
      <c r="B187" t="s">
        <v>370</v>
      </c>
      <c r="C187" t="s">
        <v>371</v>
      </c>
      <c r="D187">
        <v>466.4</v>
      </c>
      <c r="E187" s="7">
        <v>4.7000000000000001E-138</v>
      </c>
      <c r="F187">
        <v>1</v>
      </c>
    </row>
    <row r="188" spans="2:6" x14ac:dyDescent="0.25">
      <c r="B188" t="s">
        <v>372</v>
      </c>
      <c r="C188" t="s">
        <v>373</v>
      </c>
      <c r="D188">
        <v>466</v>
      </c>
      <c r="E188" s="7">
        <v>6.1999999999999996E-138</v>
      </c>
      <c r="F188">
        <v>1</v>
      </c>
    </row>
    <row r="189" spans="2:6" x14ac:dyDescent="0.25">
      <c r="B189" t="s">
        <v>374</v>
      </c>
      <c r="C189" t="s">
        <v>375</v>
      </c>
      <c r="D189">
        <v>462.5</v>
      </c>
      <c r="E189" s="7">
        <v>7.0000000000000002E-137</v>
      </c>
      <c r="F189">
        <v>1</v>
      </c>
    </row>
    <row r="190" spans="2:6" x14ac:dyDescent="0.25">
      <c r="B190" t="s">
        <v>376</v>
      </c>
      <c r="C190" t="s">
        <v>377</v>
      </c>
      <c r="D190">
        <v>461.1</v>
      </c>
      <c r="E190" s="7">
        <v>1.7999999999999999E-136</v>
      </c>
      <c r="F190">
        <v>1</v>
      </c>
    </row>
    <row r="191" spans="2:6" x14ac:dyDescent="0.25">
      <c r="B191" t="s">
        <v>378</v>
      </c>
      <c r="C191" t="s">
        <v>379</v>
      </c>
      <c r="D191">
        <v>460.2</v>
      </c>
      <c r="E191" s="7">
        <v>3.4E-136</v>
      </c>
      <c r="F191">
        <v>1</v>
      </c>
    </row>
    <row r="192" spans="2:6" x14ac:dyDescent="0.25">
      <c r="B192" t="s">
        <v>380</v>
      </c>
      <c r="C192" t="s">
        <v>381</v>
      </c>
      <c r="D192">
        <v>459.8</v>
      </c>
      <c r="E192" s="7">
        <v>4.4999999999999997E-136</v>
      </c>
      <c r="F192">
        <v>1</v>
      </c>
    </row>
    <row r="193" spans="2:6" x14ac:dyDescent="0.25">
      <c r="B193" t="s">
        <v>382</v>
      </c>
      <c r="C193" t="s">
        <v>383</v>
      </c>
      <c r="D193">
        <v>458.1</v>
      </c>
      <c r="E193" s="7">
        <v>1.5000000000000001E-135</v>
      </c>
      <c r="F193">
        <v>1</v>
      </c>
    </row>
    <row r="194" spans="2:6" x14ac:dyDescent="0.25">
      <c r="B194" t="s">
        <v>384</v>
      </c>
      <c r="C194" t="s">
        <v>385</v>
      </c>
      <c r="D194">
        <v>457.4</v>
      </c>
      <c r="E194" s="7">
        <v>2.2999999999999999E-135</v>
      </c>
      <c r="F194">
        <v>1</v>
      </c>
    </row>
    <row r="195" spans="2:6" x14ac:dyDescent="0.25">
      <c r="B195" t="s">
        <v>386</v>
      </c>
      <c r="C195" t="s">
        <v>387</v>
      </c>
      <c r="D195">
        <v>456.4</v>
      </c>
      <c r="E195" s="7">
        <v>4.5999999999999998E-135</v>
      </c>
      <c r="F195">
        <v>1</v>
      </c>
    </row>
    <row r="196" spans="2:6" x14ac:dyDescent="0.25">
      <c r="B196" t="s">
        <v>388</v>
      </c>
      <c r="C196" t="s">
        <v>389</v>
      </c>
      <c r="D196">
        <v>456.4</v>
      </c>
      <c r="E196" s="7">
        <v>4.9000000000000003E-135</v>
      </c>
      <c r="F196">
        <v>1</v>
      </c>
    </row>
    <row r="197" spans="2:6" x14ac:dyDescent="0.25">
      <c r="B197" t="s">
        <v>390</v>
      </c>
      <c r="C197" t="s">
        <v>391</v>
      </c>
      <c r="D197">
        <v>455.5</v>
      </c>
      <c r="E197" s="7">
        <v>8.6E-135</v>
      </c>
      <c r="F197">
        <v>1</v>
      </c>
    </row>
    <row r="198" spans="2:6" x14ac:dyDescent="0.25">
      <c r="B198" t="s">
        <v>392</v>
      </c>
      <c r="C198" t="s">
        <v>393</v>
      </c>
      <c r="D198">
        <v>454.9</v>
      </c>
      <c r="E198" s="7">
        <v>1.3000000000000001E-134</v>
      </c>
      <c r="F198">
        <v>1</v>
      </c>
    </row>
    <row r="199" spans="2:6" x14ac:dyDescent="0.25">
      <c r="B199" t="s">
        <v>394</v>
      </c>
      <c r="C199" t="s">
        <v>395</v>
      </c>
      <c r="D199">
        <v>453.4</v>
      </c>
      <c r="E199" s="7">
        <v>3.8E-134</v>
      </c>
      <c r="F199">
        <v>1</v>
      </c>
    </row>
    <row r="200" spans="2:6" x14ac:dyDescent="0.25">
      <c r="B200" t="s">
        <v>396</v>
      </c>
      <c r="C200" t="s">
        <v>397</v>
      </c>
      <c r="D200">
        <v>453.3</v>
      </c>
      <c r="E200" s="7">
        <v>4.1000000000000002E-134</v>
      </c>
      <c r="F200">
        <v>1</v>
      </c>
    </row>
    <row r="201" spans="2:6" x14ac:dyDescent="0.25">
      <c r="B201" t="s">
        <v>398</v>
      </c>
      <c r="C201" t="s">
        <v>399</v>
      </c>
      <c r="D201">
        <v>452.9</v>
      </c>
      <c r="E201" s="7">
        <v>5.3E-134</v>
      </c>
      <c r="F201">
        <v>1</v>
      </c>
    </row>
    <row r="202" spans="2:6" x14ac:dyDescent="0.25">
      <c r="B202" t="s">
        <v>400</v>
      </c>
      <c r="C202" t="s">
        <v>401</v>
      </c>
      <c r="D202">
        <v>452.9</v>
      </c>
      <c r="E202" s="7">
        <v>5.3999999999999996E-134</v>
      </c>
      <c r="F202">
        <v>1</v>
      </c>
    </row>
    <row r="203" spans="2:6" x14ac:dyDescent="0.25">
      <c r="B203" t="s">
        <v>402</v>
      </c>
      <c r="C203" t="s">
        <v>403</v>
      </c>
      <c r="D203">
        <v>452.5</v>
      </c>
      <c r="E203" s="7">
        <v>7.1999999999999998E-134</v>
      </c>
      <c r="F203">
        <v>1</v>
      </c>
    </row>
    <row r="204" spans="2:6" x14ac:dyDescent="0.25">
      <c r="B204" t="s">
        <v>404</v>
      </c>
      <c r="C204" t="s">
        <v>405</v>
      </c>
      <c r="D204">
        <v>450.9</v>
      </c>
      <c r="E204" s="7">
        <v>2.1000000000000001E-133</v>
      </c>
      <c r="F204">
        <v>1</v>
      </c>
    </row>
    <row r="205" spans="2:6" x14ac:dyDescent="0.25">
      <c r="B205" t="s">
        <v>406</v>
      </c>
      <c r="C205" t="s">
        <v>407</v>
      </c>
      <c r="D205">
        <v>450.4</v>
      </c>
      <c r="E205" s="7">
        <v>3.1000000000000002E-133</v>
      </c>
      <c r="F205">
        <v>1</v>
      </c>
    </row>
    <row r="206" spans="2:6" x14ac:dyDescent="0.25">
      <c r="B206" t="s">
        <v>408</v>
      </c>
      <c r="C206" t="s">
        <v>409</v>
      </c>
      <c r="D206">
        <v>450.1</v>
      </c>
      <c r="E206" s="7">
        <v>3.6000000000000004E-133</v>
      </c>
      <c r="F206">
        <v>1</v>
      </c>
    </row>
    <row r="207" spans="2:6" x14ac:dyDescent="0.25">
      <c r="B207" t="s">
        <v>410</v>
      </c>
      <c r="C207" t="s">
        <v>411</v>
      </c>
      <c r="D207">
        <v>449.9</v>
      </c>
      <c r="E207" s="7">
        <v>4.4000000000000001E-133</v>
      </c>
      <c r="F207">
        <v>1</v>
      </c>
    </row>
    <row r="208" spans="2:6" x14ac:dyDescent="0.25">
      <c r="B208" t="s">
        <v>412</v>
      </c>
      <c r="C208" t="s">
        <v>413</v>
      </c>
      <c r="D208">
        <v>449.8</v>
      </c>
      <c r="E208" s="7">
        <v>4.7E-133</v>
      </c>
      <c r="F208">
        <v>1</v>
      </c>
    </row>
    <row r="209" spans="2:6" x14ac:dyDescent="0.25">
      <c r="B209" t="s">
        <v>414</v>
      </c>
      <c r="C209" t="s">
        <v>415</v>
      </c>
      <c r="D209">
        <v>449.4</v>
      </c>
      <c r="E209" s="7">
        <v>6.1000000000000004E-133</v>
      </c>
      <c r="F209">
        <v>1</v>
      </c>
    </row>
    <row r="210" spans="2:6" x14ac:dyDescent="0.25">
      <c r="B210" t="s">
        <v>416</v>
      </c>
      <c r="C210" t="s">
        <v>417</v>
      </c>
      <c r="D210">
        <v>448.3</v>
      </c>
      <c r="E210" s="7">
        <v>1.3E-132</v>
      </c>
      <c r="F210">
        <v>1</v>
      </c>
    </row>
    <row r="211" spans="2:6" x14ac:dyDescent="0.25">
      <c r="B211" t="s">
        <v>418</v>
      </c>
      <c r="C211" t="s">
        <v>419</v>
      </c>
      <c r="D211">
        <v>447.9</v>
      </c>
      <c r="E211" s="7">
        <v>1.6999999999999999E-132</v>
      </c>
      <c r="F211">
        <v>1</v>
      </c>
    </row>
    <row r="212" spans="2:6" x14ac:dyDescent="0.25">
      <c r="B212" t="s">
        <v>420</v>
      </c>
      <c r="C212" t="s">
        <v>421</v>
      </c>
      <c r="D212">
        <v>447.1</v>
      </c>
      <c r="E212" s="7">
        <v>3E-132</v>
      </c>
      <c r="F212">
        <v>1</v>
      </c>
    </row>
    <row r="213" spans="2:6" x14ac:dyDescent="0.25">
      <c r="B213" t="s">
        <v>422</v>
      </c>
      <c r="C213" t="s">
        <v>423</v>
      </c>
      <c r="D213">
        <v>446.5</v>
      </c>
      <c r="E213" s="7">
        <v>4.6000000000000001E-132</v>
      </c>
      <c r="F213">
        <v>1</v>
      </c>
    </row>
    <row r="214" spans="2:6" x14ac:dyDescent="0.25">
      <c r="B214" t="s">
        <v>424</v>
      </c>
      <c r="C214" t="s">
        <v>425</v>
      </c>
      <c r="D214">
        <v>445.6</v>
      </c>
      <c r="E214" s="7">
        <v>8.4999999999999999E-132</v>
      </c>
      <c r="F214">
        <v>1</v>
      </c>
    </row>
    <row r="215" spans="2:6" x14ac:dyDescent="0.25">
      <c r="B215" t="s">
        <v>426</v>
      </c>
      <c r="C215" t="s">
        <v>427</v>
      </c>
      <c r="D215">
        <v>445.6</v>
      </c>
      <c r="E215" s="7">
        <v>8.7000000000000001E-132</v>
      </c>
      <c r="F215">
        <v>1</v>
      </c>
    </row>
    <row r="216" spans="2:6" x14ac:dyDescent="0.25">
      <c r="B216" t="s">
        <v>428</v>
      </c>
      <c r="C216" t="s">
        <v>429</v>
      </c>
      <c r="D216">
        <v>444.8</v>
      </c>
      <c r="E216" s="7">
        <v>1.5E-131</v>
      </c>
      <c r="F216">
        <v>1</v>
      </c>
    </row>
    <row r="217" spans="2:6" x14ac:dyDescent="0.25">
      <c r="B217" t="s">
        <v>430</v>
      </c>
      <c r="C217" t="s">
        <v>431</v>
      </c>
      <c r="D217">
        <v>442.5</v>
      </c>
      <c r="E217" s="7">
        <v>7.4999999999999996E-131</v>
      </c>
      <c r="F217">
        <v>1</v>
      </c>
    </row>
    <row r="218" spans="2:6" x14ac:dyDescent="0.25">
      <c r="B218" t="s">
        <v>432</v>
      </c>
      <c r="C218" t="s">
        <v>433</v>
      </c>
      <c r="D218">
        <v>442.5</v>
      </c>
      <c r="E218" s="7">
        <v>7.4999999999999996E-131</v>
      </c>
      <c r="F218">
        <v>1</v>
      </c>
    </row>
    <row r="219" spans="2:6" x14ac:dyDescent="0.25">
      <c r="B219" t="s">
        <v>434</v>
      </c>
      <c r="C219" t="s">
        <v>435</v>
      </c>
      <c r="D219">
        <v>441</v>
      </c>
      <c r="E219" s="7">
        <v>2.1E-130</v>
      </c>
      <c r="F219">
        <v>1</v>
      </c>
    </row>
    <row r="220" spans="2:6" x14ac:dyDescent="0.25">
      <c r="B220" t="s">
        <v>436</v>
      </c>
      <c r="C220" t="s">
        <v>437</v>
      </c>
      <c r="D220">
        <v>440.8</v>
      </c>
      <c r="E220" s="7">
        <v>2.3000000000000001E-130</v>
      </c>
      <c r="F220">
        <v>1</v>
      </c>
    </row>
    <row r="221" spans="2:6" x14ac:dyDescent="0.25">
      <c r="B221" t="s">
        <v>438</v>
      </c>
      <c r="C221" t="s">
        <v>439</v>
      </c>
      <c r="D221">
        <v>440.5</v>
      </c>
      <c r="E221" s="7">
        <v>2.8000000000000002E-130</v>
      </c>
      <c r="F221">
        <v>1</v>
      </c>
    </row>
    <row r="222" spans="2:6" x14ac:dyDescent="0.25">
      <c r="B222" t="s">
        <v>440</v>
      </c>
      <c r="C222" t="s">
        <v>441</v>
      </c>
      <c r="D222">
        <v>439</v>
      </c>
      <c r="E222" s="7">
        <v>8.1999999999999996E-130</v>
      </c>
      <c r="F222">
        <v>1</v>
      </c>
    </row>
    <row r="223" spans="2:6" x14ac:dyDescent="0.25">
      <c r="B223" t="s">
        <v>442</v>
      </c>
      <c r="C223" t="s">
        <v>443</v>
      </c>
      <c r="D223">
        <v>438.6</v>
      </c>
      <c r="E223" s="7">
        <v>9.9999999999999993E-130</v>
      </c>
      <c r="F223">
        <v>1</v>
      </c>
    </row>
    <row r="224" spans="2:6" x14ac:dyDescent="0.25">
      <c r="B224" t="s">
        <v>444</v>
      </c>
      <c r="C224" t="s">
        <v>445</v>
      </c>
      <c r="D224">
        <v>437</v>
      </c>
      <c r="E224" s="7">
        <v>3.2000000000000003E-129</v>
      </c>
      <c r="F224">
        <v>1</v>
      </c>
    </row>
    <row r="225" spans="2:6" x14ac:dyDescent="0.25">
      <c r="B225" t="s">
        <v>446</v>
      </c>
      <c r="C225" t="s">
        <v>447</v>
      </c>
      <c r="D225">
        <v>436.7</v>
      </c>
      <c r="E225" s="7">
        <v>4.1E-129</v>
      </c>
      <c r="F225">
        <v>1</v>
      </c>
    </row>
    <row r="226" spans="2:6" x14ac:dyDescent="0.25">
      <c r="B226" t="s">
        <v>448</v>
      </c>
      <c r="C226" t="s">
        <v>449</v>
      </c>
      <c r="D226">
        <v>436.3</v>
      </c>
      <c r="E226" s="7">
        <v>5.4E-129</v>
      </c>
      <c r="F226">
        <v>1</v>
      </c>
    </row>
    <row r="227" spans="2:6" x14ac:dyDescent="0.25">
      <c r="B227" t="s">
        <v>450</v>
      </c>
      <c r="C227" t="s">
        <v>451</v>
      </c>
      <c r="D227">
        <v>435.3</v>
      </c>
      <c r="E227" s="7">
        <v>1.1E-128</v>
      </c>
      <c r="F227">
        <v>1</v>
      </c>
    </row>
    <row r="228" spans="2:6" x14ac:dyDescent="0.25">
      <c r="B228" t="s">
        <v>452</v>
      </c>
      <c r="C228" t="s">
        <v>453</v>
      </c>
      <c r="D228">
        <v>434.4</v>
      </c>
      <c r="E228" s="7">
        <v>2.0000000000000001E-128</v>
      </c>
      <c r="F228">
        <v>1</v>
      </c>
    </row>
    <row r="229" spans="2:6" x14ac:dyDescent="0.25">
      <c r="B229" t="s">
        <v>454</v>
      </c>
      <c r="C229" t="s">
        <v>455</v>
      </c>
      <c r="D229">
        <v>433.7</v>
      </c>
      <c r="E229" s="7">
        <v>3.3E-128</v>
      </c>
      <c r="F229">
        <v>1</v>
      </c>
    </row>
    <row r="230" spans="2:6" x14ac:dyDescent="0.25">
      <c r="B230" t="s">
        <v>456</v>
      </c>
      <c r="C230" t="s">
        <v>457</v>
      </c>
      <c r="D230">
        <v>432.8</v>
      </c>
      <c r="E230" s="7">
        <v>5.9999999999999996E-128</v>
      </c>
      <c r="F230">
        <v>1</v>
      </c>
    </row>
    <row r="231" spans="2:6" x14ac:dyDescent="0.25">
      <c r="B231" t="s">
        <v>458</v>
      </c>
      <c r="C231" t="s">
        <v>459</v>
      </c>
      <c r="D231">
        <v>432.7</v>
      </c>
      <c r="E231" s="7">
        <v>6.7000000000000003E-128</v>
      </c>
      <c r="F231">
        <v>1</v>
      </c>
    </row>
    <row r="232" spans="2:6" x14ac:dyDescent="0.25">
      <c r="B232" t="s">
        <v>460</v>
      </c>
      <c r="C232" t="s">
        <v>461</v>
      </c>
      <c r="D232">
        <v>431.7</v>
      </c>
      <c r="E232" s="7">
        <v>1.3E-127</v>
      </c>
      <c r="F232">
        <v>1</v>
      </c>
    </row>
    <row r="233" spans="2:6" x14ac:dyDescent="0.25">
      <c r="B233" t="s">
        <v>462</v>
      </c>
      <c r="C233" t="s">
        <v>463</v>
      </c>
      <c r="D233">
        <v>431.7</v>
      </c>
      <c r="E233" s="7">
        <v>1.3E-127</v>
      </c>
      <c r="F233">
        <v>1</v>
      </c>
    </row>
    <row r="234" spans="2:6" x14ac:dyDescent="0.25">
      <c r="B234" t="s">
        <v>464</v>
      </c>
      <c r="C234" t="s">
        <v>465</v>
      </c>
      <c r="D234">
        <v>431.3</v>
      </c>
      <c r="E234" s="7">
        <v>1.6999999999999999E-127</v>
      </c>
      <c r="F234">
        <v>1</v>
      </c>
    </row>
    <row r="235" spans="2:6" x14ac:dyDescent="0.25">
      <c r="B235" t="s">
        <v>466</v>
      </c>
      <c r="C235" t="s">
        <v>467</v>
      </c>
      <c r="D235">
        <v>431.1</v>
      </c>
      <c r="E235" s="7">
        <v>2.0000000000000001E-127</v>
      </c>
      <c r="F235">
        <v>1</v>
      </c>
    </row>
    <row r="236" spans="2:6" x14ac:dyDescent="0.25">
      <c r="B236" t="s">
        <v>468</v>
      </c>
      <c r="C236" t="s">
        <v>469</v>
      </c>
      <c r="D236">
        <v>430.9</v>
      </c>
      <c r="E236" s="7">
        <v>2.3000000000000002E-127</v>
      </c>
      <c r="F236">
        <v>1</v>
      </c>
    </row>
    <row r="237" spans="2:6" x14ac:dyDescent="0.25">
      <c r="B237" t="s">
        <v>470</v>
      </c>
      <c r="C237" t="s">
        <v>471</v>
      </c>
      <c r="D237">
        <v>430.7</v>
      </c>
      <c r="E237" s="7">
        <v>2.5999999999999999E-127</v>
      </c>
      <c r="F237">
        <v>1</v>
      </c>
    </row>
    <row r="238" spans="2:6" x14ac:dyDescent="0.25">
      <c r="B238" t="s">
        <v>472</v>
      </c>
      <c r="C238" t="s">
        <v>473</v>
      </c>
      <c r="D238">
        <v>430.5</v>
      </c>
      <c r="E238" s="7">
        <v>3.0000000000000001E-127</v>
      </c>
      <c r="F238">
        <v>1</v>
      </c>
    </row>
    <row r="239" spans="2:6" x14ac:dyDescent="0.25">
      <c r="B239" t="s">
        <v>474</v>
      </c>
      <c r="C239" t="s">
        <v>475</v>
      </c>
      <c r="D239">
        <v>429.6</v>
      </c>
      <c r="E239" s="7">
        <v>5.3999999999999999E-127</v>
      </c>
      <c r="F239">
        <v>1</v>
      </c>
    </row>
    <row r="240" spans="2:6" x14ac:dyDescent="0.25">
      <c r="B240" t="s">
        <v>476</v>
      </c>
      <c r="C240" t="s">
        <v>477</v>
      </c>
      <c r="D240">
        <v>429.3</v>
      </c>
      <c r="E240" s="7">
        <v>6.9999999999999998E-127</v>
      </c>
      <c r="F240">
        <v>1</v>
      </c>
    </row>
    <row r="241" spans="2:6" x14ac:dyDescent="0.25">
      <c r="B241" t="s">
        <v>478</v>
      </c>
      <c r="C241" t="s">
        <v>479</v>
      </c>
      <c r="D241">
        <v>429.3</v>
      </c>
      <c r="E241" s="7">
        <v>6.9999999999999998E-127</v>
      </c>
      <c r="F241">
        <v>1</v>
      </c>
    </row>
    <row r="242" spans="2:6" x14ac:dyDescent="0.25">
      <c r="B242" t="s">
        <v>480</v>
      </c>
      <c r="C242" t="s">
        <v>481</v>
      </c>
      <c r="D242">
        <v>429</v>
      </c>
      <c r="E242" s="7">
        <v>8.5E-127</v>
      </c>
      <c r="F242">
        <v>1</v>
      </c>
    </row>
    <row r="243" spans="2:6" x14ac:dyDescent="0.25">
      <c r="B243" t="s">
        <v>482</v>
      </c>
      <c r="C243" t="s">
        <v>483</v>
      </c>
      <c r="D243">
        <v>428.5</v>
      </c>
      <c r="E243" s="7">
        <v>1.2E-126</v>
      </c>
      <c r="F243">
        <v>1</v>
      </c>
    </row>
    <row r="244" spans="2:6" x14ac:dyDescent="0.25">
      <c r="B244" t="s">
        <v>484</v>
      </c>
      <c r="C244" t="s">
        <v>485</v>
      </c>
      <c r="D244">
        <v>427.4</v>
      </c>
      <c r="E244" s="7">
        <v>2.6E-126</v>
      </c>
      <c r="F244">
        <v>1</v>
      </c>
    </row>
    <row r="245" spans="2:6" x14ac:dyDescent="0.25">
      <c r="B245" t="s">
        <v>486</v>
      </c>
      <c r="C245" t="s">
        <v>487</v>
      </c>
      <c r="D245">
        <v>426.8</v>
      </c>
      <c r="E245" s="7">
        <v>3.9999999999999998E-126</v>
      </c>
      <c r="F245">
        <v>1</v>
      </c>
    </row>
    <row r="246" spans="2:6" x14ac:dyDescent="0.25">
      <c r="B246" t="s">
        <v>488</v>
      </c>
      <c r="C246" t="s">
        <v>489</v>
      </c>
      <c r="D246">
        <v>426.5</v>
      </c>
      <c r="E246" s="7">
        <v>4.9000000000000001E-126</v>
      </c>
      <c r="F246">
        <v>1</v>
      </c>
    </row>
    <row r="247" spans="2:6" x14ac:dyDescent="0.25">
      <c r="B247" t="s">
        <v>490</v>
      </c>
      <c r="C247" t="s">
        <v>491</v>
      </c>
      <c r="D247">
        <v>426.3</v>
      </c>
      <c r="E247" s="7">
        <v>5.5999999999999998E-126</v>
      </c>
      <c r="F247">
        <v>1</v>
      </c>
    </row>
    <row r="248" spans="2:6" x14ac:dyDescent="0.25">
      <c r="B248" t="s">
        <v>492</v>
      </c>
      <c r="C248" t="s">
        <v>493</v>
      </c>
      <c r="D248">
        <v>424.8</v>
      </c>
      <c r="E248" s="7">
        <v>1.5999999999999999E-125</v>
      </c>
      <c r="F248">
        <v>1</v>
      </c>
    </row>
    <row r="249" spans="2:6" x14ac:dyDescent="0.25">
      <c r="B249" t="s">
        <v>494</v>
      </c>
      <c r="C249" t="s">
        <v>495</v>
      </c>
      <c r="D249">
        <v>424.5</v>
      </c>
      <c r="E249" s="7">
        <v>1.9000000000000001E-125</v>
      </c>
      <c r="F249">
        <v>1</v>
      </c>
    </row>
    <row r="250" spans="2:6" x14ac:dyDescent="0.25">
      <c r="B250" t="s">
        <v>496</v>
      </c>
      <c r="C250" t="s">
        <v>497</v>
      </c>
      <c r="D250">
        <v>423</v>
      </c>
      <c r="E250" s="7">
        <v>5.3999999999999995E-125</v>
      </c>
      <c r="F250">
        <v>1</v>
      </c>
    </row>
    <row r="251" spans="2:6" x14ac:dyDescent="0.25">
      <c r="B251" t="s">
        <v>498</v>
      </c>
      <c r="C251" t="s">
        <v>499</v>
      </c>
      <c r="D251">
        <v>421.1</v>
      </c>
      <c r="E251" s="7">
        <v>1.9999999999999999E-124</v>
      </c>
      <c r="F251">
        <v>1</v>
      </c>
    </row>
    <row r="252" spans="2:6" x14ac:dyDescent="0.25">
      <c r="B252" t="s">
        <v>500</v>
      </c>
      <c r="C252" t="s">
        <v>501</v>
      </c>
      <c r="D252">
        <v>421</v>
      </c>
      <c r="E252" s="7">
        <v>2.1999999999999999E-124</v>
      </c>
      <c r="F252">
        <v>1</v>
      </c>
    </row>
    <row r="253" spans="2:6" x14ac:dyDescent="0.25">
      <c r="B253" t="s">
        <v>502</v>
      </c>
      <c r="C253" t="s">
        <v>503</v>
      </c>
      <c r="D253">
        <v>419.7</v>
      </c>
      <c r="E253" s="7">
        <v>5.5000000000000002E-124</v>
      </c>
      <c r="F253">
        <v>1</v>
      </c>
    </row>
    <row r="254" spans="2:6" x14ac:dyDescent="0.25">
      <c r="B254" t="s">
        <v>504</v>
      </c>
      <c r="C254" t="s">
        <v>505</v>
      </c>
      <c r="D254">
        <v>419.2</v>
      </c>
      <c r="E254" s="7">
        <v>7.3E-124</v>
      </c>
      <c r="F254">
        <v>1</v>
      </c>
    </row>
    <row r="255" spans="2:6" x14ac:dyDescent="0.25">
      <c r="B255" t="s">
        <v>506</v>
      </c>
      <c r="C255" t="s">
        <v>507</v>
      </c>
      <c r="D255">
        <v>418.5</v>
      </c>
      <c r="E255" s="7">
        <v>1.2E-123</v>
      </c>
      <c r="F255">
        <v>1</v>
      </c>
    </row>
    <row r="256" spans="2:6" x14ac:dyDescent="0.25">
      <c r="B256" t="s">
        <v>508</v>
      </c>
      <c r="C256" t="s">
        <v>509</v>
      </c>
      <c r="D256">
        <v>418.3</v>
      </c>
      <c r="E256" s="7">
        <v>1.3999999999999999E-123</v>
      </c>
      <c r="F256">
        <v>1</v>
      </c>
    </row>
    <row r="257" spans="2:6" x14ac:dyDescent="0.25">
      <c r="B257" t="s">
        <v>510</v>
      </c>
      <c r="C257" t="s">
        <v>511</v>
      </c>
      <c r="D257">
        <v>417.1</v>
      </c>
      <c r="E257" s="7">
        <v>3.1999999999999998E-123</v>
      </c>
      <c r="F257">
        <v>1</v>
      </c>
    </row>
    <row r="258" spans="2:6" x14ac:dyDescent="0.25">
      <c r="B258" t="s">
        <v>512</v>
      </c>
      <c r="C258" t="s">
        <v>513</v>
      </c>
      <c r="D258">
        <v>417</v>
      </c>
      <c r="E258" s="7">
        <v>3.4000000000000001E-123</v>
      </c>
      <c r="F258">
        <v>1</v>
      </c>
    </row>
    <row r="259" spans="2:6" x14ac:dyDescent="0.25">
      <c r="B259" t="s">
        <v>514</v>
      </c>
      <c r="C259" t="s">
        <v>515</v>
      </c>
      <c r="D259">
        <v>416.8</v>
      </c>
      <c r="E259" s="7">
        <v>4.0000000000000002E-123</v>
      </c>
      <c r="F259">
        <v>1</v>
      </c>
    </row>
    <row r="260" spans="2:6" x14ac:dyDescent="0.25">
      <c r="B260" t="s">
        <v>516</v>
      </c>
      <c r="C260" t="s">
        <v>517</v>
      </c>
      <c r="D260">
        <v>416.4</v>
      </c>
      <c r="E260" s="7">
        <v>5.1999999999999999E-123</v>
      </c>
      <c r="F260">
        <v>1</v>
      </c>
    </row>
    <row r="261" spans="2:6" x14ac:dyDescent="0.25">
      <c r="B261" t="s">
        <v>518</v>
      </c>
      <c r="C261" t="s">
        <v>519</v>
      </c>
      <c r="D261">
        <v>415.7</v>
      </c>
      <c r="E261" s="7">
        <v>8.4999999999999995E-123</v>
      </c>
      <c r="F261">
        <v>1</v>
      </c>
    </row>
    <row r="262" spans="2:6" x14ac:dyDescent="0.25">
      <c r="B262" t="s">
        <v>520</v>
      </c>
      <c r="C262" t="s">
        <v>521</v>
      </c>
      <c r="D262">
        <v>415.5</v>
      </c>
      <c r="E262" s="7">
        <v>9.5000000000000002E-123</v>
      </c>
      <c r="F262">
        <v>1</v>
      </c>
    </row>
    <row r="263" spans="2:6" x14ac:dyDescent="0.25">
      <c r="B263" t="s">
        <v>522</v>
      </c>
      <c r="C263" t="s">
        <v>523</v>
      </c>
      <c r="D263">
        <v>414.4</v>
      </c>
      <c r="E263" s="7">
        <v>2.0999999999999999E-122</v>
      </c>
      <c r="F263">
        <v>1</v>
      </c>
    </row>
    <row r="264" spans="2:6" x14ac:dyDescent="0.25">
      <c r="B264" t="s">
        <v>524</v>
      </c>
      <c r="C264" t="s">
        <v>525</v>
      </c>
      <c r="D264">
        <v>412.9</v>
      </c>
      <c r="E264" s="7">
        <v>5.8999999999999997E-122</v>
      </c>
      <c r="F264">
        <v>1</v>
      </c>
    </row>
    <row r="265" spans="2:6" x14ac:dyDescent="0.25">
      <c r="B265" t="s">
        <v>526</v>
      </c>
      <c r="C265" t="s">
        <v>527</v>
      </c>
      <c r="D265">
        <v>411.8</v>
      </c>
      <c r="E265" s="7">
        <v>1.2999999999999999E-121</v>
      </c>
      <c r="F265">
        <v>1</v>
      </c>
    </row>
    <row r="266" spans="2:6" x14ac:dyDescent="0.25">
      <c r="B266" t="s">
        <v>528</v>
      </c>
      <c r="C266" t="s">
        <v>529</v>
      </c>
      <c r="D266">
        <v>411.6</v>
      </c>
      <c r="E266" s="7">
        <v>1.5E-121</v>
      </c>
      <c r="F266">
        <v>1</v>
      </c>
    </row>
    <row r="267" spans="2:6" x14ac:dyDescent="0.25">
      <c r="B267" t="s">
        <v>530</v>
      </c>
      <c r="C267" t="s">
        <v>531</v>
      </c>
      <c r="D267">
        <v>409.5</v>
      </c>
      <c r="E267" s="7">
        <v>5.9999999999999999E-121</v>
      </c>
      <c r="F267">
        <v>1</v>
      </c>
    </row>
    <row r="268" spans="2:6" x14ac:dyDescent="0.25">
      <c r="B268" t="s">
        <v>532</v>
      </c>
      <c r="C268" t="s">
        <v>533</v>
      </c>
      <c r="D268">
        <v>409.2</v>
      </c>
      <c r="E268" s="7">
        <v>7.8E-121</v>
      </c>
      <c r="F268">
        <v>1</v>
      </c>
    </row>
    <row r="269" spans="2:6" x14ac:dyDescent="0.25">
      <c r="B269" t="s">
        <v>534</v>
      </c>
      <c r="C269" t="s">
        <v>535</v>
      </c>
      <c r="D269">
        <v>407.8</v>
      </c>
      <c r="E269" s="7">
        <v>2.1E-120</v>
      </c>
      <c r="F269">
        <v>1</v>
      </c>
    </row>
    <row r="270" spans="2:6" x14ac:dyDescent="0.25">
      <c r="B270" t="s">
        <v>536</v>
      </c>
      <c r="C270" t="s">
        <v>537</v>
      </c>
      <c r="D270">
        <v>407.2</v>
      </c>
      <c r="E270" s="7">
        <v>3.0000000000000001E-120</v>
      </c>
      <c r="F270">
        <v>1</v>
      </c>
    </row>
    <row r="271" spans="2:6" x14ac:dyDescent="0.25">
      <c r="B271" t="s">
        <v>538</v>
      </c>
      <c r="C271" t="s">
        <v>539</v>
      </c>
      <c r="D271">
        <v>407.2</v>
      </c>
      <c r="E271" s="7">
        <v>3.1999999999999999E-120</v>
      </c>
      <c r="F271">
        <v>1</v>
      </c>
    </row>
    <row r="272" spans="2:6" x14ac:dyDescent="0.25">
      <c r="B272" t="s">
        <v>540</v>
      </c>
      <c r="C272" t="s">
        <v>541</v>
      </c>
      <c r="D272">
        <v>406.9</v>
      </c>
      <c r="E272" s="7">
        <v>3.7E-120</v>
      </c>
      <c r="F272">
        <v>1</v>
      </c>
    </row>
    <row r="273" spans="2:6" x14ac:dyDescent="0.25">
      <c r="B273" t="s">
        <v>542</v>
      </c>
      <c r="C273" t="s">
        <v>543</v>
      </c>
      <c r="D273">
        <v>406.7</v>
      </c>
      <c r="E273" s="7">
        <v>4.2999999999999998E-120</v>
      </c>
      <c r="F273">
        <v>1</v>
      </c>
    </row>
    <row r="274" spans="2:6" x14ac:dyDescent="0.25">
      <c r="B274" t="s">
        <v>544</v>
      </c>
      <c r="C274" t="s">
        <v>545</v>
      </c>
      <c r="D274">
        <v>405.7</v>
      </c>
      <c r="E274" s="7">
        <v>8.8999999999999996E-120</v>
      </c>
      <c r="F274">
        <v>1</v>
      </c>
    </row>
    <row r="275" spans="2:6" x14ac:dyDescent="0.25">
      <c r="B275" t="s">
        <v>546</v>
      </c>
      <c r="C275" t="s">
        <v>547</v>
      </c>
      <c r="D275">
        <v>405.2</v>
      </c>
      <c r="E275" s="7">
        <v>1.3000000000000001E-119</v>
      </c>
      <c r="F275">
        <v>1</v>
      </c>
    </row>
    <row r="276" spans="2:6" x14ac:dyDescent="0.25">
      <c r="B276" t="s">
        <v>548</v>
      </c>
      <c r="C276" t="s">
        <v>549</v>
      </c>
      <c r="D276">
        <v>404.9</v>
      </c>
      <c r="E276" s="7">
        <v>1.5000000000000001E-119</v>
      </c>
      <c r="F276">
        <v>1</v>
      </c>
    </row>
    <row r="277" spans="2:6" x14ac:dyDescent="0.25">
      <c r="B277" t="s">
        <v>550</v>
      </c>
      <c r="C277" t="s">
        <v>551</v>
      </c>
      <c r="D277">
        <v>403.2</v>
      </c>
      <c r="E277" s="7">
        <v>4.9999999999999999E-119</v>
      </c>
      <c r="F277">
        <v>1</v>
      </c>
    </row>
    <row r="278" spans="2:6" x14ac:dyDescent="0.25">
      <c r="B278" t="s">
        <v>552</v>
      </c>
      <c r="C278" t="s">
        <v>553</v>
      </c>
      <c r="D278">
        <v>402.8</v>
      </c>
      <c r="E278" s="7">
        <v>6.6000000000000002E-119</v>
      </c>
      <c r="F278">
        <v>1</v>
      </c>
    </row>
    <row r="279" spans="2:6" x14ac:dyDescent="0.25">
      <c r="B279" t="s">
        <v>554</v>
      </c>
      <c r="C279" t="s">
        <v>555</v>
      </c>
      <c r="D279">
        <v>401.9</v>
      </c>
      <c r="E279" s="7">
        <v>1.2000000000000001E-118</v>
      </c>
      <c r="F279">
        <v>1</v>
      </c>
    </row>
    <row r="280" spans="2:6" x14ac:dyDescent="0.25">
      <c r="B280" t="s">
        <v>556</v>
      </c>
      <c r="C280" t="s">
        <v>557</v>
      </c>
      <c r="D280">
        <v>401.4</v>
      </c>
      <c r="E280" s="7">
        <v>1.7E-118</v>
      </c>
      <c r="F280">
        <v>1</v>
      </c>
    </row>
    <row r="281" spans="2:6" x14ac:dyDescent="0.25">
      <c r="B281" t="s">
        <v>558</v>
      </c>
      <c r="C281" t="s">
        <v>559</v>
      </c>
      <c r="D281">
        <v>400.5</v>
      </c>
      <c r="E281" s="7">
        <v>3.3E-118</v>
      </c>
      <c r="F281">
        <v>1</v>
      </c>
    </row>
    <row r="282" spans="2:6" x14ac:dyDescent="0.25">
      <c r="B282" t="s">
        <v>560</v>
      </c>
      <c r="C282" t="s">
        <v>561</v>
      </c>
      <c r="D282">
        <v>399.4</v>
      </c>
      <c r="E282" s="7">
        <v>6.9999999999999997E-118</v>
      </c>
      <c r="F282">
        <v>1</v>
      </c>
    </row>
    <row r="283" spans="2:6" x14ac:dyDescent="0.25">
      <c r="B283" t="s">
        <v>562</v>
      </c>
      <c r="C283" t="s">
        <v>563</v>
      </c>
      <c r="D283">
        <v>399.1</v>
      </c>
      <c r="E283" s="7">
        <v>8.0999999999999994E-118</v>
      </c>
      <c r="F283">
        <v>1</v>
      </c>
    </row>
    <row r="284" spans="2:6" x14ac:dyDescent="0.25">
      <c r="B284" t="s">
        <v>564</v>
      </c>
      <c r="C284" t="s">
        <v>565</v>
      </c>
      <c r="D284">
        <v>397.6</v>
      </c>
      <c r="E284" s="7">
        <v>2.5E-117</v>
      </c>
      <c r="F284">
        <v>1</v>
      </c>
    </row>
    <row r="285" spans="2:6" x14ac:dyDescent="0.25">
      <c r="B285" t="s">
        <v>566</v>
      </c>
      <c r="C285" t="s">
        <v>567</v>
      </c>
      <c r="D285">
        <v>396.5</v>
      </c>
      <c r="E285" s="7">
        <v>5.1000000000000002E-117</v>
      </c>
      <c r="F285">
        <v>1</v>
      </c>
    </row>
    <row r="286" spans="2:6" x14ac:dyDescent="0.25">
      <c r="B286" t="s">
        <v>568</v>
      </c>
      <c r="C286" t="s">
        <v>569</v>
      </c>
      <c r="D286">
        <v>395.3</v>
      </c>
      <c r="E286" s="7">
        <v>1.2E-116</v>
      </c>
      <c r="F286">
        <v>1</v>
      </c>
    </row>
    <row r="287" spans="2:6" x14ac:dyDescent="0.25">
      <c r="B287" t="s">
        <v>570</v>
      </c>
      <c r="C287" t="s">
        <v>571</v>
      </c>
      <c r="D287">
        <v>395.2</v>
      </c>
      <c r="E287" s="7">
        <v>1.2E-116</v>
      </c>
      <c r="F287">
        <v>1</v>
      </c>
    </row>
    <row r="288" spans="2:6" x14ac:dyDescent="0.25">
      <c r="B288" t="s">
        <v>572</v>
      </c>
      <c r="C288" t="s">
        <v>573</v>
      </c>
      <c r="D288">
        <v>395.2</v>
      </c>
      <c r="E288" s="7">
        <v>1.2E-116</v>
      </c>
      <c r="F288">
        <v>1</v>
      </c>
    </row>
    <row r="289" spans="2:6" x14ac:dyDescent="0.25">
      <c r="B289" t="s">
        <v>574</v>
      </c>
      <c r="C289" t="s">
        <v>575</v>
      </c>
      <c r="D289">
        <v>394.8</v>
      </c>
      <c r="E289" s="7">
        <v>1.6E-116</v>
      </c>
      <c r="F289">
        <v>1</v>
      </c>
    </row>
    <row r="290" spans="2:6" x14ac:dyDescent="0.25">
      <c r="B290" t="s">
        <v>576</v>
      </c>
      <c r="C290" t="s">
        <v>577</v>
      </c>
      <c r="D290">
        <v>394.5</v>
      </c>
      <c r="E290" s="7">
        <v>2E-116</v>
      </c>
      <c r="F290">
        <v>1</v>
      </c>
    </row>
    <row r="291" spans="2:6" x14ac:dyDescent="0.25">
      <c r="B291" t="s">
        <v>578</v>
      </c>
      <c r="C291" t="s">
        <v>579</v>
      </c>
      <c r="D291">
        <v>393.6</v>
      </c>
      <c r="E291" s="7">
        <v>3.7000000000000002E-116</v>
      </c>
      <c r="F291">
        <v>1</v>
      </c>
    </row>
    <row r="292" spans="2:6" x14ac:dyDescent="0.25">
      <c r="B292" t="s">
        <v>580</v>
      </c>
      <c r="C292" t="s">
        <v>581</v>
      </c>
      <c r="D292">
        <v>393.5</v>
      </c>
      <c r="E292" s="7">
        <v>4.1999999999999998E-116</v>
      </c>
      <c r="F292">
        <v>1</v>
      </c>
    </row>
    <row r="293" spans="2:6" x14ac:dyDescent="0.25">
      <c r="B293" t="s">
        <v>582</v>
      </c>
      <c r="C293" t="s">
        <v>583</v>
      </c>
      <c r="D293">
        <v>392.5</v>
      </c>
      <c r="E293" s="7">
        <v>8.1999999999999998E-116</v>
      </c>
      <c r="F293">
        <v>1</v>
      </c>
    </row>
    <row r="294" spans="2:6" x14ac:dyDescent="0.25">
      <c r="B294" t="s">
        <v>584</v>
      </c>
      <c r="C294" t="s">
        <v>585</v>
      </c>
      <c r="D294">
        <v>392.4</v>
      </c>
      <c r="E294" s="7">
        <v>8.5999999999999994E-116</v>
      </c>
      <c r="F294">
        <v>1</v>
      </c>
    </row>
    <row r="295" spans="2:6" x14ac:dyDescent="0.25">
      <c r="B295" t="s">
        <v>586</v>
      </c>
      <c r="C295" t="s">
        <v>587</v>
      </c>
      <c r="D295">
        <v>391.4</v>
      </c>
      <c r="E295" s="7">
        <v>1.6999999999999999E-115</v>
      </c>
      <c r="F295">
        <v>1</v>
      </c>
    </row>
    <row r="296" spans="2:6" x14ac:dyDescent="0.25">
      <c r="B296" t="s">
        <v>588</v>
      </c>
      <c r="C296" t="s">
        <v>589</v>
      </c>
      <c r="D296">
        <v>391.2</v>
      </c>
      <c r="E296" s="7">
        <v>2.0000000000000001E-115</v>
      </c>
      <c r="F296">
        <v>1</v>
      </c>
    </row>
    <row r="297" spans="2:6" x14ac:dyDescent="0.25">
      <c r="B297" t="s">
        <v>590</v>
      </c>
      <c r="C297" t="s">
        <v>591</v>
      </c>
      <c r="D297">
        <v>391</v>
      </c>
      <c r="E297" s="7">
        <v>2.2999999999999998E-115</v>
      </c>
      <c r="F297">
        <v>1</v>
      </c>
    </row>
    <row r="298" spans="2:6" x14ac:dyDescent="0.25">
      <c r="B298" t="s">
        <v>592</v>
      </c>
      <c r="C298" t="s">
        <v>593</v>
      </c>
      <c r="D298">
        <v>389.9</v>
      </c>
      <c r="E298" s="7">
        <v>5.0000000000000003E-115</v>
      </c>
      <c r="F298">
        <v>1</v>
      </c>
    </row>
    <row r="299" spans="2:6" x14ac:dyDescent="0.25">
      <c r="B299" t="s">
        <v>594</v>
      </c>
      <c r="C299" t="s">
        <v>595</v>
      </c>
      <c r="D299">
        <v>389.5</v>
      </c>
      <c r="E299" s="7">
        <v>6.7000000000000002E-115</v>
      </c>
      <c r="F299">
        <v>1</v>
      </c>
    </row>
    <row r="300" spans="2:6" x14ac:dyDescent="0.25">
      <c r="B300" t="s">
        <v>596</v>
      </c>
      <c r="C300" t="s">
        <v>597</v>
      </c>
      <c r="D300">
        <v>389.4</v>
      </c>
      <c r="E300" s="7">
        <v>7.0999999999999998E-115</v>
      </c>
      <c r="F300">
        <v>1</v>
      </c>
    </row>
    <row r="301" spans="2:6" x14ac:dyDescent="0.25">
      <c r="B301" t="s">
        <v>598</v>
      </c>
      <c r="C301" t="s">
        <v>599</v>
      </c>
      <c r="D301">
        <v>389</v>
      </c>
      <c r="E301" s="7">
        <v>9.4000000000000001E-115</v>
      </c>
      <c r="F301">
        <v>1</v>
      </c>
    </row>
    <row r="302" spans="2:6" x14ac:dyDescent="0.25">
      <c r="B302" t="s">
        <v>600</v>
      </c>
      <c r="C302" t="s">
        <v>601</v>
      </c>
      <c r="D302">
        <v>387.4</v>
      </c>
      <c r="E302" s="7">
        <v>2.7E-114</v>
      </c>
      <c r="F302">
        <v>1</v>
      </c>
    </row>
    <row r="303" spans="2:6" x14ac:dyDescent="0.25">
      <c r="B303" t="s">
        <v>602</v>
      </c>
      <c r="C303" t="s">
        <v>603</v>
      </c>
      <c r="D303">
        <v>387</v>
      </c>
      <c r="E303" s="7">
        <v>3.6999999999999996E-114</v>
      </c>
      <c r="F303">
        <v>1</v>
      </c>
    </row>
    <row r="304" spans="2:6" x14ac:dyDescent="0.25">
      <c r="B304" t="s">
        <v>604</v>
      </c>
      <c r="C304" t="s">
        <v>605</v>
      </c>
      <c r="D304">
        <v>386.8</v>
      </c>
      <c r="E304" s="7">
        <v>4.1999999999999999E-114</v>
      </c>
      <c r="F304">
        <v>1</v>
      </c>
    </row>
    <row r="305" spans="2:6" x14ac:dyDescent="0.25">
      <c r="B305" t="s">
        <v>606</v>
      </c>
      <c r="C305" t="s">
        <v>607</v>
      </c>
      <c r="D305">
        <v>386.7</v>
      </c>
      <c r="E305" s="7">
        <v>4.5999999999999999E-114</v>
      </c>
      <c r="F305">
        <v>1</v>
      </c>
    </row>
    <row r="306" spans="2:6" x14ac:dyDescent="0.25">
      <c r="B306" t="s">
        <v>608</v>
      </c>
      <c r="C306" t="s">
        <v>609</v>
      </c>
      <c r="D306">
        <v>382.2</v>
      </c>
      <c r="E306" s="7">
        <v>9.9999999999999995E-113</v>
      </c>
      <c r="F306">
        <v>1</v>
      </c>
    </row>
    <row r="307" spans="2:6" x14ac:dyDescent="0.25">
      <c r="B307" t="s">
        <v>610</v>
      </c>
      <c r="C307" t="s">
        <v>611</v>
      </c>
      <c r="D307">
        <v>381.5</v>
      </c>
      <c r="E307" s="7">
        <v>1.6999999999999999E-112</v>
      </c>
      <c r="F307">
        <v>1</v>
      </c>
    </row>
    <row r="308" spans="2:6" x14ac:dyDescent="0.25">
      <c r="B308" t="s">
        <v>612</v>
      </c>
      <c r="C308" t="s">
        <v>613</v>
      </c>
      <c r="D308">
        <v>381.5</v>
      </c>
      <c r="E308" s="7">
        <v>1.6999999999999999E-112</v>
      </c>
      <c r="F308">
        <v>1</v>
      </c>
    </row>
    <row r="309" spans="2:6" x14ac:dyDescent="0.25">
      <c r="B309" t="s">
        <v>614</v>
      </c>
      <c r="C309" t="s">
        <v>615</v>
      </c>
      <c r="D309">
        <v>380.4</v>
      </c>
      <c r="E309" s="7">
        <v>3.6000000000000001E-112</v>
      </c>
      <c r="F309">
        <v>1</v>
      </c>
    </row>
    <row r="310" spans="2:6" x14ac:dyDescent="0.25">
      <c r="B310" t="s">
        <v>616</v>
      </c>
      <c r="C310" t="s">
        <v>617</v>
      </c>
      <c r="D310">
        <v>380.4</v>
      </c>
      <c r="E310" s="7">
        <v>3.6999999999999998E-112</v>
      </c>
      <c r="F310">
        <v>1</v>
      </c>
    </row>
    <row r="311" spans="2:6" x14ac:dyDescent="0.25">
      <c r="B311" t="s">
        <v>618</v>
      </c>
      <c r="C311" t="s">
        <v>619</v>
      </c>
      <c r="D311">
        <v>379.8</v>
      </c>
      <c r="E311" s="7">
        <v>5.6000000000000005E-112</v>
      </c>
      <c r="F311">
        <v>1</v>
      </c>
    </row>
    <row r="312" spans="2:6" x14ac:dyDescent="0.25">
      <c r="B312" t="s">
        <v>620</v>
      </c>
      <c r="C312" t="s">
        <v>621</v>
      </c>
      <c r="D312">
        <v>379.6</v>
      </c>
      <c r="E312" s="7">
        <v>6.0999999999999999E-112</v>
      </c>
      <c r="F312">
        <v>1</v>
      </c>
    </row>
    <row r="313" spans="2:6" x14ac:dyDescent="0.25">
      <c r="B313" t="s">
        <v>622</v>
      </c>
      <c r="C313" t="s">
        <v>623</v>
      </c>
      <c r="D313">
        <v>379</v>
      </c>
      <c r="E313" s="7">
        <v>9.6000000000000003E-112</v>
      </c>
      <c r="F313">
        <v>1</v>
      </c>
    </row>
    <row r="314" spans="2:6" x14ac:dyDescent="0.25">
      <c r="B314" t="s">
        <v>624</v>
      </c>
      <c r="C314" t="s">
        <v>625</v>
      </c>
      <c r="D314">
        <v>378.4</v>
      </c>
      <c r="E314" s="7">
        <v>1.4E-111</v>
      </c>
      <c r="F314">
        <v>1</v>
      </c>
    </row>
    <row r="315" spans="2:6" x14ac:dyDescent="0.25">
      <c r="B315" t="s">
        <v>626</v>
      </c>
      <c r="C315" t="s">
        <v>627</v>
      </c>
      <c r="D315">
        <v>377.8</v>
      </c>
      <c r="E315" s="7">
        <v>2.0999999999999999E-111</v>
      </c>
      <c r="F315">
        <v>1</v>
      </c>
    </row>
    <row r="316" spans="2:6" x14ac:dyDescent="0.25">
      <c r="B316" t="s">
        <v>628</v>
      </c>
      <c r="C316" t="s">
        <v>629</v>
      </c>
      <c r="D316">
        <v>376.9</v>
      </c>
      <c r="E316" s="7">
        <v>4.1999999999999997E-111</v>
      </c>
      <c r="F316">
        <v>1</v>
      </c>
    </row>
    <row r="317" spans="2:6" x14ac:dyDescent="0.25">
      <c r="B317" t="s">
        <v>630</v>
      </c>
      <c r="C317" t="s">
        <v>631</v>
      </c>
      <c r="D317">
        <v>376.7</v>
      </c>
      <c r="E317" s="7">
        <v>4.6E-111</v>
      </c>
      <c r="F317">
        <v>1</v>
      </c>
    </row>
    <row r="318" spans="2:6" x14ac:dyDescent="0.25">
      <c r="B318" t="s">
        <v>632</v>
      </c>
      <c r="C318" t="s">
        <v>633</v>
      </c>
      <c r="D318">
        <v>376.5</v>
      </c>
      <c r="E318" s="7">
        <v>5.2999999999999997E-111</v>
      </c>
      <c r="F318">
        <v>1</v>
      </c>
    </row>
    <row r="319" spans="2:6" x14ac:dyDescent="0.25">
      <c r="B319" t="s">
        <v>634</v>
      </c>
      <c r="C319" t="s">
        <v>635</v>
      </c>
      <c r="D319">
        <v>376</v>
      </c>
      <c r="E319" s="7">
        <v>7.6999999999999998E-111</v>
      </c>
      <c r="F319">
        <v>1</v>
      </c>
    </row>
    <row r="320" spans="2:6" x14ac:dyDescent="0.25">
      <c r="B320" t="s">
        <v>636</v>
      </c>
      <c r="C320" t="s">
        <v>637</v>
      </c>
      <c r="D320">
        <v>375.9</v>
      </c>
      <c r="E320" s="7">
        <v>7.8999999999999999E-111</v>
      </c>
      <c r="F320">
        <v>1</v>
      </c>
    </row>
    <row r="321" spans="2:6" x14ac:dyDescent="0.25">
      <c r="B321" t="s">
        <v>638</v>
      </c>
      <c r="C321" t="s">
        <v>639</v>
      </c>
      <c r="D321">
        <v>375.4</v>
      </c>
      <c r="E321" s="7">
        <v>1.2E-110</v>
      </c>
      <c r="F321">
        <v>1</v>
      </c>
    </row>
    <row r="322" spans="2:6" x14ac:dyDescent="0.25">
      <c r="B322" t="s">
        <v>640</v>
      </c>
      <c r="C322" t="s">
        <v>641</v>
      </c>
      <c r="D322">
        <v>374.7</v>
      </c>
      <c r="E322" s="7">
        <v>1.8999999999999999E-110</v>
      </c>
      <c r="F322">
        <v>1</v>
      </c>
    </row>
    <row r="323" spans="2:6" x14ac:dyDescent="0.25">
      <c r="B323" t="s">
        <v>642</v>
      </c>
      <c r="C323" t="s">
        <v>643</v>
      </c>
      <c r="D323">
        <v>374.6</v>
      </c>
      <c r="E323" s="7">
        <v>2.0000000000000001E-110</v>
      </c>
      <c r="F323">
        <v>1</v>
      </c>
    </row>
    <row r="324" spans="2:6" x14ac:dyDescent="0.25">
      <c r="B324" t="s">
        <v>644</v>
      </c>
      <c r="C324" t="s">
        <v>645</v>
      </c>
      <c r="D324">
        <v>372</v>
      </c>
      <c r="E324" s="7">
        <v>1.1999999999999999E-109</v>
      </c>
      <c r="F324">
        <v>1</v>
      </c>
    </row>
    <row r="325" spans="2:6" x14ac:dyDescent="0.25">
      <c r="B325" t="s">
        <v>646</v>
      </c>
      <c r="C325" t="s">
        <v>647</v>
      </c>
      <c r="D325">
        <v>371.7</v>
      </c>
      <c r="E325" s="7">
        <v>1.5000000000000001E-109</v>
      </c>
      <c r="F325">
        <v>1</v>
      </c>
    </row>
    <row r="326" spans="2:6" x14ac:dyDescent="0.25">
      <c r="B326" t="s">
        <v>648</v>
      </c>
      <c r="C326" t="s">
        <v>649</v>
      </c>
      <c r="D326">
        <v>371</v>
      </c>
      <c r="E326" s="7">
        <v>2.5000000000000001E-109</v>
      </c>
      <c r="F326">
        <v>1</v>
      </c>
    </row>
    <row r="327" spans="2:6" x14ac:dyDescent="0.25">
      <c r="B327" t="s">
        <v>650</v>
      </c>
      <c r="C327" t="s">
        <v>651</v>
      </c>
      <c r="D327">
        <v>369.5</v>
      </c>
      <c r="E327" s="7">
        <v>6.7E-109</v>
      </c>
      <c r="F327">
        <v>1</v>
      </c>
    </row>
    <row r="328" spans="2:6" x14ac:dyDescent="0.25">
      <c r="B328" t="s">
        <v>652</v>
      </c>
      <c r="C328" t="s">
        <v>653</v>
      </c>
      <c r="D328">
        <v>369.1</v>
      </c>
      <c r="E328" s="7">
        <v>9.3999999999999991E-109</v>
      </c>
      <c r="F328">
        <v>1</v>
      </c>
    </row>
    <row r="329" spans="2:6" x14ac:dyDescent="0.25">
      <c r="B329" t="s">
        <v>654</v>
      </c>
      <c r="C329" t="s">
        <v>655</v>
      </c>
      <c r="D329">
        <v>369.1</v>
      </c>
      <c r="E329" s="7">
        <v>9.3999999999999991E-109</v>
      </c>
      <c r="F329">
        <v>1</v>
      </c>
    </row>
    <row r="330" spans="2:6" x14ac:dyDescent="0.25">
      <c r="B330" t="s">
        <v>656</v>
      </c>
      <c r="C330" t="s">
        <v>657</v>
      </c>
      <c r="D330">
        <v>368.5</v>
      </c>
      <c r="E330" s="7">
        <v>1.3999999999999999E-108</v>
      </c>
      <c r="F330">
        <v>1</v>
      </c>
    </row>
    <row r="331" spans="2:6" x14ac:dyDescent="0.25">
      <c r="B331" t="s">
        <v>658</v>
      </c>
      <c r="C331" t="s">
        <v>659</v>
      </c>
      <c r="D331">
        <v>368.5</v>
      </c>
      <c r="E331" s="7">
        <v>1.3999999999999999E-108</v>
      </c>
      <c r="F331">
        <v>1</v>
      </c>
    </row>
    <row r="332" spans="2:6" x14ac:dyDescent="0.25">
      <c r="B332" t="s">
        <v>660</v>
      </c>
      <c r="C332" t="s">
        <v>661</v>
      </c>
      <c r="D332">
        <v>366.7</v>
      </c>
      <c r="E332" s="7">
        <v>4.5999999999999999E-108</v>
      </c>
      <c r="F332">
        <v>1</v>
      </c>
    </row>
    <row r="333" spans="2:6" x14ac:dyDescent="0.25">
      <c r="B333" t="s">
        <v>662</v>
      </c>
      <c r="C333" t="s">
        <v>663</v>
      </c>
      <c r="D333">
        <v>366.1</v>
      </c>
      <c r="E333" s="7">
        <v>7.4999999999999993E-108</v>
      </c>
      <c r="F333">
        <v>1</v>
      </c>
    </row>
    <row r="334" spans="2:6" x14ac:dyDescent="0.25">
      <c r="B334" t="s">
        <v>664</v>
      </c>
      <c r="C334" t="s">
        <v>665</v>
      </c>
      <c r="D334">
        <v>365.8</v>
      </c>
      <c r="E334" s="7">
        <v>8.8000000000000005E-108</v>
      </c>
      <c r="F334">
        <v>1</v>
      </c>
    </row>
    <row r="335" spans="2:6" x14ac:dyDescent="0.25">
      <c r="B335" t="s">
        <v>666</v>
      </c>
      <c r="C335" t="s">
        <v>667</v>
      </c>
      <c r="D335">
        <v>365.1</v>
      </c>
      <c r="E335" s="7">
        <v>1.3999999999999999E-107</v>
      </c>
      <c r="F335">
        <v>1</v>
      </c>
    </row>
    <row r="336" spans="2:6" x14ac:dyDescent="0.25">
      <c r="B336" t="s">
        <v>668</v>
      </c>
      <c r="C336" t="s">
        <v>669</v>
      </c>
      <c r="D336">
        <v>364.4</v>
      </c>
      <c r="E336" s="7">
        <v>2.3999999999999999E-107</v>
      </c>
      <c r="F336">
        <v>1</v>
      </c>
    </row>
    <row r="337" spans="2:6" x14ac:dyDescent="0.25">
      <c r="B337" t="s">
        <v>670</v>
      </c>
      <c r="C337" t="s">
        <v>671</v>
      </c>
      <c r="D337">
        <v>363.7</v>
      </c>
      <c r="E337" s="7">
        <v>3.8000000000000002E-107</v>
      </c>
      <c r="F337">
        <v>1</v>
      </c>
    </row>
    <row r="338" spans="2:6" x14ac:dyDescent="0.25">
      <c r="B338" t="s">
        <v>672</v>
      </c>
      <c r="C338" t="s">
        <v>673</v>
      </c>
      <c r="D338">
        <v>363.3</v>
      </c>
      <c r="E338" s="7">
        <v>4.9999999999999997E-107</v>
      </c>
      <c r="F338">
        <v>1</v>
      </c>
    </row>
    <row r="339" spans="2:6" x14ac:dyDescent="0.25">
      <c r="B339" t="s">
        <v>674</v>
      </c>
      <c r="C339" t="s">
        <v>675</v>
      </c>
      <c r="D339">
        <v>362.8</v>
      </c>
      <c r="E339" s="7">
        <v>7.4000000000000006E-107</v>
      </c>
      <c r="F339">
        <v>1</v>
      </c>
    </row>
    <row r="340" spans="2:6" x14ac:dyDescent="0.25">
      <c r="B340" t="s">
        <v>676</v>
      </c>
      <c r="C340" t="s">
        <v>677</v>
      </c>
      <c r="D340">
        <v>361.8</v>
      </c>
      <c r="E340" s="7">
        <v>1.3999999999999999E-106</v>
      </c>
      <c r="F340">
        <v>1</v>
      </c>
    </row>
    <row r="341" spans="2:6" x14ac:dyDescent="0.25">
      <c r="B341" t="s">
        <v>678</v>
      </c>
      <c r="C341" t="s">
        <v>679</v>
      </c>
      <c r="D341">
        <v>361.7</v>
      </c>
      <c r="E341" s="7">
        <v>1.6E-106</v>
      </c>
      <c r="F341">
        <v>1</v>
      </c>
    </row>
    <row r="342" spans="2:6" x14ac:dyDescent="0.25">
      <c r="B342" t="s">
        <v>680</v>
      </c>
      <c r="C342" t="s">
        <v>681</v>
      </c>
      <c r="D342">
        <v>361.6</v>
      </c>
      <c r="E342" s="7">
        <v>1.6E-106</v>
      </c>
      <c r="F342">
        <v>1</v>
      </c>
    </row>
    <row r="343" spans="2:6" x14ac:dyDescent="0.25">
      <c r="B343" t="s">
        <v>682</v>
      </c>
      <c r="C343" t="s">
        <v>683</v>
      </c>
      <c r="D343">
        <v>361.5</v>
      </c>
      <c r="E343" s="7">
        <v>1.6999999999999999E-106</v>
      </c>
      <c r="F343">
        <v>1</v>
      </c>
    </row>
    <row r="344" spans="2:6" x14ac:dyDescent="0.25">
      <c r="B344" t="s">
        <v>684</v>
      </c>
      <c r="C344" t="s">
        <v>685</v>
      </c>
      <c r="D344">
        <v>360.1</v>
      </c>
      <c r="E344" s="7">
        <v>4.6999999999999999E-106</v>
      </c>
      <c r="F344">
        <v>1</v>
      </c>
    </row>
    <row r="345" spans="2:6" x14ac:dyDescent="0.25">
      <c r="B345" t="s">
        <v>686</v>
      </c>
      <c r="C345" t="s">
        <v>687</v>
      </c>
      <c r="D345">
        <v>358.4</v>
      </c>
      <c r="E345" s="7">
        <v>1.5E-105</v>
      </c>
      <c r="F345">
        <v>1</v>
      </c>
    </row>
    <row r="346" spans="2:6" x14ac:dyDescent="0.25">
      <c r="B346" t="s">
        <v>688</v>
      </c>
      <c r="C346" t="s">
        <v>689</v>
      </c>
      <c r="D346">
        <v>358</v>
      </c>
      <c r="E346" s="7">
        <v>1.9999999999999999E-105</v>
      </c>
      <c r="F346">
        <v>1</v>
      </c>
    </row>
    <row r="347" spans="2:6" x14ac:dyDescent="0.25">
      <c r="B347" t="s">
        <v>690</v>
      </c>
      <c r="C347" t="s">
        <v>691</v>
      </c>
      <c r="D347">
        <v>357.2</v>
      </c>
      <c r="E347" s="7">
        <v>3.5E-105</v>
      </c>
      <c r="F347">
        <v>1</v>
      </c>
    </row>
    <row r="348" spans="2:6" x14ac:dyDescent="0.25">
      <c r="B348" t="s">
        <v>692</v>
      </c>
      <c r="C348" t="s">
        <v>693</v>
      </c>
      <c r="D348">
        <v>355.6</v>
      </c>
      <c r="E348" s="7">
        <v>1.1000000000000001E-104</v>
      </c>
      <c r="F348">
        <v>1</v>
      </c>
    </row>
    <row r="349" spans="2:6" x14ac:dyDescent="0.25">
      <c r="B349" t="s">
        <v>694</v>
      </c>
      <c r="C349" t="s">
        <v>695</v>
      </c>
      <c r="D349">
        <v>355.3</v>
      </c>
      <c r="E349" s="7">
        <v>1.3E-104</v>
      </c>
      <c r="F349">
        <v>1</v>
      </c>
    </row>
    <row r="350" spans="2:6" x14ac:dyDescent="0.25">
      <c r="B350" t="s">
        <v>696</v>
      </c>
      <c r="C350" t="s">
        <v>697</v>
      </c>
      <c r="D350">
        <v>355.2</v>
      </c>
      <c r="E350" s="7">
        <v>1.4E-104</v>
      </c>
      <c r="F350">
        <v>1</v>
      </c>
    </row>
    <row r="351" spans="2:6" x14ac:dyDescent="0.25">
      <c r="B351" t="s">
        <v>698</v>
      </c>
      <c r="C351" t="s">
        <v>699</v>
      </c>
      <c r="D351">
        <v>354.5</v>
      </c>
      <c r="E351" s="7">
        <v>2.2000000000000001E-104</v>
      </c>
      <c r="F351">
        <v>1</v>
      </c>
    </row>
    <row r="352" spans="2:6" x14ac:dyDescent="0.25">
      <c r="B352" t="s">
        <v>700</v>
      </c>
      <c r="C352" t="s">
        <v>701</v>
      </c>
      <c r="D352">
        <v>353.8</v>
      </c>
      <c r="E352" s="7">
        <v>3.5999999999999998E-104</v>
      </c>
      <c r="F352">
        <v>1</v>
      </c>
    </row>
    <row r="353" spans="2:6" x14ac:dyDescent="0.25">
      <c r="B353" t="s">
        <v>702</v>
      </c>
      <c r="C353" t="s">
        <v>703</v>
      </c>
      <c r="D353">
        <v>353.4</v>
      </c>
      <c r="E353" s="7">
        <v>4.7E-104</v>
      </c>
      <c r="F353">
        <v>1</v>
      </c>
    </row>
    <row r="354" spans="2:6" x14ac:dyDescent="0.25">
      <c r="B354" t="s">
        <v>704</v>
      </c>
      <c r="C354" t="s">
        <v>705</v>
      </c>
      <c r="D354">
        <v>353.3</v>
      </c>
      <c r="E354" s="7">
        <v>4.9999999999999998E-104</v>
      </c>
      <c r="F354">
        <v>1</v>
      </c>
    </row>
    <row r="355" spans="2:6" x14ac:dyDescent="0.25">
      <c r="B355" t="s">
        <v>706</v>
      </c>
      <c r="C355" t="s">
        <v>707</v>
      </c>
      <c r="D355">
        <v>349.7</v>
      </c>
      <c r="E355" s="7">
        <v>6.3999999999999995E-103</v>
      </c>
      <c r="F355">
        <v>1</v>
      </c>
    </row>
    <row r="356" spans="2:6" x14ac:dyDescent="0.25">
      <c r="B356" t="s">
        <v>708</v>
      </c>
      <c r="C356" t="s">
        <v>709</v>
      </c>
      <c r="D356">
        <v>349.1</v>
      </c>
      <c r="E356" s="7">
        <v>9.7000000000000009E-103</v>
      </c>
      <c r="F356">
        <v>1</v>
      </c>
    </row>
    <row r="357" spans="2:6" x14ac:dyDescent="0.25">
      <c r="B357" t="s">
        <v>710</v>
      </c>
      <c r="C357" t="s">
        <v>711</v>
      </c>
      <c r="D357">
        <v>349</v>
      </c>
      <c r="E357" s="7">
        <v>9.9999999999999993E-103</v>
      </c>
      <c r="F357">
        <v>1</v>
      </c>
    </row>
    <row r="358" spans="2:6" x14ac:dyDescent="0.25">
      <c r="B358" t="s">
        <v>712</v>
      </c>
      <c r="C358" t="s">
        <v>713</v>
      </c>
      <c r="D358">
        <v>349</v>
      </c>
      <c r="E358" s="7">
        <v>9.9999999999999993E-103</v>
      </c>
      <c r="F358">
        <v>1</v>
      </c>
    </row>
    <row r="359" spans="2:6" x14ac:dyDescent="0.25">
      <c r="B359" t="s">
        <v>714</v>
      </c>
      <c r="C359" t="s">
        <v>715</v>
      </c>
      <c r="D359">
        <v>345.2</v>
      </c>
      <c r="E359" s="7">
        <v>1.3999999999999999E-101</v>
      </c>
      <c r="F359">
        <v>1</v>
      </c>
    </row>
    <row r="360" spans="2:6" x14ac:dyDescent="0.25">
      <c r="B360" t="s">
        <v>716</v>
      </c>
      <c r="C360" t="s">
        <v>717</v>
      </c>
      <c r="D360">
        <v>337.3</v>
      </c>
      <c r="E360" s="7">
        <v>3.2999999999999999E-99</v>
      </c>
      <c r="F360">
        <v>1</v>
      </c>
    </row>
    <row r="361" spans="2:6" x14ac:dyDescent="0.25">
      <c r="B361" t="s">
        <v>718</v>
      </c>
      <c r="C361" t="s">
        <v>719</v>
      </c>
      <c r="D361">
        <v>336.7</v>
      </c>
      <c r="E361" s="7">
        <v>4.9999999999999997E-99</v>
      </c>
      <c r="F361">
        <v>1</v>
      </c>
    </row>
    <row r="362" spans="2:6" x14ac:dyDescent="0.25">
      <c r="B362" t="s">
        <v>720</v>
      </c>
      <c r="C362" t="s">
        <v>721</v>
      </c>
      <c r="D362">
        <v>336.4</v>
      </c>
      <c r="E362" s="7">
        <v>6.2999999999999999E-99</v>
      </c>
      <c r="F362">
        <v>1</v>
      </c>
    </row>
    <row r="363" spans="2:6" x14ac:dyDescent="0.25">
      <c r="B363" t="s">
        <v>722</v>
      </c>
      <c r="C363" t="s">
        <v>723</v>
      </c>
      <c r="D363">
        <v>336</v>
      </c>
      <c r="E363" s="7">
        <v>8.3E-99</v>
      </c>
      <c r="F363">
        <v>1</v>
      </c>
    </row>
    <row r="364" spans="2:6" x14ac:dyDescent="0.25">
      <c r="B364" t="s">
        <v>724</v>
      </c>
      <c r="C364" t="s">
        <v>725</v>
      </c>
      <c r="D364">
        <v>336</v>
      </c>
      <c r="E364" s="7">
        <v>8.3999999999999994E-99</v>
      </c>
      <c r="F364">
        <v>1</v>
      </c>
    </row>
    <row r="365" spans="2:6" x14ac:dyDescent="0.25">
      <c r="B365" t="s">
        <v>726</v>
      </c>
      <c r="C365" t="s">
        <v>727</v>
      </c>
      <c r="D365">
        <v>335.9</v>
      </c>
      <c r="E365" s="7">
        <v>8.8000000000000002E-99</v>
      </c>
      <c r="F365">
        <v>1</v>
      </c>
    </row>
    <row r="366" spans="2:6" x14ac:dyDescent="0.25">
      <c r="B366" t="s">
        <v>728</v>
      </c>
      <c r="C366" t="s">
        <v>729</v>
      </c>
      <c r="D366">
        <v>334.7</v>
      </c>
      <c r="E366" s="7">
        <v>1.9999999999999999E-98</v>
      </c>
      <c r="F366">
        <v>1</v>
      </c>
    </row>
    <row r="367" spans="2:6" x14ac:dyDescent="0.25">
      <c r="B367" t="s">
        <v>730</v>
      </c>
      <c r="C367" t="s">
        <v>731</v>
      </c>
      <c r="D367">
        <v>334.3</v>
      </c>
      <c r="E367" s="7">
        <v>2.6999999999999999E-98</v>
      </c>
      <c r="F367">
        <v>1</v>
      </c>
    </row>
    <row r="368" spans="2:6" x14ac:dyDescent="0.25">
      <c r="B368" t="s">
        <v>732</v>
      </c>
      <c r="C368" t="s">
        <v>733</v>
      </c>
      <c r="D368">
        <v>334.3</v>
      </c>
      <c r="E368" s="7">
        <v>2.6999999999999999E-98</v>
      </c>
      <c r="F368">
        <v>1</v>
      </c>
    </row>
    <row r="369" spans="2:6" x14ac:dyDescent="0.25">
      <c r="B369" t="s">
        <v>734</v>
      </c>
      <c r="C369" t="s">
        <v>735</v>
      </c>
      <c r="D369">
        <v>334.2</v>
      </c>
      <c r="E369" s="7">
        <v>2.8999999999999999E-98</v>
      </c>
      <c r="F369">
        <v>1</v>
      </c>
    </row>
    <row r="370" spans="2:6" x14ac:dyDescent="0.25">
      <c r="B370" t="s">
        <v>736</v>
      </c>
      <c r="C370" t="s">
        <v>737</v>
      </c>
      <c r="D370">
        <v>334.1</v>
      </c>
      <c r="E370" s="7">
        <v>3.1E-98</v>
      </c>
      <c r="F370">
        <v>1</v>
      </c>
    </row>
    <row r="371" spans="2:6" x14ac:dyDescent="0.25">
      <c r="B371" t="s">
        <v>738</v>
      </c>
      <c r="C371" t="s">
        <v>739</v>
      </c>
      <c r="D371">
        <v>333.9</v>
      </c>
      <c r="E371" s="7">
        <v>3.6000000000000002E-98</v>
      </c>
      <c r="F371">
        <v>1</v>
      </c>
    </row>
    <row r="372" spans="2:6" x14ac:dyDescent="0.25">
      <c r="B372" t="s">
        <v>740</v>
      </c>
      <c r="C372" t="s">
        <v>741</v>
      </c>
      <c r="D372">
        <v>333.6</v>
      </c>
      <c r="E372" s="7">
        <v>4.3999999999999999E-98</v>
      </c>
      <c r="F372">
        <v>1</v>
      </c>
    </row>
    <row r="373" spans="2:6" x14ac:dyDescent="0.25">
      <c r="B373" t="s">
        <v>742</v>
      </c>
      <c r="C373" t="s">
        <v>743</v>
      </c>
      <c r="D373">
        <v>333.4</v>
      </c>
      <c r="E373" s="7">
        <v>5.1000000000000002E-98</v>
      </c>
      <c r="F373">
        <v>1</v>
      </c>
    </row>
    <row r="374" spans="2:6" x14ac:dyDescent="0.25">
      <c r="B374" t="s">
        <v>744</v>
      </c>
      <c r="C374" t="s">
        <v>745</v>
      </c>
      <c r="D374">
        <v>329.1</v>
      </c>
      <c r="E374" s="7">
        <v>9.9999999999999991E-97</v>
      </c>
      <c r="F374">
        <v>1</v>
      </c>
    </row>
    <row r="375" spans="2:6" x14ac:dyDescent="0.25">
      <c r="B375" t="s">
        <v>746</v>
      </c>
      <c r="C375" t="s">
        <v>747</v>
      </c>
      <c r="D375">
        <v>328.5</v>
      </c>
      <c r="E375" s="7">
        <v>1.6000000000000001E-96</v>
      </c>
      <c r="F375">
        <v>1</v>
      </c>
    </row>
    <row r="376" spans="2:6" x14ac:dyDescent="0.25">
      <c r="B376" t="s">
        <v>748</v>
      </c>
      <c r="C376" t="s">
        <v>749</v>
      </c>
      <c r="D376">
        <v>327.7</v>
      </c>
      <c r="E376" s="7">
        <v>2.7E-96</v>
      </c>
      <c r="F376">
        <v>1</v>
      </c>
    </row>
    <row r="377" spans="2:6" x14ac:dyDescent="0.25">
      <c r="B377" t="s">
        <v>750</v>
      </c>
      <c r="C377" t="s">
        <v>751</v>
      </c>
      <c r="D377">
        <v>326.60000000000002</v>
      </c>
      <c r="E377" s="7">
        <v>5.7999999999999999E-96</v>
      </c>
      <c r="F377">
        <v>1</v>
      </c>
    </row>
    <row r="378" spans="2:6" x14ac:dyDescent="0.25">
      <c r="B378" t="s">
        <v>752</v>
      </c>
      <c r="C378" t="s">
        <v>753</v>
      </c>
      <c r="D378">
        <v>325.8</v>
      </c>
      <c r="E378" s="7">
        <v>9.9000000000000001E-96</v>
      </c>
      <c r="F378">
        <v>1</v>
      </c>
    </row>
    <row r="379" spans="2:6" x14ac:dyDescent="0.25">
      <c r="B379" t="s">
        <v>754</v>
      </c>
      <c r="C379" t="s">
        <v>755</v>
      </c>
      <c r="D379">
        <v>324.3</v>
      </c>
      <c r="E379" s="7">
        <v>2.7999999999999999E-95</v>
      </c>
      <c r="F379">
        <v>1</v>
      </c>
    </row>
    <row r="380" spans="2:6" x14ac:dyDescent="0.25">
      <c r="B380" t="s">
        <v>756</v>
      </c>
      <c r="C380" t="s">
        <v>757</v>
      </c>
      <c r="D380">
        <v>324</v>
      </c>
      <c r="E380" s="7">
        <v>3.3999999999999999E-95</v>
      </c>
      <c r="F380">
        <v>1</v>
      </c>
    </row>
    <row r="381" spans="2:6" x14ac:dyDescent="0.25">
      <c r="B381" t="s">
        <v>758</v>
      </c>
      <c r="C381" t="s">
        <v>759</v>
      </c>
      <c r="D381">
        <v>323.89999999999998</v>
      </c>
      <c r="E381" s="7">
        <v>3.4999999999999997E-95</v>
      </c>
      <c r="F381">
        <v>1</v>
      </c>
    </row>
    <row r="382" spans="2:6" x14ac:dyDescent="0.25">
      <c r="B382" t="s">
        <v>760</v>
      </c>
      <c r="C382" t="s">
        <v>761</v>
      </c>
      <c r="D382">
        <v>323.3</v>
      </c>
      <c r="E382" s="7">
        <v>5.5999999999999998E-95</v>
      </c>
      <c r="F382">
        <v>1</v>
      </c>
    </row>
    <row r="383" spans="2:6" x14ac:dyDescent="0.25">
      <c r="B383" t="s">
        <v>762</v>
      </c>
      <c r="C383" t="s">
        <v>763</v>
      </c>
      <c r="D383">
        <v>323.10000000000002</v>
      </c>
      <c r="E383" s="7">
        <v>6.6000000000000003E-95</v>
      </c>
      <c r="F383">
        <v>1</v>
      </c>
    </row>
    <row r="384" spans="2:6" x14ac:dyDescent="0.25">
      <c r="B384" t="s">
        <v>764</v>
      </c>
      <c r="C384" t="s">
        <v>765</v>
      </c>
      <c r="D384">
        <v>321.5</v>
      </c>
      <c r="E384" s="7">
        <v>1.9E-94</v>
      </c>
      <c r="F384">
        <v>1</v>
      </c>
    </row>
    <row r="385" spans="2:6" x14ac:dyDescent="0.25">
      <c r="B385" t="s">
        <v>766</v>
      </c>
      <c r="C385" t="s">
        <v>767</v>
      </c>
      <c r="D385">
        <v>321.5</v>
      </c>
      <c r="E385" s="7">
        <v>1.9999999999999999E-94</v>
      </c>
      <c r="F385">
        <v>1</v>
      </c>
    </row>
    <row r="386" spans="2:6" x14ac:dyDescent="0.25">
      <c r="B386" t="s">
        <v>768</v>
      </c>
      <c r="C386" t="s">
        <v>769</v>
      </c>
      <c r="D386">
        <v>321.3</v>
      </c>
      <c r="E386" s="7">
        <v>2.2999999999999999E-94</v>
      </c>
      <c r="F386">
        <v>1</v>
      </c>
    </row>
    <row r="387" spans="2:6" x14ac:dyDescent="0.25">
      <c r="B387" t="s">
        <v>770</v>
      </c>
      <c r="C387" t="s">
        <v>771</v>
      </c>
      <c r="D387">
        <v>321.3</v>
      </c>
      <c r="E387" s="7">
        <v>2.2999999999999999E-94</v>
      </c>
      <c r="F387">
        <v>1</v>
      </c>
    </row>
    <row r="388" spans="2:6" x14ac:dyDescent="0.25">
      <c r="B388" t="s">
        <v>772</v>
      </c>
      <c r="C388" t="s">
        <v>773</v>
      </c>
      <c r="D388">
        <v>319.39999999999998</v>
      </c>
      <c r="E388" s="7">
        <v>8.4000000000000004E-94</v>
      </c>
      <c r="F388">
        <v>1</v>
      </c>
    </row>
    <row r="389" spans="2:6" x14ac:dyDescent="0.25">
      <c r="B389" t="s">
        <v>774</v>
      </c>
      <c r="C389" t="s">
        <v>775</v>
      </c>
      <c r="D389">
        <v>315.3</v>
      </c>
      <c r="E389" s="7">
        <v>1.3999999999999999E-92</v>
      </c>
      <c r="F389">
        <v>1</v>
      </c>
    </row>
    <row r="390" spans="2:6" x14ac:dyDescent="0.25">
      <c r="B390" t="s">
        <v>776</v>
      </c>
      <c r="C390" t="s">
        <v>777</v>
      </c>
      <c r="D390">
        <v>314.5</v>
      </c>
      <c r="E390" s="7">
        <v>2.4000000000000001E-92</v>
      </c>
      <c r="F390">
        <v>1</v>
      </c>
    </row>
    <row r="391" spans="2:6" x14ac:dyDescent="0.25">
      <c r="B391" t="s">
        <v>778</v>
      </c>
      <c r="C391" t="s">
        <v>779</v>
      </c>
      <c r="D391">
        <v>313.60000000000002</v>
      </c>
      <c r="E391" s="7">
        <v>4.6999999999999999E-92</v>
      </c>
      <c r="F391">
        <v>1</v>
      </c>
    </row>
    <row r="392" spans="2:6" x14ac:dyDescent="0.25">
      <c r="B392" t="s">
        <v>780</v>
      </c>
      <c r="C392" t="s">
        <v>781</v>
      </c>
      <c r="D392">
        <v>312</v>
      </c>
      <c r="E392" s="7">
        <v>1.3999999999999999E-91</v>
      </c>
      <c r="F392">
        <v>1</v>
      </c>
    </row>
    <row r="393" spans="2:6" x14ac:dyDescent="0.25">
      <c r="B393" t="s">
        <v>782</v>
      </c>
      <c r="C393" t="s">
        <v>783</v>
      </c>
      <c r="D393">
        <v>311.8</v>
      </c>
      <c r="E393" s="7">
        <v>1.6E-91</v>
      </c>
      <c r="F393">
        <v>1</v>
      </c>
    </row>
    <row r="394" spans="2:6" x14ac:dyDescent="0.25">
      <c r="B394" t="s">
        <v>784</v>
      </c>
      <c r="C394" t="s">
        <v>785</v>
      </c>
      <c r="D394">
        <v>311.60000000000002</v>
      </c>
      <c r="E394" s="7">
        <v>1.8E-91</v>
      </c>
      <c r="F394">
        <v>1</v>
      </c>
    </row>
    <row r="395" spans="2:6" x14ac:dyDescent="0.25">
      <c r="B395" t="s">
        <v>786</v>
      </c>
      <c r="C395" t="s">
        <v>787</v>
      </c>
      <c r="D395">
        <v>311.2</v>
      </c>
      <c r="E395" s="7">
        <v>2.4000000000000001E-91</v>
      </c>
      <c r="F395">
        <v>1</v>
      </c>
    </row>
    <row r="396" spans="2:6" x14ac:dyDescent="0.25">
      <c r="B396" t="s">
        <v>788</v>
      </c>
      <c r="C396" t="s">
        <v>789</v>
      </c>
      <c r="D396">
        <v>309.39999999999998</v>
      </c>
      <c r="E396" s="7">
        <v>8.6E-91</v>
      </c>
      <c r="F396">
        <v>1</v>
      </c>
    </row>
    <row r="397" spans="2:6" x14ac:dyDescent="0.25">
      <c r="B397" t="s">
        <v>790</v>
      </c>
      <c r="C397" t="s">
        <v>791</v>
      </c>
      <c r="D397">
        <v>308.7</v>
      </c>
      <c r="E397" s="7">
        <v>1.3999999999999999E-90</v>
      </c>
      <c r="F397">
        <v>1</v>
      </c>
    </row>
    <row r="398" spans="2:6" x14ac:dyDescent="0.25">
      <c r="B398" t="s">
        <v>792</v>
      </c>
      <c r="C398" t="s">
        <v>793</v>
      </c>
      <c r="D398">
        <v>308.60000000000002</v>
      </c>
      <c r="E398" s="7">
        <v>1.5000000000000001E-90</v>
      </c>
      <c r="F398">
        <v>1</v>
      </c>
    </row>
    <row r="399" spans="2:6" x14ac:dyDescent="0.25">
      <c r="B399" t="s">
        <v>794</v>
      </c>
      <c r="C399" t="s">
        <v>795</v>
      </c>
      <c r="D399">
        <v>308.2</v>
      </c>
      <c r="E399" s="7">
        <v>1.9000000000000001E-90</v>
      </c>
      <c r="F399">
        <v>1</v>
      </c>
    </row>
    <row r="400" spans="2:6" x14ac:dyDescent="0.25">
      <c r="B400" t="s">
        <v>796</v>
      </c>
      <c r="C400" t="s">
        <v>797</v>
      </c>
      <c r="D400">
        <v>307.7</v>
      </c>
      <c r="E400" s="7">
        <v>2.7E-90</v>
      </c>
      <c r="F400">
        <v>1</v>
      </c>
    </row>
    <row r="401" spans="2:6" x14ac:dyDescent="0.25">
      <c r="B401" t="s">
        <v>798</v>
      </c>
      <c r="C401" t="s">
        <v>799</v>
      </c>
      <c r="D401">
        <v>302.60000000000002</v>
      </c>
      <c r="E401" s="7">
        <v>9.5000000000000003E-89</v>
      </c>
      <c r="F401">
        <v>1</v>
      </c>
    </row>
    <row r="402" spans="2:6" x14ac:dyDescent="0.25">
      <c r="B402" t="s">
        <v>800</v>
      </c>
      <c r="C402" t="s">
        <v>801</v>
      </c>
      <c r="D402">
        <v>302.39999999999998</v>
      </c>
      <c r="E402" s="7">
        <v>1.1E-88</v>
      </c>
      <c r="F402">
        <v>1</v>
      </c>
    </row>
    <row r="403" spans="2:6" x14ac:dyDescent="0.25">
      <c r="B403" t="s">
        <v>802</v>
      </c>
      <c r="C403" t="s">
        <v>803</v>
      </c>
      <c r="D403">
        <v>301.2</v>
      </c>
      <c r="E403" s="7">
        <v>2.6000000000000001E-88</v>
      </c>
      <c r="F403">
        <v>1</v>
      </c>
    </row>
    <row r="404" spans="2:6" x14ac:dyDescent="0.25">
      <c r="B404" t="s">
        <v>804</v>
      </c>
      <c r="C404" t="s">
        <v>805</v>
      </c>
      <c r="D404">
        <v>300.39999999999998</v>
      </c>
      <c r="E404" s="7">
        <v>4.1999999999999999E-88</v>
      </c>
      <c r="F404">
        <v>1</v>
      </c>
    </row>
    <row r="405" spans="2:6" x14ac:dyDescent="0.25">
      <c r="B405" t="s">
        <v>806</v>
      </c>
      <c r="C405" t="s">
        <v>807</v>
      </c>
      <c r="D405">
        <v>300.3</v>
      </c>
      <c r="E405" s="7">
        <v>4.7000000000000001E-88</v>
      </c>
      <c r="F405">
        <v>1</v>
      </c>
    </row>
    <row r="406" spans="2:6" x14ac:dyDescent="0.25">
      <c r="B406" t="s">
        <v>808</v>
      </c>
      <c r="C406" t="s">
        <v>809</v>
      </c>
      <c r="D406">
        <v>296.8</v>
      </c>
      <c r="E406" s="7">
        <v>5.1000000000000002E-87</v>
      </c>
      <c r="F406">
        <v>1</v>
      </c>
    </row>
    <row r="407" spans="2:6" x14ac:dyDescent="0.25">
      <c r="B407" t="s">
        <v>810</v>
      </c>
      <c r="C407" t="s">
        <v>811</v>
      </c>
      <c r="D407">
        <v>296.8</v>
      </c>
      <c r="E407" s="7">
        <v>5.2999999999999999E-87</v>
      </c>
      <c r="F407">
        <v>1</v>
      </c>
    </row>
    <row r="408" spans="2:6" x14ac:dyDescent="0.25">
      <c r="B408" t="s">
        <v>812</v>
      </c>
      <c r="C408" t="s">
        <v>813</v>
      </c>
      <c r="D408">
        <v>294.2</v>
      </c>
      <c r="E408" s="7">
        <v>3.2000000000000001E-86</v>
      </c>
      <c r="F408">
        <v>1</v>
      </c>
    </row>
    <row r="409" spans="2:6" x14ac:dyDescent="0.25">
      <c r="B409" t="s">
        <v>814</v>
      </c>
      <c r="C409" t="s">
        <v>815</v>
      </c>
      <c r="D409">
        <v>294</v>
      </c>
      <c r="E409" s="7">
        <v>3.6999999999999998E-86</v>
      </c>
      <c r="F409">
        <v>1</v>
      </c>
    </row>
    <row r="410" spans="2:6" x14ac:dyDescent="0.25">
      <c r="B410" t="s">
        <v>816</v>
      </c>
      <c r="C410" t="s">
        <v>817</v>
      </c>
      <c r="D410">
        <v>292.2</v>
      </c>
      <c r="E410" s="7">
        <v>1.3000000000000001E-85</v>
      </c>
      <c r="F410">
        <v>1</v>
      </c>
    </row>
    <row r="411" spans="2:6" x14ac:dyDescent="0.25">
      <c r="B411" t="s">
        <v>818</v>
      </c>
      <c r="C411" t="s">
        <v>819</v>
      </c>
      <c r="D411">
        <v>291.7</v>
      </c>
      <c r="E411" s="7">
        <v>1.7999999999999999E-85</v>
      </c>
      <c r="F411">
        <v>1</v>
      </c>
    </row>
    <row r="412" spans="2:6" x14ac:dyDescent="0.25">
      <c r="B412" t="s">
        <v>820</v>
      </c>
      <c r="C412" t="s">
        <v>821</v>
      </c>
      <c r="D412">
        <v>291</v>
      </c>
      <c r="E412" s="7">
        <v>2.9000000000000002E-85</v>
      </c>
      <c r="F412">
        <v>1</v>
      </c>
    </row>
    <row r="413" spans="2:6" x14ac:dyDescent="0.25">
      <c r="B413" t="s">
        <v>822</v>
      </c>
      <c r="C413" t="s">
        <v>823</v>
      </c>
      <c r="D413">
        <v>288.89999999999998</v>
      </c>
      <c r="E413" s="7">
        <v>1.2000000000000001E-84</v>
      </c>
      <c r="F413">
        <v>1</v>
      </c>
    </row>
    <row r="414" spans="2:6" x14ac:dyDescent="0.25">
      <c r="B414" t="s">
        <v>824</v>
      </c>
      <c r="C414" t="s">
        <v>825</v>
      </c>
      <c r="D414">
        <v>285.3</v>
      </c>
      <c r="E414" s="7">
        <v>1.5000000000000001E-83</v>
      </c>
      <c r="F414">
        <v>1</v>
      </c>
    </row>
    <row r="415" spans="2:6" x14ac:dyDescent="0.25">
      <c r="B415" t="s">
        <v>826</v>
      </c>
      <c r="C415" t="s">
        <v>827</v>
      </c>
      <c r="D415">
        <v>282.7</v>
      </c>
      <c r="E415" s="7">
        <v>9.2999999999999994E-83</v>
      </c>
      <c r="F415">
        <v>1</v>
      </c>
    </row>
    <row r="416" spans="2:6" x14ac:dyDescent="0.25">
      <c r="B416" t="s">
        <v>828</v>
      </c>
      <c r="C416" t="s">
        <v>829</v>
      </c>
      <c r="D416">
        <v>282.10000000000002</v>
      </c>
      <c r="E416" s="7">
        <v>1.4000000000000001E-82</v>
      </c>
      <c r="F416">
        <v>1</v>
      </c>
    </row>
    <row r="417" spans="2:6" x14ac:dyDescent="0.25">
      <c r="B417" t="s">
        <v>830</v>
      </c>
      <c r="C417" t="s">
        <v>831</v>
      </c>
      <c r="D417">
        <v>282</v>
      </c>
      <c r="E417" s="7">
        <v>1.4999999999999999E-82</v>
      </c>
      <c r="F417">
        <v>1</v>
      </c>
    </row>
    <row r="418" spans="2:6" x14ac:dyDescent="0.25">
      <c r="B418" t="s">
        <v>832</v>
      </c>
      <c r="C418" t="s">
        <v>833</v>
      </c>
      <c r="D418">
        <v>280.10000000000002</v>
      </c>
      <c r="E418" s="7">
        <v>5.6000000000000005E-82</v>
      </c>
      <c r="F418">
        <v>1</v>
      </c>
    </row>
    <row r="419" spans="2:6" x14ac:dyDescent="0.25">
      <c r="B419" t="s">
        <v>834</v>
      </c>
      <c r="C419" t="s">
        <v>835</v>
      </c>
      <c r="D419">
        <v>279.8</v>
      </c>
      <c r="E419" s="7">
        <v>7.1000000000000004E-82</v>
      </c>
      <c r="F419">
        <v>1</v>
      </c>
    </row>
    <row r="420" spans="2:6" x14ac:dyDescent="0.25">
      <c r="B420" t="s">
        <v>836</v>
      </c>
      <c r="C420" t="s">
        <v>837</v>
      </c>
      <c r="D420">
        <v>279.5</v>
      </c>
      <c r="E420" s="7">
        <v>8.6000000000000004E-82</v>
      </c>
      <c r="F420">
        <v>1</v>
      </c>
    </row>
    <row r="421" spans="2:6" x14ac:dyDescent="0.25">
      <c r="B421" t="s">
        <v>838</v>
      </c>
      <c r="C421" t="s">
        <v>839</v>
      </c>
      <c r="D421">
        <v>279.10000000000002</v>
      </c>
      <c r="E421" s="7">
        <v>1.1E-81</v>
      </c>
      <c r="F421">
        <v>1</v>
      </c>
    </row>
    <row r="422" spans="2:6" x14ac:dyDescent="0.25">
      <c r="B422" t="s">
        <v>840</v>
      </c>
      <c r="C422" t="s">
        <v>841</v>
      </c>
      <c r="D422">
        <v>278.10000000000002</v>
      </c>
      <c r="E422" s="7">
        <v>2.2999999999999999E-81</v>
      </c>
      <c r="F422">
        <v>1</v>
      </c>
    </row>
    <row r="423" spans="2:6" x14ac:dyDescent="0.25">
      <c r="B423" t="s">
        <v>842</v>
      </c>
      <c r="C423" t="s">
        <v>843</v>
      </c>
      <c r="D423">
        <v>276.89999999999998</v>
      </c>
      <c r="E423" s="7">
        <v>5.1999999999999998E-81</v>
      </c>
      <c r="F423">
        <v>1</v>
      </c>
    </row>
    <row r="424" spans="2:6" x14ac:dyDescent="0.25">
      <c r="B424" t="s">
        <v>844</v>
      </c>
      <c r="C424" t="s">
        <v>845</v>
      </c>
      <c r="D424">
        <v>276.60000000000002</v>
      </c>
      <c r="E424" s="7">
        <v>6.3999999999999998E-81</v>
      </c>
      <c r="F424">
        <v>1</v>
      </c>
    </row>
    <row r="425" spans="2:6" x14ac:dyDescent="0.25">
      <c r="B425" t="s">
        <v>846</v>
      </c>
      <c r="C425" t="s">
        <v>847</v>
      </c>
      <c r="D425">
        <v>271.60000000000002</v>
      </c>
      <c r="E425" s="7">
        <v>2E-79</v>
      </c>
      <c r="F425">
        <v>1</v>
      </c>
    </row>
    <row r="426" spans="2:6" x14ac:dyDescent="0.25">
      <c r="B426" t="s">
        <v>848</v>
      </c>
      <c r="C426" t="s">
        <v>849</v>
      </c>
      <c r="D426">
        <v>268.7</v>
      </c>
      <c r="E426" s="7">
        <v>1.4999999999999999E-78</v>
      </c>
      <c r="F426">
        <v>1</v>
      </c>
    </row>
    <row r="427" spans="2:6" x14ac:dyDescent="0.25">
      <c r="B427" t="s">
        <v>850</v>
      </c>
      <c r="C427" t="s">
        <v>851</v>
      </c>
      <c r="D427">
        <v>268.10000000000002</v>
      </c>
      <c r="E427" s="7">
        <v>2.4E-78</v>
      </c>
      <c r="F427">
        <v>1</v>
      </c>
    </row>
    <row r="428" spans="2:6" x14ac:dyDescent="0.25">
      <c r="B428" t="s">
        <v>852</v>
      </c>
      <c r="C428" t="s">
        <v>853</v>
      </c>
      <c r="D428">
        <v>266.5</v>
      </c>
      <c r="E428" s="7">
        <v>6.6999999999999999E-78</v>
      </c>
      <c r="F428">
        <v>1</v>
      </c>
    </row>
    <row r="429" spans="2:6" x14ac:dyDescent="0.25">
      <c r="B429" t="s">
        <v>854</v>
      </c>
      <c r="C429" t="s">
        <v>855</v>
      </c>
      <c r="D429">
        <v>266.5</v>
      </c>
      <c r="E429" s="7">
        <v>6.8000000000000002E-78</v>
      </c>
      <c r="F429">
        <v>1</v>
      </c>
    </row>
    <row r="430" spans="2:6" x14ac:dyDescent="0.25">
      <c r="B430" t="s">
        <v>856</v>
      </c>
      <c r="C430" t="s">
        <v>857</v>
      </c>
      <c r="D430">
        <v>265.7</v>
      </c>
      <c r="E430" s="7">
        <v>1.2E-77</v>
      </c>
      <c r="F430">
        <v>1</v>
      </c>
    </row>
    <row r="431" spans="2:6" x14ac:dyDescent="0.25">
      <c r="B431" t="s">
        <v>858</v>
      </c>
      <c r="C431" t="s">
        <v>859</v>
      </c>
      <c r="D431">
        <v>265.5</v>
      </c>
      <c r="E431" s="7">
        <v>1.4E-77</v>
      </c>
      <c r="F431">
        <v>1</v>
      </c>
    </row>
    <row r="432" spans="2:6" x14ac:dyDescent="0.25">
      <c r="B432" t="s">
        <v>860</v>
      </c>
      <c r="C432" t="s">
        <v>861</v>
      </c>
      <c r="D432">
        <v>262.3</v>
      </c>
      <c r="E432" s="7">
        <v>1.3E-76</v>
      </c>
      <c r="F432">
        <v>1</v>
      </c>
    </row>
    <row r="433" spans="2:6" x14ac:dyDescent="0.25">
      <c r="B433" t="s">
        <v>862</v>
      </c>
      <c r="C433" t="s">
        <v>863</v>
      </c>
      <c r="D433">
        <v>261.60000000000002</v>
      </c>
      <c r="E433" s="7">
        <v>2.0999999999999999E-76</v>
      </c>
      <c r="F433">
        <v>1</v>
      </c>
    </row>
    <row r="434" spans="2:6" x14ac:dyDescent="0.25">
      <c r="B434" t="s">
        <v>864</v>
      </c>
      <c r="C434" t="s">
        <v>865</v>
      </c>
      <c r="D434">
        <v>261.5</v>
      </c>
      <c r="E434" s="7">
        <v>2.2E-76</v>
      </c>
      <c r="F434">
        <v>1</v>
      </c>
    </row>
    <row r="435" spans="2:6" x14ac:dyDescent="0.25">
      <c r="B435" t="s">
        <v>866</v>
      </c>
      <c r="C435" t="s">
        <v>867</v>
      </c>
      <c r="D435">
        <v>259.5</v>
      </c>
      <c r="E435" s="7">
        <v>8.7000000000000005E-76</v>
      </c>
      <c r="F435">
        <v>1</v>
      </c>
    </row>
    <row r="436" spans="2:6" x14ac:dyDescent="0.25">
      <c r="B436" t="s">
        <v>868</v>
      </c>
      <c r="C436" t="s">
        <v>869</v>
      </c>
      <c r="D436">
        <v>258.89999999999998</v>
      </c>
      <c r="E436" s="7">
        <v>1.4E-75</v>
      </c>
      <c r="F436">
        <v>1</v>
      </c>
    </row>
    <row r="437" spans="2:6" x14ac:dyDescent="0.25">
      <c r="B437" t="s">
        <v>870</v>
      </c>
      <c r="C437" t="s">
        <v>871</v>
      </c>
      <c r="D437">
        <v>257.5</v>
      </c>
      <c r="E437" s="7">
        <v>3.4999999999999999E-75</v>
      </c>
      <c r="F437">
        <v>1</v>
      </c>
    </row>
    <row r="438" spans="2:6" x14ac:dyDescent="0.25">
      <c r="B438" t="s">
        <v>872</v>
      </c>
      <c r="C438" t="s">
        <v>873</v>
      </c>
      <c r="D438">
        <v>257.3</v>
      </c>
      <c r="E438" s="7">
        <v>3.9999999999999998E-75</v>
      </c>
      <c r="F438">
        <v>1</v>
      </c>
    </row>
    <row r="439" spans="2:6" x14ac:dyDescent="0.25">
      <c r="B439" t="s">
        <v>874</v>
      </c>
      <c r="C439" t="s">
        <v>875</v>
      </c>
      <c r="D439">
        <v>250.8</v>
      </c>
      <c r="E439" s="7">
        <v>3.8000000000000003E-73</v>
      </c>
      <c r="F439">
        <v>1</v>
      </c>
    </row>
    <row r="440" spans="2:6" x14ac:dyDescent="0.25">
      <c r="B440" t="s">
        <v>876</v>
      </c>
      <c r="C440" t="s">
        <v>877</v>
      </c>
      <c r="D440">
        <v>250</v>
      </c>
      <c r="E440" s="7">
        <v>6.2999999999999996E-73</v>
      </c>
      <c r="F440">
        <v>1</v>
      </c>
    </row>
    <row r="441" spans="2:6" x14ac:dyDescent="0.25">
      <c r="B441" t="s">
        <v>878</v>
      </c>
      <c r="C441" t="s">
        <v>879</v>
      </c>
      <c r="D441">
        <v>244.3</v>
      </c>
      <c r="E441" s="7">
        <v>3.4E-71</v>
      </c>
      <c r="F441">
        <v>1</v>
      </c>
    </row>
    <row r="442" spans="2:6" x14ac:dyDescent="0.25">
      <c r="B442" t="s">
        <v>880</v>
      </c>
      <c r="C442" t="s">
        <v>881</v>
      </c>
      <c r="D442">
        <v>243.8</v>
      </c>
      <c r="E442" s="7">
        <v>4.8000000000000002E-71</v>
      </c>
      <c r="F442">
        <v>1</v>
      </c>
    </row>
    <row r="443" spans="2:6" x14ac:dyDescent="0.25">
      <c r="B443" t="s">
        <v>882</v>
      </c>
      <c r="C443" t="s">
        <v>883</v>
      </c>
      <c r="D443">
        <v>242.7</v>
      </c>
      <c r="E443" s="7">
        <v>1E-70</v>
      </c>
      <c r="F443">
        <v>1</v>
      </c>
    </row>
    <row r="444" spans="2:6" x14ac:dyDescent="0.25">
      <c r="B444" t="s">
        <v>884</v>
      </c>
      <c r="C444" t="s">
        <v>885</v>
      </c>
      <c r="D444">
        <v>242.1</v>
      </c>
      <c r="E444" s="7">
        <v>1.5000000000000001E-70</v>
      </c>
      <c r="F444">
        <v>1</v>
      </c>
    </row>
    <row r="445" spans="2:6" x14ac:dyDescent="0.25">
      <c r="B445" t="s">
        <v>886</v>
      </c>
      <c r="C445" t="s">
        <v>887</v>
      </c>
      <c r="D445">
        <v>239.9</v>
      </c>
      <c r="E445" s="7">
        <v>6.8999999999999997E-70</v>
      </c>
      <c r="F445">
        <v>1</v>
      </c>
    </row>
    <row r="446" spans="2:6" x14ac:dyDescent="0.25">
      <c r="B446" t="s">
        <v>888</v>
      </c>
      <c r="C446" t="s">
        <v>889</v>
      </c>
      <c r="D446">
        <v>239.5</v>
      </c>
      <c r="E446" s="7">
        <v>9.6000000000000005E-70</v>
      </c>
      <c r="F446">
        <v>1</v>
      </c>
    </row>
    <row r="447" spans="2:6" x14ac:dyDescent="0.25">
      <c r="B447" t="s">
        <v>890</v>
      </c>
      <c r="C447" t="s">
        <v>891</v>
      </c>
      <c r="D447">
        <v>237.5</v>
      </c>
      <c r="E447" s="7">
        <v>3.7000000000000002E-69</v>
      </c>
      <c r="F447">
        <v>1</v>
      </c>
    </row>
    <row r="448" spans="2:6" x14ac:dyDescent="0.25">
      <c r="B448" t="s">
        <v>892</v>
      </c>
      <c r="C448" t="s">
        <v>893</v>
      </c>
      <c r="D448">
        <v>233.4</v>
      </c>
      <c r="E448" s="7">
        <v>6.4999999999999997E-68</v>
      </c>
      <c r="F448">
        <v>1</v>
      </c>
    </row>
    <row r="449" spans="2:6" x14ac:dyDescent="0.25">
      <c r="B449" t="s">
        <v>894</v>
      </c>
      <c r="C449" t="s">
        <v>895</v>
      </c>
      <c r="D449">
        <v>229.7</v>
      </c>
      <c r="E449" s="7">
        <v>8.3E-67</v>
      </c>
      <c r="F449">
        <v>1</v>
      </c>
    </row>
    <row r="450" spans="2:6" x14ac:dyDescent="0.25">
      <c r="B450" t="s">
        <v>896</v>
      </c>
      <c r="C450" t="s">
        <v>897</v>
      </c>
      <c r="D450">
        <v>229.5</v>
      </c>
      <c r="E450" s="7">
        <v>9.2000000000000002E-67</v>
      </c>
      <c r="F450">
        <v>1</v>
      </c>
    </row>
    <row r="451" spans="2:6" x14ac:dyDescent="0.25">
      <c r="B451" t="s">
        <v>898</v>
      </c>
      <c r="C451" t="s">
        <v>899</v>
      </c>
      <c r="D451">
        <v>229.5</v>
      </c>
      <c r="E451" s="7">
        <v>9.9000000000000005E-67</v>
      </c>
      <c r="F451">
        <v>1</v>
      </c>
    </row>
    <row r="452" spans="2:6" x14ac:dyDescent="0.25">
      <c r="B452" t="s">
        <v>900</v>
      </c>
      <c r="C452" t="s">
        <v>901</v>
      </c>
      <c r="D452">
        <v>225.7</v>
      </c>
      <c r="E452" s="7">
        <v>1.3E-65</v>
      </c>
      <c r="F452">
        <v>1</v>
      </c>
    </row>
    <row r="453" spans="2:6" x14ac:dyDescent="0.25">
      <c r="B453" t="s">
        <v>902</v>
      </c>
      <c r="C453" t="s">
        <v>903</v>
      </c>
      <c r="D453">
        <v>224.6</v>
      </c>
      <c r="E453" s="7">
        <v>2.8E-65</v>
      </c>
      <c r="F453">
        <v>1</v>
      </c>
    </row>
    <row r="454" spans="2:6" x14ac:dyDescent="0.25">
      <c r="B454" t="s">
        <v>904</v>
      </c>
      <c r="C454" t="s">
        <v>905</v>
      </c>
      <c r="D454">
        <v>223.3</v>
      </c>
      <c r="E454" s="7">
        <v>6.7999999999999997E-65</v>
      </c>
      <c r="F454">
        <v>1</v>
      </c>
    </row>
    <row r="455" spans="2:6" x14ac:dyDescent="0.25">
      <c r="B455" t="s">
        <v>906</v>
      </c>
      <c r="C455" t="s">
        <v>907</v>
      </c>
      <c r="D455">
        <v>221.6</v>
      </c>
      <c r="E455" s="7">
        <v>2.3000000000000001E-64</v>
      </c>
      <c r="F455">
        <v>1</v>
      </c>
    </row>
    <row r="456" spans="2:6" x14ac:dyDescent="0.25">
      <c r="B456" t="s">
        <v>908</v>
      </c>
      <c r="C456" t="s">
        <v>909</v>
      </c>
      <c r="D456">
        <v>219.8</v>
      </c>
      <c r="E456" s="7">
        <v>7.6999999999999999E-64</v>
      </c>
      <c r="F456">
        <v>1</v>
      </c>
    </row>
    <row r="457" spans="2:6" x14ac:dyDescent="0.25">
      <c r="B457" t="s">
        <v>910</v>
      </c>
      <c r="C457" t="s">
        <v>911</v>
      </c>
      <c r="D457">
        <v>219.3</v>
      </c>
      <c r="E457" s="7">
        <v>1.1E-63</v>
      </c>
      <c r="F457">
        <v>1</v>
      </c>
    </row>
    <row r="458" spans="2:6" x14ac:dyDescent="0.25">
      <c r="B458" t="s">
        <v>912</v>
      </c>
      <c r="C458" t="s">
        <v>913</v>
      </c>
      <c r="D458">
        <v>217.3</v>
      </c>
      <c r="E458" s="7">
        <v>4.5E-63</v>
      </c>
      <c r="F458">
        <v>1</v>
      </c>
    </row>
    <row r="459" spans="2:6" x14ac:dyDescent="0.25">
      <c r="B459" t="s">
        <v>914</v>
      </c>
      <c r="C459" t="s">
        <v>915</v>
      </c>
      <c r="D459">
        <v>217.2</v>
      </c>
      <c r="E459" s="7">
        <v>4.8000000000000001E-63</v>
      </c>
      <c r="F459">
        <v>1</v>
      </c>
    </row>
    <row r="460" spans="2:6" x14ac:dyDescent="0.25">
      <c r="B460" t="s">
        <v>916</v>
      </c>
      <c r="C460" t="s">
        <v>917</v>
      </c>
      <c r="D460">
        <v>214</v>
      </c>
      <c r="E460" s="7">
        <v>4.5000000000000002E-62</v>
      </c>
      <c r="F460">
        <v>1</v>
      </c>
    </row>
    <row r="461" spans="2:6" x14ac:dyDescent="0.25">
      <c r="B461" t="s">
        <v>918</v>
      </c>
      <c r="C461" t="s">
        <v>919</v>
      </c>
      <c r="D461">
        <v>210.7</v>
      </c>
      <c r="E461" s="7">
        <v>4.1999999999999998E-61</v>
      </c>
      <c r="F461">
        <v>1</v>
      </c>
    </row>
    <row r="462" spans="2:6" x14ac:dyDescent="0.25">
      <c r="B462" t="s">
        <v>920</v>
      </c>
      <c r="C462" t="s">
        <v>921</v>
      </c>
      <c r="D462">
        <v>209.1</v>
      </c>
      <c r="E462" s="7">
        <v>1.2999999999999999E-60</v>
      </c>
      <c r="F462">
        <v>1</v>
      </c>
    </row>
    <row r="463" spans="2:6" x14ac:dyDescent="0.25">
      <c r="B463" t="s">
        <v>922</v>
      </c>
      <c r="C463" t="s">
        <v>923</v>
      </c>
      <c r="D463">
        <v>206.9</v>
      </c>
      <c r="E463" s="7">
        <v>6.0000000000000004E-60</v>
      </c>
      <c r="F463">
        <v>1</v>
      </c>
    </row>
    <row r="464" spans="2:6" x14ac:dyDescent="0.25">
      <c r="B464" t="s">
        <v>924</v>
      </c>
      <c r="C464" t="s">
        <v>925</v>
      </c>
      <c r="D464">
        <v>205.4</v>
      </c>
      <c r="E464" s="7">
        <v>1.7000000000000001E-59</v>
      </c>
      <c r="F464">
        <v>1</v>
      </c>
    </row>
    <row r="465" spans="2:6" x14ac:dyDescent="0.25">
      <c r="B465" t="s">
        <v>926</v>
      </c>
      <c r="C465" t="s">
        <v>927</v>
      </c>
      <c r="D465">
        <v>202.5</v>
      </c>
      <c r="E465" s="7">
        <v>1.3E-58</v>
      </c>
      <c r="F465">
        <v>1</v>
      </c>
    </row>
    <row r="466" spans="2:6" x14ac:dyDescent="0.25">
      <c r="B466" t="s">
        <v>928</v>
      </c>
      <c r="C466" t="s">
        <v>929</v>
      </c>
      <c r="D466">
        <v>200.2</v>
      </c>
      <c r="E466" s="7">
        <v>6.4999999999999996E-58</v>
      </c>
      <c r="F466">
        <v>1</v>
      </c>
    </row>
    <row r="467" spans="2:6" x14ac:dyDescent="0.25">
      <c r="B467" t="s">
        <v>930</v>
      </c>
      <c r="C467" t="s">
        <v>931</v>
      </c>
      <c r="D467">
        <v>198.2</v>
      </c>
      <c r="E467" s="7">
        <v>2.5999999999999999E-57</v>
      </c>
      <c r="F467">
        <v>1</v>
      </c>
    </row>
    <row r="468" spans="2:6" x14ac:dyDescent="0.25">
      <c r="B468" t="s">
        <v>932</v>
      </c>
      <c r="C468" t="s">
        <v>933</v>
      </c>
      <c r="D468">
        <v>197.5</v>
      </c>
      <c r="E468" s="7">
        <v>4.1000000000000001E-57</v>
      </c>
      <c r="F468">
        <v>1</v>
      </c>
    </row>
    <row r="469" spans="2:6" x14ac:dyDescent="0.25">
      <c r="B469" t="s">
        <v>934</v>
      </c>
      <c r="C469" t="s">
        <v>935</v>
      </c>
      <c r="D469">
        <v>194.7</v>
      </c>
      <c r="E469" s="7">
        <v>2.8999999999999999E-56</v>
      </c>
      <c r="F469">
        <v>1</v>
      </c>
    </row>
    <row r="470" spans="2:6" x14ac:dyDescent="0.25">
      <c r="B470" t="s">
        <v>936</v>
      </c>
      <c r="C470" t="s">
        <v>937</v>
      </c>
      <c r="D470">
        <v>192.3</v>
      </c>
      <c r="E470" s="7">
        <v>1.5000000000000001E-55</v>
      </c>
      <c r="F470">
        <v>1</v>
      </c>
    </row>
    <row r="471" spans="2:6" x14ac:dyDescent="0.25">
      <c r="B471" t="s">
        <v>938</v>
      </c>
      <c r="C471" t="s">
        <v>939</v>
      </c>
      <c r="D471">
        <v>186.8</v>
      </c>
      <c r="E471" s="7">
        <v>6.6999999999999998E-54</v>
      </c>
      <c r="F471">
        <v>1</v>
      </c>
    </row>
    <row r="472" spans="2:6" x14ac:dyDescent="0.25">
      <c r="B472" t="s">
        <v>940</v>
      </c>
      <c r="C472" t="s">
        <v>941</v>
      </c>
      <c r="D472">
        <v>183.9</v>
      </c>
      <c r="E472" s="7">
        <v>5E-53</v>
      </c>
      <c r="F472">
        <v>1</v>
      </c>
    </row>
    <row r="473" spans="2:6" x14ac:dyDescent="0.25">
      <c r="B473" t="s">
        <v>942</v>
      </c>
      <c r="C473" t="s">
        <v>943</v>
      </c>
      <c r="D473">
        <v>177.8</v>
      </c>
      <c r="E473" s="7">
        <v>3.4999999999999997E-51</v>
      </c>
      <c r="F473">
        <v>1</v>
      </c>
    </row>
    <row r="474" spans="2:6" x14ac:dyDescent="0.25">
      <c r="B474" t="s">
        <v>944</v>
      </c>
      <c r="C474" t="s">
        <v>945</v>
      </c>
      <c r="D474">
        <v>175.6</v>
      </c>
      <c r="E474" s="7">
        <v>1.6E-50</v>
      </c>
      <c r="F474">
        <v>1</v>
      </c>
    </row>
    <row r="475" spans="2:6" x14ac:dyDescent="0.25">
      <c r="B475" t="s">
        <v>946</v>
      </c>
      <c r="C475" t="s">
        <v>947</v>
      </c>
      <c r="D475">
        <v>169.8</v>
      </c>
      <c r="E475" s="7">
        <v>9.2999999999999993E-49</v>
      </c>
      <c r="F475">
        <v>1</v>
      </c>
    </row>
    <row r="476" spans="2:6" x14ac:dyDescent="0.25">
      <c r="B476" t="s">
        <v>948</v>
      </c>
      <c r="C476" t="s">
        <v>949</v>
      </c>
      <c r="D476">
        <v>169.4</v>
      </c>
      <c r="E476" s="7">
        <v>1.1000000000000001E-48</v>
      </c>
      <c r="F476">
        <v>1</v>
      </c>
    </row>
    <row r="477" spans="2:6" x14ac:dyDescent="0.25">
      <c r="B477" t="s">
        <v>950</v>
      </c>
      <c r="C477" t="s">
        <v>951</v>
      </c>
      <c r="D477">
        <v>169.1</v>
      </c>
      <c r="E477" s="7">
        <v>1.5E-48</v>
      </c>
      <c r="F477">
        <v>1</v>
      </c>
    </row>
    <row r="478" spans="2:6" x14ac:dyDescent="0.25">
      <c r="B478" t="s">
        <v>952</v>
      </c>
      <c r="C478" t="s">
        <v>953</v>
      </c>
      <c r="D478">
        <v>164.1</v>
      </c>
      <c r="E478" s="7">
        <v>4.7000000000000002E-47</v>
      </c>
      <c r="F478">
        <v>1</v>
      </c>
    </row>
    <row r="479" spans="2:6" x14ac:dyDescent="0.25">
      <c r="B479" t="s">
        <v>954</v>
      </c>
      <c r="C479" t="s">
        <v>955</v>
      </c>
      <c r="D479">
        <v>159.1</v>
      </c>
      <c r="E479" s="7">
        <v>1.5000000000000001E-45</v>
      </c>
      <c r="F479">
        <v>1</v>
      </c>
    </row>
    <row r="480" spans="2:6" x14ac:dyDescent="0.25">
      <c r="B480" t="s">
        <v>956</v>
      </c>
      <c r="C480" t="s">
        <v>957</v>
      </c>
      <c r="D480">
        <v>157.5</v>
      </c>
      <c r="E480" s="7">
        <v>4.6999999999999998E-45</v>
      </c>
      <c r="F480">
        <v>1</v>
      </c>
    </row>
    <row r="481" spans="2:6" x14ac:dyDescent="0.25">
      <c r="B481" t="s">
        <v>958</v>
      </c>
      <c r="C481" t="s">
        <v>959</v>
      </c>
      <c r="D481">
        <v>154.9</v>
      </c>
      <c r="E481" s="7">
        <v>2.6999999999999999E-44</v>
      </c>
      <c r="F481">
        <v>1</v>
      </c>
    </row>
    <row r="482" spans="2:6" x14ac:dyDescent="0.25">
      <c r="B482" t="s">
        <v>960</v>
      </c>
      <c r="C482" t="s">
        <v>961</v>
      </c>
      <c r="D482">
        <v>152.19999999999999</v>
      </c>
      <c r="E482" s="7">
        <v>1.7999999999999999E-43</v>
      </c>
      <c r="F482">
        <v>1</v>
      </c>
    </row>
    <row r="483" spans="2:6" x14ac:dyDescent="0.25">
      <c r="B483" t="s">
        <v>962</v>
      </c>
      <c r="C483" t="s">
        <v>963</v>
      </c>
      <c r="D483">
        <v>134.1</v>
      </c>
      <c r="E483" s="7">
        <v>5.1000000000000003E-38</v>
      </c>
      <c r="F483">
        <v>1</v>
      </c>
    </row>
    <row r="484" spans="2:6" x14ac:dyDescent="0.25">
      <c r="B484" t="s">
        <v>964</v>
      </c>
      <c r="C484" t="s">
        <v>965</v>
      </c>
      <c r="D484">
        <v>134</v>
      </c>
      <c r="E484" s="7">
        <v>5.2000000000000002E-38</v>
      </c>
      <c r="F484">
        <v>1</v>
      </c>
    </row>
    <row r="485" spans="2:6" x14ac:dyDescent="0.25">
      <c r="B485" t="s">
        <v>966</v>
      </c>
      <c r="C485" t="s">
        <v>967</v>
      </c>
      <c r="D485">
        <v>130.4</v>
      </c>
      <c r="E485" s="7">
        <v>6.5000000000000001E-37</v>
      </c>
      <c r="F485">
        <v>1</v>
      </c>
    </row>
    <row r="486" spans="2:6" x14ac:dyDescent="0.25">
      <c r="B486" t="s">
        <v>968</v>
      </c>
      <c r="C486" t="s">
        <v>969</v>
      </c>
      <c r="D486">
        <v>130.19999999999999</v>
      </c>
      <c r="E486" s="7">
        <v>7.5000000000000004E-37</v>
      </c>
      <c r="F486">
        <v>1</v>
      </c>
    </row>
    <row r="487" spans="2:6" x14ac:dyDescent="0.25">
      <c r="B487" t="s">
        <v>970</v>
      </c>
      <c r="C487" t="s">
        <v>971</v>
      </c>
      <c r="D487">
        <v>127.5</v>
      </c>
      <c r="E487" s="7">
        <v>4.8999999999999997E-36</v>
      </c>
      <c r="F487">
        <v>1</v>
      </c>
    </row>
    <row r="488" spans="2:6" x14ac:dyDescent="0.25">
      <c r="B488" t="s">
        <v>972</v>
      </c>
      <c r="C488" t="s">
        <v>973</v>
      </c>
      <c r="D488">
        <v>126.9</v>
      </c>
      <c r="E488" s="7">
        <v>7.5999999999999994E-36</v>
      </c>
      <c r="F488">
        <v>1</v>
      </c>
    </row>
    <row r="489" spans="2:6" x14ac:dyDescent="0.25">
      <c r="B489" t="s">
        <v>974</v>
      </c>
      <c r="C489" t="s">
        <v>975</v>
      </c>
      <c r="D489">
        <v>124.9</v>
      </c>
      <c r="E489" s="7">
        <v>2.8E-35</v>
      </c>
      <c r="F489">
        <v>1</v>
      </c>
    </row>
    <row r="490" spans="2:6" x14ac:dyDescent="0.25">
      <c r="B490" t="s">
        <v>976</v>
      </c>
      <c r="C490" t="s">
        <v>977</v>
      </c>
      <c r="D490">
        <v>124.2</v>
      </c>
      <c r="E490" s="7">
        <v>4.9000000000000005E-35</v>
      </c>
      <c r="F490">
        <v>1</v>
      </c>
    </row>
    <row r="491" spans="2:6" x14ac:dyDescent="0.25">
      <c r="B491" t="s">
        <v>978</v>
      </c>
      <c r="C491" t="s">
        <v>979</v>
      </c>
      <c r="D491">
        <v>120.4</v>
      </c>
      <c r="E491" s="7">
        <v>6.8000000000000001E-34</v>
      </c>
      <c r="F491">
        <v>1</v>
      </c>
    </row>
    <row r="492" spans="2:6" x14ac:dyDescent="0.25">
      <c r="B492" t="s">
        <v>980</v>
      </c>
      <c r="C492" t="s">
        <v>981</v>
      </c>
      <c r="D492">
        <v>106.9</v>
      </c>
      <c r="E492" s="7">
        <v>7.7000000000000006E-30</v>
      </c>
      <c r="F492">
        <v>1</v>
      </c>
    </row>
    <row r="493" spans="2:6" x14ac:dyDescent="0.25">
      <c r="B493" t="s">
        <v>982</v>
      </c>
      <c r="C493" t="s">
        <v>983</v>
      </c>
      <c r="D493">
        <v>101.7</v>
      </c>
      <c r="E493" s="7">
        <v>2.7999999999999998E-28</v>
      </c>
      <c r="F493">
        <v>1</v>
      </c>
    </row>
    <row r="494" spans="2:6" x14ac:dyDescent="0.25">
      <c r="B494" t="s">
        <v>984</v>
      </c>
      <c r="C494" t="s">
        <v>985</v>
      </c>
      <c r="D494">
        <v>100.1</v>
      </c>
      <c r="E494" s="7">
        <v>4.5999999999999997E-28</v>
      </c>
      <c r="F494">
        <v>1</v>
      </c>
    </row>
    <row r="495" spans="2:6" x14ac:dyDescent="0.25">
      <c r="B495" t="s">
        <v>986</v>
      </c>
      <c r="C495" t="s">
        <v>987</v>
      </c>
      <c r="D495">
        <v>97.2</v>
      </c>
      <c r="E495" s="7">
        <v>6.0999999999999999E-28</v>
      </c>
      <c r="F495">
        <v>1</v>
      </c>
    </row>
    <row r="496" spans="2:6" x14ac:dyDescent="0.25">
      <c r="B496" t="s">
        <v>988</v>
      </c>
      <c r="C496" t="s">
        <v>989</v>
      </c>
      <c r="D496">
        <v>96.1</v>
      </c>
      <c r="E496" s="7">
        <v>6.8000000000000001E-28</v>
      </c>
      <c r="F496">
        <v>1</v>
      </c>
    </row>
    <row r="497" spans="2:6" x14ac:dyDescent="0.25">
      <c r="B497" t="s">
        <v>990</v>
      </c>
      <c r="C497" t="s">
        <v>991</v>
      </c>
      <c r="D497">
        <v>95.8</v>
      </c>
      <c r="E497" s="7">
        <v>6.9999999999999999E-28</v>
      </c>
      <c r="F497">
        <v>1</v>
      </c>
    </row>
    <row r="498" spans="2:6" x14ac:dyDescent="0.25">
      <c r="B498" t="s">
        <v>992</v>
      </c>
      <c r="C498" t="s">
        <v>993</v>
      </c>
      <c r="D498">
        <v>87.8</v>
      </c>
      <c r="E498" s="7">
        <v>1.6E-27</v>
      </c>
      <c r="F498">
        <v>1</v>
      </c>
    </row>
    <row r="499" spans="2:6" x14ac:dyDescent="0.25">
      <c r="B499" t="s">
        <v>994</v>
      </c>
      <c r="C499" t="s">
        <v>995</v>
      </c>
      <c r="D499">
        <v>86.8</v>
      </c>
      <c r="E499" s="7">
        <v>1.6999999999999999E-27</v>
      </c>
      <c r="F499">
        <v>1</v>
      </c>
    </row>
    <row r="500" spans="2:6" x14ac:dyDescent="0.25">
      <c r="B500" t="s">
        <v>996</v>
      </c>
      <c r="C500" t="s">
        <v>997</v>
      </c>
      <c r="D500">
        <v>85.9</v>
      </c>
      <c r="E500" s="7">
        <v>1.9E-27</v>
      </c>
      <c r="F500">
        <v>1</v>
      </c>
    </row>
    <row r="501" spans="2:6" x14ac:dyDescent="0.25">
      <c r="B501" t="s">
        <v>998</v>
      </c>
      <c r="C501" t="s">
        <v>999</v>
      </c>
      <c r="D501">
        <v>80.3</v>
      </c>
      <c r="E501" s="7">
        <v>3.3E-27</v>
      </c>
      <c r="F501">
        <v>1</v>
      </c>
    </row>
    <row r="502" spans="2:6" x14ac:dyDescent="0.25">
      <c r="B502" t="s">
        <v>1000</v>
      </c>
      <c r="C502" t="s">
        <v>1001</v>
      </c>
      <c r="D502">
        <v>76.099999999999994</v>
      </c>
      <c r="E502" s="7">
        <v>5.0999999999999999E-27</v>
      </c>
      <c r="F502">
        <v>1</v>
      </c>
    </row>
    <row r="503" spans="2:6" x14ac:dyDescent="0.25">
      <c r="B503" t="s">
        <v>1002</v>
      </c>
      <c r="C503" t="s">
        <v>1003</v>
      </c>
      <c r="D503">
        <v>73.900000000000006</v>
      </c>
      <c r="E503" s="7">
        <v>6.3000000000000001E-27</v>
      </c>
      <c r="F503">
        <v>1</v>
      </c>
    </row>
    <row r="504" spans="2:6" x14ac:dyDescent="0.25">
      <c r="B504" t="s">
        <v>1004</v>
      </c>
      <c r="C504" t="s">
        <v>1005</v>
      </c>
      <c r="D504">
        <v>73.3</v>
      </c>
      <c r="E504" s="7">
        <v>6.6E-27</v>
      </c>
      <c r="F504">
        <v>1</v>
      </c>
    </row>
    <row r="505" spans="2:6" x14ac:dyDescent="0.25">
      <c r="B505" t="s">
        <v>1006</v>
      </c>
      <c r="C505" t="s">
        <v>1007</v>
      </c>
      <c r="D505">
        <v>72</v>
      </c>
      <c r="E505" s="7">
        <v>7.6E-27</v>
      </c>
      <c r="F505">
        <v>1</v>
      </c>
    </row>
    <row r="506" spans="2:6" x14ac:dyDescent="0.25">
      <c r="B506" t="s">
        <v>1008</v>
      </c>
      <c r="C506" t="s">
        <v>1009</v>
      </c>
      <c r="D506">
        <v>68.7</v>
      </c>
      <c r="E506" s="7">
        <v>1.1E-26</v>
      </c>
      <c r="F506">
        <v>1</v>
      </c>
    </row>
    <row r="507" spans="2:6" x14ac:dyDescent="0.25">
      <c r="B507" t="s">
        <v>1010</v>
      </c>
      <c r="C507" t="s">
        <v>1011</v>
      </c>
      <c r="D507">
        <v>64.900000000000006</v>
      </c>
      <c r="E507" s="7">
        <v>1.5000000000000001E-26</v>
      </c>
      <c r="F507">
        <v>1</v>
      </c>
    </row>
    <row r="508" spans="2:6" x14ac:dyDescent="0.25">
      <c r="B508" t="s">
        <v>1012</v>
      </c>
      <c r="C508" t="s">
        <v>1013</v>
      </c>
      <c r="D508">
        <v>60.9</v>
      </c>
      <c r="E508" s="7">
        <v>2.3000000000000001E-26</v>
      </c>
      <c r="F508">
        <v>1</v>
      </c>
    </row>
    <row r="509" spans="2:6" x14ac:dyDescent="0.25">
      <c r="B509" t="s">
        <v>1014</v>
      </c>
      <c r="C509" t="s">
        <v>1015</v>
      </c>
      <c r="D509">
        <v>59.7</v>
      </c>
      <c r="E509" s="7">
        <v>2.6000000000000001E-26</v>
      </c>
      <c r="F509">
        <v>1</v>
      </c>
    </row>
    <row r="510" spans="2:6" x14ac:dyDescent="0.25">
      <c r="B510" t="s">
        <v>1016</v>
      </c>
      <c r="C510" t="s">
        <v>1017</v>
      </c>
      <c r="D510">
        <v>57.9</v>
      </c>
      <c r="E510" s="7">
        <v>3.0999999999999998E-26</v>
      </c>
      <c r="F510">
        <v>1</v>
      </c>
    </row>
    <row r="511" spans="2:6" x14ac:dyDescent="0.25">
      <c r="B511" t="s">
        <v>1018</v>
      </c>
      <c r="C511" t="s">
        <v>1019</v>
      </c>
      <c r="D511">
        <v>52.3</v>
      </c>
      <c r="E511" s="7">
        <v>5.3999999999999996E-26</v>
      </c>
      <c r="F511">
        <v>1</v>
      </c>
    </row>
    <row r="512" spans="2:6" x14ac:dyDescent="0.25">
      <c r="B512" t="s">
        <v>1020</v>
      </c>
      <c r="C512" t="s">
        <v>1021</v>
      </c>
      <c r="D512">
        <v>51.7</v>
      </c>
      <c r="E512" s="7">
        <v>5.6999999999999999E-26</v>
      </c>
      <c r="F512">
        <v>1</v>
      </c>
    </row>
    <row r="513" spans="2:6" x14ac:dyDescent="0.25">
      <c r="B513" t="s">
        <v>1022</v>
      </c>
      <c r="C513" t="s">
        <v>1023</v>
      </c>
      <c r="D513">
        <v>43.7</v>
      </c>
      <c r="E513" s="7">
        <v>1.3E-25</v>
      </c>
      <c r="F513">
        <v>1</v>
      </c>
    </row>
    <row r="514" spans="2:6" x14ac:dyDescent="0.25">
      <c r="B514" t="s">
        <v>1024</v>
      </c>
      <c r="C514" t="s">
        <v>1025</v>
      </c>
      <c r="D514">
        <v>41.8</v>
      </c>
      <c r="E514" s="7">
        <v>1.6000000000000001E-25</v>
      </c>
      <c r="F514">
        <v>1</v>
      </c>
    </row>
    <row r="515" spans="2:6" x14ac:dyDescent="0.25">
      <c r="B515" t="s">
        <v>1026</v>
      </c>
      <c r="C515" t="s">
        <v>1027</v>
      </c>
      <c r="D515">
        <v>41.4</v>
      </c>
      <c r="E515" s="7">
        <v>1.6000000000000001E-25</v>
      </c>
      <c r="F515">
        <v>1</v>
      </c>
    </row>
    <row r="516" spans="2:6" x14ac:dyDescent="0.25">
      <c r="B516" t="s">
        <v>1028</v>
      </c>
      <c r="C516" t="s">
        <v>1029</v>
      </c>
      <c r="D516">
        <v>41.3</v>
      </c>
      <c r="E516" s="7">
        <v>1.6000000000000001E-25</v>
      </c>
      <c r="F516">
        <v>1</v>
      </c>
    </row>
    <row r="517" spans="2:6" x14ac:dyDescent="0.25">
      <c r="B517" t="s">
        <v>1030</v>
      </c>
      <c r="C517" t="s">
        <v>1031</v>
      </c>
      <c r="D517">
        <v>38.4</v>
      </c>
      <c r="E517" s="7">
        <v>2.2000000000000002E-25</v>
      </c>
      <c r="F517">
        <v>1</v>
      </c>
    </row>
    <row r="518" spans="2:6" x14ac:dyDescent="0.25">
      <c r="B518" t="s">
        <v>1032</v>
      </c>
      <c r="C518" t="s">
        <v>1033</v>
      </c>
      <c r="D518">
        <v>36.799999999999997</v>
      </c>
      <c r="E518" s="7">
        <v>2.6E-25</v>
      </c>
      <c r="F518">
        <v>1</v>
      </c>
    </row>
    <row r="519" spans="2:6" x14ac:dyDescent="0.25">
      <c r="B519" t="s">
        <v>1034</v>
      </c>
      <c r="C519" t="s">
        <v>1035</v>
      </c>
      <c r="D519">
        <v>36.5</v>
      </c>
      <c r="E519" s="7">
        <v>2.6E-25</v>
      </c>
      <c r="F519">
        <v>1</v>
      </c>
    </row>
    <row r="520" spans="2:6" x14ac:dyDescent="0.25">
      <c r="B520" t="s">
        <v>1036</v>
      </c>
      <c r="C520" t="s">
        <v>1037</v>
      </c>
      <c r="D520">
        <v>35</v>
      </c>
      <c r="E520" s="7">
        <v>3.0999999999999999E-25</v>
      </c>
      <c r="F520">
        <v>1</v>
      </c>
    </row>
    <row r="521" spans="2:6" x14ac:dyDescent="0.25">
      <c r="B521" t="s">
        <v>1038</v>
      </c>
      <c r="C521" t="s">
        <v>1039</v>
      </c>
      <c r="D521">
        <v>34.4</v>
      </c>
      <c r="E521" s="7">
        <v>3.2999999999999998E-25</v>
      </c>
      <c r="F521">
        <v>1</v>
      </c>
    </row>
    <row r="522" spans="2:6" x14ac:dyDescent="0.25">
      <c r="B522" t="s">
        <v>1040</v>
      </c>
      <c r="C522" t="s">
        <v>1041</v>
      </c>
      <c r="D522">
        <v>32.200000000000003</v>
      </c>
      <c r="E522" s="7">
        <v>4.0000000000000002E-25</v>
      </c>
      <c r="F522">
        <v>1</v>
      </c>
    </row>
    <row r="523" spans="2:6" x14ac:dyDescent="0.25">
      <c r="B523" t="s">
        <v>1042</v>
      </c>
      <c r="C523" t="s">
        <v>1043</v>
      </c>
      <c r="D523">
        <v>31.3</v>
      </c>
      <c r="E523" s="7">
        <v>4.5000000000000001E-25</v>
      </c>
      <c r="F523">
        <v>1</v>
      </c>
    </row>
    <row r="524" spans="2:6" x14ac:dyDescent="0.25">
      <c r="B524" t="s">
        <v>1044</v>
      </c>
      <c r="C524" t="s">
        <v>1045</v>
      </c>
      <c r="D524">
        <v>30.5</v>
      </c>
      <c r="E524" s="7">
        <v>4.8000000000000002E-25</v>
      </c>
      <c r="F524">
        <v>1</v>
      </c>
    </row>
    <row r="525" spans="2:6" x14ac:dyDescent="0.25">
      <c r="B525" t="s">
        <v>1046</v>
      </c>
      <c r="C525" t="s">
        <v>1047</v>
      </c>
      <c r="D525">
        <v>29.8</v>
      </c>
      <c r="E525" s="7">
        <v>5.2E-25</v>
      </c>
      <c r="F525">
        <v>1</v>
      </c>
    </row>
    <row r="526" spans="2:6" x14ac:dyDescent="0.25">
      <c r="B526" t="s">
        <v>1048</v>
      </c>
      <c r="C526" t="s">
        <v>1049</v>
      </c>
      <c r="D526">
        <v>29.2</v>
      </c>
      <c r="E526" s="7">
        <v>5.5E-25</v>
      </c>
      <c r="F526">
        <v>1</v>
      </c>
    </row>
    <row r="527" spans="2:6" x14ac:dyDescent="0.25">
      <c r="B527" t="s">
        <v>1050</v>
      </c>
      <c r="C527" t="s">
        <v>1051</v>
      </c>
      <c r="D527">
        <v>28</v>
      </c>
      <c r="E527" s="7">
        <v>6.1999999999999999E-25</v>
      </c>
      <c r="F527">
        <v>1</v>
      </c>
    </row>
    <row r="528" spans="2:6" x14ac:dyDescent="0.25">
      <c r="B528" t="s">
        <v>1052</v>
      </c>
      <c r="C528" t="s">
        <v>1053</v>
      </c>
      <c r="D528">
        <v>27.4</v>
      </c>
      <c r="E528" s="7">
        <v>6.5E-25</v>
      </c>
      <c r="F528">
        <v>1</v>
      </c>
    </row>
    <row r="529" spans="2:6" x14ac:dyDescent="0.25">
      <c r="B529" t="s">
        <v>1054</v>
      </c>
      <c r="C529" t="s">
        <v>1055</v>
      </c>
      <c r="D529">
        <v>26.9</v>
      </c>
      <c r="E529" s="7">
        <v>6.8999999999999997E-25</v>
      </c>
      <c r="F529">
        <v>1</v>
      </c>
    </row>
    <row r="530" spans="2:6" x14ac:dyDescent="0.25">
      <c r="B530" t="s">
        <v>1056</v>
      </c>
      <c r="C530" t="s">
        <v>1057</v>
      </c>
      <c r="D530">
        <v>26</v>
      </c>
      <c r="E530" s="7">
        <v>7.4999999999999999E-25</v>
      </c>
      <c r="F530">
        <v>1</v>
      </c>
    </row>
    <row r="531" spans="2:6" x14ac:dyDescent="0.25">
      <c r="B531" t="s">
        <v>1058</v>
      </c>
      <c r="C531" t="s">
        <v>1059</v>
      </c>
      <c r="D531">
        <v>25.3</v>
      </c>
      <c r="E531" s="7">
        <v>8.1E-25</v>
      </c>
      <c r="F531">
        <v>1</v>
      </c>
    </row>
    <row r="532" spans="2:6" x14ac:dyDescent="0.25">
      <c r="B532" t="s">
        <v>1060</v>
      </c>
      <c r="C532" t="s">
        <v>1061</v>
      </c>
      <c r="D532">
        <v>24.6</v>
      </c>
      <c r="E532" s="7">
        <v>8.6999999999999992E-25</v>
      </c>
      <c r="F532">
        <v>1</v>
      </c>
    </row>
    <row r="533" spans="2:6" x14ac:dyDescent="0.25">
      <c r="B533" t="s">
        <v>1062</v>
      </c>
      <c r="C533" t="s">
        <v>1063</v>
      </c>
      <c r="D533">
        <v>23.6</v>
      </c>
      <c r="E533" s="7">
        <v>9.6000000000000004E-25</v>
      </c>
      <c r="F533">
        <v>1</v>
      </c>
    </row>
    <row r="534" spans="2:6" x14ac:dyDescent="0.25">
      <c r="B534" t="s">
        <v>1064</v>
      </c>
      <c r="C534" t="s">
        <v>1065</v>
      </c>
      <c r="D534">
        <v>22.9</v>
      </c>
      <c r="E534" s="7">
        <v>9.9999999999999992E-25</v>
      </c>
      <c r="F534">
        <v>1</v>
      </c>
    </row>
    <row r="535" spans="2:6" x14ac:dyDescent="0.25">
      <c r="B535" t="s">
        <v>1066</v>
      </c>
      <c r="C535" t="s">
        <v>1067</v>
      </c>
      <c r="D535">
        <v>20.8</v>
      </c>
      <c r="E535" s="7">
        <v>1.3E-24</v>
      </c>
      <c r="F535">
        <v>1</v>
      </c>
    </row>
    <row r="536" spans="2:6" x14ac:dyDescent="0.25">
      <c r="B536" t="s">
        <v>1068</v>
      </c>
      <c r="C536" t="s">
        <v>1069</v>
      </c>
      <c r="D536">
        <v>20.5</v>
      </c>
      <c r="E536" s="7">
        <v>1.3E-24</v>
      </c>
      <c r="F536">
        <v>1</v>
      </c>
    </row>
    <row r="537" spans="2:6" x14ac:dyDescent="0.25">
      <c r="B537" t="s">
        <v>1070</v>
      </c>
      <c r="C537" t="s">
        <v>1071</v>
      </c>
      <c r="D537">
        <v>18.899999999999999</v>
      </c>
      <c r="E537" s="7">
        <v>1.5E-24</v>
      </c>
      <c r="F537">
        <v>1</v>
      </c>
    </row>
    <row r="538" spans="2:6" x14ac:dyDescent="0.25">
      <c r="B538" t="s">
        <v>1072</v>
      </c>
      <c r="C538" t="s">
        <v>1073</v>
      </c>
      <c r="D538">
        <v>18.399999999999999</v>
      </c>
      <c r="E538" s="7">
        <v>1.6000000000000001E-24</v>
      </c>
      <c r="F538">
        <v>1</v>
      </c>
    </row>
    <row r="539" spans="2:6" x14ac:dyDescent="0.25">
      <c r="B539" t="s">
        <v>1074</v>
      </c>
      <c r="C539" t="s">
        <v>1075</v>
      </c>
      <c r="D539">
        <v>17.3</v>
      </c>
      <c r="E539" s="7">
        <v>1.8E-24</v>
      </c>
      <c r="F539">
        <v>1</v>
      </c>
    </row>
    <row r="540" spans="2:6" x14ac:dyDescent="0.25">
      <c r="B540" t="s">
        <v>1076</v>
      </c>
      <c r="C540" t="s">
        <v>1077</v>
      </c>
      <c r="D540">
        <v>14.1</v>
      </c>
      <c r="E540" s="7">
        <v>2.4999999999999999E-24</v>
      </c>
      <c r="F540">
        <v>1</v>
      </c>
    </row>
    <row r="541" spans="2:6" x14ac:dyDescent="0.25">
      <c r="B541" t="s">
        <v>1078</v>
      </c>
      <c r="C541" t="s">
        <v>1079</v>
      </c>
      <c r="D541">
        <v>12.7</v>
      </c>
      <c r="E541" s="7">
        <v>2.8999999999999999E-24</v>
      </c>
      <c r="F541">
        <v>1</v>
      </c>
    </row>
    <row r="542" spans="2:6" x14ac:dyDescent="0.25">
      <c r="B542" t="s">
        <v>1080</v>
      </c>
      <c r="C542" t="s">
        <v>1081</v>
      </c>
      <c r="D542">
        <v>12.1</v>
      </c>
      <c r="E542" s="7">
        <v>3E-24</v>
      </c>
      <c r="F542">
        <v>1</v>
      </c>
    </row>
    <row r="543" spans="2:6" x14ac:dyDescent="0.25">
      <c r="B543" t="s">
        <v>1082</v>
      </c>
      <c r="C543" t="s">
        <v>1083</v>
      </c>
      <c r="D543">
        <v>10.7</v>
      </c>
      <c r="E543" s="7">
        <v>3.4999999999999996E-24</v>
      </c>
      <c r="F543">
        <v>1</v>
      </c>
    </row>
    <row r="544" spans="2:6" x14ac:dyDescent="0.25">
      <c r="B544" t="s">
        <v>1084</v>
      </c>
      <c r="C544" t="s">
        <v>1085</v>
      </c>
      <c r="D544">
        <v>9.9</v>
      </c>
      <c r="E544" s="7">
        <v>3.8000000000000003E-24</v>
      </c>
      <c r="F544">
        <v>1</v>
      </c>
    </row>
    <row r="545" spans="2:6" x14ac:dyDescent="0.25">
      <c r="B545" t="s">
        <v>1086</v>
      </c>
      <c r="C545" t="s">
        <v>1087</v>
      </c>
      <c r="D545">
        <v>9.9</v>
      </c>
      <c r="E545" s="7">
        <v>3.8000000000000003E-24</v>
      </c>
      <c r="F545">
        <v>1</v>
      </c>
    </row>
    <row r="546" spans="2:6" x14ac:dyDescent="0.25">
      <c r="B546" t="s">
        <v>1088</v>
      </c>
      <c r="C546" t="s">
        <v>1089</v>
      </c>
      <c r="D546">
        <v>9.4</v>
      </c>
      <c r="E546" s="7">
        <v>3.9999999999999997E-24</v>
      </c>
      <c r="F546">
        <v>1</v>
      </c>
    </row>
    <row r="547" spans="2:6" x14ac:dyDescent="0.25">
      <c r="B547" t="s">
        <v>1090</v>
      </c>
      <c r="C547" t="s">
        <v>1091</v>
      </c>
      <c r="D547">
        <v>8.5</v>
      </c>
      <c r="E547" s="7">
        <v>4.3000000000000003E-24</v>
      </c>
      <c r="F547">
        <v>1</v>
      </c>
    </row>
    <row r="548" spans="2:6" x14ac:dyDescent="0.25">
      <c r="B548" t="s">
        <v>1092</v>
      </c>
      <c r="C548" t="s">
        <v>1093</v>
      </c>
      <c r="D548">
        <v>8.4</v>
      </c>
      <c r="E548" s="7">
        <v>4.4E-24</v>
      </c>
      <c r="F548">
        <v>1</v>
      </c>
    </row>
    <row r="549" spans="2:6" x14ac:dyDescent="0.25">
      <c r="B549" t="s">
        <v>1094</v>
      </c>
      <c r="C549" t="s">
        <v>1095</v>
      </c>
      <c r="D549">
        <v>8.4</v>
      </c>
      <c r="E549" s="7">
        <v>4.4E-24</v>
      </c>
      <c r="F549">
        <v>1</v>
      </c>
    </row>
    <row r="550" spans="2:6" x14ac:dyDescent="0.25">
      <c r="B550" t="s">
        <v>1096</v>
      </c>
      <c r="C550" t="s">
        <v>1097</v>
      </c>
      <c r="D550">
        <v>8.1999999999999993</v>
      </c>
      <c r="E550" s="7">
        <v>4.4999999999999997E-24</v>
      </c>
      <c r="F550">
        <v>1</v>
      </c>
    </row>
    <row r="551" spans="2:6" x14ac:dyDescent="0.25">
      <c r="B551" t="s">
        <v>1098</v>
      </c>
      <c r="C551" t="s">
        <v>1099</v>
      </c>
      <c r="D551">
        <v>6.5</v>
      </c>
      <c r="E551" s="7">
        <v>5.2999999999999997E-24</v>
      </c>
      <c r="F551">
        <v>1</v>
      </c>
    </row>
    <row r="552" spans="2:6" x14ac:dyDescent="0.25">
      <c r="B552" t="s">
        <v>1100</v>
      </c>
      <c r="C552" t="s">
        <v>1101</v>
      </c>
      <c r="D552">
        <v>6.3</v>
      </c>
      <c r="E552" s="7">
        <v>5.4000000000000001E-24</v>
      </c>
      <c r="F552">
        <v>1</v>
      </c>
    </row>
    <row r="553" spans="2:6" x14ac:dyDescent="0.25">
      <c r="B553" t="s">
        <v>1102</v>
      </c>
      <c r="C553" t="s">
        <v>1103</v>
      </c>
      <c r="D553">
        <v>6</v>
      </c>
      <c r="E553" s="7">
        <v>5.6000000000000003E-24</v>
      </c>
      <c r="F553">
        <v>1</v>
      </c>
    </row>
    <row r="554" spans="2:6" x14ac:dyDescent="0.25">
      <c r="B554" t="s">
        <v>1104</v>
      </c>
      <c r="C554" t="s">
        <v>1105</v>
      </c>
      <c r="D554">
        <v>5.3</v>
      </c>
      <c r="E554" s="7">
        <v>5.9999999999999999E-24</v>
      </c>
      <c r="F554">
        <v>1</v>
      </c>
    </row>
    <row r="555" spans="2:6" x14ac:dyDescent="0.25">
      <c r="B555" t="s">
        <v>1106</v>
      </c>
      <c r="C555" t="s">
        <v>1107</v>
      </c>
      <c r="D555">
        <v>5.0999999999999996</v>
      </c>
      <c r="E555" s="7">
        <v>6.1000000000000004E-24</v>
      </c>
      <c r="F555">
        <v>1</v>
      </c>
    </row>
    <row r="556" spans="2:6" x14ac:dyDescent="0.25">
      <c r="B556" t="s">
        <v>1108</v>
      </c>
      <c r="C556" t="s">
        <v>1109</v>
      </c>
      <c r="D556">
        <v>5.0999999999999996</v>
      </c>
      <c r="E556" s="7">
        <v>6.1000000000000004E-24</v>
      </c>
      <c r="F556">
        <v>1</v>
      </c>
    </row>
    <row r="557" spans="2:6" x14ac:dyDescent="0.25">
      <c r="B557" t="s">
        <v>1110</v>
      </c>
      <c r="C557" t="s">
        <v>1111</v>
      </c>
      <c r="D557">
        <v>4.7</v>
      </c>
      <c r="E557" s="7">
        <v>6.2999999999999998E-24</v>
      </c>
      <c r="F557">
        <v>1</v>
      </c>
    </row>
    <row r="558" spans="2:6" x14ac:dyDescent="0.25">
      <c r="B558" t="s">
        <v>1112</v>
      </c>
      <c r="C558" t="s">
        <v>1113</v>
      </c>
      <c r="D558">
        <v>4.5999999999999996</v>
      </c>
      <c r="E558" s="7">
        <v>6.4000000000000002E-24</v>
      </c>
      <c r="F558">
        <v>1</v>
      </c>
    </row>
    <row r="559" spans="2:6" x14ac:dyDescent="0.25">
      <c r="B559" t="s">
        <v>1114</v>
      </c>
      <c r="C559" t="s">
        <v>1115</v>
      </c>
      <c r="D559">
        <v>4.5</v>
      </c>
      <c r="E559" s="7">
        <v>6.5E-24</v>
      </c>
      <c r="F559">
        <v>1</v>
      </c>
    </row>
    <row r="560" spans="2:6" x14ac:dyDescent="0.25">
      <c r="B560" t="s">
        <v>1116</v>
      </c>
      <c r="C560" t="s">
        <v>1117</v>
      </c>
      <c r="D560">
        <v>4.2</v>
      </c>
      <c r="E560" s="7">
        <v>6.6999999999999994E-24</v>
      </c>
      <c r="F560">
        <v>1</v>
      </c>
    </row>
    <row r="561" spans="2:6" x14ac:dyDescent="0.25">
      <c r="B561" t="s">
        <v>1118</v>
      </c>
      <c r="C561" t="s">
        <v>1119</v>
      </c>
      <c r="D561">
        <v>4</v>
      </c>
      <c r="E561" s="7">
        <v>6.7999999999999998E-24</v>
      </c>
      <c r="F561">
        <v>1</v>
      </c>
    </row>
    <row r="562" spans="2:6" x14ac:dyDescent="0.25">
      <c r="B562" t="s">
        <v>1120</v>
      </c>
      <c r="C562" t="s">
        <v>1121</v>
      </c>
      <c r="D562">
        <v>3.7</v>
      </c>
      <c r="E562" s="7">
        <v>6.9999999999999993E-24</v>
      </c>
      <c r="F562">
        <v>1</v>
      </c>
    </row>
    <row r="563" spans="2:6" x14ac:dyDescent="0.25">
      <c r="B563" t="s">
        <v>1122</v>
      </c>
      <c r="C563" t="s">
        <v>1123</v>
      </c>
      <c r="D563">
        <v>3</v>
      </c>
      <c r="E563" s="7">
        <v>7.5000000000000001E-24</v>
      </c>
      <c r="F563">
        <v>1</v>
      </c>
    </row>
    <row r="564" spans="2:6" x14ac:dyDescent="0.25">
      <c r="B564" t="s">
        <v>1124</v>
      </c>
      <c r="C564" t="s">
        <v>1125</v>
      </c>
      <c r="D564">
        <v>2.5</v>
      </c>
      <c r="E564" s="7">
        <v>7.9000000000000004E-24</v>
      </c>
      <c r="F564">
        <v>1</v>
      </c>
    </row>
    <row r="565" spans="2:6" x14ac:dyDescent="0.25">
      <c r="B565" t="s">
        <v>1126</v>
      </c>
      <c r="C565" t="s">
        <v>1127</v>
      </c>
      <c r="D565">
        <v>1.9</v>
      </c>
      <c r="E565" s="7">
        <v>8.3999999999999997E-24</v>
      </c>
      <c r="F565">
        <v>1</v>
      </c>
    </row>
    <row r="566" spans="2:6" x14ac:dyDescent="0.25">
      <c r="B566" t="s">
        <v>1128</v>
      </c>
      <c r="C566" t="s">
        <v>1129</v>
      </c>
      <c r="D566">
        <v>1.8</v>
      </c>
      <c r="E566" s="7">
        <v>8.5000000000000002E-24</v>
      </c>
      <c r="F566">
        <v>1</v>
      </c>
    </row>
    <row r="567" spans="2:6" x14ac:dyDescent="0.25">
      <c r="B567" t="s">
        <v>1130</v>
      </c>
      <c r="C567" t="s">
        <v>1131</v>
      </c>
      <c r="D567">
        <v>1.8</v>
      </c>
      <c r="E567" s="7">
        <v>8.5000000000000002E-24</v>
      </c>
      <c r="F567">
        <v>1</v>
      </c>
    </row>
    <row r="568" spans="2:6" x14ac:dyDescent="0.25">
      <c r="B568" t="s">
        <v>1132</v>
      </c>
      <c r="C568" t="s">
        <v>1133</v>
      </c>
      <c r="D568">
        <v>1.3</v>
      </c>
      <c r="E568" s="7">
        <v>8.9000000000000005E-24</v>
      </c>
      <c r="F568">
        <v>1</v>
      </c>
    </row>
    <row r="569" spans="2:6" x14ac:dyDescent="0.25">
      <c r="B569" t="s">
        <v>1134</v>
      </c>
      <c r="C569" t="s">
        <v>1135</v>
      </c>
      <c r="D569">
        <v>0.5</v>
      </c>
      <c r="E569" s="7">
        <v>9.6999999999999997E-24</v>
      </c>
      <c r="F569">
        <v>1</v>
      </c>
    </row>
    <row r="570" spans="2:6" x14ac:dyDescent="0.25">
      <c r="B570" t="s">
        <v>1136</v>
      </c>
      <c r="C570" t="s">
        <v>1137</v>
      </c>
      <c r="D570">
        <v>-1.3</v>
      </c>
      <c r="E570" s="7">
        <v>1.2E-23</v>
      </c>
      <c r="F570">
        <v>1</v>
      </c>
    </row>
    <row r="571" spans="2:6" x14ac:dyDescent="0.25">
      <c r="B571" t="s">
        <v>1138</v>
      </c>
      <c r="C571" t="s">
        <v>1139</v>
      </c>
      <c r="D571">
        <v>-2.1</v>
      </c>
      <c r="E571" s="7">
        <v>1.3E-23</v>
      </c>
      <c r="F571">
        <v>1</v>
      </c>
    </row>
    <row r="572" spans="2:6" x14ac:dyDescent="0.25">
      <c r="B572" t="s">
        <v>1140</v>
      </c>
      <c r="C572" t="s">
        <v>1141</v>
      </c>
      <c r="D572">
        <v>-2.7</v>
      </c>
      <c r="E572" s="7">
        <v>1.3E-23</v>
      </c>
      <c r="F572">
        <v>1</v>
      </c>
    </row>
    <row r="573" spans="2:6" x14ac:dyDescent="0.25">
      <c r="B573" t="s">
        <v>1142</v>
      </c>
      <c r="C573" t="s">
        <v>1143</v>
      </c>
      <c r="D573">
        <v>-2.7</v>
      </c>
      <c r="E573" s="7">
        <v>1.3E-23</v>
      </c>
      <c r="F573">
        <v>1</v>
      </c>
    </row>
    <row r="574" spans="2:6" x14ac:dyDescent="0.25">
      <c r="B574" t="s">
        <v>1144</v>
      </c>
      <c r="C574" t="s">
        <v>1145</v>
      </c>
      <c r="D574">
        <v>-3.4</v>
      </c>
      <c r="E574" s="7">
        <v>1.3999999999999999E-23</v>
      </c>
      <c r="F574">
        <v>1</v>
      </c>
    </row>
    <row r="575" spans="2:6" x14ac:dyDescent="0.25">
      <c r="B575" t="s">
        <v>1146</v>
      </c>
      <c r="C575" t="s">
        <v>1147</v>
      </c>
      <c r="D575">
        <v>-5.4</v>
      </c>
      <c r="E575" s="7">
        <v>1.7E-23</v>
      </c>
      <c r="F575">
        <v>1</v>
      </c>
    </row>
    <row r="576" spans="2:6" x14ac:dyDescent="0.25">
      <c r="B576" t="s">
        <v>1148</v>
      </c>
      <c r="C576" t="s">
        <v>1149</v>
      </c>
      <c r="D576">
        <v>-5.7</v>
      </c>
      <c r="E576" s="7">
        <v>1.7999999999999999E-23</v>
      </c>
      <c r="F576">
        <v>1</v>
      </c>
    </row>
    <row r="577" spans="2:6" x14ac:dyDescent="0.25">
      <c r="B577" t="s">
        <v>1150</v>
      </c>
      <c r="C577" t="s">
        <v>1151</v>
      </c>
      <c r="D577">
        <v>-5.9</v>
      </c>
      <c r="E577" s="7">
        <v>1.7999999999999999E-23</v>
      </c>
      <c r="F577">
        <v>1</v>
      </c>
    </row>
    <row r="578" spans="2:6" x14ac:dyDescent="0.25">
      <c r="B578" t="s">
        <v>1152</v>
      </c>
      <c r="C578" t="s">
        <v>1153</v>
      </c>
      <c r="D578">
        <v>-7.5</v>
      </c>
      <c r="E578" s="7">
        <v>2.1999999999999999E-23</v>
      </c>
      <c r="F578">
        <v>1</v>
      </c>
    </row>
    <row r="579" spans="2:6" x14ac:dyDescent="0.25">
      <c r="B579" t="s">
        <v>1154</v>
      </c>
      <c r="C579" t="s">
        <v>1155</v>
      </c>
      <c r="D579">
        <v>-9.1</v>
      </c>
      <c r="E579" s="7">
        <v>2.5000000000000001E-23</v>
      </c>
      <c r="F579">
        <v>1</v>
      </c>
    </row>
    <row r="580" spans="2:6" x14ac:dyDescent="0.25">
      <c r="B580" t="s">
        <v>1156</v>
      </c>
      <c r="C580" t="s">
        <v>1157</v>
      </c>
      <c r="D580">
        <v>-9.8000000000000007</v>
      </c>
      <c r="E580" s="7">
        <v>2.6999999999999998E-23</v>
      </c>
      <c r="F580">
        <v>1</v>
      </c>
    </row>
    <row r="581" spans="2:6" x14ac:dyDescent="0.25">
      <c r="B581" t="s">
        <v>1158</v>
      </c>
      <c r="C581" t="s">
        <v>1159</v>
      </c>
      <c r="D581">
        <v>-10.8</v>
      </c>
      <c r="E581" s="7">
        <v>3E-23</v>
      </c>
      <c r="F581">
        <v>1</v>
      </c>
    </row>
    <row r="582" spans="2:6" x14ac:dyDescent="0.25">
      <c r="B582" t="s">
        <v>1160</v>
      </c>
      <c r="C582" t="s">
        <v>1161</v>
      </c>
      <c r="D582">
        <v>-11.1</v>
      </c>
      <c r="E582" s="7">
        <v>3.0999999999999999E-23</v>
      </c>
      <c r="F582">
        <v>1</v>
      </c>
    </row>
    <row r="583" spans="2:6" x14ac:dyDescent="0.25">
      <c r="B583" t="s">
        <v>1162</v>
      </c>
      <c r="C583" t="s">
        <v>1163</v>
      </c>
      <c r="D583">
        <v>-12.3</v>
      </c>
      <c r="E583" s="7">
        <v>3.4999999999999999E-23</v>
      </c>
      <c r="F583">
        <v>1</v>
      </c>
    </row>
    <row r="584" spans="2:6" x14ac:dyDescent="0.25">
      <c r="B584" t="s">
        <v>1164</v>
      </c>
      <c r="C584" t="s">
        <v>1165</v>
      </c>
      <c r="D584">
        <v>-12.7</v>
      </c>
      <c r="E584" s="7">
        <v>3.5999999999999998E-23</v>
      </c>
      <c r="F584">
        <v>1</v>
      </c>
    </row>
    <row r="585" spans="2:6" x14ac:dyDescent="0.25">
      <c r="B585" t="s">
        <v>1166</v>
      </c>
      <c r="C585" t="s">
        <v>1167</v>
      </c>
      <c r="D585">
        <v>-13.7</v>
      </c>
      <c r="E585" s="7">
        <v>3.9999999999999998E-23</v>
      </c>
      <c r="F585">
        <v>1</v>
      </c>
    </row>
    <row r="586" spans="2:6" x14ac:dyDescent="0.25">
      <c r="B586" t="s">
        <v>1168</v>
      </c>
      <c r="C586" t="s">
        <v>1169</v>
      </c>
      <c r="D586">
        <v>-14</v>
      </c>
      <c r="E586" s="7">
        <v>4.1000000000000003E-23</v>
      </c>
      <c r="F586">
        <v>1</v>
      </c>
    </row>
    <row r="587" spans="2:6" x14ac:dyDescent="0.25">
      <c r="B587" t="s">
        <v>1170</v>
      </c>
      <c r="C587" t="s">
        <v>1171</v>
      </c>
      <c r="D587">
        <v>-14.4</v>
      </c>
      <c r="E587" s="7">
        <v>4.3E-23</v>
      </c>
      <c r="F587">
        <v>1</v>
      </c>
    </row>
    <row r="588" spans="2:6" x14ac:dyDescent="0.25">
      <c r="B588" t="s">
        <v>1172</v>
      </c>
      <c r="C588" t="s">
        <v>1173</v>
      </c>
      <c r="D588">
        <v>-14.4</v>
      </c>
      <c r="E588" s="7">
        <v>4.3E-23</v>
      </c>
      <c r="F588">
        <v>1</v>
      </c>
    </row>
    <row r="589" spans="2:6" x14ac:dyDescent="0.25">
      <c r="B589" t="s">
        <v>1174</v>
      </c>
      <c r="C589" t="s">
        <v>1175</v>
      </c>
      <c r="D589">
        <v>-14.8</v>
      </c>
      <c r="E589" s="7">
        <v>4.4999999999999997E-23</v>
      </c>
      <c r="F589">
        <v>1</v>
      </c>
    </row>
    <row r="590" spans="2:6" x14ac:dyDescent="0.25">
      <c r="B590" t="s">
        <v>1176</v>
      </c>
      <c r="C590" t="s">
        <v>1177</v>
      </c>
      <c r="D590">
        <v>-15.4</v>
      </c>
      <c r="E590" s="7">
        <v>4.7000000000000001E-23</v>
      </c>
      <c r="F590">
        <v>1</v>
      </c>
    </row>
    <row r="591" spans="2:6" x14ac:dyDescent="0.25">
      <c r="B591" t="s">
        <v>1178</v>
      </c>
      <c r="C591" t="s">
        <v>1179</v>
      </c>
      <c r="D591">
        <v>-16.100000000000001</v>
      </c>
      <c r="E591" s="7">
        <v>5.1000000000000001E-23</v>
      </c>
      <c r="F591">
        <v>1</v>
      </c>
    </row>
    <row r="592" spans="2:6" x14ac:dyDescent="0.25">
      <c r="B592" t="s">
        <v>1180</v>
      </c>
      <c r="C592" t="s">
        <v>1181</v>
      </c>
      <c r="D592">
        <v>-17.2</v>
      </c>
      <c r="E592" s="7">
        <v>5.6999999999999999E-23</v>
      </c>
      <c r="F592">
        <v>1</v>
      </c>
    </row>
    <row r="593" spans="2:6" x14ac:dyDescent="0.25">
      <c r="B593" t="s">
        <v>1182</v>
      </c>
      <c r="C593" t="s">
        <v>1183</v>
      </c>
      <c r="D593">
        <v>-17.3</v>
      </c>
      <c r="E593" s="7">
        <v>5.6999999999999999E-23</v>
      </c>
      <c r="F593">
        <v>1</v>
      </c>
    </row>
    <row r="594" spans="2:6" x14ac:dyDescent="0.25">
      <c r="B594" t="s">
        <v>1184</v>
      </c>
      <c r="C594" t="s">
        <v>1185</v>
      </c>
      <c r="D594">
        <v>-17.8</v>
      </c>
      <c r="E594" s="7">
        <v>6.0000000000000001E-23</v>
      </c>
      <c r="F594">
        <v>1</v>
      </c>
    </row>
    <row r="595" spans="2:6" x14ac:dyDescent="0.25">
      <c r="B595" t="s">
        <v>1186</v>
      </c>
      <c r="C595" t="s">
        <v>1187</v>
      </c>
      <c r="D595">
        <v>-18.7</v>
      </c>
      <c r="E595" s="7">
        <v>6.6000000000000004E-23</v>
      </c>
      <c r="F595">
        <v>1</v>
      </c>
    </row>
    <row r="596" spans="2:6" x14ac:dyDescent="0.25">
      <c r="B596" t="s">
        <v>1188</v>
      </c>
      <c r="C596" t="s">
        <v>1189</v>
      </c>
      <c r="D596">
        <v>-19.100000000000001</v>
      </c>
      <c r="E596" s="7">
        <v>6.8999999999999994E-23</v>
      </c>
      <c r="F596">
        <v>1</v>
      </c>
    </row>
    <row r="597" spans="2:6" x14ac:dyDescent="0.25">
      <c r="B597" t="s">
        <v>1190</v>
      </c>
      <c r="C597" t="s">
        <v>1191</v>
      </c>
      <c r="D597">
        <v>-19.399999999999999</v>
      </c>
      <c r="E597" s="7">
        <v>7.1000000000000003E-23</v>
      </c>
      <c r="F597">
        <v>1</v>
      </c>
    </row>
    <row r="598" spans="2:6" x14ac:dyDescent="0.25">
      <c r="B598" t="s">
        <v>1192</v>
      </c>
      <c r="C598" t="s">
        <v>1193</v>
      </c>
      <c r="D598">
        <v>-20.3</v>
      </c>
      <c r="E598" s="7">
        <v>7.8E-23</v>
      </c>
      <c r="F598">
        <v>1</v>
      </c>
    </row>
    <row r="599" spans="2:6" x14ac:dyDescent="0.25">
      <c r="B599" t="s">
        <v>1194</v>
      </c>
      <c r="C599" t="s">
        <v>1195</v>
      </c>
      <c r="D599">
        <v>-20.7</v>
      </c>
      <c r="E599" s="7">
        <v>8.1000000000000001E-23</v>
      </c>
      <c r="F599">
        <v>1</v>
      </c>
    </row>
    <row r="600" spans="2:6" x14ac:dyDescent="0.25">
      <c r="B600" t="s">
        <v>1196</v>
      </c>
      <c r="C600" t="s">
        <v>1197</v>
      </c>
      <c r="D600">
        <v>-21.4</v>
      </c>
      <c r="E600" s="7">
        <v>8.7000000000000005E-23</v>
      </c>
      <c r="F600">
        <v>1</v>
      </c>
    </row>
    <row r="601" spans="2:6" x14ac:dyDescent="0.25">
      <c r="B601" t="s">
        <v>1198</v>
      </c>
      <c r="C601" t="s">
        <v>1199</v>
      </c>
      <c r="D601">
        <v>-22</v>
      </c>
      <c r="E601" s="7">
        <v>9.2000000000000004E-23</v>
      </c>
      <c r="F601">
        <v>1</v>
      </c>
    </row>
    <row r="602" spans="2:6" x14ac:dyDescent="0.25">
      <c r="B602" t="s">
        <v>1200</v>
      </c>
      <c r="C602" t="s">
        <v>1201</v>
      </c>
      <c r="D602">
        <v>-25.4</v>
      </c>
      <c r="E602" s="7">
        <v>1.3E-22</v>
      </c>
      <c r="F602">
        <v>1</v>
      </c>
    </row>
    <row r="603" spans="2:6" x14ac:dyDescent="0.25">
      <c r="B603" t="s">
        <v>1202</v>
      </c>
      <c r="C603" t="s">
        <v>1203</v>
      </c>
      <c r="D603">
        <v>-25.5</v>
      </c>
      <c r="E603" s="7">
        <v>1.3E-22</v>
      </c>
      <c r="F603">
        <v>1</v>
      </c>
    </row>
    <row r="604" spans="2:6" x14ac:dyDescent="0.25">
      <c r="B604" t="s">
        <v>1204</v>
      </c>
      <c r="C604" t="s">
        <v>1205</v>
      </c>
      <c r="D604">
        <v>-25.6</v>
      </c>
      <c r="E604" s="7">
        <v>1.3E-22</v>
      </c>
      <c r="F604">
        <v>1</v>
      </c>
    </row>
    <row r="605" spans="2:6" x14ac:dyDescent="0.25">
      <c r="B605" t="s">
        <v>1206</v>
      </c>
      <c r="C605" t="s">
        <v>1207</v>
      </c>
      <c r="D605">
        <v>-25.8</v>
      </c>
      <c r="E605" s="7">
        <v>1.3E-22</v>
      </c>
      <c r="F605">
        <v>1</v>
      </c>
    </row>
    <row r="606" spans="2:6" x14ac:dyDescent="0.25">
      <c r="B606" t="s">
        <v>1208</v>
      </c>
      <c r="C606" t="s">
        <v>1209</v>
      </c>
      <c r="D606">
        <v>-26.8</v>
      </c>
      <c r="E606" s="7">
        <v>1.5E-22</v>
      </c>
      <c r="F606">
        <v>1</v>
      </c>
    </row>
    <row r="607" spans="2:6" x14ac:dyDescent="0.25">
      <c r="B607" t="s">
        <v>1210</v>
      </c>
      <c r="C607" t="s">
        <v>1211</v>
      </c>
      <c r="D607">
        <v>-26.9</v>
      </c>
      <c r="E607" s="7">
        <v>1.5E-22</v>
      </c>
      <c r="F607">
        <v>1</v>
      </c>
    </row>
    <row r="608" spans="2:6" x14ac:dyDescent="0.25">
      <c r="B608" t="s">
        <v>1212</v>
      </c>
      <c r="C608" t="s">
        <v>1213</v>
      </c>
      <c r="D608">
        <v>-27.9</v>
      </c>
      <c r="E608" s="7">
        <v>1.6999999999999999E-22</v>
      </c>
      <c r="F608">
        <v>1</v>
      </c>
    </row>
    <row r="609" spans="2:6" x14ac:dyDescent="0.25">
      <c r="B609" t="s">
        <v>1214</v>
      </c>
      <c r="C609" t="s">
        <v>1215</v>
      </c>
      <c r="D609">
        <v>-28.2</v>
      </c>
      <c r="E609" s="7">
        <v>1.6999999999999999E-22</v>
      </c>
      <c r="F609">
        <v>1</v>
      </c>
    </row>
    <row r="610" spans="2:6" x14ac:dyDescent="0.25">
      <c r="B610" t="s">
        <v>1216</v>
      </c>
      <c r="C610" t="s">
        <v>1217</v>
      </c>
      <c r="D610">
        <v>-28.3</v>
      </c>
      <c r="E610" s="7">
        <v>1.6999999999999999E-22</v>
      </c>
      <c r="F610">
        <v>1</v>
      </c>
    </row>
    <row r="611" spans="2:6" x14ac:dyDescent="0.25">
      <c r="B611" t="s">
        <v>1218</v>
      </c>
      <c r="C611" t="s">
        <v>1219</v>
      </c>
      <c r="D611">
        <v>-29.5</v>
      </c>
      <c r="E611" s="7">
        <v>1.9000000000000001E-22</v>
      </c>
      <c r="F611">
        <v>1</v>
      </c>
    </row>
    <row r="612" spans="2:6" x14ac:dyDescent="0.25">
      <c r="B612" t="s">
        <v>1220</v>
      </c>
      <c r="C612" t="s">
        <v>1221</v>
      </c>
      <c r="D612">
        <v>-30.3</v>
      </c>
      <c r="E612" s="7">
        <v>2.1000000000000001E-22</v>
      </c>
      <c r="F612">
        <v>1</v>
      </c>
    </row>
    <row r="613" spans="2:6" x14ac:dyDescent="0.25">
      <c r="B613" t="s">
        <v>1222</v>
      </c>
      <c r="C613" t="s">
        <v>1223</v>
      </c>
      <c r="D613">
        <v>-30.6</v>
      </c>
      <c r="E613" s="7">
        <v>2.2000000000000001E-22</v>
      </c>
      <c r="F613">
        <v>1</v>
      </c>
    </row>
    <row r="614" spans="2:6" x14ac:dyDescent="0.25">
      <c r="B614" t="s">
        <v>1224</v>
      </c>
      <c r="C614" t="s">
        <v>1225</v>
      </c>
      <c r="D614">
        <v>-35</v>
      </c>
      <c r="E614" s="7">
        <v>3.3999999999999998E-22</v>
      </c>
      <c r="F614">
        <v>1</v>
      </c>
    </row>
    <row r="615" spans="2:6" x14ac:dyDescent="0.25">
      <c r="B615" t="s">
        <v>1226</v>
      </c>
      <c r="C615" t="s">
        <v>1227</v>
      </c>
      <c r="D615">
        <v>-36.5</v>
      </c>
      <c r="E615" s="7">
        <v>3.9E-22</v>
      </c>
      <c r="F615">
        <v>1</v>
      </c>
    </row>
    <row r="616" spans="2:6" x14ac:dyDescent="0.25">
      <c r="B616" t="s">
        <v>1228</v>
      </c>
      <c r="C616" t="s">
        <v>1229</v>
      </c>
      <c r="D616">
        <v>-42.7</v>
      </c>
      <c r="E616" s="7">
        <v>7.3000000000000003E-22</v>
      </c>
      <c r="F616">
        <v>1</v>
      </c>
    </row>
    <row r="617" spans="2:6" x14ac:dyDescent="0.25">
      <c r="B617" t="s">
        <v>1230</v>
      </c>
      <c r="C617" t="s">
        <v>1231</v>
      </c>
      <c r="D617">
        <v>-45.7</v>
      </c>
      <c r="E617" s="7">
        <v>9.9000000000000003E-22</v>
      </c>
      <c r="F617">
        <v>1</v>
      </c>
    </row>
    <row r="618" spans="2:6" x14ac:dyDescent="0.25">
      <c r="B618" t="s">
        <v>1232</v>
      </c>
      <c r="C618" t="s">
        <v>1233</v>
      </c>
      <c r="D618">
        <v>-47.8</v>
      </c>
      <c r="E618" s="7">
        <v>1.2E-21</v>
      </c>
      <c r="F618">
        <v>1</v>
      </c>
    </row>
    <row r="619" spans="2:6" x14ac:dyDescent="0.25">
      <c r="B619" t="s">
        <v>1234</v>
      </c>
      <c r="C619" t="s">
        <v>1235</v>
      </c>
      <c r="D619">
        <v>-48.3</v>
      </c>
      <c r="E619" s="7">
        <v>1.3000000000000001E-21</v>
      </c>
      <c r="F619">
        <v>1</v>
      </c>
    </row>
    <row r="620" spans="2:6" x14ac:dyDescent="0.25">
      <c r="B620" t="s">
        <v>1236</v>
      </c>
      <c r="C620" t="s">
        <v>1237</v>
      </c>
      <c r="D620">
        <v>-49.8</v>
      </c>
      <c r="E620" s="7">
        <v>1.5E-21</v>
      </c>
      <c r="F620">
        <v>1</v>
      </c>
    </row>
    <row r="621" spans="2:6" x14ac:dyDescent="0.25">
      <c r="B621" t="s">
        <v>1238</v>
      </c>
      <c r="C621" t="s">
        <v>1239</v>
      </c>
      <c r="D621">
        <v>-50.7</v>
      </c>
      <c r="E621" s="7">
        <v>1.6000000000000001E-21</v>
      </c>
      <c r="F621">
        <v>1</v>
      </c>
    </row>
    <row r="622" spans="2:6" x14ac:dyDescent="0.25">
      <c r="B622" t="s">
        <v>1240</v>
      </c>
      <c r="C622" t="s">
        <v>1241</v>
      </c>
      <c r="D622">
        <v>-51.5</v>
      </c>
      <c r="E622" s="7">
        <v>1.7999999999999999E-21</v>
      </c>
      <c r="F622">
        <v>1</v>
      </c>
    </row>
    <row r="623" spans="2:6" x14ac:dyDescent="0.25">
      <c r="B623" t="s">
        <v>1242</v>
      </c>
      <c r="C623" t="s">
        <v>1243</v>
      </c>
      <c r="D623">
        <v>-54.1</v>
      </c>
      <c r="E623" s="7">
        <v>2.3E-21</v>
      </c>
      <c r="F623">
        <v>1</v>
      </c>
    </row>
    <row r="624" spans="2:6" x14ac:dyDescent="0.25">
      <c r="B624" t="s">
        <v>1244</v>
      </c>
      <c r="C624" t="s">
        <v>1245</v>
      </c>
      <c r="D624">
        <v>-55.4</v>
      </c>
      <c r="E624" s="7">
        <v>2.6000000000000002E-21</v>
      </c>
      <c r="F624">
        <v>1</v>
      </c>
    </row>
    <row r="625" spans="2:6" x14ac:dyDescent="0.25">
      <c r="B625" t="s">
        <v>1246</v>
      </c>
      <c r="C625" t="s">
        <v>1247</v>
      </c>
      <c r="D625">
        <v>-56.1</v>
      </c>
      <c r="E625" s="7">
        <v>2.8E-21</v>
      </c>
      <c r="F625">
        <v>1</v>
      </c>
    </row>
    <row r="626" spans="2:6" x14ac:dyDescent="0.25">
      <c r="B626" t="s">
        <v>1248</v>
      </c>
      <c r="C626" t="s">
        <v>1249</v>
      </c>
      <c r="D626">
        <v>-59.8</v>
      </c>
      <c r="E626" s="7">
        <v>3.9999999999999996E-21</v>
      </c>
      <c r="F626">
        <v>1</v>
      </c>
    </row>
    <row r="627" spans="2:6" x14ac:dyDescent="0.25">
      <c r="B627" t="s">
        <v>1250</v>
      </c>
      <c r="C627" t="s">
        <v>1251</v>
      </c>
      <c r="D627">
        <v>-60.3</v>
      </c>
      <c r="E627" s="7">
        <v>4.2000000000000003E-21</v>
      </c>
      <c r="F627">
        <v>1</v>
      </c>
    </row>
    <row r="628" spans="2:6" x14ac:dyDescent="0.25">
      <c r="B628" t="s">
        <v>1252</v>
      </c>
      <c r="C628" t="s">
        <v>1253</v>
      </c>
      <c r="D628">
        <v>-67.2</v>
      </c>
      <c r="E628" s="7">
        <v>8.4000000000000005E-21</v>
      </c>
      <c r="F628">
        <v>1</v>
      </c>
    </row>
    <row r="629" spans="2:6" x14ac:dyDescent="0.25">
      <c r="B629" t="s">
        <v>1254</v>
      </c>
      <c r="C629" t="s">
        <v>1255</v>
      </c>
      <c r="D629">
        <v>-69.099999999999994</v>
      </c>
      <c r="E629" s="7">
        <v>9.9999999999999995E-21</v>
      </c>
      <c r="F629">
        <v>1</v>
      </c>
    </row>
    <row r="630" spans="2:6" x14ac:dyDescent="0.25">
      <c r="B630" t="s">
        <v>1256</v>
      </c>
      <c r="C630" t="s">
        <v>1257</v>
      </c>
      <c r="D630">
        <v>-70.2</v>
      </c>
      <c r="E630" s="7">
        <v>1.1E-20</v>
      </c>
      <c r="F630">
        <v>1</v>
      </c>
    </row>
    <row r="631" spans="2:6" x14ac:dyDescent="0.25">
      <c r="B631" t="s">
        <v>1258</v>
      </c>
      <c r="C631" t="s">
        <v>1259</v>
      </c>
      <c r="D631">
        <v>-71.7</v>
      </c>
      <c r="E631" s="7">
        <v>1.3E-20</v>
      </c>
      <c r="F631">
        <v>1</v>
      </c>
    </row>
    <row r="632" spans="2:6" x14ac:dyDescent="0.25">
      <c r="B632" t="s">
        <v>1260</v>
      </c>
      <c r="C632" t="s">
        <v>1261</v>
      </c>
      <c r="D632">
        <v>-72.3</v>
      </c>
      <c r="E632" s="7">
        <v>1.4000000000000001E-20</v>
      </c>
      <c r="F632">
        <v>1</v>
      </c>
    </row>
    <row r="633" spans="2:6" x14ac:dyDescent="0.25">
      <c r="B633" t="s">
        <v>1262</v>
      </c>
      <c r="C633" t="s">
        <v>1263</v>
      </c>
      <c r="D633">
        <v>-72.900000000000006</v>
      </c>
      <c r="E633" s="7">
        <v>1.5000000000000001E-20</v>
      </c>
      <c r="F633">
        <v>1</v>
      </c>
    </row>
    <row r="634" spans="2:6" x14ac:dyDescent="0.25">
      <c r="B634" t="s">
        <v>1264</v>
      </c>
      <c r="C634" t="s">
        <v>1265</v>
      </c>
      <c r="D634">
        <v>-76.8</v>
      </c>
      <c r="E634" s="7">
        <v>2.1999999999999999E-20</v>
      </c>
      <c r="F634">
        <v>1</v>
      </c>
    </row>
    <row r="635" spans="2:6" x14ac:dyDescent="0.25">
      <c r="B635" t="s">
        <v>1266</v>
      </c>
      <c r="C635" t="s">
        <v>1267</v>
      </c>
      <c r="D635">
        <v>-79</v>
      </c>
      <c r="E635" s="7">
        <v>2.7E-20</v>
      </c>
      <c r="F635">
        <v>1</v>
      </c>
    </row>
    <row r="636" spans="2:6" x14ac:dyDescent="0.25">
      <c r="B636" t="s">
        <v>1268</v>
      </c>
      <c r="C636" t="s">
        <v>1269</v>
      </c>
      <c r="D636">
        <v>-81.900000000000006</v>
      </c>
      <c r="E636" s="7">
        <v>3.7000000000000001E-20</v>
      </c>
      <c r="F636">
        <v>1</v>
      </c>
    </row>
    <row r="637" spans="2:6" x14ac:dyDescent="0.25">
      <c r="B637" t="s">
        <v>1270</v>
      </c>
      <c r="C637" t="s">
        <v>1271</v>
      </c>
      <c r="D637">
        <v>-82.7</v>
      </c>
      <c r="E637" s="7">
        <v>3.9999999999999998E-20</v>
      </c>
      <c r="F637">
        <v>1</v>
      </c>
    </row>
    <row r="638" spans="2:6" x14ac:dyDescent="0.25">
      <c r="B638" t="s">
        <v>1272</v>
      </c>
      <c r="C638" t="s">
        <v>1273</v>
      </c>
      <c r="D638">
        <v>-83.6</v>
      </c>
      <c r="E638" s="7">
        <v>4.3000000000000001E-20</v>
      </c>
      <c r="F638">
        <v>1</v>
      </c>
    </row>
    <row r="639" spans="2:6" x14ac:dyDescent="0.25">
      <c r="B639" t="s">
        <v>1274</v>
      </c>
      <c r="C639" t="s">
        <v>1275</v>
      </c>
      <c r="D639">
        <v>-83.6</v>
      </c>
      <c r="E639" s="7">
        <v>4.3999999999999998E-20</v>
      </c>
      <c r="F639">
        <v>1</v>
      </c>
    </row>
    <row r="640" spans="2:6" x14ac:dyDescent="0.25">
      <c r="B640" t="s">
        <v>1276</v>
      </c>
      <c r="C640" t="s">
        <v>1277</v>
      </c>
      <c r="D640">
        <v>-85.9</v>
      </c>
      <c r="E640" s="7">
        <v>5.4999999999999996E-20</v>
      </c>
      <c r="F640">
        <v>1</v>
      </c>
    </row>
    <row r="641" spans="2:6" x14ac:dyDescent="0.25">
      <c r="B641" t="s">
        <v>1278</v>
      </c>
      <c r="C641" t="s">
        <v>1279</v>
      </c>
      <c r="D641">
        <v>-86.5</v>
      </c>
      <c r="E641" s="7">
        <v>5.8E-20</v>
      </c>
      <c r="F641">
        <v>1</v>
      </c>
    </row>
    <row r="642" spans="2:6" x14ac:dyDescent="0.25">
      <c r="B642" t="s">
        <v>1280</v>
      </c>
      <c r="C642" t="s">
        <v>1281</v>
      </c>
      <c r="D642">
        <v>-89.9</v>
      </c>
      <c r="E642" s="7">
        <v>8.2000000000000002E-20</v>
      </c>
      <c r="F642">
        <v>1</v>
      </c>
    </row>
    <row r="643" spans="2:6" x14ac:dyDescent="0.25">
      <c r="B643" t="s">
        <v>1282</v>
      </c>
      <c r="C643" t="s">
        <v>1283</v>
      </c>
      <c r="D643">
        <v>-90.3</v>
      </c>
      <c r="E643" s="7">
        <v>8.5000000000000005E-20</v>
      </c>
      <c r="F643">
        <v>1</v>
      </c>
    </row>
    <row r="644" spans="2:6" x14ac:dyDescent="0.25">
      <c r="B644" t="s">
        <v>1284</v>
      </c>
      <c r="C644" t="s">
        <v>1285</v>
      </c>
      <c r="D644">
        <v>-92.3</v>
      </c>
      <c r="E644" s="7">
        <v>9.9999999999999998E-20</v>
      </c>
      <c r="F644">
        <v>1</v>
      </c>
    </row>
    <row r="645" spans="2:6" x14ac:dyDescent="0.25">
      <c r="B645" t="s">
        <v>1286</v>
      </c>
      <c r="C645" t="s">
        <v>1287</v>
      </c>
      <c r="D645">
        <v>-97.1</v>
      </c>
      <c r="E645" s="7">
        <v>1.7000000000000001E-19</v>
      </c>
      <c r="F645">
        <v>1</v>
      </c>
    </row>
    <row r="646" spans="2:6" x14ac:dyDescent="0.25">
      <c r="B646" t="s">
        <v>1288</v>
      </c>
      <c r="C646" t="s">
        <v>1289</v>
      </c>
      <c r="D646">
        <v>-97.8</v>
      </c>
      <c r="E646" s="7">
        <v>1.8000000000000001E-19</v>
      </c>
      <c r="F646">
        <v>1</v>
      </c>
    </row>
    <row r="647" spans="2:6" x14ac:dyDescent="0.25">
      <c r="B647" t="s">
        <v>1290</v>
      </c>
      <c r="C647" t="s">
        <v>1291</v>
      </c>
      <c r="D647">
        <v>-102.4</v>
      </c>
      <c r="E647" s="7">
        <v>2.9E-19</v>
      </c>
      <c r="F647">
        <v>1</v>
      </c>
    </row>
    <row r="648" spans="2:6" x14ac:dyDescent="0.25">
      <c r="B648" t="s">
        <v>1292</v>
      </c>
      <c r="C648" t="s">
        <v>1293</v>
      </c>
      <c r="D648">
        <v>-121.4</v>
      </c>
      <c r="E648" s="7">
        <v>1.8999999999999999E-18</v>
      </c>
      <c r="F648">
        <v>1</v>
      </c>
    </row>
    <row r="649" spans="2:6" x14ac:dyDescent="0.25">
      <c r="B649" t="s">
        <v>1294</v>
      </c>
      <c r="C649" t="s">
        <v>1295</v>
      </c>
      <c r="D649">
        <v>-126.5</v>
      </c>
      <c r="E649" s="7">
        <v>3.1999999999999999E-18</v>
      </c>
      <c r="F649">
        <v>1</v>
      </c>
    </row>
    <row r="650" spans="2:6" x14ac:dyDescent="0.25">
      <c r="B650" t="s">
        <v>1296</v>
      </c>
      <c r="C650" t="s">
        <v>1297</v>
      </c>
      <c r="D650">
        <v>-135.6</v>
      </c>
      <c r="E650" s="7">
        <v>7.8999999999999996E-18</v>
      </c>
      <c r="F650">
        <v>1</v>
      </c>
    </row>
    <row r="651" spans="2:6" x14ac:dyDescent="0.25">
      <c r="B651" t="s">
        <v>1298</v>
      </c>
      <c r="C651" t="s">
        <v>1299</v>
      </c>
      <c r="D651">
        <v>-137.19999999999999</v>
      </c>
      <c r="E651" s="7">
        <v>9.2999999999999998E-18</v>
      </c>
      <c r="F651">
        <v>1</v>
      </c>
    </row>
    <row r="652" spans="2:6" x14ac:dyDescent="0.25">
      <c r="B652" t="s">
        <v>1300</v>
      </c>
      <c r="C652" t="s">
        <v>1301</v>
      </c>
      <c r="D652">
        <v>-137.19999999999999</v>
      </c>
      <c r="E652" s="7">
        <v>9.2999999999999998E-18</v>
      </c>
      <c r="F652">
        <v>1</v>
      </c>
    </row>
    <row r="653" spans="2:6" x14ac:dyDescent="0.25">
      <c r="B653" t="s">
        <v>1302</v>
      </c>
      <c r="C653" t="s">
        <v>1303</v>
      </c>
      <c r="D653">
        <v>-140.1</v>
      </c>
      <c r="E653" s="7">
        <v>1.1999999999999999E-17</v>
      </c>
      <c r="F653">
        <v>1</v>
      </c>
    </row>
    <row r="654" spans="2:6" x14ac:dyDescent="0.25">
      <c r="B654" t="s">
        <v>1304</v>
      </c>
      <c r="C654" t="s">
        <v>1305</v>
      </c>
      <c r="D654">
        <v>-149.19999999999999</v>
      </c>
      <c r="E654" s="7">
        <v>3.0999999999999998E-17</v>
      </c>
      <c r="F654">
        <v>1</v>
      </c>
    </row>
    <row r="655" spans="2:6" x14ac:dyDescent="0.25">
      <c r="B655" t="s">
        <v>1306</v>
      </c>
      <c r="C655" t="s">
        <v>1307</v>
      </c>
      <c r="D655">
        <v>-153.6</v>
      </c>
      <c r="E655" s="7">
        <v>4.7999999999999997E-17</v>
      </c>
      <c r="F655">
        <v>1</v>
      </c>
    </row>
    <row r="656" spans="2:6" x14ac:dyDescent="0.25">
      <c r="B656" t="s">
        <v>1308</v>
      </c>
      <c r="C656" t="s">
        <v>1309</v>
      </c>
      <c r="D656">
        <v>-155.5</v>
      </c>
      <c r="E656" s="7">
        <v>5.8000000000000006E-17</v>
      </c>
      <c r="F656">
        <v>1</v>
      </c>
    </row>
    <row r="657" spans="2:6" x14ac:dyDescent="0.25">
      <c r="B657" t="s">
        <v>1310</v>
      </c>
      <c r="C657" t="s">
        <v>1311</v>
      </c>
      <c r="D657">
        <v>-158.5</v>
      </c>
      <c r="E657" s="7">
        <v>7.7999999999999998E-17</v>
      </c>
      <c r="F657">
        <v>1</v>
      </c>
    </row>
    <row r="658" spans="2:6" x14ac:dyDescent="0.25">
      <c r="B658" t="s">
        <v>1312</v>
      </c>
      <c r="C658" t="s">
        <v>1313</v>
      </c>
      <c r="D658">
        <v>-159.4</v>
      </c>
      <c r="E658" s="7">
        <v>8.6000000000000005E-17</v>
      </c>
      <c r="F658">
        <v>1</v>
      </c>
    </row>
    <row r="659" spans="2:6" x14ac:dyDescent="0.25">
      <c r="B659" t="s">
        <v>1314</v>
      </c>
      <c r="C659" t="s">
        <v>1315</v>
      </c>
      <c r="D659">
        <v>-160.19999999999999</v>
      </c>
      <c r="E659" s="7">
        <v>9.2999999999999995E-17</v>
      </c>
      <c r="F659">
        <v>1</v>
      </c>
    </row>
    <row r="660" spans="2:6" x14ac:dyDescent="0.25">
      <c r="B660" t="s">
        <v>1316</v>
      </c>
      <c r="C660" t="s">
        <v>1317</v>
      </c>
      <c r="D660">
        <v>-161.4</v>
      </c>
      <c r="E660" s="7">
        <v>9.9999999999999998E-17</v>
      </c>
      <c r="F660">
        <v>1</v>
      </c>
    </row>
    <row r="661" spans="2:6" x14ac:dyDescent="0.25">
      <c r="B661" t="s">
        <v>1318</v>
      </c>
      <c r="C661" t="s">
        <v>1319</v>
      </c>
      <c r="D661">
        <v>-162.30000000000001</v>
      </c>
      <c r="E661" s="7">
        <v>1.1E-16</v>
      </c>
      <c r="F661">
        <v>1</v>
      </c>
    </row>
    <row r="662" spans="2:6" x14ac:dyDescent="0.25">
      <c r="B662" t="s">
        <v>1320</v>
      </c>
      <c r="C662" t="s">
        <v>1321</v>
      </c>
      <c r="D662">
        <v>-164.7</v>
      </c>
      <c r="E662" s="7">
        <v>1.5E-16</v>
      </c>
      <c r="F662">
        <v>1</v>
      </c>
    </row>
    <row r="663" spans="2:6" x14ac:dyDescent="0.25">
      <c r="B663" t="s">
        <v>1322</v>
      </c>
      <c r="C663" t="s">
        <v>1323</v>
      </c>
      <c r="D663">
        <v>-165.9</v>
      </c>
      <c r="E663" s="7">
        <v>1.6000000000000001E-16</v>
      </c>
      <c r="F663">
        <v>1</v>
      </c>
    </row>
    <row r="664" spans="2:6" x14ac:dyDescent="0.25">
      <c r="B664" t="s">
        <v>1324</v>
      </c>
      <c r="C664" t="s">
        <v>1325</v>
      </c>
      <c r="D664">
        <v>-166.6</v>
      </c>
      <c r="E664" s="7">
        <v>1.7999999999999999E-16</v>
      </c>
      <c r="F664">
        <v>1</v>
      </c>
    </row>
    <row r="665" spans="2:6" x14ac:dyDescent="0.25">
      <c r="B665" t="s">
        <v>1326</v>
      </c>
      <c r="C665" t="s">
        <v>1327</v>
      </c>
      <c r="D665">
        <v>-166.7</v>
      </c>
      <c r="E665" s="7">
        <v>1.7999999999999999E-16</v>
      </c>
      <c r="F665">
        <v>1</v>
      </c>
    </row>
    <row r="666" spans="2:6" x14ac:dyDescent="0.25">
      <c r="B666" t="s">
        <v>1328</v>
      </c>
      <c r="C666" t="s">
        <v>1329</v>
      </c>
      <c r="D666">
        <v>-167.2</v>
      </c>
      <c r="E666" s="7">
        <v>1.9000000000000001E-16</v>
      </c>
      <c r="F666">
        <v>1</v>
      </c>
    </row>
    <row r="667" spans="2:6" x14ac:dyDescent="0.25">
      <c r="B667" t="s">
        <v>1330</v>
      </c>
      <c r="C667" t="s">
        <v>1331</v>
      </c>
      <c r="D667">
        <v>-167.6</v>
      </c>
      <c r="E667" s="7">
        <v>2E-16</v>
      </c>
      <c r="F667">
        <v>1</v>
      </c>
    </row>
    <row r="668" spans="2:6" x14ac:dyDescent="0.25">
      <c r="B668" t="s">
        <v>1332</v>
      </c>
      <c r="C668" t="s">
        <v>1333</v>
      </c>
      <c r="D668">
        <v>-168</v>
      </c>
      <c r="E668" s="7">
        <v>2E-16</v>
      </c>
      <c r="F668">
        <v>1</v>
      </c>
    </row>
    <row r="669" spans="2:6" x14ac:dyDescent="0.25">
      <c r="B669" t="s">
        <v>1334</v>
      </c>
      <c r="C669" t="s">
        <v>1335</v>
      </c>
      <c r="D669">
        <v>-169.3</v>
      </c>
      <c r="E669" s="7">
        <v>2.2999999999999999E-16</v>
      </c>
      <c r="F669">
        <v>1</v>
      </c>
    </row>
    <row r="670" spans="2:6" x14ac:dyDescent="0.25">
      <c r="B670" t="s">
        <v>1336</v>
      </c>
      <c r="C670" t="s">
        <v>1337</v>
      </c>
      <c r="D670">
        <v>-169.3</v>
      </c>
      <c r="E670" s="7">
        <v>2.2999999999999999E-16</v>
      </c>
      <c r="F670">
        <v>1</v>
      </c>
    </row>
    <row r="671" spans="2:6" x14ac:dyDescent="0.25">
      <c r="B671" t="s">
        <v>1338</v>
      </c>
      <c r="C671" t="s">
        <v>1339</v>
      </c>
      <c r="D671">
        <v>-170.8</v>
      </c>
      <c r="E671" s="7">
        <v>2.7E-16</v>
      </c>
      <c r="F671">
        <v>1</v>
      </c>
    </row>
    <row r="672" spans="2:6" x14ac:dyDescent="0.25">
      <c r="B672" t="s">
        <v>1340</v>
      </c>
      <c r="C672" t="s">
        <v>1341</v>
      </c>
      <c r="D672">
        <v>-170.9</v>
      </c>
      <c r="E672" s="7">
        <v>2.7E-16</v>
      </c>
      <c r="F672">
        <v>1</v>
      </c>
    </row>
    <row r="673" spans="2:6" x14ac:dyDescent="0.25">
      <c r="B673" t="s">
        <v>1342</v>
      </c>
      <c r="C673" t="s">
        <v>1343</v>
      </c>
      <c r="D673">
        <v>-172.6</v>
      </c>
      <c r="E673" s="7">
        <v>3.2000000000000002E-16</v>
      </c>
      <c r="F673">
        <v>1</v>
      </c>
    </row>
    <row r="674" spans="2:6" x14ac:dyDescent="0.25">
      <c r="B674" t="s">
        <v>1344</v>
      </c>
      <c r="C674" t="s">
        <v>1345</v>
      </c>
      <c r="D674">
        <v>-175.3</v>
      </c>
      <c r="E674" s="7">
        <v>4.2000000000000002E-16</v>
      </c>
      <c r="F674">
        <v>1</v>
      </c>
    </row>
    <row r="675" spans="2:6" x14ac:dyDescent="0.25">
      <c r="B675" t="s">
        <v>1346</v>
      </c>
      <c r="C675" t="s">
        <v>1347</v>
      </c>
      <c r="D675">
        <v>-176.3</v>
      </c>
      <c r="E675" s="7">
        <v>4.5999999999999998E-16</v>
      </c>
      <c r="F675">
        <v>1</v>
      </c>
    </row>
    <row r="676" spans="2:6" x14ac:dyDescent="0.25">
      <c r="B676" t="s">
        <v>1348</v>
      </c>
      <c r="C676" t="s">
        <v>1349</v>
      </c>
      <c r="D676">
        <v>-181</v>
      </c>
      <c r="E676" s="7">
        <v>7.3999999999999999E-16</v>
      </c>
      <c r="F676">
        <v>1</v>
      </c>
    </row>
    <row r="677" spans="2:6" x14ac:dyDescent="0.25">
      <c r="B677" t="s">
        <v>1350</v>
      </c>
      <c r="C677" t="s">
        <v>1351</v>
      </c>
      <c r="D677">
        <v>-181.2</v>
      </c>
      <c r="E677" s="7">
        <v>7.4999999999999996E-16</v>
      </c>
      <c r="F677">
        <v>1</v>
      </c>
    </row>
    <row r="678" spans="2:6" x14ac:dyDescent="0.25">
      <c r="B678" t="s">
        <v>1352</v>
      </c>
      <c r="C678" t="s">
        <v>1353</v>
      </c>
      <c r="D678">
        <v>-183.2</v>
      </c>
      <c r="E678" s="7">
        <v>9.2999999999999993E-16</v>
      </c>
      <c r="F678">
        <v>1</v>
      </c>
    </row>
    <row r="679" spans="2:6" x14ac:dyDescent="0.25">
      <c r="B679" t="s">
        <v>1354</v>
      </c>
      <c r="C679" t="s">
        <v>1355</v>
      </c>
      <c r="D679">
        <v>-183.7</v>
      </c>
      <c r="E679" s="7">
        <v>9.6999999999999998E-16</v>
      </c>
      <c r="F679">
        <v>1</v>
      </c>
    </row>
    <row r="680" spans="2:6" x14ac:dyDescent="0.25">
      <c r="B680" t="s">
        <v>1356</v>
      </c>
      <c r="C680" t="s">
        <v>1357</v>
      </c>
      <c r="D680">
        <v>-184.9</v>
      </c>
      <c r="E680" s="7">
        <v>1.0999999999999999E-15</v>
      </c>
      <c r="F680">
        <v>1</v>
      </c>
    </row>
    <row r="681" spans="2:6" x14ac:dyDescent="0.25">
      <c r="B681" t="s">
        <v>1358</v>
      </c>
      <c r="C681" t="s">
        <v>1359</v>
      </c>
      <c r="D681">
        <v>-185.2</v>
      </c>
      <c r="E681" s="7">
        <v>1.0999999999999999E-15</v>
      </c>
      <c r="F681">
        <v>1</v>
      </c>
    </row>
    <row r="682" spans="2:6" x14ac:dyDescent="0.25">
      <c r="B682" t="s">
        <v>1360</v>
      </c>
      <c r="C682" t="s">
        <v>1361</v>
      </c>
      <c r="D682">
        <v>-187.3</v>
      </c>
      <c r="E682" s="7">
        <v>1.4000000000000001E-15</v>
      </c>
      <c r="F682">
        <v>1</v>
      </c>
    </row>
    <row r="683" spans="2:6" x14ac:dyDescent="0.25">
      <c r="B683" t="s">
        <v>1362</v>
      </c>
      <c r="C683" t="s">
        <v>1363</v>
      </c>
      <c r="D683">
        <v>-187.4</v>
      </c>
      <c r="E683" s="7">
        <v>1.4000000000000001E-15</v>
      </c>
      <c r="F683">
        <v>1</v>
      </c>
    </row>
    <row r="684" spans="2:6" x14ac:dyDescent="0.25">
      <c r="B684" t="s">
        <v>1364</v>
      </c>
      <c r="C684" t="s">
        <v>1365</v>
      </c>
      <c r="D684">
        <v>-187.4</v>
      </c>
      <c r="E684" s="7">
        <v>1.4000000000000001E-15</v>
      </c>
      <c r="F684">
        <v>1</v>
      </c>
    </row>
    <row r="685" spans="2:6" x14ac:dyDescent="0.25">
      <c r="B685" t="s">
        <v>1366</v>
      </c>
      <c r="C685" t="s">
        <v>1367</v>
      </c>
      <c r="D685">
        <v>-188.8</v>
      </c>
      <c r="E685" s="7">
        <v>1.6E-15</v>
      </c>
      <c r="F685">
        <v>1</v>
      </c>
    </row>
    <row r="686" spans="2:6" x14ac:dyDescent="0.25">
      <c r="B686" t="s">
        <v>1368</v>
      </c>
      <c r="C686" t="s">
        <v>1369</v>
      </c>
      <c r="D686">
        <v>-190.3</v>
      </c>
      <c r="E686" s="7">
        <v>1.9000000000000001E-15</v>
      </c>
      <c r="F686">
        <v>1</v>
      </c>
    </row>
    <row r="687" spans="2:6" x14ac:dyDescent="0.25">
      <c r="B687" t="s">
        <v>1370</v>
      </c>
      <c r="C687" t="s">
        <v>1371</v>
      </c>
      <c r="D687">
        <v>-191.6</v>
      </c>
      <c r="E687" s="7">
        <v>2.0999999999999998E-15</v>
      </c>
      <c r="F687">
        <v>1</v>
      </c>
    </row>
    <row r="688" spans="2:6" x14ac:dyDescent="0.25">
      <c r="B688" t="s">
        <v>1372</v>
      </c>
      <c r="C688" t="s">
        <v>1373</v>
      </c>
      <c r="D688">
        <v>-192.6</v>
      </c>
      <c r="E688" s="7">
        <v>2.3999999999999999E-15</v>
      </c>
      <c r="F688">
        <v>1</v>
      </c>
    </row>
    <row r="689" spans="2:6" x14ac:dyDescent="0.25">
      <c r="B689" t="s">
        <v>1374</v>
      </c>
      <c r="C689" t="s">
        <v>1375</v>
      </c>
      <c r="D689">
        <v>-192.7</v>
      </c>
      <c r="E689" s="7">
        <v>2.3999999999999999E-15</v>
      </c>
      <c r="F689">
        <v>1</v>
      </c>
    </row>
    <row r="690" spans="2:6" x14ac:dyDescent="0.25">
      <c r="B690" t="s">
        <v>1376</v>
      </c>
      <c r="C690" t="s">
        <v>1377</v>
      </c>
      <c r="D690">
        <v>-193.6</v>
      </c>
      <c r="E690" s="7">
        <v>2.6E-15</v>
      </c>
      <c r="F690">
        <v>1</v>
      </c>
    </row>
    <row r="691" spans="2:6" x14ac:dyDescent="0.25">
      <c r="B691" t="s">
        <v>1378</v>
      </c>
      <c r="C691" t="s">
        <v>1379</v>
      </c>
      <c r="D691">
        <v>-195.3</v>
      </c>
      <c r="E691" s="7">
        <v>3.0999999999999999E-15</v>
      </c>
      <c r="F691">
        <v>1</v>
      </c>
    </row>
    <row r="692" spans="2:6" x14ac:dyDescent="0.25">
      <c r="B692" t="s">
        <v>1380</v>
      </c>
      <c r="C692" t="s">
        <v>1381</v>
      </c>
      <c r="D692">
        <v>-196.3</v>
      </c>
      <c r="E692" s="7">
        <v>3.4E-15</v>
      </c>
      <c r="F692">
        <v>1</v>
      </c>
    </row>
    <row r="693" spans="2:6" x14ac:dyDescent="0.25">
      <c r="B693" t="s">
        <v>1382</v>
      </c>
      <c r="C693" t="s">
        <v>1383</v>
      </c>
      <c r="D693">
        <v>-199.6</v>
      </c>
      <c r="E693" s="7">
        <v>4.7999999999999999E-15</v>
      </c>
      <c r="F693">
        <v>1</v>
      </c>
    </row>
    <row r="694" spans="2:6" x14ac:dyDescent="0.25">
      <c r="B694" t="s">
        <v>1384</v>
      </c>
      <c r="C694" t="s">
        <v>1385</v>
      </c>
      <c r="D694">
        <v>-200.4</v>
      </c>
      <c r="E694" s="7">
        <v>5.1E-15</v>
      </c>
      <c r="F694">
        <v>1</v>
      </c>
    </row>
    <row r="695" spans="2:6" x14ac:dyDescent="0.25">
      <c r="B695" t="s">
        <v>1386</v>
      </c>
      <c r="C695" t="s">
        <v>1387</v>
      </c>
      <c r="D695">
        <v>-203.9</v>
      </c>
      <c r="E695" s="7">
        <v>7.2999999999999995E-15</v>
      </c>
      <c r="F695">
        <v>1</v>
      </c>
    </row>
    <row r="696" spans="2:6" x14ac:dyDescent="0.25">
      <c r="B696" t="s">
        <v>1388</v>
      </c>
      <c r="C696" t="s">
        <v>1389</v>
      </c>
      <c r="D696">
        <v>-204.9</v>
      </c>
      <c r="E696" s="7">
        <v>8.0999999999999999E-15</v>
      </c>
      <c r="F696">
        <v>1</v>
      </c>
    </row>
    <row r="697" spans="2:6" x14ac:dyDescent="0.25">
      <c r="B697" t="s">
        <v>1390</v>
      </c>
      <c r="C697" t="s">
        <v>1391</v>
      </c>
      <c r="D697">
        <v>-206.9</v>
      </c>
      <c r="E697" s="7">
        <v>9.9000000000000007E-15</v>
      </c>
      <c r="F697">
        <v>1</v>
      </c>
    </row>
    <row r="698" spans="2:6" x14ac:dyDescent="0.25">
      <c r="B698" t="s">
        <v>1392</v>
      </c>
      <c r="C698" t="s">
        <v>1393</v>
      </c>
      <c r="D698">
        <v>-207.5</v>
      </c>
      <c r="E698" s="7">
        <v>1.1E-14</v>
      </c>
      <c r="F698">
        <v>1</v>
      </c>
    </row>
    <row r="699" spans="2:6" x14ac:dyDescent="0.25">
      <c r="B699" t="s">
        <v>1394</v>
      </c>
      <c r="C699" t="s">
        <v>1395</v>
      </c>
      <c r="D699">
        <v>-207.7</v>
      </c>
      <c r="E699" s="7">
        <v>1.1E-14</v>
      </c>
      <c r="F699">
        <v>1</v>
      </c>
    </row>
    <row r="700" spans="2:6" x14ac:dyDescent="0.25">
      <c r="B700" t="s">
        <v>1396</v>
      </c>
      <c r="C700" t="s">
        <v>1397</v>
      </c>
      <c r="D700">
        <v>-208</v>
      </c>
      <c r="E700" s="7">
        <v>1.1E-14</v>
      </c>
      <c r="F700">
        <v>1</v>
      </c>
    </row>
    <row r="701" spans="2:6" x14ac:dyDescent="0.25">
      <c r="B701" t="s">
        <v>1398</v>
      </c>
      <c r="C701" t="s">
        <v>1399</v>
      </c>
      <c r="D701">
        <v>-209.8</v>
      </c>
      <c r="E701" s="7">
        <v>1.3E-14</v>
      </c>
      <c r="F701">
        <v>1</v>
      </c>
    </row>
    <row r="702" spans="2:6" x14ac:dyDescent="0.25">
      <c r="B702" t="s">
        <v>1400</v>
      </c>
      <c r="C702" t="s">
        <v>1401</v>
      </c>
      <c r="D702">
        <v>-210</v>
      </c>
      <c r="E702" s="7">
        <v>1.3E-14</v>
      </c>
      <c r="F702">
        <v>1</v>
      </c>
    </row>
    <row r="703" spans="2:6" x14ac:dyDescent="0.25">
      <c r="B703" t="s">
        <v>1402</v>
      </c>
      <c r="C703" t="s">
        <v>1403</v>
      </c>
      <c r="D703">
        <v>-212.5</v>
      </c>
      <c r="E703" s="7">
        <v>1.7E-14</v>
      </c>
      <c r="F703">
        <v>1</v>
      </c>
    </row>
    <row r="704" spans="2:6" x14ac:dyDescent="0.25">
      <c r="B704" t="s">
        <v>1404</v>
      </c>
      <c r="C704" t="s">
        <v>1405</v>
      </c>
      <c r="D704">
        <v>-214.7</v>
      </c>
      <c r="E704" s="7">
        <v>2.2000000000000001E-14</v>
      </c>
      <c r="F704">
        <v>1</v>
      </c>
    </row>
    <row r="705" spans="2:6" x14ac:dyDescent="0.25">
      <c r="B705" t="s">
        <v>1406</v>
      </c>
      <c r="C705" t="s">
        <v>1407</v>
      </c>
      <c r="D705">
        <v>-216.3</v>
      </c>
      <c r="E705" s="7">
        <v>2.5000000000000001E-14</v>
      </c>
      <c r="F705">
        <v>1</v>
      </c>
    </row>
    <row r="706" spans="2:6" x14ac:dyDescent="0.25">
      <c r="B706" t="s">
        <v>1408</v>
      </c>
      <c r="C706" t="s">
        <v>1409</v>
      </c>
      <c r="D706">
        <v>-216.9</v>
      </c>
      <c r="E706" s="7">
        <v>2.6999999999999999E-14</v>
      </c>
      <c r="F706">
        <v>1</v>
      </c>
    </row>
    <row r="707" spans="2:6" x14ac:dyDescent="0.25">
      <c r="B707" t="s">
        <v>1410</v>
      </c>
      <c r="C707" t="s">
        <v>1411</v>
      </c>
      <c r="D707">
        <v>-227.5</v>
      </c>
      <c r="E707" s="7">
        <v>7.7999999999999996E-14</v>
      </c>
      <c r="F707">
        <v>1</v>
      </c>
    </row>
    <row r="708" spans="2:6" x14ac:dyDescent="0.25">
      <c r="B708" t="s">
        <v>1412</v>
      </c>
      <c r="C708" t="s">
        <v>1413</v>
      </c>
      <c r="D708">
        <v>-231.4</v>
      </c>
      <c r="E708" s="7">
        <v>1.1E-13</v>
      </c>
      <c r="F708">
        <v>1</v>
      </c>
    </row>
    <row r="709" spans="2:6" x14ac:dyDescent="0.25">
      <c r="B709" t="s">
        <v>1414</v>
      </c>
      <c r="C709" t="s">
        <v>1415</v>
      </c>
      <c r="D709">
        <v>-231.9</v>
      </c>
      <c r="E709" s="7">
        <v>1.1999999999999999E-13</v>
      </c>
      <c r="F709">
        <v>1</v>
      </c>
    </row>
    <row r="710" spans="2:6" x14ac:dyDescent="0.25">
      <c r="B710" t="s">
        <v>1416</v>
      </c>
      <c r="C710" t="s">
        <v>1417</v>
      </c>
      <c r="D710">
        <v>-232.9</v>
      </c>
      <c r="E710" s="7">
        <v>1.3E-13</v>
      </c>
      <c r="F710">
        <v>1</v>
      </c>
    </row>
    <row r="711" spans="2:6" x14ac:dyDescent="0.25">
      <c r="B711" t="s">
        <v>1418</v>
      </c>
      <c r="C711" t="s">
        <v>1419</v>
      </c>
      <c r="D711">
        <v>-233.8</v>
      </c>
      <c r="E711" s="7">
        <v>1.4999999999999999E-13</v>
      </c>
      <c r="F711">
        <v>1</v>
      </c>
    </row>
    <row r="712" spans="2:6" x14ac:dyDescent="0.25">
      <c r="B712" t="s">
        <v>1420</v>
      </c>
      <c r="C712" t="s">
        <v>1421</v>
      </c>
      <c r="D712">
        <v>-234.4</v>
      </c>
      <c r="E712" s="7">
        <v>1.6E-13</v>
      </c>
      <c r="F712">
        <v>1</v>
      </c>
    </row>
    <row r="713" spans="2:6" x14ac:dyDescent="0.25">
      <c r="B713" t="s">
        <v>1422</v>
      </c>
      <c r="C713" t="s">
        <v>1423</v>
      </c>
      <c r="D713">
        <v>-235.1</v>
      </c>
      <c r="E713" s="7">
        <v>1.7000000000000001E-13</v>
      </c>
      <c r="F713">
        <v>1</v>
      </c>
    </row>
    <row r="714" spans="2:6" x14ac:dyDescent="0.25">
      <c r="B714" t="s">
        <v>1424</v>
      </c>
      <c r="C714" t="s">
        <v>1425</v>
      </c>
      <c r="D714">
        <v>-236</v>
      </c>
      <c r="E714" s="7">
        <v>1.7999999999999999E-13</v>
      </c>
      <c r="F714">
        <v>1</v>
      </c>
    </row>
    <row r="715" spans="2:6" x14ac:dyDescent="0.25">
      <c r="B715" t="s">
        <v>1426</v>
      </c>
      <c r="C715" t="s">
        <v>1427</v>
      </c>
      <c r="D715">
        <v>-236.4</v>
      </c>
      <c r="E715" s="7">
        <v>1.9E-13</v>
      </c>
      <c r="F715">
        <v>1</v>
      </c>
    </row>
    <row r="716" spans="2:6" x14ac:dyDescent="0.25">
      <c r="B716" t="s">
        <v>1428</v>
      </c>
      <c r="C716" t="s">
        <v>1429</v>
      </c>
      <c r="D716">
        <v>-237.3</v>
      </c>
      <c r="E716" s="7">
        <v>2.0999999999999999E-13</v>
      </c>
      <c r="F716">
        <v>1</v>
      </c>
    </row>
    <row r="717" spans="2:6" x14ac:dyDescent="0.25">
      <c r="B717" t="s">
        <v>1430</v>
      </c>
      <c r="C717" t="s">
        <v>1431</v>
      </c>
      <c r="D717">
        <v>-238.4</v>
      </c>
      <c r="E717" s="7">
        <v>2.2999999999999998E-13</v>
      </c>
      <c r="F717">
        <v>1</v>
      </c>
    </row>
    <row r="718" spans="2:6" x14ac:dyDescent="0.25">
      <c r="B718" t="s">
        <v>1432</v>
      </c>
      <c r="C718" t="s">
        <v>1433</v>
      </c>
      <c r="D718">
        <v>-238.4</v>
      </c>
      <c r="E718" s="7">
        <v>2.2999999999999998E-13</v>
      </c>
      <c r="F718">
        <v>1</v>
      </c>
    </row>
    <row r="719" spans="2:6" x14ac:dyDescent="0.25">
      <c r="B719" t="s">
        <v>1434</v>
      </c>
      <c r="C719" t="s">
        <v>1435</v>
      </c>
      <c r="D719">
        <v>-244</v>
      </c>
      <c r="E719" s="7">
        <v>4.0000000000000001E-13</v>
      </c>
      <c r="F719">
        <v>1</v>
      </c>
    </row>
    <row r="720" spans="2:6" x14ac:dyDescent="0.25">
      <c r="B720" t="s">
        <v>1436</v>
      </c>
      <c r="C720" t="s">
        <v>1437</v>
      </c>
      <c r="D720">
        <v>-248.5</v>
      </c>
      <c r="E720" s="7">
        <v>6.4E-13</v>
      </c>
      <c r="F720">
        <v>1</v>
      </c>
    </row>
    <row r="721" spans="2:6" x14ac:dyDescent="0.25">
      <c r="B721" t="s">
        <v>1438</v>
      </c>
      <c r="C721" t="s">
        <v>1439</v>
      </c>
      <c r="D721">
        <v>-249.4</v>
      </c>
      <c r="E721" s="7">
        <v>7.0000000000000005E-13</v>
      </c>
      <c r="F721">
        <v>1</v>
      </c>
    </row>
    <row r="722" spans="2:6" x14ac:dyDescent="0.25">
      <c r="B722" t="s">
        <v>1440</v>
      </c>
      <c r="C722" t="s">
        <v>1441</v>
      </c>
      <c r="D722">
        <v>-250.1</v>
      </c>
      <c r="E722" s="7">
        <v>7.3999999999999998E-13</v>
      </c>
      <c r="F722">
        <v>1</v>
      </c>
    </row>
    <row r="723" spans="2:6" x14ac:dyDescent="0.25">
      <c r="B723" t="s">
        <v>1442</v>
      </c>
      <c r="C723" t="s">
        <v>1443</v>
      </c>
      <c r="D723">
        <v>-250.9</v>
      </c>
      <c r="E723" s="7">
        <v>8.0999999999999998E-13</v>
      </c>
      <c r="F723">
        <v>1</v>
      </c>
    </row>
    <row r="724" spans="2:6" x14ac:dyDescent="0.25">
      <c r="B724" t="s">
        <v>1444</v>
      </c>
      <c r="C724" t="s">
        <v>1445</v>
      </c>
      <c r="D724">
        <v>-251</v>
      </c>
      <c r="E724" s="7">
        <v>8.0999999999999998E-13</v>
      </c>
      <c r="F724">
        <v>1</v>
      </c>
    </row>
    <row r="725" spans="2:6" x14ac:dyDescent="0.25">
      <c r="B725" t="s">
        <v>1446</v>
      </c>
      <c r="C725" t="s">
        <v>1447</v>
      </c>
      <c r="D725">
        <v>-251.1</v>
      </c>
      <c r="E725" s="7">
        <v>8.3E-13</v>
      </c>
      <c r="F725">
        <v>1</v>
      </c>
    </row>
    <row r="726" spans="2:6" x14ac:dyDescent="0.25">
      <c r="B726" t="s">
        <v>1448</v>
      </c>
      <c r="C726" t="s">
        <v>1449</v>
      </c>
      <c r="D726">
        <v>-251.3</v>
      </c>
      <c r="E726" s="7">
        <v>8.3999999999999995E-13</v>
      </c>
      <c r="F726">
        <v>1</v>
      </c>
    </row>
    <row r="727" spans="2:6" x14ac:dyDescent="0.25">
      <c r="B727" t="s">
        <v>1450</v>
      </c>
      <c r="C727" t="s">
        <v>1451</v>
      </c>
      <c r="D727">
        <v>-254.3</v>
      </c>
      <c r="E727" s="7">
        <v>1.1E-12</v>
      </c>
      <c r="F727">
        <v>1</v>
      </c>
    </row>
    <row r="728" spans="2:6" x14ac:dyDescent="0.25">
      <c r="B728" t="s">
        <v>1452</v>
      </c>
      <c r="C728" t="s">
        <v>1453</v>
      </c>
      <c r="D728">
        <v>-255</v>
      </c>
      <c r="E728" s="7">
        <v>1.1999999999999999E-12</v>
      </c>
      <c r="F728">
        <v>1</v>
      </c>
    </row>
    <row r="729" spans="2:6" x14ac:dyDescent="0.25">
      <c r="B729" t="s">
        <v>1454</v>
      </c>
      <c r="C729" t="s">
        <v>1455</v>
      </c>
      <c r="D729">
        <v>-255.9</v>
      </c>
      <c r="E729" s="7">
        <v>1.2999999999999999E-12</v>
      </c>
      <c r="F729">
        <v>1</v>
      </c>
    </row>
    <row r="730" spans="2:6" x14ac:dyDescent="0.25">
      <c r="B730" t="s">
        <v>1456</v>
      </c>
      <c r="C730" t="s">
        <v>1457</v>
      </c>
      <c r="D730">
        <v>-257.2</v>
      </c>
      <c r="E730" s="7">
        <v>1.5000000000000001E-12</v>
      </c>
      <c r="F730">
        <v>1</v>
      </c>
    </row>
    <row r="731" spans="2:6" x14ac:dyDescent="0.25">
      <c r="B731" t="s">
        <v>1458</v>
      </c>
      <c r="C731" t="s">
        <v>1459</v>
      </c>
      <c r="D731">
        <v>-257.8</v>
      </c>
      <c r="E731" s="7">
        <v>1.6E-12</v>
      </c>
      <c r="F731">
        <v>1</v>
      </c>
    </row>
    <row r="732" spans="2:6" x14ac:dyDescent="0.25">
      <c r="B732" t="s">
        <v>1460</v>
      </c>
      <c r="C732" t="s">
        <v>1461</v>
      </c>
      <c r="D732">
        <v>-260</v>
      </c>
      <c r="E732" s="7">
        <v>2E-12</v>
      </c>
      <c r="F732">
        <v>1</v>
      </c>
    </row>
    <row r="733" spans="2:6" x14ac:dyDescent="0.25">
      <c r="B733" t="s">
        <v>1462</v>
      </c>
      <c r="C733" t="s">
        <v>1463</v>
      </c>
      <c r="D733">
        <v>-262.89999999999998</v>
      </c>
      <c r="E733" s="7">
        <v>2.6999999999999998E-12</v>
      </c>
      <c r="F733">
        <v>1</v>
      </c>
    </row>
    <row r="734" spans="2:6" x14ac:dyDescent="0.25">
      <c r="B734" t="s">
        <v>1464</v>
      </c>
      <c r="C734" t="s">
        <v>1465</v>
      </c>
      <c r="D734">
        <v>-268.10000000000002</v>
      </c>
      <c r="E734" s="7">
        <v>4.4999999999999998E-12</v>
      </c>
      <c r="F734">
        <v>1</v>
      </c>
    </row>
    <row r="735" spans="2:6" x14ac:dyDescent="0.25">
      <c r="B735" t="s">
        <v>1466</v>
      </c>
      <c r="C735" t="s">
        <v>1467</v>
      </c>
      <c r="D735">
        <v>-276.10000000000002</v>
      </c>
      <c r="E735" s="7">
        <v>9.9999999999999994E-12</v>
      </c>
      <c r="F735">
        <v>1</v>
      </c>
    </row>
    <row r="736" spans="2:6" x14ac:dyDescent="0.25">
      <c r="B736" t="s">
        <v>1468</v>
      </c>
      <c r="C736" t="s">
        <v>1469</v>
      </c>
      <c r="D736">
        <v>-278.8</v>
      </c>
      <c r="E736" s="7">
        <v>1.3E-11</v>
      </c>
      <c r="F736">
        <v>1</v>
      </c>
    </row>
    <row r="737" spans="2:6" x14ac:dyDescent="0.25">
      <c r="B737" t="s">
        <v>1470</v>
      </c>
      <c r="C737" t="s">
        <v>1471</v>
      </c>
      <c r="D737">
        <v>-282.10000000000002</v>
      </c>
      <c r="E737" s="7">
        <v>1.7999999999999999E-11</v>
      </c>
      <c r="F737">
        <v>1</v>
      </c>
    </row>
    <row r="738" spans="2:6" x14ac:dyDescent="0.25">
      <c r="B738" t="s">
        <v>1472</v>
      </c>
      <c r="C738" t="s">
        <v>1473</v>
      </c>
      <c r="D738">
        <v>-290.5</v>
      </c>
      <c r="E738" s="7">
        <v>4.3E-11</v>
      </c>
      <c r="F738">
        <v>1</v>
      </c>
    </row>
    <row r="739" spans="2:6" x14ac:dyDescent="0.25">
      <c r="B739" t="s">
        <v>1474</v>
      </c>
      <c r="C739" t="s">
        <v>1475</v>
      </c>
      <c r="D739">
        <v>-292.7</v>
      </c>
      <c r="E739" s="7">
        <v>5.2999999999999998E-11</v>
      </c>
      <c r="F739">
        <v>1</v>
      </c>
    </row>
    <row r="740" spans="2:6" x14ac:dyDescent="0.25">
      <c r="B740" t="s">
        <v>1476</v>
      </c>
      <c r="C740" t="s">
        <v>1477</v>
      </c>
      <c r="D740">
        <v>-294.5</v>
      </c>
      <c r="E740" s="7">
        <v>6.3000000000000002E-11</v>
      </c>
      <c r="F740">
        <v>1</v>
      </c>
    </row>
    <row r="741" spans="2:6" x14ac:dyDescent="0.25">
      <c r="B741" t="s">
        <v>1478</v>
      </c>
      <c r="C741" t="s">
        <v>1479</v>
      </c>
      <c r="D741">
        <v>-297.8</v>
      </c>
      <c r="E741" s="7">
        <v>8.8000000000000006E-11</v>
      </c>
      <c r="F741">
        <v>1</v>
      </c>
    </row>
    <row r="742" spans="2:6" x14ac:dyDescent="0.25">
      <c r="B742" t="s">
        <v>1480</v>
      </c>
      <c r="C742" t="s">
        <v>1481</v>
      </c>
      <c r="D742">
        <v>-297.8</v>
      </c>
      <c r="E742" s="7">
        <v>8.8000000000000006E-11</v>
      </c>
      <c r="F742">
        <v>1</v>
      </c>
    </row>
    <row r="743" spans="2:6" x14ac:dyDescent="0.25">
      <c r="B743" t="s">
        <v>1482</v>
      </c>
      <c r="C743" t="s">
        <v>1483</v>
      </c>
      <c r="D743">
        <v>-297.89999999999998</v>
      </c>
      <c r="E743" s="7">
        <v>8.9000000000000003E-11</v>
      </c>
      <c r="F743">
        <v>1</v>
      </c>
    </row>
    <row r="744" spans="2:6" x14ac:dyDescent="0.25">
      <c r="B744" t="s">
        <v>1484</v>
      </c>
      <c r="C744" t="s">
        <v>1485</v>
      </c>
      <c r="D744">
        <v>-299.89999999999998</v>
      </c>
      <c r="E744" s="7">
        <v>1.0999999999999999E-10</v>
      </c>
      <c r="F744">
        <v>1</v>
      </c>
    </row>
    <row r="745" spans="2:6" x14ac:dyDescent="0.25">
      <c r="B745" t="s">
        <v>1486</v>
      </c>
      <c r="C745" t="s">
        <v>1487</v>
      </c>
      <c r="D745">
        <v>-301</v>
      </c>
      <c r="E745" s="7">
        <v>1.2E-10</v>
      </c>
      <c r="F745">
        <v>1</v>
      </c>
    </row>
    <row r="746" spans="2:6" x14ac:dyDescent="0.25">
      <c r="B746" t="s">
        <v>1488</v>
      </c>
      <c r="C746" t="s">
        <v>1489</v>
      </c>
      <c r="D746">
        <v>-306.3</v>
      </c>
      <c r="E746" s="7">
        <v>2.1E-10</v>
      </c>
      <c r="F746">
        <v>1</v>
      </c>
    </row>
    <row r="747" spans="2:6" x14ac:dyDescent="0.25">
      <c r="B747" t="s">
        <v>1490</v>
      </c>
      <c r="C747" t="s">
        <v>1491</v>
      </c>
      <c r="D747">
        <v>-306.8</v>
      </c>
      <c r="E747" s="7">
        <v>2.1999999999999999E-10</v>
      </c>
      <c r="F747">
        <v>1</v>
      </c>
    </row>
    <row r="748" spans="2:6" x14ac:dyDescent="0.25">
      <c r="B748" t="s">
        <v>1492</v>
      </c>
      <c r="C748" t="s">
        <v>1493</v>
      </c>
      <c r="D748">
        <v>-306.89999999999998</v>
      </c>
      <c r="E748" s="7">
        <v>2.1999999999999999E-10</v>
      </c>
      <c r="F748">
        <v>1</v>
      </c>
    </row>
    <row r="749" spans="2:6" x14ac:dyDescent="0.25">
      <c r="B749" t="s">
        <v>1494</v>
      </c>
      <c r="C749" t="s">
        <v>1495</v>
      </c>
      <c r="D749">
        <v>-309.89999999999998</v>
      </c>
      <c r="E749" s="7">
        <v>3E-10</v>
      </c>
      <c r="F749">
        <v>1</v>
      </c>
    </row>
    <row r="750" spans="2:6" x14ac:dyDescent="0.25">
      <c r="B750" t="s">
        <v>1496</v>
      </c>
      <c r="C750" t="s">
        <v>1497</v>
      </c>
      <c r="D750">
        <v>-312.2</v>
      </c>
      <c r="E750" s="7">
        <v>3.7000000000000001E-10</v>
      </c>
      <c r="F750">
        <v>1</v>
      </c>
    </row>
    <row r="751" spans="2:6" x14ac:dyDescent="0.25">
      <c r="B751" t="s">
        <v>1498</v>
      </c>
      <c r="C751" t="s">
        <v>1499</v>
      </c>
      <c r="D751">
        <v>-312.39999999999998</v>
      </c>
      <c r="E751" s="7">
        <v>3.7999999999999998E-10</v>
      </c>
      <c r="F751">
        <v>1</v>
      </c>
    </row>
    <row r="752" spans="2:6" x14ac:dyDescent="0.25">
      <c r="B752" t="s">
        <v>1500</v>
      </c>
      <c r="C752" t="s">
        <v>1501</v>
      </c>
      <c r="D752">
        <v>-312.60000000000002</v>
      </c>
      <c r="E752" s="7">
        <v>3.9E-10</v>
      </c>
      <c r="F752">
        <v>1</v>
      </c>
    </row>
    <row r="753" spans="2:6" x14ac:dyDescent="0.25">
      <c r="B753" t="s">
        <v>1502</v>
      </c>
      <c r="C753" t="s">
        <v>1503</v>
      </c>
      <c r="D753">
        <v>-312.60000000000002</v>
      </c>
      <c r="E753" s="7">
        <v>3.9E-10</v>
      </c>
      <c r="F753">
        <v>1</v>
      </c>
    </row>
    <row r="754" spans="2:6" x14ac:dyDescent="0.25">
      <c r="B754" t="s">
        <v>1504</v>
      </c>
      <c r="C754" t="s">
        <v>1505</v>
      </c>
      <c r="D754">
        <v>-315.10000000000002</v>
      </c>
      <c r="E754" s="7">
        <v>5.0000000000000003E-10</v>
      </c>
      <c r="F754">
        <v>1</v>
      </c>
    </row>
    <row r="755" spans="2:6" x14ac:dyDescent="0.25">
      <c r="B755" t="s">
        <v>1506</v>
      </c>
      <c r="C755" t="s">
        <v>1507</v>
      </c>
      <c r="D755">
        <v>-319.3</v>
      </c>
      <c r="E755" s="7">
        <v>7.5999999999999996E-10</v>
      </c>
      <c r="F755">
        <v>1</v>
      </c>
    </row>
    <row r="756" spans="2:6" x14ac:dyDescent="0.25">
      <c r="B756" t="s">
        <v>1508</v>
      </c>
      <c r="C756" t="s">
        <v>1509</v>
      </c>
      <c r="D756">
        <v>-322.39999999999998</v>
      </c>
      <c r="E756" s="7">
        <v>1.0000000000000001E-9</v>
      </c>
      <c r="F756">
        <v>1</v>
      </c>
    </row>
    <row r="757" spans="2:6" x14ac:dyDescent="0.25">
      <c r="B757" t="s">
        <v>1510</v>
      </c>
      <c r="C757" t="s">
        <v>1511</v>
      </c>
      <c r="D757">
        <v>-322.5</v>
      </c>
      <c r="E757" s="7">
        <v>1.0000000000000001E-9</v>
      </c>
      <c r="F757">
        <v>1</v>
      </c>
    </row>
    <row r="758" spans="2:6" x14ac:dyDescent="0.25">
      <c r="B758" t="s">
        <v>1512</v>
      </c>
      <c r="C758" t="s">
        <v>1513</v>
      </c>
      <c r="D758">
        <v>-324.7</v>
      </c>
      <c r="E758" s="7">
        <v>1.3000000000000001E-9</v>
      </c>
      <c r="F758">
        <v>1</v>
      </c>
    </row>
    <row r="759" spans="2:6" x14ac:dyDescent="0.25">
      <c r="B759" t="s">
        <v>1514</v>
      </c>
      <c r="C759" t="s">
        <v>1515</v>
      </c>
      <c r="D759">
        <v>-325.7</v>
      </c>
      <c r="E759" s="7">
        <v>1.3999999999999999E-9</v>
      </c>
      <c r="F759">
        <v>1</v>
      </c>
    </row>
    <row r="760" spans="2:6" x14ac:dyDescent="0.25">
      <c r="B760" t="s">
        <v>1516</v>
      </c>
      <c r="C760" t="s">
        <v>1517</v>
      </c>
      <c r="D760">
        <v>-326</v>
      </c>
      <c r="E760" s="7">
        <v>1.5E-9</v>
      </c>
      <c r="F760">
        <v>1</v>
      </c>
    </row>
    <row r="761" spans="2:6" x14ac:dyDescent="0.25">
      <c r="B761" t="s">
        <v>1518</v>
      </c>
      <c r="C761" t="s">
        <v>1519</v>
      </c>
      <c r="D761">
        <v>-326</v>
      </c>
      <c r="E761" s="7">
        <v>1.5E-9</v>
      </c>
      <c r="F761">
        <v>1</v>
      </c>
    </row>
    <row r="762" spans="2:6" x14ac:dyDescent="0.25">
      <c r="B762" t="s">
        <v>1520</v>
      </c>
      <c r="C762" t="s">
        <v>1521</v>
      </c>
      <c r="D762">
        <v>-329.2</v>
      </c>
      <c r="E762" s="7">
        <v>2.0000000000000001E-9</v>
      </c>
      <c r="F762">
        <v>1</v>
      </c>
    </row>
    <row r="763" spans="2:6" x14ac:dyDescent="0.25">
      <c r="B763" t="s">
        <v>1522</v>
      </c>
      <c r="C763" t="s">
        <v>1523</v>
      </c>
      <c r="D763">
        <v>-329.3</v>
      </c>
      <c r="E763" s="7">
        <v>2.0000000000000001E-9</v>
      </c>
      <c r="F763">
        <v>1</v>
      </c>
    </row>
    <row r="764" spans="2:6" x14ac:dyDescent="0.25">
      <c r="B764" t="s">
        <v>1524</v>
      </c>
      <c r="C764" t="s">
        <v>1525</v>
      </c>
      <c r="D764">
        <v>-329.3</v>
      </c>
      <c r="E764" s="7">
        <v>2.1000000000000002E-9</v>
      </c>
      <c r="F764">
        <v>1</v>
      </c>
    </row>
    <row r="765" spans="2:6" x14ac:dyDescent="0.25">
      <c r="B765" t="s">
        <v>1526</v>
      </c>
      <c r="C765" t="s">
        <v>1527</v>
      </c>
      <c r="D765">
        <v>-330.4</v>
      </c>
      <c r="E765" s="7">
        <v>2.2999999999999999E-9</v>
      </c>
      <c r="F765">
        <v>1</v>
      </c>
    </row>
    <row r="766" spans="2:6" x14ac:dyDescent="0.25">
      <c r="B766" t="s">
        <v>1528</v>
      </c>
      <c r="C766" t="s">
        <v>1529</v>
      </c>
      <c r="D766">
        <v>-330.5</v>
      </c>
      <c r="E766" s="7">
        <v>2.2999999999999999E-9</v>
      </c>
      <c r="F766">
        <v>1</v>
      </c>
    </row>
    <row r="767" spans="2:6" x14ac:dyDescent="0.25">
      <c r="B767" t="s">
        <v>1530</v>
      </c>
      <c r="C767" t="s">
        <v>1531</v>
      </c>
      <c r="D767">
        <v>-331.7</v>
      </c>
      <c r="E767" s="7">
        <v>2.6000000000000001E-9</v>
      </c>
      <c r="F767">
        <v>1</v>
      </c>
    </row>
    <row r="768" spans="2:6" x14ac:dyDescent="0.25">
      <c r="B768" t="s">
        <v>1532</v>
      </c>
      <c r="C768" t="s">
        <v>1533</v>
      </c>
      <c r="D768">
        <v>-335.1</v>
      </c>
      <c r="E768" s="7">
        <v>3.7E-9</v>
      </c>
      <c r="F768">
        <v>1</v>
      </c>
    </row>
    <row r="769" spans="2:6" x14ac:dyDescent="0.25">
      <c r="B769" t="s">
        <v>1534</v>
      </c>
      <c r="C769" t="s">
        <v>1535</v>
      </c>
      <c r="D769">
        <v>-338.4</v>
      </c>
      <c r="E769" s="7">
        <v>5.1000000000000002E-9</v>
      </c>
      <c r="F769">
        <v>1</v>
      </c>
    </row>
    <row r="770" spans="2:6" x14ac:dyDescent="0.25">
      <c r="B770" t="s">
        <v>1536</v>
      </c>
      <c r="C770" t="s">
        <v>1537</v>
      </c>
      <c r="D770">
        <v>-338.5</v>
      </c>
      <c r="E770" s="7">
        <v>5.2000000000000002E-9</v>
      </c>
      <c r="F770">
        <v>1</v>
      </c>
    </row>
    <row r="771" spans="2:6" x14ac:dyDescent="0.25">
      <c r="B771" t="s">
        <v>1538</v>
      </c>
      <c r="C771" t="s">
        <v>1539</v>
      </c>
      <c r="D771">
        <v>-339.1</v>
      </c>
      <c r="E771" s="7">
        <v>5.4999999999999996E-9</v>
      </c>
      <c r="F771">
        <v>1</v>
      </c>
    </row>
    <row r="772" spans="2:6" x14ac:dyDescent="0.25">
      <c r="B772" t="s">
        <v>1540</v>
      </c>
      <c r="C772" t="s">
        <v>1541</v>
      </c>
      <c r="D772">
        <v>-342</v>
      </c>
      <c r="E772" s="7">
        <v>7.3E-9</v>
      </c>
      <c r="F772">
        <v>1</v>
      </c>
    </row>
    <row r="773" spans="2:6" x14ac:dyDescent="0.25">
      <c r="B773" t="s">
        <v>1542</v>
      </c>
      <c r="C773" t="s">
        <v>1543</v>
      </c>
      <c r="D773">
        <v>-343.1</v>
      </c>
      <c r="E773" s="7">
        <v>8.2000000000000006E-9</v>
      </c>
      <c r="F773">
        <v>1</v>
      </c>
    </row>
    <row r="774" spans="2:6" x14ac:dyDescent="0.25">
      <c r="B774" t="s">
        <v>1544</v>
      </c>
      <c r="C774" t="s">
        <v>1545</v>
      </c>
      <c r="D774">
        <v>-346</v>
      </c>
      <c r="E774" s="7">
        <v>1.0999999999999999E-8</v>
      </c>
      <c r="F774">
        <v>1</v>
      </c>
    </row>
    <row r="775" spans="2:6" x14ac:dyDescent="0.25">
      <c r="B775" t="s">
        <v>1546</v>
      </c>
      <c r="C775" t="s">
        <v>1547</v>
      </c>
      <c r="D775">
        <v>-346.2</v>
      </c>
      <c r="E775" s="7">
        <v>1.0999999999999999E-8</v>
      </c>
      <c r="F775">
        <v>1</v>
      </c>
    </row>
    <row r="776" spans="2:6" x14ac:dyDescent="0.25">
      <c r="B776" t="s">
        <v>1548</v>
      </c>
      <c r="C776" t="s">
        <v>1549</v>
      </c>
      <c r="D776">
        <v>-349</v>
      </c>
      <c r="E776" s="7">
        <v>1.4999999999999999E-8</v>
      </c>
      <c r="F776">
        <v>1</v>
      </c>
    </row>
    <row r="777" spans="2:6" x14ac:dyDescent="0.25">
      <c r="B777" t="s">
        <v>1550</v>
      </c>
      <c r="C777" t="s">
        <v>1551</v>
      </c>
      <c r="D777">
        <v>-349.6</v>
      </c>
      <c r="E777" s="7">
        <v>1.6000000000000001E-8</v>
      </c>
      <c r="F777">
        <v>1</v>
      </c>
    </row>
    <row r="778" spans="2:6" x14ac:dyDescent="0.25">
      <c r="B778" t="s">
        <v>1552</v>
      </c>
      <c r="C778" t="s">
        <v>1553</v>
      </c>
      <c r="D778">
        <v>-350.6</v>
      </c>
      <c r="E778" s="7">
        <v>1.7E-8</v>
      </c>
      <c r="F778">
        <v>1</v>
      </c>
    </row>
    <row r="779" spans="2:6" x14ac:dyDescent="0.25">
      <c r="B779" t="s">
        <v>1554</v>
      </c>
      <c r="C779" t="s">
        <v>1555</v>
      </c>
      <c r="D779">
        <v>-351.6</v>
      </c>
      <c r="E779" s="7">
        <v>1.9000000000000001E-8</v>
      </c>
      <c r="F779">
        <v>1</v>
      </c>
    </row>
    <row r="780" spans="2:6" x14ac:dyDescent="0.25">
      <c r="B780" t="s">
        <v>1556</v>
      </c>
      <c r="C780" t="s">
        <v>1557</v>
      </c>
      <c r="D780">
        <v>-352.7</v>
      </c>
      <c r="E780" s="7">
        <v>2.0999999999999999E-8</v>
      </c>
      <c r="F780">
        <v>1</v>
      </c>
    </row>
    <row r="781" spans="2:6" x14ac:dyDescent="0.25">
      <c r="B781" t="s">
        <v>1558</v>
      </c>
      <c r="C781" t="s">
        <v>1559</v>
      </c>
      <c r="D781">
        <v>-352.8</v>
      </c>
      <c r="E781" s="7">
        <v>2.1999999999999998E-8</v>
      </c>
      <c r="F781">
        <v>1</v>
      </c>
    </row>
    <row r="782" spans="2:6" x14ac:dyDescent="0.25">
      <c r="B782" t="s">
        <v>1560</v>
      </c>
      <c r="C782" t="s">
        <v>1561</v>
      </c>
      <c r="D782">
        <v>-353.5</v>
      </c>
      <c r="E782" s="7">
        <v>2.3000000000000001E-8</v>
      </c>
      <c r="F782">
        <v>1</v>
      </c>
    </row>
    <row r="783" spans="2:6" x14ac:dyDescent="0.25">
      <c r="B783" t="s">
        <v>1562</v>
      </c>
      <c r="C783" t="s">
        <v>1563</v>
      </c>
      <c r="D783">
        <v>-354.2</v>
      </c>
      <c r="E783" s="7">
        <v>2.4999999999999999E-8</v>
      </c>
      <c r="F783">
        <v>1</v>
      </c>
    </row>
    <row r="784" spans="2:6" x14ac:dyDescent="0.25">
      <c r="B784" t="s">
        <v>1564</v>
      </c>
      <c r="C784" t="s">
        <v>1565</v>
      </c>
      <c r="D784">
        <v>-356.4</v>
      </c>
      <c r="E784" s="7">
        <v>3.1E-8</v>
      </c>
      <c r="F784">
        <v>1</v>
      </c>
    </row>
    <row r="785" spans="2:6" x14ac:dyDescent="0.25">
      <c r="B785" t="s">
        <v>1566</v>
      </c>
      <c r="C785" t="s">
        <v>1567</v>
      </c>
      <c r="D785">
        <v>-357.8</v>
      </c>
      <c r="E785" s="7">
        <v>3.5000000000000002E-8</v>
      </c>
      <c r="F785">
        <v>1</v>
      </c>
    </row>
    <row r="786" spans="2:6" x14ac:dyDescent="0.25">
      <c r="B786" t="s">
        <v>1568</v>
      </c>
      <c r="C786" t="s">
        <v>1569</v>
      </c>
      <c r="D786">
        <v>-359.3</v>
      </c>
      <c r="E786" s="7">
        <v>4.1000000000000003E-8</v>
      </c>
      <c r="F786">
        <v>1</v>
      </c>
    </row>
    <row r="787" spans="2:6" x14ac:dyDescent="0.25">
      <c r="B787" t="s">
        <v>1570</v>
      </c>
      <c r="C787" t="s">
        <v>1571</v>
      </c>
      <c r="D787">
        <v>-359.5</v>
      </c>
      <c r="E787" s="7">
        <v>4.1999999999999999E-8</v>
      </c>
      <c r="F787">
        <v>1</v>
      </c>
    </row>
    <row r="788" spans="2:6" x14ac:dyDescent="0.25">
      <c r="B788" t="s">
        <v>1572</v>
      </c>
      <c r="C788" t="s">
        <v>1573</v>
      </c>
      <c r="D788">
        <v>-361</v>
      </c>
      <c r="E788" s="7">
        <v>4.9000000000000002E-8</v>
      </c>
      <c r="F788">
        <v>1</v>
      </c>
    </row>
    <row r="789" spans="2:6" x14ac:dyDescent="0.25">
      <c r="B789" t="s">
        <v>1574</v>
      </c>
      <c r="C789" t="s">
        <v>1575</v>
      </c>
      <c r="D789">
        <v>-362.7</v>
      </c>
      <c r="E789" s="7">
        <v>5.8000000000000003E-8</v>
      </c>
      <c r="F789">
        <v>1</v>
      </c>
    </row>
    <row r="790" spans="2:6" x14ac:dyDescent="0.25">
      <c r="B790" t="s">
        <v>1576</v>
      </c>
      <c r="C790" t="s">
        <v>1577</v>
      </c>
      <c r="D790">
        <v>-363</v>
      </c>
      <c r="E790" s="7">
        <v>5.9999999999999995E-8</v>
      </c>
      <c r="F790">
        <v>1</v>
      </c>
    </row>
    <row r="791" spans="2:6" x14ac:dyDescent="0.25">
      <c r="B791" t="s">
        <v>1578</v>
      </c>
      <c r="C791" t="s">
        <v>1579</v>
      </c>
      <c r="D791">
        <v>-363.5</v>
      </c>
      <c r="E791" s="7">
        <v>6.2999999999999995E-8</v>
      </c>
      <c r="F791">
        <v>1</v>
      </c>
    </row>
    <row r="792" spans="2:6" x14ac:dyDescent="0.25">
      <c r="B792" t="s">
        <v>1580</v>
      </c>
      <c r="C792" t="s">
        <v>1581</v>
      </c>
      <c r="D792">
        <v>-364.5</v>
      </c>
      <c r="E792" s="7">
        <v>7.0000000000000005E-8</v>
      </c>
      <c r="F792">
        <v>1</v>
      </c>
    </row>
    <row r="793" spans="2:6" x14ac:dyDescent="0.25">
      <c r="B793" t="s">
        <v>1582</v>
      </c>
      <c r="C793" t="s">
        <v>1583</v>
      </c>
      <c r="D793">
        <v>-364.8</v>
      </c>
      <c r="E793" s="7">
        <v>7.1999999999999996E-8</v>
      </c>
      <c r="F793">
        <v>1</v>
      </c>
    </row>
    <row r="794" spans="2:6" x14ac:dyDescent="0.25">
      <c r="B794" t="s">
        <v>1584</v>
      </c>
      <c r="C794" t="s">
        <v>1585</v>
      </c>
      <c r="D794">
        <v>-365.5</v>
      </c>
      <c r="E794" s="7">
        <v>7.7000000000000001E-8</v>
      </c>
      <c r="F794">
        <v>1</v>
      </c>
    </row>
    <row r="795" spans="2:6" x14ac:dyDescent="0.25">
      <c r="B795" t="s">
        <v>1586</v>
      </c>
      <c r="C795" t="s">
        <v>1587</v>
      </c>
      <c r="D795">
        <v>-365.6</v>
      </c>
      <c r="E795" s="7">
        <v>7.7999999999999997E-8</v>
      </c>
      <c r="F795">
        <v>1</v>
      </c>
    </row>
    <row r="796" spans="2:6" x14ac:dyDescent="0.25">
      <c r="B796" t="s">
        <v>1588</v>
      </c>
      <c r="C796" t="s">
        <v>1589</v>
      </c>
      <c r="D796">
        <v>-365.6</v>
      </c>
      <c r="E796" s="7">
        <v>7.7999999999999997E-8</v>
      </c>
      <c r="F796">
        <v>1</v>
      </c>
    </row>
    <row r="797" spans="2:6" x14ac:dyDescent="0.25">
      <c r="B797" t="s">
        <v>1590</v>
      </c>
      <c r="C797" t="s">
        <v>1591</v>
      </c>
      <c r="D797">
        <v>-367.1</v>
      </c>
      <c r="E797" s="7">
        <v>8.9999999999999999E-8</v>
      </c>
      <c r="F797">
        <v>1</v>
      </c>
    </row>
    <row r="798" spans="2:6" x14ac:dyDescent="0.25">
      <c r="B798" t="s">
        <v>1592</v>
      </c>
      <c r="C798" t="s">
        <v>1593</v>
      </c>
      <c r="D798">
        <v>-367.2</v>
      </c>
      <c r="E798" s="7">
        <v>9.0999999999999994E-8</v>
      </c>
      <c r="F798">
        <v>1</v>
      </c>
    </row>
    <row r="799" spans="2:6" x14ac:dyDescent="0.25">
      <c r="B799" t="s">
        <v>1594</v>
      </c>
      <c r="C799" t="s">
        <v>1595</v>
      </c>
      <c r="D799">
        <v>-368</v>
      </c>
      <c r="E799" s="7">
        <v>9.9E-8</v>
      </c>
      <c r="F799">
        <v>1</v>
      </c>
    </row>
    <row r="800" spans="2:6" x14ac:dyDescent="0.25">
      <c r="B800" t="s">
        <v>1596</v>
      </c>
      <c r="C800" t="s">
        <v>1597</v>
      </c>
      <c r="D800">
        <v>-368.6</v>
      </c>
      <c r="E800" s="7">
        <v>9.9999999999999995E-8</v>
      </c>
      <c r="F800">
        <v>1</v>
      </c>
    </row>
    <row r="801" spans="2:6" x14ac:dyDescent="0.25">
      <c r="B801" t="s">
        <v>1598</v>
      </c>
      <c r="C801" t="s">
        <v>1599</v>
      </c>
      <c r="D801">
        <v>-369</v>
      </c>
      <c r="E801" s="7">
        <v>1.1000000000000001E-7</v>
      </c>
      <c r="F801">
        <v>1</v>
      </c>
    </row>
    <row r="802" spans="2:6" x14ac:dyDescent="0.25">
      <c r="B802" t="s">
        <v>1600</v>
      </c>
      <c r="C802" t="s">
        <v>1601</v>
      </c>
      <c r="D802">
        <v>-370.6</v>
      </c>
      <c r="E802" s="7">
        <v>1.3E-7</v>
      </c>
      <c r="F802">
        <v>1</v>
      </c>
    </row>
    <row r="803" spans="2:6" x14ac:dyDescent="0.25">
      <c r="B803" t="s">
        <v>1602</v>
      </c>
      <c r="C803" t="s">
        <v>1603</v>
      </c>
      <c r="D803">
        <v>-373</v>
      </c>
      <c r="E803" s="7">
        <v>1.6E-7</v>
      </c>
      <c r="F803">
        <v>1</v>
      </c>
    </row>
    <row r="804" spans="2:6" x14ac:dyDescent="0.25">
      <c r="B804" t="s">
        <v>1604</v>
      </c>
      <c r="C804" t="s">
        <v>1605</v>
      </c>
      <c r="D804">
        <v>-373.1</v>
      </c>
      <c r="E804" s="7">
        <v>1.6E-7</v>
      </c>
      <c r="F804">
        <v>1</v>
      </c>
    </row>
    <row r="805" spans="2:6" x14ac:dyDescent="0.25">
      <c r="B805" t="s">
        <v>1606</v>
      </c>
      <c r="C805" t="s">
        <v>1607</v>
      </c>
      <c r="D805">
        <v>-374.1</v>
      </c>
      <c r="E805" s="7">
        <v>1.8E-7</v>
      </c>
      <c r="F805">
        <v>1</v>
      </c>
    </row>
    <row r="806" spans="2:6" x14ac:dyDescent="0.25">
      <c r="B806" t="s">
        <v>1608</v>
      </c>
      <c r="C806" t="s">
        <v>1609</v>
      </c>
      <c r="D806">
        <v>-375.4</v>
      </c>
      <c r="E806" s="7">
        <v>2.1E-7</v>
      </c>
      <c r="F806">
        <v>1</v>
      </c>
    </row>
    <row r="807" spans="2:6" x14ac:dyDescent="0.25">
      <c r="B807" t="s">
        <v>1610</v>
      </c>
      <c r="C807" t="s">
        <v>1611</v>
      </c>
      <c r="D807">
        <v>-375.8</v>
      </c>
      <c r="E807" s="7">
        <v>2.1E-7</v>
      </c>
      <c r="F807">
        <v>1</v>
      </c>
    </row>
    <row r="808" spans="2:6" x14ac:dyDescent="0.25">
      <c r="B808" t="s">
        <v>1612</v>
      </c>
      <c r="C808" t="s">
        <v>1613</v>
      </c>
      <c r="D808">
        <v>-376.5</v>
      </c>
      <c r="E808" s="7">
        <v>2.2999999999999999E-7</v>
      </c>
      <c r="F808">
        <v>1</v>
      </c>
    </row>
    <row r="809" spans="2:6" x14ac:dyDescent="0.25">
      <c r="B809" t="s">
        <v>1614</v>
      </c>
      <c r="C809" t="s">
        <v>1615</v>
      </c>
      <c r="D809">
        <v>-376.6</v>
      </c>
      <c r="E809" s="7">
        <v>2.2999999999999999E-7</v>
      </c>
      <c r="F809">
        <v>1</v>
      </c>
    </row>
    <row r="810" spans="2:6" x14ac:dyDescent="0.25">
      <c r="B810" t="s">
        <v>1616</v>
      </c>
      <c r="C810" t="s">
        <v>1617</v>
      </c>
      <c r="D810">
        <v>-377.6</v>
      </c>
      <c r="E810" s="7">
        <v>2.6E-7</v>
      </c>
      <c r="F810">
        <v>1</v>
      </c>
    </row>
    <row r="811" spans="2:6" x14ac:dyDescent="0.25">
      <c r="B811" t="s">
        <v>1618</v>
      </c>
      <c r="C811" t="s">
        <v>1619</v>
      </c>
      <c r="D811">
        <v>-377.6</v>
      </c>
      <c r="E811" s="7">
        <v>2.6E-7</v>
      </c>
      <c r="F811">
        <v>1</v>
      </c>
    </row>
    <row r="812" spans="2:6" x14ac:dyDescent="0.25">
      <c r="B812" t="s">
        <v>1620</v>
      </c>
      <c r="C812" t="s">
        <v>1621</v>
      </c>
      <c r="D812">
        <v>-378.3</v>
      </c>
      <c r="E812" s="7">
        <v>2.8000000000000002E-7</v>
      </c>
      <c r="F812">
        <v>1</v>
      </c>
    </row>
    <row r="813" spans="2:6" x14ac:dyDescent="0.25">
      <c r="B813" t="s">
        <v>1622</v>
      </c>
      <c r="C813" t="s">
        <v>1623</v>
      </c>
      <c r="D813">
        <v>-378.4</v>
      </c>
      <c r="E813" s="7">
        <v>2.8000000000000002E-7</v>
      </c>
      <c r="F813">
        <v>1</v>
      </c>
    </row>
    <row r="814" spans="2:6" x14ac:dyDescent="0.25">
      <c r="B814" t="s">
        <v>1624</v>
      </c>
      <c r="C814" t="s">
        <v>1625</v>
      </c>
      <c r="D814">
        <v>-379.8</v>
      </c>
      <c r="E814" s="7">
        <v>3.2000000000000001E-7</v>
      </c>
      <c r="F814">
        <v>1</v>
      </c>
    </row>
    <row r="815" spans="2:6" x14ac:dyDescent="0.25">
      <c r="B815" t="s">
        <v>1626</v>
      </c>
      <c r="C815" t="s">
        <v>1627</v>
      </c>
      <c r="D815">
        <v>-381</v>
      </c>
      <c r="E815" s="7">
        <v>3.5999999999999999E-7</v>
      </c>
      <c r="F815">
        <v>1</v>
      </c>
    </row>
    <row r="816" spans="2:6" x14ac:dyDescent="0.25">
      <c r="B816" t="s">
        <v>1628</v>
      </c>
      <c r="C816" t="s">
        <v>1629</v>
      </c>
      <c r="D816">
        <v>-381.5</v>
      </c>
      <c r="E816" s="7">
        <v>3.8000000000000001E-7</v>
      </c>
      <c r="F816">
        <v>1</v>
      </c>
    </row>
    <row r="817" spans="2:6" x14ac:dyDescent="0.25">
      <c r="B817" t="s">
        <v>1630</v>
      </c>
      <c r="C817" t="s">
        <v>1631</v>
      </c>
      <c r="D817">
        <v>-381.8</v>
      </c>
      <c r="E817" s="7">
        <v>3.9000000000000002E-7</v>
      </c>
      <c r="F817">
        <v>1</v>
      </c>
    </row>
    <row r="818" spans="2:6" x14ac:dyDescent="0.25">
      <c r="B818" t="s">
        <v>1632</v>
      </c>
      <c r="C818" t="s">
        <v>1633</v>
      </c>
      <c r="D818">
        <v>-381.8</v>
      </c>
      <c r="E818" s="7">
        <v>3.9000000000000002E-7</v>
      </c>
      <c r="F818">
        <v>1</v>
      </c>
    </row>
    <row r="819" spans="2:6" x14ac:dyDescent="0.25">
      <c r="B819" t="s">
        <v>1634</v>
      </c>
      <c r="C819" t="s">
        <v>1635</v>
      </c>
      <c r="D819">
        <v>-382</v>
      </c>
      <c r="E819" s="7">
        <v>3.9999999999999998E-7</v>
      </c>
      <c r="F819">
        <v>1</v>
      </c>
    </row>
    <row r="820" spans="2:6" x14ac:dyDescent="0.25">
      <c r="B820" t="s">
        <v>1636</v>
      </c>
      <c r="C820" t="s">
        <v>1637</v>
      </c>
      <c r="D820">
        <v>-382.9</v>
      </c>
      <c r="E820" s="7">
        <v>4.4000000000000002E-7</v>
      </c>
      <c r="F820">
        <v>1</v>
      </c>
    </row>
    <row r="821" spans="2:6" x14ac:dyDescent="0.25">
      <c r="B821" t="s">
        <v>1638</v>
      </c>
      <c r="C821" t="s">
        <v>1639</v>
      </c>
      <c r="D821">
        <v>-382.9</v>
      </c>
      <c r="E821" s="7">
        <v>4.4000000000000002E-7</v>
      </c>
      <c r="F821">
        <v>1</v>
      </c>
    </row>
    <row r="822" spans="2:6" x14ac:dyDescent="0.25">
      <c r="B822" t="s">
        <v>1640</v>
      </c>
      <c r="C822" t="s">
        <v>1641</v>
      </c>
      <c r="D822">
        <v>-383.1</v>
      </c>
      <c r="E822" s="7">
        <v>4.4999999999999998E-7</v>
      </c>
      <c r="F822">
        <v>1</v>
      </c>
    </row>
    <row r="823" spans="2:6" x14ac:dyDescent="0.25">
      <c r="B823" t="s">
        <v>1642</v>
      </c>
      <c r="C823" t="s">
        <v>1643</v>
      </c>
      <c r="D823">
        <v>-383.5</v>
      </c>
      <c r="E823" s="7">
        <v>4.7E-7</v>
      </c>
      <c r="F823">
        <v>1</v>
      </c>
    </row>
    <row r="824" spans="2:6" x14ac:dyDescent="0.25">
      <c r="B824" t="s">
        <v>1644</v>
      </c>
      <c r="C824" t="s">
        <v>1645</v>
      </c>
      <c r="D824">
        <v>-384</v>
      </c>
      <c r="E824" s="7">
        <v>4.8999999999999997E-7</v>
      </c>
      <c r="F824">
        <v>1</v>
      </c>
    </row>
    <row r="825" spans="2:6" x14ac:dyDescent="0.25">
      <c r="B825" t="s">
        <v>1646</v>
      </c>
      <c r="C825" t="s">
        <v>1647</v>
      </c>
      <c r="D825">
        <v>-384.5</v>
      </c>
      <c r="E825" s="7">
        <v>5.0999999999999999E-7</v>
      </c>
      <c r="F825">
        <v>1</v>
      </c>
    </row>
    <row r="826" spans="2:6" x14ac:dyDescent="0.25">
      <c r="B826" t="s">
        <v>1648</v>
      </c>
      <c r="C826" t="s">
        <v>1649</v>
      </c>
      <c r="D826">
        <v>-385.1</v>
      </c>
      <c r="E826" s="7">
        <v>5.5000000000000003E-7</v>
      </c>
      <c r="F826">
        <v>1</v>
      </c>
    </row>
    <row r="827" spans="2:6" x14ac:dyDescent="0.25">
      <c r="B827" t="s">
        <v>1650</v>
      </c>
      <c r="C827" t="s">
        <v>1651</v>
      </c>
      <c r="D827">
        <v>-386.2</v>
      </c>
      <c r="E827" s="7">
        <v>6.0999999999999998E-7</v>
      </c>
      <c r="F827">
        <v>1</v>
      </c>
    </row>
    <row r="828" spans="2:6" x14ac:dyDescent="0.25">
      <c r="B828" t="s">
        <v>1652</v>
      </c>
      <c r="C828" t="s">
        <v>1653</v>
      </c>
      <c r="D828">
        <v>-386.5</v>
      </c>
      <c r="E828" s="7">
        <v>6.3E-7</v>
      </c>
      <c r="F828">
        <v>1</v>
      </c>
    </row>
    <row r="829" spans="2:6" x14ac:dyDescent="0.25">
      <c r="B829" t="s">
        <v>1654</v>
      </c>
      <c r="C829" t="s">
        <v>1655</v>
      </c>
      <c r="D829">
        <v>-387</v>
      </c>
      <c r="E829" s="7">
        <v>6.6000000000000003E-7</v>
      </c>
      <c r="F829">
        <v>1</v>
      </c>
    </row>
    <row r="830" spans="2:6" x14ac:dyDescent="0.25">
      <c r="B830" t="s">
        <v>1656</v>
      </c>
      <c r="C830" t="s">
        <v>1657</v>
      </c>
      <c r="D830">
        <v>-387.1</v>
      </c>
      <c r="E830" s="7">
        <v>6.7000000000000004E-7</v>
      </c>
      <c r="F830">
        <v>1</v>
      </c>
    </row>
    <row r="831" spans="2:6" x14ac:dyDescent="0.25">
      <c r="B831" t="s">
        <v>1658</v>
      </c>
      <c r="C831" t="s">
        <v>1659</v>
      </c>
      <c r="D831">
        <v>-387.5</v>
      </c>
      <c r="E831" s="7">
        <v>6.9999999999999997E-7</v>
      </c>
      <c r="F831">
        <v>1</v>
      </c>
    </row>
    <row r="832" spans="2:6" x14ac:dyDescent="0.25">
      <c r="B832" t="s">
        <v>1660</v>
      </c>
      <c r="C832" t="s">
        <v>1661</v>
      </c>
      <c r="D832">
        <v>-387.8</v>
      </c>
      <c r="E832" s="7">
        <v>7.0999999999999998E-7</v>
      </c>
      <c r="F832">
        <v>1</v>
      </c>
    </row>
    <row r="833" spans="2:6" x14ac:dyDescent="0.25">
      <c r="B833" t="s">
        <v>1662</v>
      </c>
      <c r="C833" t="s">
        <v>1663</v>
      </c>
      <c r="D833">
        <v>-387.9</v>
      </c>
      <c r="E833" s="7">
        <v>7.1999999999999999E-7</v>
      </c>
      <c r="F833">
        <v>1</v>
      </c>
    </row>
    <row r="834" spans="2:6" x14ac:dyDescent="0.25">
      <c r="B834" t="s">
        <v>1664</v>
      </c>
      <c r="C834" t="s">
        <v>1665</v>
      </c>
      <c r="D834">
        <v>-388.4</v>
      </c>
      <c r="E834" s="7">
        <v>7.6000000000000003E-7</v>
      </c>
      <c r="F834">
        <v>1</v>
      </c>
    </row>
    <row r="835" spans="2:6" x14ac:dyDescent="0.25">
      <c r="B835" t="s">
        <v>1666</v>
      </c>
      <c r="C835" t="s">
        <v>1667</v>
      </c>
      <c r="D835">
        <v>-388.6</v>
      </c>
      <c r="E835" s="7">
        <v>7.7000000000000004E-7</v>
      </c>
      <c r="F835">
        <v>1</v>
      </c>
    </row>
    <row r="836" spans="2:6" x14ac:dyDescent="0.25">
      <c r="B836" t="s">
        <v>1668</v>
      </c>
      <c r="C836" t="s">
        <v>1669</v>
      </c>
      <c r="D836">
        <v>-388.7</v>
      </c>
      <c r="E836" s="7">
        <v>7.8999999999999995E-7</v>
      </c>
      <c r="F836">
        <v>1</v>
      </c>
    </row>
    <row r="837" spans="2:6" x14ac:dyDescent="0.25">
      <c r="B837" t="s">
        <v>1670</v>
      </c>
      <c r="C837" t="s">
        <v>1671</v>
      </c>
      <c r="D837">
        <v>-389.4</v>
      </c>
      <c r="E837" s="7">
        <v>8.4E-7</v>
      </c>
      <c r="F837">
        <v>1</v>
      </c>
    </row>
    <row r="838" spans="2:6" x14ac:dyDescent="0.25">
      <c r="B838" t="s">
        <v>1672</v>
      </c>
      <c r="C838" t="s">
        <v>1673</v>
      </c>
      <c r="D838">
        <v>-389.7</v>
      </c>
      <c r="E838" s="7">
        <v>8.6000000000000002E-7</v>
      </c>
      <c r="F838">
        <v>1</v>
      </c>
    </row>
    <row r="839" spans="2:6" x14ac:dyDescent="0.25">
      <c r="B839" t="s">
        <v>1674</v>
      </c>
      <c r="C839" t="s">
        <v>1675</v>
      </c>
      <c r="D839">
        <v>-391.8</v>
      </c>
      <c r="E839" s="7">
        <v>1.1000000000000001E-6</v>
      </c>
      <c r="F839">
        <v>1</v>
      </c>
    </row>
    <row r="840" spans="2:6" x14ac:dyDescent="0.25">
      <c r="B840" t="s">
        <v>1676</v>
      </c>
      <c r="C840" t="s">
        <v>1677</v>
      </c>
      <c r="D840">
        <v>-392.3</v>
      </c>
      <c r="E840" s="7">
        <v>1.1000000000000001E-6</v>
      </c>
      <c r="F840">
        <v>1</v>
      </c>
    </row>
    <row r="841" spans="2:6" x14ac:dyDescent="0.25">
      <c r="B841" t="s">
        <v>1678</v>
      </c>
      <c r="C841" t="s">
        <v>1679</v>
      </c>
      <c r="D841">
        <v>-392.3</v>
      </c>
      <c r="E841" s="7">
        <v>1.1000000000000001E-6</v>
      </c>
      <c r="F841">
        <v>1</v>
      </c>
    </row>
    <row r="842" spans="2:6" x14ac:dyDescent="0.25">
      <c r="B842" t="s">
        <v>1680</v>
      </c>
      <c r="C842" t="s">
        <v>1681</v>
      </c>
      <c r="D842">
        <v>-393.4</v>
      </c>
      <c r="E842" s="7">
        <v>1.1999999999999999E-6</v>
      </c>
      <c r="F842">
        <v>1</v>
      </c>
    </row>
    <row r="843" spans="2:6" x14ac:dyDescent="0.25">
      <c r="B843" t="s">
        <v>1682</v>
      </c>
      <c r="C843" t="s">
        <v>1683</v>
      </c>
      <c r="D843">
        <v>-393.8</v>
      </c>
      <c r="E843" s="7">
        <v>1.3E-6</v>
      </c>
      <c r="F843">
        <v>1</v>
      </c>
    </row>
    <row r="844" spans="2:6" x14ac:dyDescent="0.25">
      <c r="B844" t="s">
        <v>1684</v>
      </c>
      <c r="C844" t="s">
        <v>1685</v>
      </c>
      <c r="D844">
        <v>-394.4</v>
      </c>
      <c r="E844" s="7">
        <v>1.3999999999999999E-6</v>
      </c>
      <c r="F844">
        <v>1</v>
      </c>
    </row>
    <row r="845" spans="2:6" x14ac:dyDescent="0.25">
      <c r="B845" t="s">
        <v>1686</v>
      </c>
      <c r="C845" t="s">
        <v>1687</v>
      </c>
      <c r="D845">
        <v>-394.5</v>
      </c>
      <c r="E845" s="7">
        <v>1.3999999999999999E-6</v>
      </c>
      <c r="F845">
        <v>1</v>
      </c>
    </row>
    <row r="846" spans="2:6" x14ac:dyDescent="0.25">
      <c r="B846" t="s">
        <v>1688</v>
      </c>
      <c r="C846" t="s">
        <v>1689</v>
      </c>
      <c r="D846">
        <v>-394.7</v>
      </c>
      <c r="E846" s="7">
        <v>1.3999999999999999E-6</v>
      </c>
      <c r="F846">
        <v>1</v>
      </c>
    </row>
    <row r="847" spans="2:6" x14ac:dyDescent="0.25">
      <c r="B847" t="s">
        <v>1690</v>
      </c>
      <c r="C847" t="s">
        <v>1691</v>
      </c>
      <c r="D847">
        <v>-395.5</v>
      </c>
      <c r="E847" s="7">
        <v>1.5E-6</v>
      </c>
      <c r="F847">
        <v>1</v>
      </c>
    </row>
    <row r="848" spans="2:6" x14ac:dyDescent="0.25">
      <c r="B848" t="s">
        <v>1692</v>
      </c>
      <c r="C848" t="s">
        <v>1693</v>
      </c>
      <c r="D848">
        <v>-395.6</v>
      </c>
      <c r="E848" s="7">
        <v>1.5999999999999999E-6</v>
      </c>
      <c r="F848">
        <v>1</v>
      </c>
    </row>
    <row r="849" spans="2:6" x14ac:dyDescent="0.25">
      <c r="B849" t="s">
        <v>1694</v>
      </c>
      <c r="C849" t="s">
        <v>1695</v>
      </c>
      <c r="D849">
        <v>-395.7</v>
      </c>
      <c r="E849" s="7">
        <v>1.5999999999999999E-6</v>
      </c>
      <c r="F849">
        <v>1</v>
      </c>
    </row>
    <row r="850" spans="2:6" x14ac:dyDescent="0.25">
      <c r="B850" t="s">
        <v>1696</v>
      </c>
      <c r="C850" t="s">
        <v>1697</v>
      </c>
      <c r="D850">
        <v>-396.7</v>
      </c>
      <c r="E850" s="7">
        <v>1.7E-6</v>
      </c>
      <c r="F850">
        <v>1</v>
      </c>
    </row>
    <row r="851" spans="2:6" x14ac:dyDescent="0.25">
      <c r="B851" t="s">
        <v>1698</v>
      </c>
      <c r="C851" t="s">
        <v>1699</v>
      </c>
      <c r="D851">
        <v>-396.8</v>
      </c>
      <c r="E851" s="7">
        <v>1.7999999999999999E-6</v>
      </c>
      <c r="F851">
        <v>1</v>
      </c>
    </row>
    <row r="852" spans="2:6" x14ac:dyDescent="0.25">
      <c r="B852" t="s">
        <v>1700</v>
      </c>
      <c r="C852" t="s">
        <v>1701</v>
      </c>
      <c r="D852">
        <v>-397</v>
      </c>
      <c r="E852" s="7">
        <v>1.7999999999999999E-6</v>
      </c>
      <c r="F852">
        <v>1</v>
      </c>
    </row>
    <row r="853" spans="2:6" x14ac:dyDescent="0.25">
      <c r="B853" t="s">
        <v>1702</v>
      </c>
      <c r="C853" t="s">
        <v>1703</v>
      </c>
      <c r="D853">
        <v>-397.1</v>
      </c>
      <c r="E853" s="7">
        <v>1.7999999999999999E-6</v>
      </c>
      <c r="F853">
        <v>1</v>
      </c>
    </row>
    <row r="854" spans="2:6" x14ac:dyDescent="0.25">
      <c r="B854" t="s">
        <v>1704</v>
      </c>
      <c r="C854" t="s">
        <v>1705</v>
      </c>
      <c r="D854">
        <v>-397.5</v>
      </c>
      <c r="E854" s="7">
        <v>1.9E-6</v>
      </c>
      <c r="F854">
        <v>1</v>
      </c>
    </row>
    <row r="855" spans="2:6" x14ac:dyDescent="0.25">
      <c r="B855" t="s">
        <v>1706</v>
      </c>
      <c r="C855" t="s">
        <v>1707</v>
      </c>
      <c r="D855">
        <v>-397.8</v>
      </c>
      <c r="E855" s="7">
        <v>1.9E-6</v>
      </c>
      <c r="F855">
        <v>1</v>
      </c>
    </row>
    <row r="856" spans="2:6" x14ac:dyDescent="0.25">
      <c r="B856" t="s">
        <v>1708</v>
      </c>
      <c r="C856" t="s">
        <v>1709</v>
      </c>
      <c r="D856">
        <v>-398.3</v>
      </c>
      <c r="E856" s="7">
        <v>2.0999999999999998E-6</v>
      </c>
      <c r="F856">
        <v>1</v>
      </c>
    </row>
    <row r="857" spans="2:6" x14ac:dyDescent="0.25">
      <c r="B857" t="s">
        <v>1710</v>
      </c>
      <c r="C857" t="s">
        <v>1711</v>
      </c>
      <c r="D857">
        <v>-398.9</v>
      </c>
      <c r="E857" s="7">
        <v>2.2000000000000001E-6</v>
      </c>
      <c r="F857">
        <v>1</v>
      </c>
    </row>
    <row r="858" spans="2:6" x14ac:dyDescent="0.25">
      <c r="B858" t="s">
        <v>1712</v>
      </c>
      <c r="C858" t="s">
        <v>1713</v>
      </c>
      <c r="D858">
        <v>-399.2</v>
      </c>
      <c r="E858" s="7">
        <v>2.2000000000000001E-6</v>
      </c>
      <c r="F858">
        <v>1</v>
      </c>
    </row>
    <row r="859" spans="2:6" x14ac:dyDescent="0.25">
      <c r="B859" t="s">
        <v>1714</v>
      </c>
      <c r="C859" t="s">
        <v>1715</v>
      </c>
      <c r="D859">
        <v>-399.7</v>
      </c>
      <c r="E859" s="7">
        <v>2.3E-6</v>
      </c>
      <c r="F859">
        <v>1</v>
      </c>
    </row>
    <row r="860" spans="2:6" x14ac:dyDescent="0.25">
      <c r="B860" t="s">
        <v>1716</v>
      </c>
      <c r="C860" t="s">
        <v>1717</v>
      </c>
      <c r="D860">
        <v>-399.7</v>
      </c>
      <c r="E860" s="7">
        <v>2.3E-6</v>
      </c>
      <c r="F860">
        <v>1</v>
      </c>
    </row>
    <row r="861" spans="2:6" x14ac:dyDescent="0.25">
      <c r="B861" t="s">
        <v>1718</v>
      </c>
      <c r="C861" t="s">
        <v>1719</v>
      </c>
      <c r="D861">
        <v>-399.7</v>
      </c>
      <c r="E861" s="7">
        <v>2.3999999999999999E-6</v>
      </c>
      <c r="F861">
        <v>1</v>
      </c>
    </row>
    <row r="862" spans="2:6" x14ac:dyDescent="0.25">
      <c r="B862" t="s">
        <v>1720</v>
      </c>
      <c r="C862" t="s">
        <v>1721</v>
      </c>
      <c r="D862">
        <v>-400.3</v>
      </c>
      <c r="E862" s="7">
        <v>2.5000000000000002E-6</v>
      </c>
      <c r="F862">
        <v>1</v>
      </c>
    </row>
    <row r="863" spans="2:6" x14ac:dyDescent="0.25">
      <c r="B863" t="s">
        <v>1722</v>
      </c>
      <c r="C863" t="s">
        <v>1723</v>
      </c>
      <c r="D863">
        <v>-401.4</v>
      </c>
      <c r="E863" s="7">
        <v>2.7999999999999999E-6</v>
      </c>
      <c r="F863">
        <v>1</v>
      </c>
    </row>
    <row r="864" spans="2:6" x14ac:dyDescent="0.25">
      <c r="B864" t="s">
        <v>1724</v>
      </c>
      <c r="C864" t="s">
        <v>1725</v>
      </c>
      <c r="D864">
        <v>-401.8</v>
      </c>
      <c r="E864" s="7">
        <v>2.9000000000000002E-6</v>
      </c>
      <c r="F864">
        <v>1</v>
      </c>
    </row>
    <row r="865" spans="2:6" x14ac:dyDescent="0.25">
      <c r="B865" t="s">
        <v>1726</v>
      </c>
      <c r="C865" t="s">
        <v>1727</v>
      </c>
      <c r="D865">
        <v>-402</v>
      </c>
      <c r="E865" s="7">
        <v>3.0000000000000001E-6</v>
      </c>
      <c r="F865">
        <v>1</v>
      </c>
    </row>
    <row r="866" spans="2:6" x14ac:dyDescent="0.25">
      <c r="B866" t="s">
        <v>1728</v>
      </c>
      <c r="C866" t="s">
        <v>1729</v>
      </c>
      <c r="D866">
        <v>-402</v>
      </c>
      <c r="E866" s="7">
        <v>3.0000000000000001E-6</v>
      </c>
      <c r="F866">
        <v>1</v>
      </c>
    </row>
    <row r="867" spans="2:6" x14ac:dyDescent="0.25">
      <c r="B867" t="s">
        <v>1730</v>
      </c>
      <c r="C867" t="s">
        <v>1731</v>
      </c>
      <c r="D867">
        <v>-402.3</v>
      </c>
      <c r="E867" s="7">
        <v>3.0000000000000001E-6</v>
      </c>
      <c r="F867">
        <v>1</v>
      </c>
    </row>
    <row r="868" spans="2:6" x14ac:dyDescent="0.25">
      <c r="B868" t="s">
        <v>1732</v>
      </c>
      <c r="C868" t="s">
        <v>1733</v>
      </c>
      <c r="D868">
        <v>-402.8</v>
      </c>
      <c r="E868" s="7">
        <v>3.1999999999999999E-6</v>
      </c>
      <c r="F868">
        <v>1</v>
      </c>
    </row>
    <row r="869" spans="2:6" x14ac:dyDescent="0.25">
      <c r="B869" t="s">
        <v>1734</v>
      </c>
      <c r="C869" t="s">
        <v>1735</v>
      </c>
      <c r="D869">
        <v>-402.9</v>
      </c>
      <c r="E869" s="7">
        <v>3.1999999999999999E-6</v>
      </c>
      <c r="F869">
        <v>1</v>
      </c>
    </row>
    <row r="870" spans="2:6" x14ac:dyDescent="0.25">
      <c r="B870" t="s">
        <v>1736</v>
      </c>
      <c r="C870" t="s">
        <v>1737</v>
      </c>
      <c r="D870">
        <v>-403.2</v>
      </c>
      <c r="E870" s="7">
        <v>3.3000000000000002E-6</v>
      </c>
      <c r="F870">
        <v>1</v>
      </c>
    </row>
    <row r="871" spans="2:6" x14ac:dyDescent="0.25">
      <c r="B871" t="s">
        <v>1738</v>
      </c>
      <c r="C871" t="s">
        <v>1739</v>
      </c>
      <c r="D871">
        <v>-403.6</v>
      </c>
      <c r="E871" s="7">
        <v>3.4999999999999999E-6</v>
      </c>
      <c r="F871">
        <v>1</v>
      </c>
    </row>
    <row r="872" spans="2:6" x14ac:dyDescent="0.25">
      <c r="B872" t="s">
        <v>1740</v>
      </c>
      <c r="C872" t="s">
        <v>1741</v>
      </c>
      <c r="D872">
        <v>-403.8</v>
      </c>
      <c r="E872" s="7">
        <v>3.4999999999999999E-6</v>
      </c>
      <c r="F872">
        <v>1</v>
      </c>
    </row>
    <row r="873" spans="2:6" x14ac:dyDescent="0.25">
      <c r="B873" t="s">
        <v>1742</v>
      </c>
      <c r="C873" t="s">
        <v>1743</v>
      </c>
      <c r="D873">
        <v>-404</v>
      </c>
      <c r="E873" s="7">
        <v>3.5999999999999998E-6</v>
      </c>
      <c r="F873">
        <v>1</v>
      </c>
    </row>
    <row r="874" spans="2:6" x14ac:dyDescent="0.25">
      <c r="B874" t="s">
        <v>1744</v>
      </c>
      <c r="C874" t="s">
        <v>1745</v>
      </c>
      <c r="D874">
        <v>-404.4</v>
      </c>
      <c r="E874" s="7">
        <v>3.7000000000000002E-6</v>
      </c>
      <c r="F874">
        <v>1</v>
      </c>
    </row>
    <row r="875" spans="2:6" x14ac:dyDescent="0.25">
      <c r="B875" t="s">
        <v>1746</v>
      </c>
      <c r="C875" t="s">
        <v>1747</v>
      </c>
      <c r="D875">
        <v>-404.8</v>
      </c>
      <c r="E875" s="7">
        <v>3.8999999999999999E-6</v>
      </c>
      <c r="F875">
        <v>1</v>
      </c>
    </row>
    <row r="876" spans="2:6" x14ac:dyDescent="0.25">
      <c r="B876" t="s">
        <v>1748</v>
      </c>
      <c r="C876" t="s">
        <v>1749</v>
      </c>
      <c r="D876">
        <v>-404.9</v>
      </c>
      <c r="E876" s="7">
        <v>3.9999999999999998E-6</v>
      </c>
      <c r="F876">
        <v>1</v>
      </c>
    </row>
    <row r="877" spans="2:6" x14ac:dyDescent="0.25">
      <c r="B877" t="s">
        <v>1750</v>
      </c>
      <c r="C877" t="s">
        <v>1751</v>
      </c>
      <c r="D877">
        <v>-405.4</v>
      </c>
      <c r="E877" s="7">
        <v>4.1999999999999996E-6</v>
      </c>
      <c r="F877">
        <v>1</v>
      </c>
    </row>
    <row r="878" spans="2:6" x14ac:dyDescent="0.25">
      <c r="B878" t="s">
        <v>1752</v>
      </c>
      <c r="C878" t="s">
        <v>1753</v>
      </c>
      <c r="D878">
        <v>-405.6</v>
      </c>
      <c r="E878" s="7">
        <v>4.1999999999999996E-6</v>
      </c>
      <c r="F878">
        <v>1</v>
      </c>
    </row>
    <row r="879" spans="2:6" x14ac:dyDescent="0.25">
      <c r="B879" t="s">
        <v>1754</v>
      </c>
      <c r="C879" t="s">
        <v>1755</v>
      </c>
      <c r="D879">
        <v>-406.8</v>
      </c>
      <c r="E879" s="7">
        <v>4.7999999999999998E-6</v>
      </c>
      <c r="F879">
        <v>1</v>
      </c>
    </row>
    <row r="880" spans="2:6" x14ac:dyDescent="0.25">
      <c r="B880" t="s">
        <v>1756</v>
      </c>
      <c r="C880" t="s">
        <v>1757</v>
      </c>
      <c r="D880">
        <v>-407.8</v>
      </c>
      <c r="E880" s="7">
        <v>5.3000000000000001E-6</v>
      </c>
      <c r="F880">
        <v>1</v>
      </c>
    </row>
    <row r="881" spans="2:6" x14ac:dyDescent="0.25">
      <c r="B881" t="s">
        <v>1758</v>
      </c>
      <c r="C881" t="s">
        <v>1759</v>
      </c>
      <c r="D881">
        <v>-409.4</v>
      </c>
      <c r="E881" s="7">
        <v>6.1999999999999999E-6</v>
      </c>
      <c r="F881">
        <v>1</v>
      </c>
    </row>
    <row r="882" spans="2:6" x14ac:dyDescent="0.25">
      <c r="B882" t="s">
        <v>1760</v>
      </c>
      <c r="C882" t="s">
        <v>1761</v>
      </c>
      <c r="D882">
        <v>-409.5</v>
      </c>
      <c r="E882" s="7">
        <v>6.2999999999999998E-6</v>
      </c>
      <c r="F882">
        <v>1</v>
      </c>
    </row>
    <row r="883" spans="2:6" x14ac:dyDescent="0.25">
      <c r="B883" t="s">
        <v>1762</v>
      </c>
      <c r="C883" t="s">
        <v>1763</v>
      </c>
      <c r="D883">
        <v>-409.6</v>
      </c>
      <c r="E883" s="7">
        <v>6.2999999999999998E-6</v>
      </c>
      <c r="F883">
        <v>1</v>
      </c>
    </row>
    <row r="884" spans="2:6" x14ac:dyDescent="0.25">
      <c r="B884" t="s">
        <v>1764</v>
      </c>
      <c r="C884" t="s">
        <v>1765</v>
      </c>
      <c r="D884">
        <v>-410.8</v>
      </c>
      <c r="E884" s="7">
        <v>7.0999999999999998E-6</v>
      </c>
      <c r="F884">
        <v>1</v>
      </c>
    </row>
    <row r="885" spans="2:6" x14ac:dyDescent="0.25">
      <c r="B885" t="s">
        <v>1766</v>
      </c>
      <c r="C885" t="s">
        <v>1767</v>
      </c>
      <c r="D885">
        <v>-411</v>
      </c>
      <c r="E885" s="7">
        <v>7.3000000000000004E-6</v>
      </c>
      <c r="F885">
        <v>1</v>
      </c>
    </row>
    <row r="886" spans="2:6" x14ac:dyDescent="0.25">
      <c r="B886" t="s">
        <v>1768</v>
      </c>
      <c r="C886" t="s">
        <v>1769</v>
      </c>
      <c r="D886">
        <v>-411.2</v>
      </c>
      <c r="E886" s="7">
        <v>7.4000000000000003E-6</v>
      </c>
      <c r="F886">
        <v>1</v>
      </c>
    </row>
    <row r="887" spans="2:6" x14ac:dyDescent="0.25">
      <c r="B887" t="s">
        <v>1770</v>
      </c>
      <c r="C887" t="s">
        <v>1771</v>
      </c>
      <c r="D887">
        <v>-411.6</v>
      </c>
      <c r="E887" s="7">
        <v>7.7999999999999999E-6</v>
      </c>
      <c r="F887">
        <v>1</v>
      </c>
    </row>
    <row r="888" spans="2:6" x14ac:dyDescent="0.25">
      <c r="B888" t="s">
        <v>1772</v>
      </c>
      <c r="C888" t="s">
        <v>1773</v>
      </c>
      <c r="D888">
        <v>-412.3</v>
      </c>
      <c r="E888" s="7">
        <v>8.3000000000000002E-6</v>
      </c>
      <c r="F888">
        <v>1</v>
      </c>
    </row>
    <row r="889" spans="2:6" x14ac:dyDescent="0.25">
      <c r="B889" t="s">
        <v>1774</v>
      </c>
      <c r="C889" t="s">
        <v>1775</v>
      </c>
      <c r="D889">
        <v>-413.3</v>
      </c>
      <c r="E889" s="7">
        <v>9.2E-6</v>
      </c>
      <c r="F889">
        <v>1</v>
      </c>
    </row>
    <row r="890" spans="2:6" x14ac:dyDescent="0.25">
      <c r="B890" t="s">
        <v>1776</v>
      </c>
      <c r="C890" t="s">
        <v>1777</v>
      </c>
      <c r="D890">
        <v>-413.4</v>
      </c>
      <c r="E890" s="7">
        <v>9.3000000000000007E-6</v>
      </c>
      <c r="F890">
        <v>1</v>
      </c>
    </row>
    <row r="891" spans="2:6" x14ac:dyDescent="0.25">
      <c r="B891" t="s">
        <v>1778</v>
      </c>
      <c r="C891" t="s">
        <v>1779</v>
      </c>
      <c r="D891">
        <v>-413.5</v>
      </c>
      <c r="E891" s="7">
        <v>9.3999999999999998E-6</v>
      </c>
      <c r="F891">
        <v>1</v>
      </c>
    </row>
    <row r="892" spans="2:6" x14ac:dyDescent="0.25">
      <c r="B892" t="s">
        <v>1780</v>
      </c>
      <c r="C892" t="s">
        <v>1781</v>
      </c>
      <c r="D892">
        <v>-414</v>
      </c>
      <c r="E892" s="7">
        <v>9.7999999999999993E-6</v>
      </c>
      <c r="F892">
        <v>1</v>
      </c>
    </row>
    <row r="893" spans="2:6" x14ac:dyDescent="0.25">
      <c r="B893" t="s">
        <v>1782</v>
      </c>
      <c r="C893" t="s">
        <v>1783</v>
      </c>
      <c r="D893">
        <v>-414</v>
      </c>
      <c r="E893" s="7">
        <v>9.7999999999999993E-6</v>
      </c>
      <c r="F893">
        <v>1</v>
      </c>
    </row>
    <row r="894" spans="2:6" x14ac:dyDescent="0.25">
      <c r="B894" t="s">
        <v>1784</v>
      </c>
      <c r="C894" t="s">
        <v>1785</v>
      </c>
      <c r="D894">
        <v>-414.1</v>
      </c>
      <c r="E894" s="7">
        <v>1.0000000000000001E-5</v>
      </c>
      <c r="F894">
        <v>1</v>
      </c>
    </row>
    <row r="895" spans="2:6" x14ac:dyDescent="0.25">
      <c r="B895" t="s">
        <v>1786</v>
      </c>
      <c r="C895" t="s">
        <v>1787</v>
      </c>
      <c r="D895">
        <v>-414.5</v>
      </c>
      <c r="E895" s="7">
        <v>1.0000000000000001E-5</v>
      </c>
      <c r="F895">
        <v>1</v>
      </c>
    </row>
    <row r="896" spans="2:6" x14ac:dyDescent="0.25">
      <c r="B896" t="s">
        <v>1788</v>
      </c>
      <c r="C896" t="s">
        <v>1789</v>
      </c>
      <c r="D896">
        <v>-415</v>
      </c>
      <c r="E896" s="7">
        <v>1.1E-5</v>
      </c>
      <c r="F896">
        <v>1</v>
      </c>
    </row>
    <row r="897" spans="2:6" x14ac:dyDescent="0.25">
      <c r="B897" t="s">
        <v>1790</v>
      </c>
      <c r="C897" t="s">
        <v>1791</v>
      </c>
      <c r="D897">
        <v>-415.4</v>
      </c>
      <c r="E897" s="7">
        <v>1.1E-5</v>
      </c>
      <c r="F897">
        <v>1</v>
      </c>
    </row>
    <row r="898" spans="2:6" x14ac:dyDescent="0.25">
      <c r="B898" t="s">
        <v>1792</v>
      </c>
      <c r="C898" t="s">
        <v>1793</v>
      </c>
      <c r="D898">
        <v>-415.5</v>
      </c>
      <c r="E898" s="7">
        <v>1.1E-5</v>
      </c>
      <c r="F898">
        <v>1</v>
      </c>
    </row>
    <row r="899" spans="2:6" x14ac:dyDescent="0.25">
      <c r="B899" t="s">
        <v>1794</v>
      </c>
      <c r="C899" t="s">
        <v>1795</v>
      </c>
      <c r="D899">
        <v>-415.6</v>
      </c>
      <c r="E899" s="7">
        <v>1.2E-5</v>
      </c>
      <c r="F899">
        <v>1</v>
      </c>
    </row>
    <row r="900" spans="2:6" x14ac:dyDescent="0.25">
      <c r="B900" t="s">
        <v>1796</v>
      </c>
      <c r="C900" t="s">
        <v>1797</v>
      </c>
      <c r="D900">
        <v>-415.9</v>
      </c>
      <c r="E900" s="7">
        <v>1.2E-5</v>
      </c>
      <c r="F900">
        <v>1</v>
      </c>
    </row>
    <row r="901" spans="2:6" x14ac:dyDescent="0.25">
      <c r="B901" t="s">
        <v>1798</v>
      </c>
      <c r="C901" t="s">
        <v>1799</v>
      </c>
      <c r="D901">
        <v>-416.2</v>
      </c>
      <c r="E901" s="7">
        <v>1.2E-5</v>
      </c>
      <c r="F901">
        <v>1</v>
      </c>
    </row>
    <row r="902" spans="2:6" x14ac:dyDescent="0.25">
      <c r="B902" t="s">
        <v>1800</v>
      </c>
      <c r="C902" t="s">
        <v>1801</v>
      </c>
      <c r="D902">
        <v>-416.3</v>
      </c>
      <c r="E902" s="7">
        <v>1.2E-5</v>
      </c>
      <c r="F902">
        <v>1</v>
      </c>
    </row>
    <row r="903" spans="2:6" x14ac:dyDescent="0.25">
      <c r="B903" t="s">
        <v>1802</v>
      </c>
      <c r="C903" t="s">
        <v>1803</v>
      </c>
      <c r="D903">
        <v>-416.6</v>
      </c>
      <c r="E903" s="7">
        <v>1.2999999999999999E-5</v>
      </c>
      <c r="F903">
        <v>1</v>
      </c>
    </row>
    <row r="904" spans="2:6" x14ac:dyDescent="0.25">
      <c r="B904" t="s">
        <v>1804</v>
      </c>
      <c r="C904" t="s">
        <v>1805</v>
      </c>
      <c r="D904">
        <v>-416.8</v>
      </c>
      <c r="E904" s="7">
        <v>1.2999999999999999E-5</v>
      </c>
      <c r="F904">
        <v>1</v>
      </c>
    </row>
    <row r="905" spans="2:6" x14ac:dyDescent="0.25">
      <c r="B905" t="s">
        <v>1806</v>
      </c>
      <c r="C905" t="s">
        <v>1807</v>
      </c>
      <c r="D905">
        <v>-417.1</v>
      </c>
      <c r="E905" s="7">
        <v>1.2999999999999999E-5</v>
      </c>
      <c r="F905">
        <v>1</v>
      </c>
    </row>
    <row r="906" spans="2:6" x14ac:dyDescent="0.25">
      <c r="B906" t="s">
        <v>1808</v>
      </c>
      <c r="C906" t="s">
        <v>1809</v>
      </c>
      <c r="D906">
        <v>-418.2</v>
      </c>
      <c r="E906" s="7">
        <v>1.5E-5</v>
      </c>
      <c r="F906">
        <v>1</v>
      </c>
    </row>
    <row r="907" spans="2:6" x14ac:dyDescent="0.25">
      <c r="B907" t="s">
        <v>1810</v>
      </c>
      <c r="C907" t="s">
        <v>1811</v>
      </c>
      <c r="D907">
        <v>-418.2</v>
      </c>
      <c r="E907" s="7">
        <v>1.5E-5</v>
      </c>
      <c r="F907">
        <v>1</v>
      </c>
    </row>
    <row r="908" spans="2:6" x14ac:dyDescent="0.25">
      <c r="B908" t="s">
        <v>1812</v>
      </c>
      <c r="C908" t="s">
        <v>1813</v>
      </c>
      <c r="D908">
        <v>-418.3</v>
      </c>
      <c r="E908" s="7">
        <v>1.5E-5</v>
      </c>
      <c r="F908">
        <v>1</v>
      </c>
    </row>
    <row r="909" spans="2:6" x14ac:dyDescent="0.25">
      <c r="B909" t="s">
        <v>1814</v>
      </c>
      <c r="C909" t="s">
        <v>1815</v>
      </c>
      <c r="D909">
        <v>-418.3</v>
      </c>
      <c r="E909" s="7">
        <v>1.5E-5</v>
      </c>
      <c r="F909">
        <v>1</v>
      </c>
    </row>
    <row r="910" spans="2:6" x14ac:dyDescent="0.25">
      <c r="B910" t="s">
        <v>1816</v>
      </c>
      <c r="C910" t="s">
        <v>1817</v>
      </c>
      <c r="D910">
        <v>-419.3</v>
      </c>
      <c r="E910" s="7">
        <v>1.7E-5</v>
      </c>
      <c r="F910">
        <v>1</v>
      </c>
    </row>
    <row r="911" spans="2:6" x14ac:dyDescent="0.25">
      <c r="B911" t="s">
        <v>1818</v>
      </c>
      <c r="C911" t="s">
        <v>1819</v>
      </c>
      <c r="D911">
        <v>-420</v>
      </c>
      <c r="E911" s="7">
        <v>1.8E-5</v>
      </c>
      <c r="F911">
        <v>1</v>
      </c>
    </row>
    <row r="912" spans="2:6" x14ac:dyDescent="0.25">
      <c r="B912" t="s">
        <v>1820</v>
      </c>
      <c r="C912" t="s">
        <v>1821</v>
      </c>
      <c r="D912">
        <v>-420.4</v>
      </c>
      <c r="E912" s="7">
        <v>1.9000000000000001E-5</v>
      </c>
      <c r="F912">
        <v>1</v>
      </c>
    </row>
    <row r="913" spans="2:6" x14ac:dyDescent="0.25">
      <c r="B913" t="s">
        <v>1822</v>
      </c>
      <c r="C913" t="s">
        <v>1823</v>
      </c>
      <c r="D913">
        <v>-420.8</v>
      </c>
      <c r="E913" s="7">
        <v>1.9000000000000001E-5</v>
      </c>
      <c r="F913">
        <v>1</v>
      </c>
    </row>
    <row r="914" spans="2:6" x14ac:dyDescent="0.25">
      <c r="B914" t="s">
        <v>1824</v>
      </c>
      <c r="C914" t="s">
        <v>1825</v>
      </c>
      <c r="D914">
        <v>-420.8</v>
      </c>
      <c r="E914" s="7">
        <v>1.9000000000000001E-5</v>
      </c>
      <c r="F914">
        <v>1</v>
      </c>
    </row>
    <row r="915" spans="2:6" x14ac:dyDescent="0.25">
      <c r="B915" t="s">
        <v>1826</v>
      </c>
      <c r="C915" t="s">
        <v>1827</v>
      </c>
      <c r="D915">
        <v>-421.1</v>
      </c>
      <c r="E915" s="7">
        <v>2.0000000000000002E-5</v>
      </c>
      <c r="F915">
        <v>1</v>
      </c>
    </row>
    <row r="916" spans="2:6" x14ac:dyDescent="0.25">
      <c r="B916" t="s">
        <v>1828</v>
      </c>
      <c r="C916" t="s">
        <v>1829</v>
      </c>
      <c r="D916">
        <v>-421.2</v>
      </c>
      <c r="E916" s="7">
        <v>2.0000000000000002E-5</v>
      </c>
      <c r="F916">
        <v>1</v>
      </c>
    </row>
    <row r="917" spans="2:6" x14ac:dyDescent="0.25">
      <c r="B917" t="s">
        <v>1830</v>
      </c>
      <c r="C917" t="s">
        <v>1831</v>
      </c>
      <c r="D917">
        <v>-421.3</v>
      </c>
      <c r="E917" s="7">
        <v>2.0000000000000002E-5</v>
      </c>
      <c r="F917">
        <v>1</v>
      </c>
    </row>
    <row r="918" spans="2:6" x14ac:dyDescent="0.25">
      <c r="B918" t="s">
        <v>1832</v>
      </c>
      <c r="C918" t="s">
        <v>1833</v>
      </c>
      <c r="D918">
        <v>-421.5</v>
      </c>
      <c r="E918" s="7">
        <v>2.0999999999999999E-5</v>
      </c>
      <c r="F918">
        <v>1</v>
      </c>
    </row>
    <row r="919" spans="2:6" x14ac:dyDescent="0.25">
      <c r="B919" t="s">
        <v>1834</v>
      </c>
      <c r="C919" t="s">
        <v>1835</v>
      </c>
      <c r="D919">
        <v>-422.7</v>
      </c>
      <c r="E919" s="7">
        <v>2.4000000000000001E-5</v>
      </c>
      <c r="F919">
        <v>1</v>
      </c>
    </row>
    <row r="920" spans="2:6" x14ac:dyDescent="0.25">
      <c r="B920" t="s">
        <v>1836</v>
      </c>
      <c r="C920" t="s">
        <v>1837</v>
      </c>
      <c r="D920">
        <v>-422.7</v>
      </c>
      <c r="E920" s="7">
        <v>2.4000000000000001E-5</v>
      </c>
      <c r="F920">
        <v>1</v>
      </c>
    </row>
    <row r="921" spans="2:6" x14ac:dyDescent="0.25">
      <c r="B921" t="s">
        <v>1838</v>
      </c>
      <c r="C921" t="s">
        <v>1839</v>
      </c>
      <c r="D921">
        <v>-422.9</v>
      </c>
      <c r="E921" s="7">
        <v>2.4000000000000001E-5</v>
      </c>
      <c r="F921">
        <v>1</v>
      </c>
    </row>
    <row r="922" spans="2:6" x14ac:dyDescent="0.25">
      <c r="B922" t="s">
        <v>1840</v>
      </c>
      <c r="C922" t="s">
        <v>1841</v>
      </c>
      <c r="D922">
        <v>-423.3</v>
      </c>
      <c r="E922" s="7">
        <v>2.5000000000000001E-5</v>
      </c>
      <c r="F922">
        <v>1</v>
      </c>
    </row>
    <row r="923" spans="2:6" x14ac:dyDescent="0.25">
      <c r="B923" t="s">
        <v>1842</v>
      </c>
      <c r="C923" t="s">
        <v>1843</v>
      </c>
      <c r="D923">
        <v>-423.3</v>
      </c>
      <c r="E923" s="7">
        <v>2.5000000000000001E-5</v>
      </c>
      <c r="F923">
        <v>1</v>
      </c>
    </row>
    <row r="924" spans="2:6" x14ac:dyDescent="0.25">
      <c r="B924" t="s">
        <v>1844</v>
      </c>
      <c r="C924" t="s">
        <v>1845</v>
      </c>
      <c r="D924">
        <v>-423.7</v>
      </c>
      <c r="E924" s="7">
        <v>2.5999999999999998E-5</v>
      </c>
      <c r="F924">
        <v>1</v>
      </c>
    </row>
    <row r="925" spans="2:6" x14ac:dyDescent="0.25">
      <c r="B925" t="s">
        <v>1846</v>
      </c>
      <c r="C925" t="s">
        <v>1847</v>
      </c>
      <c r="D925">
        <v>-423.7</v>
      </c>
      <c r="E925" s="7">
        <v>2.5999999999999998E-5</v>
      </c>
      <c r="F925">
        <v>1</v>
      </c>
    </row>
    <row r="926" spans="2:6" x14ac:dyDescent="0.25">
      <c r="B926" t="s">
        <v>1848</v>
      </c>
      <c r="C926" t="s">
        <v>1849</v>
      </c>
      <c r="D926">
        <v>-423.7</v>
      </c>
      <c r="E926" s="7">
        <v>2.5999999999999998E-5</v>
      </c>
      <c r="F926">
        <v>1</v>
      </c>
    </row>
    <row r="927" spans="2:6" x14ac:dyDescent="0.25">
      <c r="B927" t="s">
        <v>1850</v>
      </c>
      <c r="C927" t="s">
        <v>1851</v>
      </c>
      <c r="D927">
        <v>-424</v>
      </c>
      <c r="E927" s="7">
        <v>2.6999999999999999E-5</v>
      </c>
      <c r="F927">
        <v>1</v>
      </c>
    </row>
    <row r="928" spans="2:6" x14ac:dyDescent="0.25">
      <c r="B928" t="s">
        <v>1852</v>
      </c>
      <c r="C928" t="s">
        <v>1853</v>
      </c>
      <c r="D928">
        <v>-424.1</v>
      </c>
      <c r="E928" s="7">
        <v>2.6999999999999999E-5</v>
      </c>
      <c r="F928">
        <v>1</v>
      </c>
    </row>
    <row r="929" spans="2:6" x14ac:dyDescent="0.25">
      <c r="B929" t="s">
        <v>1854</v>
      </c>
      <c r="C929" t="s">
        <v>1855</v>
      </c>
      <c r="D929">
        <v>-425.2</v>
      </c>
      <c r="E929" s="7">
        <v>3.0000000000000001E-5</v>
      </c>
      <c r="F929">
        <v>1</v>
      </c>
    </row>
    <row r="930" spans="2:6" x14ac:dyDescent="0.25">
      <c r="B930" t="s">
        <v>1856</v>
      </c>
      <c r="C930" t="s">
        <v>1857</v>
      </c>
      <c r="D930">
        <v>-425.4</v>
      </c>
      <c r="E930" s="7">
        <v>3.1000000000000001E-5</v>
      </c>
      <c r="F930">
        <v>1</v>
      </c>
    </row>
    <row r="931" spans="2:6" x14ac:dyDescent="0.25">
      <c r="B931" t="s">
        <v>1858</v>
      </c>
      <c r="C931" t="s">
        <v>1859</v>
      </c>
      <c r="D931">
        <v>-425.6</v>
      </c>
      <c r="E931" s="7">
        <v>3.1000000000000001E-5</v>
      </c>
      <c r="F931">
        <v>1</v>
      </c>
    </row>
    <row r="932" spans="2:6" x14ac:dyDescent="0.25">
      <c r="B932" t="s">
        <v>1860</v>
      </c>
      <c r="C932" t="s">
        <v>1861</v>
      </c>
      <c r="D932">
        <v>-426.1</v>
      </c>
      <c r="E932" s="7">
        <v>3.3000000000000003E-5</v>
      </c>
      <c r="F932">
        <v>1</v>
      </c>
    </row>
    <row r="933" spans="2:6" x14ac:dyDescent="0.25">
      <c r="B933" t="s">
        <v>1862</v>
      </c>
      <c r="C933" t="s">
        <v>1863</v>
      </c>
      <c r="D933">
        <v>-426.4</v>
      </c>
      <c r="E933" s="7">
        <v>3.4E-5</v>
      </c>
      <c r="F933">
        <v>1</v>
      </c>
    </row>
    <row r="934" spans="2:6" x14ac:dyDescent="0.25">
      <c r="B934" t="s">
        <v>1864</v>
      </c>
      <c r="C934" t="s">
        <v>1865</v>
      </c>
      <c r="D934">
        <v>-426.9</v>
      </c>
      <c r="E934" s="7">
        <v>3.6000000000000001E-5</v>
      </c>
      <c r="F934">
        <v>1</v>
      </c>
    </row>
    <row r="935" spans="2:6" x14ac:dyDescent="0.25">
      <c r="B935" t="s">
        <v>1866</v>
      </c>
      <c r="C935" t="s">
        <v>1867</v>
      </c>
      <c r="D935">
        <v>-427.1</v>
      </c>
      <c r="E935" s="7">
        <v>3.6999999999999998E-5</v>
      </c>
      <c r="F935">
        <v>1</v>
      </c>
    </row>
    <row r="936" spans="2:6" x14ac:dyDescent="0.25">
      <c r="B936" t="s">
        <v>1868</v>
      </c>
      <c r="C936" t="s">
        <v>1869</v>
      </c>
      <c r="D936">
        <v>-427.6</v>
      </c>
      <c r="E936" s="7">
        <v>3.8000000000000002E-5</v>
      </c>
      <c r="F936">
        <v>1</v>
      </c>
    </row>
    <row r="937" spans="2:6" x14ac:dyDescent="0.25">
      <c r="B937" t="s">
        <v>1870</v>
      </c>
      <c r="C937" t="s">
        <v>1871</v>
      </c>
      <c r="D937">
        <v>-427.8</v>
      </c>
      <c r="E937" s="7">
        <v>3.8999999999999999E-5</v>
      </c>
      <c r="F937">
        <v>1</v>
      </c>
    </row>
    <row r="938" spans="2:6" x14ac:dyDescent="0.25">
      <c r="B938" t="s">
        <v>1872</v>
      </c>
      <c r="C938" t="s">
        <v>1873</v>
      </c>
      <c r="D938">
        <v>-427.9</v>
      </c>
      <c r="E938" s="7">
        <v>3.8999999999999999E-5</v>
      </c>
      <c r="F938">
        <v>1</v>
      </c>
    </row>
    <row r="939" spans="2:6" x14ac:dyDescent="0.25">
      <c r="B939" t="s">
        <v>1874</v>
      </c>
      <c r="C939" t="s">
        <v>1875</v>
      </c>
      <c r="D939">
        <v>-428.2</v>
      </c>
      <c r="E939" s="7">
        <v>4.1E-5</v>
      </c>
      <c r="F939">
        <v>1</v>
      </c>
    </row>
    <row r="940" spans="2:6" x14ac:dyDescent="0.25">
      <c r="B940" t="s">
        <v>1876</v>
      </c>
      <c r="C940" t="s">
        <v>1877</v>
      </c>
      <c r="D940">
        <v>-428.5</v>
      </c>
      <c r="E940" s="7">
        <v>4.1999999999999998E-5</v>
      </c>
      <c r="F940">
        <v>1</v>
      </c>
    </row>
    <row r="941" spans="2:6" x14ac:dyDescent="0.25">
      <c r="B941" t="s">
        <v>1878</v>
      </c>
      <c r="C941" t="s">
        <v>1879</v>
      </c>
      <c r="D941">
        <v>-428.8</v>
      </c>
      <c r="E941" s="7">
        <v>4.3000000000000002E-5</v>
      </c>
      <c r="F941">
        <v>1</v>
      </c>
    </row>
    <row r="942" spans="2:6" x14ac:dyDescent="0.25">
      <c r="B942" t="s">
        <v>1880</v>
      </c>
      <c r="C942" t="s">
        <v>1881</v>
      </c>
      <c r="D942">
        <v>-429.3</v>
      </c>
      <c r="E942" s="7">
        <v>4.5000000000000003E-5</v>
      </c>
      <c r="F942">
        <v>1</v>
      </c>
    </row>
    <row r="943" spans="2:6" x14ac:dyDescent="0.25">
      <c r="B943" t="s">
        <v>1882</v>
      </c>
      <c r="C943" t="s">
        <v>1883</v>
      </c>
      <c r="D943">
        <v>-429.8</v>
      </c>
      <c r="E943" s="7">
        <v>4.8000000000000001E-5</v>
      </c>
      <c r="F943">
        <v>1</v>
      </c>
    </row>
    <row r="944" spans="2:6" x14ac:dyDescent="0.25">
      <c r="B944" t="s">
        <v>1884</v>
      </c>
      <c r="C944" t="s">
        <v>1885</v>
      </c>
      <c r="D944">
        <v>-430.4</v>
      </c>
      <c r="E944" s="7">
        <v>5.1E-5</v>
      </c>
      <c r="F944">
        <v>1</v>
      </c>
    </row>
    <row r="945" spans="2:6" x14ac:dyDescent="0.25">
      <c r="B945" t="s">
        <v>1886</v>
      </c>
      <c r="C945" t="s">
        <v>1887</v>
      </c>
      <c r="D945">
        <v>-430.5</v>
      </c>
      <c r="E945" s="7">
        <v>5.1E-5</v>
      </c>
      <c r="F945">
        <v>1</v>
      </c>
    </row>
    <row r="946" spans="2:6" x14ac:dyDescent="0.25">
      <c r="B946" t="s">
        <v>1888</v>
      </c>
      <c r="C946" t="s">
        <v>1889</v>
      </c>
      <c r="D946">
        <v>-431.2</v>
      </c>
      <c r="E946" s="7">
        <v>5.5000000000000002E-5</v>
      </c>
      <c r="F946">
        <v>1</v>
      </c>
    </row>
    <row r="947" spans="2:6" x14ac:dyDescent="0.25">
      <c r="B947" t="s">
        <v>1890</v>
      </c>
      <c r="C947" t="s">
        <v>1891</v>
      </c>
      <c r="D947">
        <v>-432.9</v>
      </c>
      <c r="E947" s="7">
        <v>6.4999999999999994E-5</v>
      </c>
      <c r="F947">
        <v>1</v>
      </c>
    </row>
    <row r="948" spans="2:6" x14ac:dyDescent="0.25">
      <c r="B948" t="s">
        <v>1892</v>
      </c>
      <c r="C948" t="s">
        <v>1893</v>
      </c>
      <c r="D948">
        <v>-433.4</v>
      </c>
      <c r="E948" s="7">
        <v>6.8999999999999997E-5</v>
      </c>
      <c r="F948">
        <v>1</v>
      </c>
    </row>
    <row r="949" spans="2:6" x14ac:dyDescent="0.25">
      <c r="B949" t="s">
        <v>1894</v>
      </c>
      <c r="C949" t="s">
        <v>1895</v>
      </c>
      <c r="D949">
        <v>-434.3</v>
      </c>
      <c r="E949" s="7">
        <v>7.4999999999999993E-5</v>
      </c>
      <c r="F949">
        <v>1</v>
      </c>
    </row>
    <row r="950" spans="2:6" x14ac:dyDescent="0.25">
      <c r="B950" t="s">
        <v>1896</v>
      </c>
      <c r="C950" t="s">
        <v>1897</v>
      </c>
      <c r="D950">
        <v>-435.3</v>
      </c>
      <c r="E950" s="7">
        <v>8.2000000000000001E-5</v>
      </c>
      <c r="F950">
        <v>1</v>
      </c>
    </row>
    <row r="951" spans="2:6" x14ac:dyDescent="0.25">
      <c r="B951" t="s">
        <v>1898</v>
      </c>
      <c r="C951" t="s">
        <v>1899</v>
      </c>
      <c r="D951">
        <v>-435.4</v>
      </c>
      <c r="E951" s="7">
        <v>8.3999999999999995E-5</v>
      </c>
      <c r="F951">
        <v>1</v>
      </c>
    </row>
    <row r="952" spans="2:6" x14ac:dyDescent="0.25">
      <c r="B952" t="s">
        <v>1900</v>
      </c>
      <c r="C952" t="s">
        <v>1901</v>
      </c>
      <c r="D952">
        <v>-435.5</v>
      </c>
      <c r="E952" s="7">
        <v>8.3999999999999995E-5</v>
      </c>
      <c r="F952">
        <v>1</v>
      </c>
    </row>
    <row r="953" spans="2:6" x14ac:dyDescent="0.25">
      <c r="B953" t="s">
        <v>1902</v>
      </c>
      <c r="C953" t="s">
        <v>1903</v>
      </c>
      <c r="D953">
        <v>-436</v>
      </c>
      <c r="E953" s="7">
        <v>8.8999999999999995E-5</v>
      </c>
      <c r="F953">
        <v>1</v>
      </c>
    </row>
    <row r="954" spans="2:6" x14ac:dyDescent="0.25">
      <c r="B954" t="s">
        <v>1904</v>
      </c>
      <c r="C954" t="s">
        <v>1905</v>
      </c>
      <c r="D954">
        <v>-436</v>
      </c>
      <c r="E954" s="7">
        <v>8.8999999999999995E-5</v>
      </c>
      <c r="F954">
        <v>1</v>
      </c>
    </row>
    <row r="955" spans="2:6" x14ac:dyDescent="0.25">
      <c r="B955" t="s">
        <v>1906</v>
      </c>
      <c r="C955" t="s">
        <v>1907</v>
      </c>
      <c r="D955">
        <v>-436.1</v>
      </c>
      <c r="E955" s="7">
        <v>9.0000000000000006E-5</v>
      </c>
      <c r="F955">
        <v>1</v>
      </c>
    </row>
    <row r="956" spans="2:6" x14ac:dyDescent="0.25">
      <c r="B956" t="s">
        <v>1908</v>
      </c>
      <c r="C956" t="s">
        <v>1909</v>
      </c>
      <c r="D956">
        <v>-436.1</v>
      </c>
      <c r="E956" s="7">
        <v>9.0000000000000006E-5</v>
      </c>
      <c r="F956">
        <v>1</v>
      </c>
    </row>
    <row r="957" spans="2:6" x14ac:dyDescent="0.25">
      <c r="B957" t="s">
        <v>1910</v>
      </c>
      <c r="C957" t="s">
        <v>1911</v>
      </c>
      <c r="D957">
        <v>-437.2</v>
      </c>
      <c r="E957" s="3">
        <v>1E-4</v>
      </c>
      <c r="F957">
        <v>1</v>
      </c>
    </row>
    <row r="958" spans="2:6" x14ac:dyDescent="0.25">
      <c r="B958" t="s">
        <v>1912</v>
      </c>
      <c r="C958" t="s">
        <v>1913</v>
      </c>
      <c r="D958">
        <v>-437.3</v>
      </c>
      <c r="E958" s="3">
        <v>1E-4</v>
      </c>
      <c r="F958">
        <v>1</v>
      </c>
    </row>
    <row r="959" spans="2:6" x14ac:dyDescent="0.25">
      <c r="B959" t="s">
        <v>1914</v>
      </c>
      <c r="C959" t="s">
        <v>1915</v>
      </c>
      <c r="D959">
        <v>-438.2</v>
      </c>
      <c r="E959" s="3">
        <v>1.1E-4</v>
      </c>
      <c r="F959">
        <v>1</v>
      </c>
    </row>
    <row r="960" spans="2:6" x14ac:dyDescent="0.25">
      <c r="B960" t="s">
        <v>1916</v>
      </c>
      <c r="C960" t="s">
        <v>1917</v>
      </c>
      <c r="D960">
        <v>-438.7</v>
      </c>
      <c r="E960" s="3">
        <v>1.2E-4</v>
      </c>
      <c r="F960">
        <v>1</v>
      </c>
    </row>
    <row r="961" spans="2:6" x14ac:dyDescent="0.25">
      <c r="B961" t="s">
        <v>1918</v>
      </c>
      <c r="C961" t="s">
        <v>1919</v>
      </c>
      <c r="D961">
        <v>-438.8</v>
      </c>
      <c r="E961" s="3">
        <v>1.2E-4</v>
      </c>
      <c r="F961">
        <v>1</v>
      </c>
    </row>
    <row r="962" spans="2:6" x14ac:dyDescent="0.25">
      <c r="B962" t="s">
        <v>1920</v>
      </c>
      <c r="C962" t="s">
        <v>1921</v>
      </c>
      <c r="D962">
        <v>-438.9</v>
      </c>
      <c r="E962" s="3">
        <v>1.2E-4</v>
      </c>
      <c r="F962">
        <v>1</v>
      </c>
    </row>
    <row r="963" spans="2:6" x14ac:dyDescent="0.25">
      <c r="B963" t="s">
        <v>1922</v>
      </c>
      <c r="C963" t="s">
        <v>1923</v>
      </c>
      <c r="D963">
        <v>-440.3</v>
      </c>
      <c r="E963" s="3">
        <v>1.3999999999999999E-4</v>
      </c>
      <c r="F963">
        <v>1</v>
      </c>
    </row>
    <row r="964" spans="2:6" x14ac:dyDescent="0.25">
      <c r="B964" t="s">
        <v>1924</v>
      </c>
      <c r="C964" t="s">
        <v>1925</v>
      </c>
      <c r="D964">
        <v>-440.6</v>
      </c>
      <c r="E964" s="3">
        <v>1.3999999999999999E-4</v>
      </c>
      <c r="F964">
        <v>1</v>
      </c>
    </row>
    <row r="965" spans="2:6" x14ac:dyDescent="0.25">
      <c r="B965" t="s">
        <v>1926</v>
      </c>
      <c r="C965" t="s">
        <v>1927</v>
      </c>
      <c r="D965">
        <v>-441</v>
      </c>
      <c r="E965" s="3">
        <v>1.4999999999999999E-4</v>
      </c>
      <c r="F965">
        <v>1</v>
      </c>
    </row>
    <row r="966" spans="2:6" x14ac:dyDescent="0.25">
      <c r="B966" t="s">
        <v>1928</v>
      </c>
      <c r="C966" t="s">
        <v>1929</v>
      </c>
      <c r="D966">
        <v>-441.7</v>
      </c>
      <c r="E966" s="3">
        <v>1.6000000000000001E-4</v>
      </c>
      <c r="F966">
        <v>1</v>
      </c>
    </row>
    <row r="967" spans="2:6" x14ac:dyDescent="0.25">
      <c r="B967" t="s">
        <v>1930</v>
      </c>
      <c r="C967" t="s">
        <v>1931</v>
      </c>
      <c r="D967">
        <v>-443.4</v>
      </c>
      <c r="E967" s="3">
        <v>1.9000000000000001E-4</v>
      </c>
      <c r="F967">
        <v>1</v>
      </c>
    </row>
    <row r="968" spans="2:6" x14ac:dyDescent="0.25">
      <c r="B968" t="s">
        <v>1932</v>
      </c>
      <c r="C968" t="s">
        <v>1933</v>
      </c>
      <c r="D968">
        <v>-444.2</v>
      </c>
      <c r="E968" s="3">
        <v>2.0000000000000001E-4</v>
      </c>
      <c r="F968">
        <v>1</v>
      </c>
    </row>
    <row r="969" spans="2:6" x14ac:dyDescent="0.25">
      <c r="B969" t="s">
        <v>1934</v>
      </c>
      <c r="C969" t="s">
        <v>1935</v>
      </c>
      <c r="D969">
        <v>-445.3</v>
      </c>
      <c r="E969" s="3">
        <v>2.2000000000000001E-4</v>
      </c>
      <c r="F969">
        <v>1</v>
      </c>
    </row>
    <row r="970" spans="2:6" x14ac:dyDescent="0.25">
      <c r="B970" t="s">
        <v>1936</v>
      </c>
      <c r="C970" t="s">
        <v>1937</v>
      </c>
      <c r="D970">
        <v>-446.9</v>
      </c>
      <c r="E970" s="3">
        <v>2.5999999999999998E-4</v>
      </c>
      <c r="F970">
        <v>1</v>
      </c>
    </row>
    <row r="971" spans="2:6" x14ac:dyDescent="0.25">
      <c r="B971" t="s">
        <v>1938</v>
      </c>
      <c r="C971" t="s">
        <v>1939</v>
      </c>
      <c r="D971">
        <v>-446.9</v>
      </c>
      <c r="E971" s="3">
        <v>2.5999999999999998E-4</v>
      </c>
      <c r="F971">
        <v>1</v>
      </c>
    </row>
    <row r="972" spans="2:6" x14ac:dyDescent="0.25">
      <c r="B972" t="s">
        <v>1940</v>
      </c>
      <c r="C972" t="s">
        <v>1941</v>
      </c>
      <c r="D972">
        <v>-447</v>
      </c>
      <c r="E972" s="3">
        <v>2.7E-4</v>
      </c>
      <c r="F972">
        <v>1</v>
      </c>
    </row>
    <row r="973" spans="2:6" x14ac:dyDescent="0.25">
      <c r="B973" t="s">
        <v>1942</v>
      </c>
      <c r="C973" t="s">
        <v>1943</v>
      </c>
      <c r="D973">
        <v>-447.1</v>
      </c>
      <c r="E973" s="3">
        <v>2.7E-4</v>
      </c>
      <c r="F973">
        <v>1</v>
      </c>
    </row>
    <row r="974" spans="2:6" x14ac:dyDescent="0.25">
      <c r="B974" t="s">
        <v>1944</v>
      </c>
      <c r="C974" t="s">
        <v>1945</v>
      </c>
      <c r="D974">
        <v>-447.7</v>
      </c>
      <c r="E974" s="3">
        <v>2.9E-4</v>
      </c>
      <c r="F974">
        <v>1</v>
      </c>
    </row>
    <row r="975" spans="2:6" x14ac:dyDescent="0.25">
      <c r="B975" t="s">
        <v>1946</v>
      </c>
      <c r="C975" t="s">
        <v>1947</v>
      </c>
      <c r="D975">
        <v>-448</v>
      </c>
      <c r="E975" s="3">
        <v>2.9999999999999997E-4</v>
      </c>
      <c r="F975">
        <v>1</v>
      </c>
    </row>
    <row r="976" spans="2:6" x14ac:dyDescent="0.25">
      <c r="B976" t="s">
        <v>1948</v>
      </c>
      <c r="C976" t="s">
        <v>1949</v>
      </c>
      <c r="D976">
        <v>-449.4</v>
      </c>
      <c r="E976" s="3">
        <v>3.4000000000000002E-4</v>
      </c>
      <c r="F976">
        <v>1</v>
      </c>
    </row>
    <row r="977" spans="2:6" x14ac:dyDescent="0.25">
      <c r="B977" t="s">
        <v>1950</v>
      </c>
      <c r="C977" t="s">
        <v>1951</v>
      </c>
      <c r="D977">
        <v>-450.5</v>
      </c>
      <c r="E977" s="3">
        <v>3.8000000000000002E-4</v>
      </c>
      <c r="F977">
        <v>1</v>
      </c>
    </row>
    <row r="978" spans="2:6" x14ac:dyDescent="0.25">
      <c r="B978" t="s">
        <v>1952</v>
      </c>
      <c r="C978" t="s">
        <v>1953</v>
      </c>
      <c r="D978">
        <v>-451</v>
      </c>
      <c r="E978" s="3">
        <v>4.0000000000000002E-4</v>
      </c>
      <c r="F978">
        <v>1</v>
      </c>
    </row>
    <row r="979" spans="2:6" x14ac:dyDescent="0.25">
      <c r="B979" t="s">
        <v>1954</v>
      </c>
      <c r="C979" t="s">
        <v>1955</v>
      </c>
      <c r="D979">
        <v>-451.1</v>
      </c>
      <c r="E979" s="3">
        <v>4.0000000000000002E-4</v>
      </c>
      <c r="F979">
        <v>1</v>
      </c>
    </row>
    <row r="980" spans="2:6" x14ac:dyDescent="0.25">
      <c r="B980" t="s">
        <v>1956</v>
      </c>
      <c r="C980" t="s">
        <v>1957</v>
      </c>
      <c r="D980">
        <v>-451.2</v>
      </c>
      <c r="E980" s="3">
        <v>4.0999999999999999E-4</v>
      </c>
      <c r="F980">
        <v>1</v>
      </c>
    </row>
    <row r="981" spans="2:6" x14ac:dyDescent="0.25">
      <c r="B981" t="s">
        <v>1958</v>
      </c>
      <c r="C981" t="s">
        <v>1959</v>
      </c>
      <c r="D981">
        <v>-451.6</v>
      </c>
      <c r="E981" s="3">
        <v>4.2000000000000002E-4</v>
      </c>
      <c r="F981">
        <v>1</v>
      </c>
    </row>
    <row r="982" spans="2:6" x14ac:dyDescent="0.25">
      <c r="B982" t="s">
        <v>1960</v>
      </c>
      <c r="C982" t="s">
        <v>1961</v>
      </c>
      <c r="D982">
        <v>-451.6</v>
      </c>
      <c r="E982" s="3">
        <v>4.2999999999999999E-4</v>
      </c>
      <c r="F982">
        <v>1</v>
      </c>
    </row>
    <row r="983" spans="2:6" x14ac:dyDescent="0.25">
      <c r="B983" t="s">
        <v>1962</v>
      </c>
      <c r="C983" t="s">
        <v>1963</v>
      </c>
      <c r="D983">
        <v>-452.3</v>
      </c>
      <c r="E983" s="3">
        <v>4.4999999999999999E-4</v>
      </c>
      <c r="F983">
        <v>1</v>
      </c>
    </row>
    <row r="984" spans="2:6" x14ac:dyDescent="0.25">
      <c r="B984" t="s">
        <v>1964</v>
      </c>
      <c r="C984" t="s">
        <v>1965</v>
      </c>
      <c r="D984">
        <v>-452.3</v>
      </c>
      <c r="E984" s="3">
        <v>4.4999999999999999E-4</v>
      </c>
      <c r="F984">
        <v>1</v>
      </c>
    </row>
    <row r="985" spans="2:6" x14ac:dyDescent="0.25">
      <c r="B985" t="s">
        <v>1966</v>
      </c>
      <c r="C985" t="s">
        <v>1967</v>
      </c>
      <c r="D985">
        <v>-452.7</v>
      </c>
      <c r="E985" s="3">
        <v>4.6999999999999999E-4</v>
      </c>
      <c r="F985">
        <v>1</v>
      </c>
    </row>
    <row r="986" spans="2:6" x14ac:dyDescent="0.25">
      <c r="B986" t="s">
        <v>1968</v>
      </c>
      <c r="C986" t="s">
        <v>1969</v>
      </c>
      <c r="D986">
        <v>-452.9</v>
      </c>
      <c r="E986" s="3">
        <v>4.8000000000000001E-4</v>
      </c>
      <c r="F986">
        <v>1</v>
      </c>
    </row>
    <row r="987" spans="2:6" x14ac:dyDescent="0.25">
      <c r="B987" t="s">
        <v>1970</v>
      </c>
      <c r="C987" t="s">
        <v>1971</v>
      </c>
      <c r="D987">
        <v>-453.6</v>
      </c>
      <c r="E987" s="3">
        <v>5.1000000000000004E-4</v>
      </c>
      <c r="F987">
        <v>1</v>
      </c>
    </row>
    <row r="988" spans="2:6" x14ac:dyDescent="0.25">
      <c r="B988" t="s">
        <v>1972</v>
      </c>
      <c r="C988" t="s">
        <v>1973</v>
      </c>
      <c r="D988">
        <v>-453.8</v>
      </c>
      <c r="E988" s="3">
        <v>5.2999999999999998E-4</v>
      </c>
      <c r="F988">
        <v>1</v>
      </c>
    </row>
    <row r="989" spans="2:6" x14ac:dyDescent="0.25">
      <c r="B989" t="s">
        <v>1974</v>
      </c>
      <c r="C989" t="s">
        <v>1975</v>
      </c>
      <c r="D989">
        <v>-454.1</v>
      </c>
      <c r="E989" s="3">
        <v>5.4000000000000001E-4</v>
      </c>
      <c r="F989">
        <v>1</v>
      </c>
    </row>
    <row r="990" spans="2:6" x14ac:dyDescent="0.25">
      <c r="B990" t="s">
        <v>1976</v>
      </c>
      <c r="C990" t="s">
        <v>1977</v>
      </c>
      <c r="D990">
        <v>-454.4</v>
      </c>
      <c r="E990" s="3">
        <v>5.5999999999999995E-4</v>
      </c>
      <c r="F990">
        <v>1</v>
      </c>
    </row>
    <row r="991" spans="2:6" x14ac:dyDescent="0.25">
      <c r="B991" t="s">
        <v>1978</v>
      </c>
      <c r="C991" t="s">
        <v>1979</v>
      </c>
      <c r="D991">
        <v>-455.3</v>
      </c>
      <c r="E991" s="3">
        <v>6.0999999999999997E-4</v>
      </c>
      <c r="F991">
        <v>1</v>
      </c>
    </row>
    <row r="992" spans="2:6" x14ac:dyDescent="0.25">
      <c r="B992" t="s">
        <v>1980</v>
      </c>
      <c r="C992" t="s">
        <v>1981</v>
      </c>
      <c r="D992">
        <v>-456.7</v>
      </c>
      <c r="E992" s="3">
        <v>6.9999999999999999E-4</v>
      </c>
      <c r="F992">
        <v>1</v>
      </c>
    </row>
    <row r="993" spans="2:6" x14ac:dyDescent="0.25">
      <c r="B993" t="s">
        <v>1982</v>
      </c>
      <c r="C993" t="s">
        <v>1983</v>
      </c>
      <c r="D993">
        <v>-456.9</v>
      </c>
      <c r="E993" s="3">
        <v>7.2000000000000005E-4</v>
      </c>
      <c r="F993">
        <v>1</v>
      </c>
    </row>
    <row r="994" spans="2:6" x14ac:dyDescent="0.25">
      <c r="B994" t="s">
        <v>1984</v>
      </c>
      <c r="C994" t="s">
        <v>1985</v>
      </c>
      <c r="D994">
        <v>-457.4</v>
      </c>
      <c r="E994" s="3">
        <v>7.6000000000000004E-4</v>
      </c>
      <c r="F994">
        <v>1</v>
      </c>
    </row>
    <row r="995" spans="2:6" x14ac:dyDescent="0.25">
      <c r="B995" t="s">
        <v>1986</v>
      </c>
      <c r="C995" t="s">
        <v>1987</v>
      </c>
      <c r="D995">
        <v>-457.8</v>
      </c>
      <c r="E995" s="3">
        <v>7.9000000000000001E-4</v>
      </c>
      <c r="F995">
        <v>1</v>
      </c>
    </row>
    <row r="996" spans="2:6" x14ac:dyDescent="0.25">
      <c r="B996" t="s">
        <v>1988</v>
      </c>
      <c r="C996" t="s">
        <v>1989</v>
      </c>
      <c r="D996">
        <v>-458.1</v>
      </c>
      <c r="E996" s="3">
        <v>8.0999999999999996E-4</v>
      </c>
      <c r="F996">
        <v>1</v>
      </c>
    </row>
    <row r="997" spans="2:6" x14ac:dyDescent="0.25">
      <c r="B997" t="s">
        <v>1990</v>
      </c>
      <c r="C997" t="s">
        <v>1991</v>
      </c>
      <c r="D997">
        <v>-459.1</v>
      </c>
      <c r="E997" s="3">
        <v>8.8999999999999995E-4</v>
      </c>
      <c r="F997">
        <v>1</v>
      </c>
    </row>
    <row r="998" spans="2:6" x14ac:dyDescent="0.25">
      <c r="B998" t="s">
        <v>1992</v>
      </c>
      <c r="C998" t="s">
        <v>1993</v>
      </c>
      <c r="D998">
        <v>-459.4</v>
      </c>
      <c r="E998" s="3">
        <v>9.3000000000000005E-4</v>
      </c>
      <c r="F998">
        <v>1</v>
      </c>
    </row>
    <row r="999" spans="2:6" x14ac:dyDescent="0.25">
      <c r="B999" t="s">
        <v>1994</v>
      </c>
      <c r="C999" t="s">
        <v>1995</v>
      </c>
      <c r="D999">
        <v>-460.6</v>
      </c>
      <c r="E999" s="3">
        <v>1E-3</v>
      </c>
      <c r="F999">
        <v>1</v>
      </c>
    </row>
    <row r="1000" spans="2:6" x14ac:dyDescent="0.25">
      <c r="B1000" t="s">
        <v>1996</v>
      </c>
      <c r="C1000" t="s">
        <v>1997</v>
      </c>
      <c r="D1000">
        <v>-460.6</v>
      </c>
      <c r="E1000" s="3">
        <v>1E-3</v>
      </c>
      <c r="F1000">
        <v>1</v>
      </c>
    </row>
    <row r="1001" spans="2:6" x14ac:dyDescent="0.25">
      <c r="B1001" t="s">
        <v>1998</v>
      </c>
      <c r="C1001" t="s">
        <v>1999</v>
      </c>
      <c r="D1001">
        <v>-460.7</v>
      </c>
      <c r="E1001" s="3">
        <v>1E-3</v>
      </c>
      <c r="F1001">
        <v>1</v>
      </c>
    </row>
    <row r="1002" spans="2:6" x14ac:dyDescent="0.25">
      <c r="B1002" t="s">
        <v>2000</v>
      </c>
      <c r="C1002" t="s">
        <v>2001</v>
      </c>
      <c r="D1002">
        <v>-464.8</v>
      </c>
      <c r="E1002" s="3">
        <v>1.6000000000000001E-3</v>
      </c>
      <c r="F1002">
        <v>1</v>
      </c>
    </row>
    <row r="1003" spans="2:6" x14ac:dyDescent="0.25">
      <c r="B1003" t="s">
        <v>2002</v>
      </c>
      <c r="C1003" t="s">
        <v>2003</v>
      </c>
      <c r="D1003">
        <v>-467.2</v>
      </c>
      <c r="E1003" s="3">
        <v>2E-3</v>
      </c>
      <c r="F1003">
        <v>1</v>
      </c>
    </row>
    <row r="1004" spans="2:6" x14ac:dyDescent="0.25">
      <c r="B1004" t="s">
        <v>2004</v>
      </c>
      <c r="C1004" t="s">
        <v>2005</v>
      </c>
      <c r="D1004">
        <v>-467.6</v>
      </c>
      <c r="E1004" s="3">
        <v>2.0999999999999999E-3</v>
      </c>
      <c r="F1004">
        <v>1</v>
      </c>
    </row>
    <row r="1005" spans="2:6" x14ac:dyDescent="0.25">
      <c r="B1005" t="s">
        <v>2006</v>
      </c>
      <c r="C1005" t="s">
        <v>2007</v>
      </c>
      <c r="D1005">
        <v>-468.2</v>
      </c>
      <c r="E1005" s="3">
        <v>2.2000000000000001E-3</v>
      </c>
      <c r="F1005">
        <v>1</v>
      </c>
    </row>
    <row r="1006" spans="2:6" x14ac:dyDescent="0.25">
      <c r="B1006" t="s">
        <v>2008</v>
      </c>
      <c r="C1006" t="s">
        <v>2009</v>
      </c>
      <c r="D1006">
        <v>-471.5</v>
      </c>
      <c r="E1006" s="3">
        <v>3.0999999999999999E-3</v>
      </c>
      <c r="F1006">
        <v>1</v>
      </c>
    </row>
    <row r="1007" spans="2:6" x14ac:dyDescent="0.25">
      <c r="B1007" t="s">
        <v>2010</v>
      </c>
      <c r="C1007" t="s">
        <v>2011</v>
      </c>
      <c r="D1007">
        <v>-472.2</v>
      </c>
      <c r="E1007" s="3">
        <v>3.3E-3</v>
      </c>
      <c r="F1007">
        <v>1</v>
      </c>
    </row>
    <row r="1008" spans="2:6" x14ac:dyDescent="0.25">
      <c r="B1008" t="s">
        <v>2012</v>
      </c>
      <c r="C1008" t="s">
        <v>2013</v>
      </c>
      <c r="D1008">
        <v>-472.6</v>
      </c>
      <c r="E1008" s="3">
        <v>3.5000000000000001E-3</v>
      </c>
      <c r="F1008">
        <v>1</v>
      </c>
    </row>
    <row r="1009" spans="2:6" x14ac:dyDescent="0.25">
      <c r="B1009" t="s">
        <v>2014</v>
      </c>
      <c r="C1009" t="s">
        <v>2015</v>
      </c>
      <c r="D1009">
        <v>-472.7</v>
      </c>
      <c r="E1009" s="3">
        <v>3.5000000000000001E-3</v>
      </c>
      <c r="F1009">
        <v>1</v>
      </c>
    </row>
    <row r="1010" spans="2:6" x14ac:dyDescent="0.25">
      <c r="B1010" t="s">
        <v>2016</v>
      </c>
      <c r="C1010" t="s">
        <v>2017</v>
      </c>
      <c r="D1010">
        <v>-473.6</v>
      </c>
      <c r="E1010" s="3">
        <v>3.8E-3</v>
      </c>
      <c r="F1010">
        <v>1</v>
      </c>
    </row>
    <row r="1011" spans="2:6" x14ac:dyDescent="0.25">
      <c r="B1011" t="s">
        <v>2018</v>
      </c>
      <c r="C1011" t="s">
        <v>2019</v>
      </c>
      <c r="D1011">
        <v>-473.7</v>
      </c>
      <c r="E1011" s="3">
        <v>3.8999999999999998E-3</v>
      </c>
      <c r="F1011">
        <v>1</v>
      </c>
    </row>
    <row r="1012" spans="2:6" x14ac:dyDescent="0.25">
      <c r="B1012" t="s">
        <v>2020</v>
      </c>
      <c r="C1012" t="s">
        <v>2021</v>
      </c>
      <c r="D1012">
        <v>-474</v>
      </c>
      <c r="E1012" s="3">
        <v>4.0000000000000001E-3</v>
      </c>
      <c r="F1012">
        <v>1</v>
      </c>
    </row>
    <row r="1013" spans="2:6" x14ac:dyDescent="0.25">
      <c r="B1013" t="s">
        <v>2022</v>
      </c>
      <c r="C1013" t="s">
        <v>2023</v>
      </c>
      <c r="D1013">
        <v>-475.3</v>
      </c>
      <c r="E1013" s="3">
        <v>4.4999999999999997E-3</v>
      </c>
      <c r="F1013">
        <v>1</v>
      </c>
    </row>
    <row r="1014" spans="2:6" x14ac:dyDescent="0.25">
      <c r="B1014" t="s">
        <v>2024</v>
      </c>
      <c r="C1014" t="s">
        <v>2025</v>
      </c>
      <c r="D1014">
        <v>-476.4</v>
      </c>
      <c r="E1014" s="3">
        <v>5.1000000000000004E-3</v>
      </c>
      <c r="F1014">
        <v>1</v>
      </c>
    </row>
    <row r="1015" spans="2:6" x14ac:dyDescent="0.25">
      <c r="B1015" t="s">
        <v>2026</v>
      </c>
      <c r="C1015" t="s">
        <v>2027</v>
      </c>
      <c r="D1015">
        <v>-476.7</v>
      </c>
      <c r="E1015" s="3">
        <v>5.1999999999999998E-3</v>
      </c>
      <c r="F1015">
        <v>1</v>
      </c>
    </row>
    <row r="1016" spans="2:6" x14ac:dyDescent="0.25">
      <c r="B1016" t="s">
        <v>2028</v>
      </c>
      <c r="C1016" t="s">
        <v>2029</v>
      </c>
      <c r="D1016">
        <v>-477.4</v>
      </c>
      <c r="E1016" s="3">
        <v>5.5999999999999999E-3</v>
      </c>
      <c r="F1016">
        <v>1</v>
      </c>
    </row>
    <row r="1017" spans="2:6" x14ac:dyDescent="0.25">
      <c r="B1017" t="s">
        <v>2030</v>
      </c>
      <c r="C1017" t="s">
        <v>2031</v>
      </c>
      <c r="D1017">
        <v>-477.6</v>
      </c>
      <c r="E1017" s="3">
        <v>5.7000000000000002E-3</v>
      </c>
      <c r="F1017">
        <v>1</v>
      </c>
    </row>
    <row r="1018" spans="2:6" x14ac:dyDescent="0.25">
      <c r="B1018" t="s">
        <v>2032</v>
      </c>
      <c r="C1018" t="s">
        <v>2033</v>
      </c>
      <c r="D1018">
        <v>-477.7</v>
      </c>
      <c r="E1018" s="3">
        <v>5.7999999999999996E-3</v>
      </c>
      <c r="F1018">
        <v>1</v>
      </c>
    </row>
    <row r="1019" spans="2:6" x14ac:dyDescent="0.25">
      <c r="B1019" t="s">
        <v>2034</v>
      </c>
      <c r="C1019" t="s">
        <v>2035</v>
      </c>
      <c r="D1019">
        <v>-478.6</v>
      </c>
      <c r="E1019" s="3">
        <v>6.3E-3</v>
      </c>
      <c r="F1019">
        <v>1</v>
      </c>
    </row>
    <row r="1020" spans="2:6" x14ac:dyDescent="0.25">
      <c r="B1020" t="s">
        <v>2036</v>
      </c>
      <c r="C1020" t="s">
        <v>2037</v>
      </c>
      <c r="D1020">
        <v>-478.9</v>
      </c>
      <c r="E1020" s="3">
        <v>6.4999999999999997E-3</v>
      </c>
      <c r="F1020">
        <v>1</v>
      </c>
    </row>
    <row r="1021" spans="2:6" x14ac:dyDescent="0.25">
      <c r="B1021" t="s">
        <v>2038</v>
      </c>
      <c r="C1021" t="s">
        <v>2039</v>
      </c>
      <c r="D1021">
        <v>-479.3</v>
      </c>
      <c r="E1021" s="3">
        <v>6.7999999999999996E-3</v>
      </c>
      <c r="F1021">
        <v>1</v>
      </c>
    </row>
    <row r="1022" spans="2:6" x14ac:dyDescent="0.25">
      <c r="B1022" t="s">
        <v>2040</v>
      </c>
      <c r="C1022" t="s">
        <v>2041</v>
      </c>
      <c r="D1022">
        <v>-479.8</v>
      </c>
      <c r="E1022" s="3">
        <v>7.1000000000000004E-3</v>
      </c>
      <c r="F1022">
        <v>1</v>
      </c>
    </row>
    <row r="1023" spans="2:6" x14ac:dyDescent="0.25">
      <c r="B1023" t="s">
        <v>2042</v>
      </c>
      <c r="C1023" t="s">
        <v>2043</v>
      </c>
      <c r="D1023">
        <v>-479.9</v>
      </c>
      <c r="E1023" s="3">
        <v>7.1999999999999998E-3</v>
      </c>
      <c r="F1023">
        <v>1</v>
      </c>
    </row>
    <row r="1024" spans="2:6" x14ac:dyDescent="0.25">
      <c r="B1024" t="s">
        <v>2044</v>
      </c>
      <c r="C1024" t="s">
        <v>2045</v>
      </c>
      <c r="D1024">
        <v>-480</v>
      </c>
      <c r="E1024" s="3">
        <v>7.1999999999999998E-3</v>
      </c>
      <c r="F1024">
        <v>1</v>
      </c>
    </row>
    <row r="1025" spans="2:6" x14ac:dyDescent="0.25">
      <c r="B1025" t="s">
        <v>2046</v>
      </c>
      <c r="C1025" t="s">
        <v>2047</v>
      </c>
      <c r="D1025">
        <v>-481.5</v>
      </c>
      <c r="E1025" s="3">
        <v>8.3999999999999995E-3</v>
      </c>
      <c r="F1025">
        <v>1</v>
      </c>
    </row>
    <row r="1026" spans="2:6" x14ac:dyDescent="0.25">
      <c r="B1026" t="s">
        <v>2048</v>
      </c>
      <c r="C1026" t="s">
        <v>2049</v>
      </c>
      <c r="D1026">
        <v>-481.6</v>
      </c>
      <c r="E1026" s="3">
        <v>8.5000000000000006E-3</v>
      </c>
      <c r="F1026">
        <v>1</v>
      </c>
    </row>
    <row r="1027" spans="2:6" x14ac:dyDescent="0.25">
      <c r="B1027" t="s">
        <v>2050</v>
      </c>
      <c r="C1027" t="s">
        <v>2051</v>
      </c>
      <c r="D1027">
        <v>-481.9</v>
      </c>
      <c r="E1027" s="3">
        <v>8.8000000000000005E-3</v>
      </c>
      <c r="F1027">
        <v>1</v>
      </c>
    </row>
    <row r="1028" spans="2:6" x14ac:dyDescent="0.25">
      <c r="B1028" t="s">
        <v>2052</v>
      </c>
      <c r="C1028" t="s">
        <v>2053</v>
      </c>
      <c r="D1028">
        <v>-482</v>
      </c>
      <c r="E1028" s="3">
        <v>8.8000000000000005E-3</v>
      </c>
      <c r="F1028">
        <v>1</v>
      </c>
    </row>
    <row r="1029" spans="2:6" x14ac:dyDescent="0.25">
      <c r="B1029" t="s">
        <v>2054</v>
      </c>
      <c r="C1029" t="s">
        <v>2055</v>
      </c>
      <c r="D1029">
        <v>-482</v>
      </c>
      <c r="E1029" s="3">
        <v>8.8999999999999999E-3</v>
      </c>
      <c r="F1029">
        <v>1</v>
      </c>
    </row>
    <row r="1030" spans="2:6" x14ac:dyDescent="0.25">
      <c r="B1030" t="s">
        <v>2056</v>
      </c>
      <c r="C1030" t="s">
        <v>2057</v>
      </c>
      <c r="D1030">
        <v>-482.6</v>
      </c>
      <c r="E1030" s="3">
        <v>9.4000000000000004E-3</v>
      </c>
      <c r="F1030">
        <v>1</v>
      </c>
    </row>
    <row r="1031" spans="2:6" x14ac:dyDescent="0.25">
      <c r="B1031" t="s">
        <v>2058</v>
      </c>
      <c r="C1031" t="s">
        <v>2059</v>
      </c>
      <c r="D1031">
        <v>-483.1</v>
      </c>
      <c r="E1031" s="3">
        <v>9.9000000000000008E-3</v>
      </c>
      <c r="F1031">
        <v>1</v>
      </c>
    </row>
    <row r="1032" spans="2:6" x14ac:dyDescent="0.25">
      <c r="B1032" t="s">
        <v>2060</v>
      </c>
      <c r="C1032" t="s">
        <v>2061</v>
      </c>
      <c r="D1032">
        <v>-484.8</v>
      </c>
      <c r="E1032" s="3">
        <v>1.2E-2</v>
      </c>
      <c r="F1032">
        <v>1</v>
      </c>
    </row>
    <row r="1033" spans="2:6" x14ac:dyDescent="0.25">
      <c r="B1033" t="s">
        <v>2062</v>
      </c>
      <c r="C1033" t="s">
        <v>2063</v>
      </c>
      <c r="D1033">
        <v>-487.2</v>
      </c>
      <c r="E1033" s="3">
        <v>1.4999999999999999E-2</v>
      </c>
      <c r="F1033">
        <v>1</v>
      </c>
    </row>
    <row r="1034" spans="2:6" x14ac:dyDescent="0.25">
      <c r="B1034" t="s">
        <v>2064</v>
      </c>
      <c r="C1034" t="s">
        <v>2065</v>
      </c>
      <c r="D1034">
        <v>-487.8</v>
      </c>
      <c r="E1034" s="3">
        <v>1.6E-2</v>
      </c>
      <c r="F1034">
        <v>1</v>
      </c>
    </row>
    <row r="1035" spans="2:6" x14ac:dyDescent="0.25">
      <c r="B1035" t="s">
        <v>2066</v>
      </c>
      <c r="C1035" t="s">
        <v>2067</v>
      </c>
      <c r="D1035">
        <v>-488.1</v>
      </c>
      <c r="E1035" s="3">
        <v>1.6E-2</v>
      </c>
      <c r="F1035">
        <v>1</v>
      </c>
    </row>
    <row r="1036" spans="2:6" x14ac:dyDescent="0.25">
      <c r="B1036" t="s">
        <v>2068</v>
      </c>
      <c r="C1036" t="s">
        <v>2069</v>
      </c>
      <c r="D1036">
        <v>-488.4</v>
      </c>
      <c r="E1036" s="3">
        <v>1.7000000000000001E-2</v>
      </c>
      <c r="F1036">
        <v>1</v>
      </c>
    </row>
    <row r="1037" spans="2:6" x14ac:dyDescent="0.25">
      <c r="B1037" t="s">
        <v>2070</v>
      </c>
      <c r="C1037" t="s">
        <v>2071</v>
      </c>
      <c r="D1037">
        <v>-489.3</v>
      </c>
      <c r="E1037" s="3">
        <v>1.7999999999999999E-2</v>
      </c>
      <c r="F1037">
        <v>1</v>
      </c>
    </row>
    <row r="1038" spans="2:6" x14ac:dyDescent="0.25">
      <c r="B1038" t="s">
        <v>2072</v>
      </c>
      <c r="C1038" t="s">
        <v>2073</v>
      </c>
      <c r="D1038">
        <v>-489.4</v>
      </c>
      <c r="E1038" s="3">
        <v>1.9E-2</v>
      </c>
      <c r="F1038">
        <v>1</v>
      </c>
    </row>
    <row r="1039" spans="2:6" x14ac:dyDescent="0.25">
      <c r="B1039" t="s">
        <v>2074</v>
      </c>
      <c r="C1039" t="s">
        <v>2075</v>
      </c>
      <c r="D1039">
        <v>-490.2</v>
      </c>
      <c r="E1039" s="3">
        <v>0.02</v>
      </c>
      <c r="F1039">
        <v>1</v>
      </c>
    </row>
    <row r="1040" spans="2:6" x14ac:dyDescent="0.25">
      <c r="B1040" t="s">
        <v>2076</v>
      </c>
      <c r="C1040" t="s">
        <v>2077</v>
      </c>
      <c r="D1040">
        <v>-491.9</v>
      </c>
      <c r="E1040" s="3">
        <v>2.4E-2</v>
      </c>
      <c r="F1040">
        <v>1</v>
      </c>
    </row>
    <row r="1041" spans="2:6" x14ac:dyDescent="0.25">
      <c r="B1041" t="s">
        <v>2078</v>
      </c>
      <c r="C1041" t="s">
        <v>2079</v>
      </c>
      <c r="D1041">
        <v>-492.1</v>
      </c>
      <c r="E1041" s="3">
        <v>2.4E-2</v>
      </c>
      <c r="F1041">
        <v>1</v>
      </c>
    </row>
    <row r="1042" spans="2:6" x14ac:dyDescent="0.25">
      <c r="B1042" t="s">
        <v>2080</v>
      </c>
      <c r="C1042" t="s">
        <v>2081</v>
      </c>
      <c r="D1042">
        <v>-492.2</v>
      </c>
      <c r="E1042" s="3">
        <v>2.5000000000000001E-2</v>
      </c>
      <c r="F1042">
        <v>1</v>
      </c>
    </row>
    <row r="1043" spans="2:6" x14ac:dyDescent="0.25">
      <c r="B1043" t="s">
        <v>2082</v>
      </c>
      <c r="C1043" t="s">
        <v>2083</v>
      </c>
      <c r="D1043">
        <v>-493.7</v>
      </c>
      <c r="E1043" s="3">
        <v>2.8000000000000001E-2</v>
      </c>
      <c r="F1043">
        <v>1</v>
      </c>
    </row>
    <row r="1044" spans="2:6" x14ac:dyDescent="0.25">
      <c r="B1044" t="s">
        <v>2084</v>
      </c>
      <c r="C1044" t="s">
        <v>2085</v>
      </c>
      <c r="D1044">
        <v>-493.7</v>
      </c>
      <c r="E1044" s="3">
        <v>2.9000000000000001E-2</v>
      </c>
      <c r="F1044">
        <v>1</v>
      </c>
    </row>
    <row r="1045" spans="2:6" x14ac:dyDescent="0.25">
      <c r="B1045" t="s">
        <v>2086</v>
      </c>
      <c r="C1045" t="s">
        <v>2087</v>
      </c>
      <c r="D1045">
        <v>-496.3</v>
      </c>
      <c r="E1045" s="3">
        <v>3.6999999999999998E-2</v>
      </c>
      <c r="F1045">
        <v>1</v>
      </c>
    </row>
    <row r="1046" spans="2:6" x14ac:dyDescent="0.25">
      <c r="B1046" t="s">
        <v>2088</v>
      </c>
      <c r="C1046" t="s">
        <v>2089</v>
      </c>
      <c r="D1046">
        <v>-496.5</v>
      </c>
      <c r="E1046" s="3">
        <v>3.7999999999999999E-2</v>
      </c>
      <c r="F1046">
        <v>1</v>
      </c>
    </row>
    <row r="1047" spans="2:6" x14ac:dyDescent="0.25">
      <c r="B1047" t="s">
        <v>2090</v>
      </c>
      <c r="C1047" t="s">
        <v>2091</v>
      </c>
      <c r="D1047">
        <v>-498</v>
      </c>
      <c r="E1047" s="3">
        <v>4.3999999999999997E-2</v>
      </c>
      <c r="F1047">
        <v>1</v>
      </c>
    </row>
    <row r="1048" spans="2:6" x14ac:dyDescent="0.25">
      <c r="B1048" t="s">
        <v>2092</v>
      </c>
      <c r="C1048" t="s">
        <v>2093</v>
      </c>
      <c r="D1048">
        <v>-498.5</v>
      </c>
      <c r="E1048" s="3">
        <v>4.5999999999999999E-2</v>
      </c>
      <c r="F1048">
        <v>1</v>
      </c>
    </row>
    <row r="1049" spans="2:6" x14ac:dyDescent="0.25">
      <c r="B1049" t="s">
        <v>2094</v>
      </c>
      <c r="C1049" t="s">
        <v>2095</v>
      </c>
      <c r="D1049">
        <v>-498.6</v>
      </c>
      <c r="E1049" s="3">
        <v>4.7E-2</v>
      </c>
      <c r="F1049">
        <v>1</v>
      </c>
    </row>
    <row r="1050" spans="2:6" x14ac:dyDescent="0.25">
      <c r="B1050" t="s">
        <v>2096</v>
      </c>
      <c r="C1050" t="s">
        <v>2097</v>
      </c>
      <c r="D1050">
        <v>-498.9</v>
      </c>
      <c r="E1050" s="3">
        <v>4.8000000000000001E-2</v>
      </c>
      <c r="F1050">
        <v>1</v>
      </c>
    </row>
    <row r="1051" spans="2:6" x14ac:dyDescent="0.25">
      <c r="B1051" t="s">
        <v>2098</v>
      </c>
      <c r="C1051" t="s">
        <v>2099</v>
      </c>
      <c r="D1051">
        <v>-500.4</v>
      </c>
      <c r="E1051" s="3">
        <v>5.6000000000000001E-2</v>
      </c>
      <c r="F1051">
        <v>1</v>
      </c>
    </row>
    <row r="1052" spans="2:6" x14ac:dyDescent="0.25">
      <c r="B1052" t="s">
        <v>2100</v>
      </c>
      <c r="C1052" t="s">
        <v>2101</v>
      </c>
      <c r="D1052">
        <v>-500.5</v>
      </c>
      <c r="E1052" s="3">
        <v>5.6000000000000001E-2</v>
      </c>
      <c r="F1052">
        <v>1</v>
      </c>
    </row>
    <row r="1053" spans="2:6" x14ac:dyDescent="0.25">
      <c r="B1053" t="s">
        <v>2102</v>
      </c>
      <c r="C1053" t="s">
        <v>2103</v>
      </c>
      <c r="D1053">
        <v>-500.9</v>
      </c>
      <c r="E1053" s="3">
        <v>5.8999999999999997E-2</v>
      </c>
      <c r="F1053">
        <v>1</v>
      </c>
    </row>
    <row r="1054" spans="2:6" x14ac:dyDescent="0.25">
      <c r="B1054" t="s">
        <v>2104</v>
      </c>
      <c r="C1054" t="s">
        <v>2105</v>
      </c>
      <c r="D1054">
        <v>-501.2</v>
      </c>
      <c r="E1054" s="3">
        <v>6.0999999999999999E-2</v>
      </c>
      <c r="F1054">
        <v>1</v>
      </c>
    </row>
    <row r="1055" spans="2:6" x14ac:dyDescent="0.25">
      <c r="B1055" t="s">
        <v>2106</v>
      </c>
      <c r="C1055" t="s">
        <v>2107</v>
      </c>
      <c r="D1055">
        <v>-502.3</v>
      </c>
      <c r="E1055" s="3">
        <v>6.7000000000000004E-2</v>
      </c>
      <c r="F1055">
        <v>1</v>
      </c>
    </row>
    <row r="1056" spans="2:6" x14ac:dyDescent="0.25">
      <c r="B1056" t="s">
        <v>2108</v>
      </c>
      <c r="C1056" t="s">
        <v>2109</v>
      </c>
      <c r="D1056">
        <v>-504.1</v>
      </c>
      <c r="E1056" s="3">
        <v>8.1000000000000003E-2</v>
      </c>
      <c r="F1056">
        <v>1</v>
      </c>
    </row>
    <row r="1057" spans="2:6" x14ac:dyDescent="0.25">
      <c r="B1057" t="s">
        <v>2110</v>
      </c>
      <c r="C1057" t="s">
        <v>2111</v>
      </c>
      <c r="D1057">
        <v>-504.7</v>
      </c>
      <c r="E1057" s="3">
        <v>8.5999999999999993E-2</v>
      </c>
      <c r="F1057">
        <v>1</v>
      </c>
    </row>
    <row r="1058" spans="2:6" x14ac:dyDescent="0.25">
      <c r="B1058" t="s">
        <v>2112</v>
      </c>
      <c r="C1058" t="s">
        <v>2113</v>
      </c>
      <c r="D1058">
        <v>-504.9</v>
      </c>
      <c r="E1058" s="3">
        <v>8.6999999999999994E-2</v>
      </c>
      <c r="F1058">
        <v>1</v>
      </c>
    </row>
    <row r="1059" spans="2:6" x14ac:dyDescent="0.25">
      <c r="B1059" t="s">
        <v>2114</v>
      </c>
      <c r="C1059" t="s">
        <v>2115</v>
      </c>
      <c r="D1059">
        <v>-505.5</v>
      </c>
      <c r="E1059" s="3">
        <v>9.2999999999999999E-2</v>
      </c>
      <c r="F1059">
        <v>1</v>
      </c>
    </row>
    <row r="1060" spans="2:6" x14ac:dyDescent="0.25">
      <c r="B1060" t="s">
        <v>2116</v>
      </c>
      <c r="C1060" t="s">
        <v>2117</v>
      </c>
      <c r="D1060">
        <v>-505.8</v>
      </c>
      <c r="E1060" s="3">
        <v>9.5000000000000001E-2</v>
      </c>
      <c r="F1060">
        <v>1</v>
      </c>
    </row>
    <row r="1061" spans="2:6" x14ac:dyDescent="0.25">
      <c r="B1061" t="s">
        <v>2118</v>
      </c>
      <c r="C1061" t="s">
        <v>2119</v>
      </c>
      <c r="D1061">
        <v>-506.7</v>
      </c>
      <c r="E1061" s="3">
        <v>0.11</v>
      </c>
      <c r="F1061">
        <v>1</v>
      </c>
    </row>
    <row r="1062" spans="2:6" x14ac:dyDescent="0.25">
      <c r="B1062" t="s">
        <v>2120</v>
      </c>
      <c r="C1062" t="s">
        <v>2121</v>
      </c>
      <c r="D1062">
        <v>-507</v>
      </c>
      <c r="E1062" s="3">
        <v>0.11</v>
      </c>
      <c r="F1062">
        <v>1</v>
      </c>
    </row>
    <row r="1063" spans="2:6" x14ac:dyDescent="0.25">
      <c r="B1063" t="s">
        <v>2122</v>
      </c>
      <c r="C1063" t="s">
        <v>2123</v>
      </c>
      <c r="D1063">
        <v>-507.1</v>
      </c>
      <c r="E1063" s="3">
        <v>0.11</v>
      </c>
      <c r="F1063">
        <v>1</v>
      </c>
    </row>
    <row r="1064" spans="2:6" x14ac:dyDescent="0.25">
      <c r="B1064" t="s">
        <v>2124</v>
      </c>
      <c r="C1064" t="s">
        <v>2125</v>
      </c>
      <c r="D1064">
        <v>-508</v>
      </c>
      <c r="E1064" s="3">
        <v>0.12</v>
      </c>
      <c r="F1064">
        <v>1</v>
      </c>
    </row>
    <row r="1065" spans="2:6" x14ac:dyDescent="0.25">
      <c r="B1065" t="s">
        <v>2126</v>
      </c>
      <c r="C1065" t="s">
        <v>2127</v>
      </c>
      <c r="D1065">
        <v>-508.5</v>
      </c>
      <c r="E1065" s="3">
        <v>0.13</v>
      </c>
      <c r="F1065">
        <v>1</v>
      </c>
    </row>
    <row r="1066" spans="2:6" x14ac:dyDescent="0.25">
      <c r="B1066" t="s">
        <v>2128</v>
      </c>
      <c r="C1066" t="s">
        <v>2129</v>
      </c>
      <c r="D1066">
        <v>-510.2</v>
      </c>
      <c r="E1066" s="3">
        <v>0.15</v>
      </c>
      <c r="F1066">
        <v>1</v>
      </c>
    </row>
    <row r="1067" spans="2:6" x14ac:dyDescent="0.25">
      <c r="B1067" t="s">
        <v>2130</v>
      </c>
      <c r="C1067" t="s">
        <v>2131</v>
      </c>
      <c r="D1067">
        <v>-512</v>
      </c>
      <c r="E1067" s="3">
        <v>0.18</v>
      </c>
      <c r="F1067">
        <v>1</v>
      </c>
    </row>
    <row r="1068" spans="2:6" x14ac:dyDescent="0.25">
      <c r="B1068" t="s">
        <v>2132</v>
      </c>
      <c r="C1068" t="s">
        <v>2133</v>
      </c>
      <c r="D1068">
        <v>-512.5</v>
      </c>
      <c r="E1068" s="3">
        <v>0.19</v>
      </c>
      <c r="F1068">
        <v>1</v>
      </c>
    </row>
    <row r="1069" spans="2:6" x14ac:dyDescent="0.25">
      <c r="B1069" t="s">
        <v>2134</v>
      </c>
      <c r="C1069" t="s">
        <v>2135</v>
      </c>
      <c r="D1069">
        <v>-512.70000000000005</v>
      </c>
      <c r="E1069" s="3">
        <v>0.19</v>
      </c>
      <c r="F1069">
        <v>1</v>
      </c>
    </row>
    <row r="1070" spans="2:6" x14ac:dyDescent="0.25">
      <c r="B1070" t="s">
        <v>2136</v>
      </c>
      <c r="C1070" t="s">
        <v>2137</v>
      </c>
      <c r="D1070">
        <v>-517.79999999999995</v>
      </c>
      <c r="E1070" s="3">
        <v>0.32</v>
      </c>
      <c r="F1070">
        <v>1</v>
      </c>
    </row>
    <row r="1071" spans="2:6" x14ac:dyDescent="0.25">
      <c r="B1071" t="s">
        <v>2138</v>
      </c>
      <c r="C1071" t="s">
        <v>2139</v>
      </c>
      <c r="D1071">
        <v>-520.29999999999995</v>
      </c>
      <c r="E1071" s="3">
        <v>0.41</v>
      </c>
      <c r="F1071">
        <v>1</v>
      </c>
    </row>
    <row r="1072" spans="2:6" x14ac:dyDescent="0.25">
      <c r="B1072" t="s">
        <v>2140</v>
      </c>
      <c r="C1072" t="s">
        <v>2141</v>
      </c>
      <c r="D1072">
        <v>-521.79999999999995</v>
      </c>
      <c r="E1072" s="3">
        <v>0.48</v>
      </c>
      <c r="F1072">
        <v>1</v>
      </c>
    </row>
    <row r="1073" spans="2:6" x14ac:dyDescent="0.25">
      <c r="B1073" t="s">
        <v>2142</v>
      </c>
      <c r="C1073" t="s">
        <v>2143</v>
      </c>
      <c r="D1073">
        <v>-522.9</v>
      </c>
      <c r="E1073" s="3">
        <v>0.53</v>
      </c>
      <c r="F1073">
        <v>1</v>
      </c>
    </row>
    <row r="1074" spans="2:6" x14ac:dyDescent="0.25">
      <c r="B1074" t="s">
        <v>2144</v>
      </c>
      <c r="C1074" t="s">
        <v>2145</v>
      </c>
      <c r="D1074">
        <v>-524.6</v>
      </c>
      <c r="E1074" s="3">
        <v>0.63</v>
      </c>
      <c r="F1074">
        <v>1</v>
      </c>
    </row>
    <row r="1075" spans="2:6" x14ac:dyDescent="0.25">
      <c r="B1075" t="s">
        <v>2146</v>
      </c>
      <c r="C1075" t="s">
        <v>2147</v>
      </c>
      <c r="D1075">
        <v>-524.79999999999995</v>
      </c>
      <c r="E1075" s="3">
        <v>0.64</v>
      </c>
      <c r="F1075">
        <v>1</v>
      </c>
    </row>
    <row r="1076" spans="2:6" x14ac:dyDescent="0.25">
      <c r="B1076" t="s">
        <v>2148</v>
      </c>
      <c r="C1076" t="s">
        <v>2149</v>
      </c>
      <c r="D1076">
        <v>-527.5</v>
      </c>
      <c r="E1076" s="3">
        <v>0.84</v>
      </c>
      <c r="F1076">
        <v>1</v>
      </c>
    </row>
    <row r="1077" spans="2:6" x14ac:dyDescent="0.25">
      <c r="B1077" t="s">
        <v>2150</v>
      </c>
      <c r="C1077" t="s">
        <v>2151</v>
      </c>
      <c r="D1077">
        <v>-528.5</v>
      </c>
      <c r="E1077" s="3">
        <v>0.93</v>
      </c>
      <c r="F1077">
        <v>1</v>
      </c>
    </row>
    <row r="1078" spans="2:6" x14ac:dyDescent="0.25">
      <c r="B1078" t="s">
        <v>2152</v>
      </c>
      <c r="C1078" t="s">
        <v>2153</v>
      </c>
      <c r="D1078">
        <v>-531.4</v>
      </c>
      <c r="E1078" s="3">
        <v>1.2</v>
      </c>
      <c r="F1078">
        <v>1</v>
      </c>
    </row>
    <row r="1079" spans="2:6" x14ac:dyDescent="0.25">
      <c r="B1079" t="s">
        <v>2154</v>
      </c>
      <c r="C1079" t="s">
        <v>2155</v>
      </c>
      <c r="D1079">
        <v>-532</v>
      </c>
      <c r="E1079" s="3">
        <v>1.3</v>
      </c>
      <c r="F1079">
        <v>1</v>
      </c>
    </row>
    <row r="1080" spans="2:6" x14ac:dyDescent="0.25">
      <c r="B1080" t="s">
        <v>2156</v>
      </c>
      <c r="C1080" t="s">
        <v>2157</v>
      </c>
      <c r="D1080">
        <v>-533.9</v>
      </c>
      <c r="E1080" s="3">
        <v>1.6</v>
      </c>
      <c r="F1080">
        <v>1</v>
      </c>
    </row>
    <row r="1081" spans="2:6" x14ac:dyDescent="0.25">
      <c r="B1081" t="s">
        <v>2158</v>
      </c>
      <c r="C1081" t="s">
        <v>2159</v>
      </c>
      <c r="D1081">
        <v>-534</v>
      </c>
      <c r="E1081" s="3">
        <v>1.6</v>
      </c>
      <c r="F1081">
        <v>1</v>
      </c>
    </row>
    <row r="1082" spans="2:6" x14ac:dyDescent="0.25">
      <c r="B1082" t="s">
        <v>2160</v>
      </c>
      <c r="C1082" t="s">
        <v>2161</v>
      </c>
      <c r="D1082">
        <v>-534.20000000000005</v>
      </c>
      <c r="E1082" s="3">
        <v>1.6</v>
      </c>
      <c r="F1082">
        <v>1</v>
      </c>
    </row>
    <row r="1083" spans="2:6" x14ac:dyDescent="0.25">
      <c r="B1083" t="s">
        <v>2162</v>
      </c>
      <c r="C1083" t="s">
        <v>2163</v>
      </c>
      <c r="D1083">
        <v>-536.4</v>
      </c>
      <c r="E1083" s="3">
        <v>2.1</v>
      </c>
      <c r="F1083">
        <v>1</v>
      </c>
    </row>
    <row r="1084" spans="2:6" x14ac:dyDescent="0.25">
      <c r="B1084" t="s">
        <v>2164</v>
      </c>
      <c r="C1084" t="s">
        <v>2165</v>
      </c>
      <c r="D1084">
        <v>-537.9</v>
      </c>
      <c r="E1084" s="3">
        <v>2.4</v>
      </c>
      <c r="F1084">
        <v>1</v>
      </c>
    </row>
    <row r="1085" spans="2:6" x14ac:dyDescent="0.25">
      <c r="B1085" t="s">
        <v>2166</v>
      </c>
      <c r="C1085" t="s">
        <v>2167</v>
      </c>
      <c r="D1085">
        <v>-539.29999999999995</v>
      </c>
      <c r="E1085" s="3">
        <v>2.7</v>
      </c>
      <c r="F1085">
        <v>1</v>
      </c>
    </row>
    <row r="1086" spans="2:6" x14ac:dyDescent="0.25">
      <c r="B1086" t="s">
        <v>2168</v>
      </c>
      <c r="C1086" t="s">
        <v>2169</v>
      </c>
      <c r="D1086">
        <v>-540.79999999999995</v>
      </c>
      <c r="E1086" s="3">
        <v>3.2</v>
      </c>
      <c r="F1086">
        <v>1</v>
      </c>
    </row>
    <row r="1087" spans="2:6" x14ac:dyDescent="0.25">
      <c r="B1087" t="s">
        <v>2170</v>
      </c>
      <c r="C1087" t="s">
        <v>2171</v>
      </c>
      <c r="D1087">
        <v>-547.79999999999995</v>
      </c>
      <c r="E1087" s="3">
        <v>6.4</v>
      </c>
      <c r="F1087">
        <v>1</v>
      </c>
    </row>
    <row r="1088" spans="2:6" x14ac:dyDescent="0.25">
      <c r="B1088" t="s">
        <v>2172</v>
      </c>
      <c r="C1088" t="s">
        <v>2173</v>
      </c>
      <c r="D1088">
        <v>-548</v>
      </c>
      <c r="E1088" s="3">
        <v>6.5</v>
      </c>
      <c r="F1088">
        <v>1</v>
      </c>
    </row>
    <row r="1089" spans="2:6" x14ac:dyDescent="0.25">
      <c r="B1089" t="s">
        <v>2174</v>
      </c>
      <c r="C1089" t="s">
        <v>2175</v>
      </c>
      <c r="D1089">
        <v>-551.4</v>
      </c>
      <c r="E1089" s="3">
        <v>9.1</v>
      </c>
      <c r="F1089">
        <v>1</v>
      </c>
    </row>
  </sheetData>
  <sortState ref="B2:F1089">
    <sortCondition descending="1" ref="D2:D108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J20" sqref="J20"/>
    </sheetView>
  </sheetViews>
  <sheetFormatPr defaultRowHeight="15" x14ac:dyDescent="0.25"/>
  <cols>
    <col min="2" max="2" width="13.5703125" style="3" customWidth="1"/>
    <col min="3" max="3" width="10" style="3" customWidth="1"/>
    <col min="4" max="4" width="17.5703125" bestFit="1" customWidth="1"/>
  </cols>
  <sheetData>
    <row r="2" spans="3:4" x14ac:dyDescent="0.25">
      <c r="C2" s="5" t="s">
        <v>2181</v>
      </c>
    </row>
    <row r="4" spans="3:4" x14ac:dyDescent="0.25">
      <c r="C4" s="3" t="s">
        <v>2182</v>
      </c>
      <c r="D4" t="s">
        <v>2183</v>
      </c>
    </row>
    <row r="5" spans="3:4" x14ac:dyDescent="0.25">
      <c r="C5" s="4" t="s">
        <v>2184</v>
      </c>
      <c r="D5" s="3">
        <v>228</v>
      </c>
    </row>
    <row r="6" spans="3:4" x14ac:dyDescent="0.25">
      <c r="C6" s="4" t="s">
        <v>2185</v>
      </c>
      <c r="D6" s="3">
        <v>168</v>
      </c>
    </row>
    <row r="7" spans="3:4" x14ac:dyDescent="0.25">
      <c r="C7" s="4" t="s">
        <v>2186</v>
      </c>
      <c r="D7" s="3">
        <v>124</v>
      </c>
    </row>
    <row r="8" spans="3:4" x14ac:dyDescent="0.25">
      <c r="C8" s="3" t="s">
        <v>2187</v>
      </c>
      <c r="D8" s="3">
        <v>103</v>
      </c>
    </row>
    <row r="9" spans="3:4" x14ac:dyDescent="0.25">
      <c r="C9" s="3" t="s">
        <v>2188</v>
      </c>
      <c r="D9" s="3">
        <v>185</v>
      </c>
    </row>
    <row r="10" spans="3:4" x14ac:dyDescent="0.25">
      <c r="C10" s="3" t="s">
        <v>2189</v>
      </c>
      <c r="D10" s="3">
        <v>163</v>
      </c>
    </row>
    <row r="11" spans="3:4" x14ac:dyDescent="0.25">
      <c r="C11" s="3" t="s">
        <v>2190</v>
      </c>
      <c r="D11" s="3">
        <v>57</v>
      </c>
    </row>
    <row r="12" spans="3:4" x14ac:dyDescent="0.25">
      <c r="C12" s="3" t="s">
        <v>2191</v>
      </c>
      <c r="D12" s="3">
        <v>31</v>
      </c>
    </row>
    <row r="13" spans="3:4" x14ac:dyDescent="0.25">
      <c r="C13" s="3" t="s">
        <v>2192</v>
      </c>
      <c r="D13" s="3">
        <v>12</v>
      </c>
    </row>
    <row r="14" spans="3:4" x14ac:dyDescent="0.25">
      <c r="C14" s="3" t="s">
        <v>2193</v>
      </c>
      <c r="D14" s="3"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89"/>
  <sheetViews>
    <sheetView tabSelected="1" workbookViewId="0">
      <selection activeCell="P24" sqref="P24"/>
    </sheetView>
  </sheetViews>
  <sheetFormatPr defaultRowHeight="15" x14ac:dyDescent="0.25"/>
  <cols>
    <col min="12" max="12" width="19" customWidth="1"/>
  </cols>
  <sheetData>
    <row r="1" spans="2:9" x14ac:dyDescent="0.25">
      <c r="B1" s="3" t="s">
        <v>2194</v>
      </c>
      <c r="C1" s="3" t="s">
        <v>2195</v>
      </c>
      <c r="D1" s="3" t="s">
        <v>2196</v>
      </c>
      <c r="E1" s="3" t="s">
        <v>2197</v>
      </c>
      <c r="F1" s="3" t="s">
        <v>2198</v>
      </c>
      <c r="G1" s="3" t="s">
        <v>2199</v>
      </c>
      <c r="H1" s="3" t="s">
        <v>2202</v>
      </c>
      <c r="I1" s="3" t="s">
        <v>2203</v>
      </c>
    </row>
    <row r="2" spans="2:9" x14ac:dyDescent="0.25">
      <c r="B2">
        <f>COUNTIFS(findings!$G$2:G2,"*")</f>
        <v>1</v>
      </c>
      <c r="C2">
        <f>COUNTIF(findings!$G2:$G$1089, "")</f>
        <v>1070</v>
      </c>
      <c r="D2">
        <f>COUNTIF(findings!$G$2:G2,"")</f>
        <v>0</v>
      </c>
      <c r="E2">
        <f>COUNTIF(findings!$G2:$G$1089,"*")</f>
        <v>18</v>
      </c>
      <c r="F2">
        <f>ROUND(C2/(C2+D2),3)</f>
        <v>1</v>
      </c>
      <c r="G2">
        <f>1-F2</f>
        <v>0</v>
      </c>
      <c r="H2">
        <f>ROUND(B2/(B2+E2), 3)</f>
        <v>5.2999999999999999E-2</v>
      </c>
      <c r="I2">
        <f>H2-G2</f>
        <v>5.2999999999999999E-2</v>
      </c>
    </row>
    <row r="3" spans="2:9" x14ac:dyDescent="0.25">
      <c r="B3">
        <f>COUNTIFS(findings!$G$2:G3,"*")</f>
        <v>2</v>
      </c>
      <c r="C3">
        <f>COUNTIF(findings!$G3:$G$1089, "")</f>
        <v>1070</v>
      </c>
      <c r="D3">
        <f>COUNTIF(findings!$G$2:G3,"")</f>
        <v>0</v>
      </c>
      <c r="E3">
        <f>COUNTIF(findings!$G3:$G$1089,"*")</f>
        <v>17</v>
      </c>
      <c r="F3">
        <f>ROUND(C3/(C3+D3),3)</f>
        <v>1</v>
      </c>
      <c r="G3">
        <f>1-F3</f>
        <v>0</v>
      </c>
      <c r="H3">
        <f>ROUND(B3/(B3+E3), 3)</f>
        <v>0.105</v>
      </c>
      <c r="I3">
        <f>H3-G3</f>
        <v>0.105</v>
      </c>
    </row>
    <row r="4" spans="2:9" x14ac:dyDescent="0.25">
      <c r="B4">
        <f>COUNTIFS(findings!$G$2:G4,"*")</f>
        <v>3</v>
      </c>
      <c r="C4">
        <f>COUNTIF(findings!$G4:$G$1089, "")</f>
        <v>1070</v>
      </c>
      <c r="D4">
        <f>COUNTIF(findings!$G$2:G4,"")</f>
        <v>0</v>
      </c>
      <c r="E4">
        <f>COUNTIF(findings!$G4:$G$1089,"*")</f>
        <v>16</v>
      </c>
      <c r="F4">
        <f>ROUND(C4/(C4+D4),3)</f>
        <v>1</v>
      </c>
      <c r="G4">
        <f>1-F4</f>
        <v>0</v>
      </c>
      <c r="H4">
        <f>ROUND(B4/(B4+E4), 3)</f>
        <v>0.158</v>
      </c>
      <c r="I4">
        <f>H4-G4</f>
        <v>0.158</v>
      </c>
    </row>
    <row r="5" spans="2:9" x14ac:dyDescent="0.25">
      <c r="B5">
        <f>COUNTIFS(findings!$G$2:G5,"*")</f>
        <v>4</v>
      </c>
      <c r="C5">
        <f>COUNTIF(findings!$G5:$G$1089, "")</f>
        <v>1070</v>
      </c>
      <c r="D5">
        <f>COUNTIF(findings!$G$2:G5,"")</f>
        <v>0</v>
      </c>
      <c r="E5">
        <f>COUNTIF(findings!$G5:$G$1089,"*")</f>
        <v>15</v>
      </c>
      <c r="F5">
        <f>ROUND(C5/(C5+D5),3)</f>
        <v>1</v>
      </c>
      <c r="G5">
        <f>1-F5</f>
        <v>0</v>
      </c>
      <c r="H5">
        <f>ROUND(B5/(B5+E5), 3)</f>
        <v>0.21099999999999999</v>
      </c>
      <c r="I5">
        <f>H5-G5</f>
        <v>0.21099999999999999</v>
      </c>
    </row>
    <row r="6" spans="2:9" x14ac:dyDescent="0.25">
      <c r="B6">
        <f>COUNTIFS(findings!$G$2:G6,"*")</f>
        <v>5</v>
      </c>
      <c r="C6">
        <f>COUNTIF(findings!$G6:$G$1089, "")</f>
        <v>1070</v>
      </c>
      <c r="D6">
        <f>COUNTIF(findings!$G$2:G6,"")</f>
        <v>0</v>
      </c>
      <c r="E6">
        <f>COUNTIF(findings!$G6:$G$1089,"*")</f>
        <v>14</v>
      </c>
      <c r="F6">
        <f>ROUND(C6/(C6+D6),3)</f>
        <v>1</v>
      </c>
      <c r="G6">
        <f>1-F6</f>
        <v>0</v>
      </c>
      <c r="H6">
        <f>ROUND(B6/(B6+E6), 3)</f>
        <v>0.26300000000000001</v>
      </c>
      <c r="I6">
        <f>H6-G6</f>
        <v>0.26300000000000001</v>
      </c>
    </row>
    <row r="7" spans="2:9" x14ac:dyDescent="0.25">
      <c r="B7">
        <f>COUNTIFS(findings!$G$2:G7,"*")</f>
        <v>6</v>
      </c>
      <c r="C7">
        <f>COUNTIF(findings!$G7:$G$1089, "")</f>
        <v>1070</v>
      </c>
      <c r="D7">
        <f>COUNTIF(findings!$G$2:G7,"")</f>
        <v>0</v>
      </c>
      <c r="E7">
        <f>COUNTIF(findings!$G7:$G$1089,"*")</f>
        <v>13</v>
      </c>
      <c r="F7">
        <f>ROUND(C7/(C7+D7),3)</f>
        <v>1</v>
      </c>
      <c r="G7">
        <f>1-F7</f>
        <v>0</v>
      </c>
      <c r="H7">
        <f>ROUND(B7/(B7+E7), 3)</f>
        <v>0.316</v>
      </c>
      <c r="I7">
        <f>H7-G7</f>
        <v>0.316</v>
      </c>
    </row>
    <row r="8" spans="2:9" x14ac:dyDescent="0.25">
      <c r="B8">
        <f>COUNTIFS(findings!$G$2:G8,"*")</f>
        <v>7</v>
      </c>
      <c r="C8">
        <f>COUNTIF(findings!$G8:$G$1089, "")</f>
        <v>1070</v>
      </c>
      <c r="D8">
        <f>COUNTIF(findings!$G$2:G8,"")</f>
        <v>0</v>
      </c>
      <c r="E8">
        <f>COUNTIF(findings!$G8:$G$1089,"*")</f>
        <v>12</v>
      </c>
      <c r="F8">
        <f>ROUND(C8/(C8+D8),3)</f>
        <v>1</v>
      </c>
      <c r="G8">
        <f>1-F8</f>
        <v>0</v>
      </c>
      <c r="H8">
        <f>ROUND(B8/(B8+E8), 3)</f>
        <v>0.36799999999999999</v>
      </c>
      <c r="I8">
        <f>H8-G8</f>
        <v>0.36799999999999999</v>
      </c>
    </row>
    <row r="9" spans="2:9" x14ac:dyDescent="0.25">
      <c r="B9">
        <f>COUNTIFS(findings!$G$2:G9,"*")</f>
        <v>8</v>
      </c>
      <c r="C9">
        <f>COUNTIF(findings!$G9:$G$1089, "")</f>
        <v>1070</v>
      </c>
      <c r="D9">
        <f>COUNTIF(findings!$G$2:G9,"")</f>
        <v>0</v>
      </c>
      <c r="E9">
        <f>COUNTIF(findings!$G9:$G$1089,"*")</f>
        <v>11</v>
      </c>
      <c r="F9">
        <f>ROUND(C9/(C9+D9),3)</f>
        <v>1</v>
      </c>
      <c r="G9">
        <f>1-F9</f>
        <v>0</v>
      </c>
      <c r="H9">
        <f>ROUND(B9/(B9+E9), 3)</f>
        <v>0.42099999999999999</v>
      </c>
      <c r="I9">
        <f>H9-G9</f>
        <v>0.42099999999999999</v>
      </c>
    </row>
    <row r="10" spans="2:9" x14ac:dyDescent="0.25">
      <c r="B10">
        <f>COUNTIFS(findings!$G$2:G10,"*")</f>
        <v>8</v>
      </c>
      <c r="C10">
        <f>COUNTIF(findings!$G10:$G$1089, "")</f>
        <v>1070</v>
      </c>
      <c r="D10">
        <f>COUNTIF(findings!$G$2:G10,"")</f>
        <v>1</v>
      </c>
      <c r="E10">
        <f>COUNTIF(findings!$G10:$G$1089,"*")</f>
        <v>10</v>
      </c>
      <c r="F10">
        <f>ROUND(C10/(C10+D10),3)</f>
        <v>0.999</v>
      </c>
      <c r="G10">
        <f>1-F10</f>
        <v>1.0000000000000009E-3</v>
      </c>
      <c r="H10">
        <f>ROUND(B10/(B10+E10), 3)</f>
        <v>0.44400000000000001</v>
      </c>
      <c r="I10">
        <f>H10-G10</f>
        <v>0.443</v>
      </c>
    </row>
    <row r="11" spans="2:9" x14ac:dyDescent="0.25">
      <c r="B11">
        <f>COUNTIFS(findings!$G$2:G11,"*")</f>
        <v>9</v>
      </c>
      <c r="C11">
        <f>COUNTIF(findings!$G11:$G$1089, "")</f>
        <v>1069</v>
      </c>
      <c r="D11">
        <f>COUNTIF(findings!$G$2:G11,"")</f>
        <v>1</v>
      </c>
      <c r="E11">
        <f>COUNTIF(findings!$G11:$G$1089,"*")</f>
        <v>10</v>
      </c>
      <c r="F11">
        <f>ROUND(C11/(C11+D11),3)</f>
        <v>0.999</v>
      </c>
      <c r="G11">
        <f>1-F11</f>
        <v>1.0000000000000009E-3</v>
      </c>
      <c r="H11">
        <f>ROUND(B11/(B11+E11), 3)</f>
        <v>0.47399999999999998</v>
      </c>
      <c r="I11">
        <f>H11-G11</f>
        <v>0.47299999999999998</v>
      </c>
    </row>
    <row r="12" spans="2:9" x14ac:dyDescent="0.25">
      <c r="B12">
        <f>COUNTIFS(findings!$G$2:G12,"*")</f>
        <v>10</v>
      </c>
      <c r="C12">
        <f>COUNTIF(findings!$G12:$G$1089, "")</f>
        <v>1069</v>
      </c>
      <c r="D12">
        <f>COUNTIF(findings!$G$2:G12,"")</f>
        <v>1</v>
      </c>
      <c r="E12">
        <f>COUNTIF(findings!$G12:$G$1089,"*")</f>
        <v>9</v>
      </c>
      <c r="F12">
        <f>ROUND(C12/(C12+D12),3)</f>
        <v>0.999</v>
      </c>
      <c r="G12">
        <f>1-F12</f>
        <v>1.0000000000000009E-3</v>
      </c>
      <c r="H12">
        <f>ROUND(B12/(B12+E12), 3)</f>
        <v>0.52600000000000002</v>
      </c>
      <c r="I12">
        <f>H12-G12</f>
        <v>0.52500000000000002</v>
      </c>
    </row>
    <row r="13" spans="2:9" x14ac:dyDescent="0.25">
      <c r="B13">
        <f>COUNTIFS(findings!$G$2:G13,"*")</f>
        <v>11</v>
      </c>
      <c r="C13">
        <f>COUNTIF(findings!$G13:$G$1089, "")</f>
        <v>1069</v>
      </c>
      <c r="D13">
        <f>COUNTIF(findings!$G$2:G13,"")</f>
        <v>1</v>
      </c>
      <c r="E13">
        <f>COUNTIF(findings!$G13:$G$1089,"*")</f>
        <v>8</v>
      </c>
      <c r="F13">
        <f>ROUND(C13/(C13+D13),3)</f>
        <v>0.999</v>
      </c>
      <c r="G13">
        <f>1-F13</f>
        <v>1.0000000000000009E-3</v>
      </c>
      <c r="H13">
        <f>ROUND(B13/(B13+E13), 3)</f>
        <v>0.57899999999999996</v>
      </c>
      <c r="I13">
        <f>H13-G13</f>
        <v>0.57799999999999996</v>
      </c>
    </row>
    <row r="14" spans="2:9" x14ac:dyDescent="0.25">
      <c r="B14">
        <f>COUNTIFS(findings!$G$2:G14,"*")</f>
        <v>12</v>
      </c>
      <c r="C14">
        <f>COUNTIF(findings!$G14:$G$1089, "")</f>
        <v>1069</v>
      </c>
      <c r="D14">
        <f>COUNTIF(findings!$G$2:G14,"")</f>
        <v>1</v>
      </c>
      <c r="E14">
        <f>COUNTIF(findings!$G14:$G$1089,"*")</f>
        <v>7</v>
      </c>
      <c r="F14">
        <f>ROUND(C14/(C14+D14),3)</f>
        <v>0.999</v>
      </c>
      <c r="G14">
        <f>1-F14</f>
        <v>1.0000000000000009E-3</v>
      </c>
      <c r="H14">
        <f>ROUND(B14/(B14+E14), 3)</f>
        <v>0.63200000000000001</v>
      </c>
      <c r="I14">
        <f>H14-G14</f>
        <v>0.63100000000000001</v>
      </c>
    </row>
    <row r="15" spans="2:9" x14ac:dyDescent="0.25">
      <c r="B15">
        <f>COUNTIFS(findings!$G$2:G15,"*")</f>
        <v>13</v>
      </c>
      <c r="C15">
        <f>COUNTIF(findings!$G15:$G$1089, "")</f>
        <v>1069</v>
      </c>
      <c r="D15">
        <f>COUNTIF(findings!$G$2:G15,"")</f>
        <v>1</v>
      </c>
      <c r="E15">
        <f>COUNTIF(findings!$G15:$G$1089,"*")</f>
        <v>6</v>
      </c>
      <c r="F15">
        <f>ROUND(C15/(C15+D15),3)</f>
        <v>0.999</v>
      </c>
      <c r="G15">
        <f>1-F15</f>
        <v>1.0000000000000009E-3</v>
      </c>
      <c r="H15">
        <f>ROUND(B15/(B15+E15), 3)</f>
        <v>0.68400000000000005</v>
      </c>
      <c r="I15">
        <f>H15-G15</f>
        <v>0.68300000000000005</v>
      </c>
    </row>
    <row r="16" spans="2:9" x14ac:dyDescent="0.25">
      <c r="B16">
        <f>COUNTIFS(findings!$G$2:G16,"*")</f>
        <v>14</v>
      </c>
      <c r="C16">
        <f>COUNTIF(findings!$G16:$G$1089, "")</f>
        <v>1069</v>
      </c>
      <c r="D16">
        <f>COUNTIF(findings!$G$2:G16,"")</f>
        <v>1</v>
      </c>
      <c r="E16">
        <f>COUNTIF(findings!$G16:$G$1089,"*")</f>
        <v>5</v>
      </c>
      <c r="F16">
        <f>ROUND(C16/(C16+D16),3)</f>
        <v>0.999</v>
      </c>
      <c r="G16">
        <f>1-F16</f>
        <v>1.0000000000000009E-3</v>
      </c>
      <c r="H16">
        <f>ROUND(B16/(B16+E16), 3)</f>
        <v>0.73699999999999999</v>
      </c>
      <c r="I16">
        <f>H16-G16</f>
        <v>0.73599999999999999</v>
      </c>
    </row>
    <row r="17" spans="2:13" x14ac:dyDescent="0.25">
      <c r="B17">
        <f>COUNTIFS(findings!$G$2:G17,"*")</f>
        <v>14</v>
      </c>
      <c r="C17">
        <f>COUNTIF(findings!$G17:$G$1089, "")</f>
        <v>1069</v>
      </c>
      <c r="D17">
        <f>COUNTIF(findings!$G$2:G17,"")</f>
        <v>2</v>
      </c>
      <c r="E17">
        <f>COUNTIF(findings!$G17:$G$1089,"*")</f>
        <v>4</v>
      </c>
      <c r="F17">
        <f>ROUND(C17/(C17+D17),3)</f>
        <v>0.998</v>
      </c>
      <c r="G17">
        <f>1-F17</f>
        <v>2.0000000000000018E-3</v>
      </c>
      <c r="H17">
        <f>ROUND(B17/(B17+E17), 3)</f>
        <v>0.77800000000000002</v>
      </c>
      <c r="I17">
        <f>H17-G17</f>
        <v>0.77600000000000002</v>
      </c>
    </row>
    <row r="18" spans="2:13" x14ac:dyDescent="0.25">
      <c r="B18">
        <f>COUNTIFS(findings!$G$2:G18,"*")</f>
        <v>15</v>
      </c>
      <c r="C18">
        <f>COUNTIF(findings!$G18:$G$1089, "")</f>
        <v>1068</v>
      </c>
      <c r="D18">
        <f>COUNTIF(findings!$G$2:G18,"")</f>
        <v>2</v>
      </c>
      <c r="E18">
        <f>COUNTIF(findings!$G18:$G$1089,"*")</f>
        <v>4</v>
      </c>
      <c r="F18">
        <f>ROUND(C18/(C18+D18),3)</f>
        <v>0.998</v>
      </c>
      <c r="G18">
        <f>1-F18</f>
        <v>2.0000000000000018E-3</v>
      </c>
      <c r="H18">
        <f>ROUND(B18/(B18+E18), 3)</f>
        <v>0.78900000000000003</v>
      </c>
      <c r="I18">
        <f>H18-G18</f>
        <v>0.78700000000000003</v>
      </c>
    </row>
    <row r="19" spans="2:13" x14ac:dyDescent="0.25">
      <c r="B19">
        <f>COUNTIFS(findings!$G$2:G19,"*")</f>
        <v>16</v>
      </c>
      <c r="C19">
        <f>COUNTIF(findings!$G19:$G$1089, "")</f>
        <v>1068</v>
      </c>
      <c r="D19">
        <f>COUNTIF(findings!$G$2:G19,"")</f>
        <v>2</v>
      </c>
      <c r="E19">
        <f>COUNTIF(findings!$G19:$G$1089,"*")</f>
        <v>3</v>
      </c>
      <c r="F19">
        <f>ROUND(C19/(C19+D19),3)</f>
        <v>0.998</v>
      </c>
      <c r="G19">
        <f>1-F19</f>
        <v>2.0000000000000018E-3</v>
      </c>
      <c r="H19">
        <f>ROUND(B19/(B19+E19), 3)</f>
        <v>0.84199999999999997</v>
      </c>
      <c r="I19">
        <f>H19-G19</f>
        <v>0.84</v>
      </c>
    </row>
    <row r="20" spans="2:13" x14ac:dyDescent="0.25">
      <c r="B20">
        <f>COUNTIFS(findings!$G$2:G20,"*")</f>
        <v>16</v>
      </c>
      <c r="C20">
        <f>COUNTIF(findings!$G20:$G$1089, "")</f>
        <v>1068</v>
      </c>
      <c r="D20">
        <f>COUNTIF(findings!$G$2:G20,"")</f>
        <v>3</v>
      </c>
      <c r="E20">
        <f>COUNTIF(findings!$G20:$G$1089,"*")</f>
        <v>2</v>
      </c>
      <c r="F20">
        <f>ROUND(C20/(C20+D20),3)</f>
        <v>0.997</v>
      </c>
      <c r="G20">
        <f>1-F20</f>
        <v>3.0000000000000027E-3</v>
      </c>
      <c r="H20">
        <f>ROUND(B20/(B20+E20), 3)</f>
        <v>0.88900000000000001</v>
      </c>
      <c r="I20">
        <f>H20-G20</f>
        <v>0.88600000000000001</v>
      </c>
    </row>
    <row r="21" spans="2:13" x14ac:dyDescent="0.25">
      <c r="B21">
        <f>COUNTIFS(findings!$G$2:G21,"*")</f>
        <v>17</v>
      </c>
      <c r="C21">
        <f>COUNTIF(findings!$G21:$G$1089, "")</f>
        <v>1067</v>
      </c>
      <c r="D21">
        <f>COUNTIF(findings!$G$2:G21,"")</f>
        <v>3</v>
      </c>
      <c r="E21">
        <f>COUNTIF(findings!$G21:$G$1089,"*")</f>
        <v>2</v>
      </c>
      <c r="F21">
        <f>ROUND(C21/(C21+D21),3)</f>
        <v>0.997</v>
      </c>
      <c r="G21">
        <f>1-F21</f>
        <v>3.0000000000000027E-3</v>
      </c>
      <c r="H21">
        <f>ROUND(B21/(B21+E21), 3)</f>
        <v>0.89500000000000002</v>
      </c>
      <c r="I21">
        <f>H21-G21</f>
        <v>0.89200000000000002</v>
      </c>
    </row>
    <row r="22" spans="2:13" x14ac:dyDescent="0.25">
      <c r="B22">
        <f>COUNTIFS(findings!$G$2:G22,"*")</f>
        <v>17</v>
      </c>
      <c r="C22">
        <f>COUNTIF(findings!$G22:$G$1089, "")</f>
        <v>1067</v>
      </c>
      <c r="D22">
        <f>COUNTIF(findings!$G$2:G22,"")</f>
        <v>4</v>
      </c>
      <c r="E22">
        <f>COUNTIF(findings!$G22:$G$1089,"*")</f>
        <v>1</v>
      </c>
      <c r="F22">
        <f>ROUND(C22/(C22+D22),3)</f>
        <v>0.996</v>
      </c>
      <c r="G22">
        <f>1-F22</f>
        <v>4.0000000000000036E-3</v>
      </c>
      <c r="H22">
        <f>ROUND(B22/(B22+E22), 3)</f>
        <v>0.94399999999999995</v>
      </c>
      <c r="I22">
        <f>H22-G22</f>
        <v>0.94</v>
      </c>
      <c r="L22" t="s">
        <v>2204</v>
      </c>
      <c r="M22">
        <f>MAX(I2:I1089)</f>
        <v>0.99299999999999999</v>
      </c>
    </row>
    <row r="23" spans="2:13" x14ac:dyDescent="0.25">
      <c r="B23">
        <f>COUNTIFS(findings!$G$2:G23,"*")</f>
        <v>17</v>
      </c>
      <c r="C23">
        <f>COUNTIF(findings!$G23:$G$1089, "")</f>
        <v>1066</v>
      </c>
      <c r="D23">
        <f>COUNTIF(findings!$G$2:G23,"")</f>
        <v>5</v>
      </c>
      <c r="E23">
        <f>COUNTIF(findings!$G23:$G$1089,"*")</f>
        <v>1</v>
      </c>
      <c r="F23">
        <f>ROUND(C23/(C23+D23),3)</f>
        <v>0.995</v>
      </c>
      <c r="G23">
        <f>1-F23</f>
        <v>5.0000000000000044E-3</v>
      </c>
      <c r="H23">
        <f>ROUND(B23/(B23+E23), 3)</f>
        <v>0.94399999999999995</v>
      </c>
      <c r="I23">
        <f>H23-G23</f>
        <v>0.93899999999999995</v>
      </c>
      <c r="L23" t="s">
        <v>2205</v>
      </c>
      <c r="M23">
        <v>1</v>
      </c>
    </row>
    <row r="24" spans="2:13" x14ac:dyDescent="0.25">
      <c r="B24">
        <f>COUNTIFS(findings!$G$2:G24,"*")</f>
        <v>17</v>
      </c>
      <c r="C24">
        <f>COUNTIF(findings!$G24:$G$1089, "")</f>
        <v>1065</v>
      </c>
      <c r="D24">
        <f>COUNTIF(findings!$G$2:G24,"")</f>
        <v>6</v>
      </c>
      <c r="E24">
        <f>COUNTIF(findings!$G24:$G$1089,"*")</f>
        <v>1</v>
      </c>
      <c r="F24">
        <f>ROUND(C24/(C24+D24),3)</f>
        <v>0.99399999999999999</v>
      </c>
      <c r="G24">
        <f>1-F24</f>
        <v>6.0000000000000053E-3</v>
      </c>
      <c r="H24">
        <f>ROUND(B24/(B24+E24), 3)</f>
        <v>0.94399999999999995</v>
      </c>
      <c r="I24">
        <f>H24-G24</f>
        <v>0.93799999999999994</v>
      </c>
      <c r="L24" t="s">
        <v>2206</v>
      </c>
      <c r="M24">
        <v>7.0000000000000001E-3</v>
      </c>
    </row>
    <row r="25" spans="2:13" x14ac:dyDescent="0.25">
      <c r="B25">
        <f>COUNTIFS(findings!$G$2:G25,"*")</f>
        <v>18</v>
      </c>
      <c r="C25">
        <f>COUNTIF(findings!$G25:$G$1089, "")</f>
        <v>1064</v>
      </c>
      <c r="D25">
        <f>COUNTIF(findings!$G$2:G25,"")</f>
        <v>6</v>
      </c>
      <c r="E25">
        <f>COUNTIF(findings!$G25:$G$1089,"*")</f>
        <v>1</v>
      </c>
      <c r="F25">
        <f>ROUND(C25/(C25+D25),3)</f>
        <v>0.99399999999999999</v>
      </c>
      <c r="G25">
        <f>1-F25</f>
        <v>6.0000000000000053E-3</v>
      </c>
      <c r="H25">
        <f>ROUND(B25/(B25+E25), 3)</f>
        <v>0.94699999999999995</v>
      </c>
      <c r="I25">
        <f>H25-G25</f>
        <v>0.94099999999999995</v>
      </c>
    </row>
    <row r="26" spans="2:13" x14ac:dyDescent="0.25">
      <c r="B26">
        <f>COUNTIFS(findings!$G$2:G26,"*")</f>
        <v>18</v>
      </c>
      <c r="C26">
        <f>COUNTIF(findings!$G26:$G$1089, "")</f>
        <v>1064</v>
      </c>
      <c r="D26">
        <f>COUNTIF(findings!$G$2:G26,"")</f>
        <v>7</v>
      </c>
      <c r="E26">
        <f>COUNTIF(findings!$G26:$G$1089,"*")</f>
        <v>0</v>
      </c>
      <c r="F26">
        <f>ROUND(C26/(C26+D26),3)</f>
        <v>0.99299999999999999</v>
      </c>
      <c r="G26">
        <f>1-F26</f>
        <v>7.0000000000000062E-3</v>
      </c>
      <c r="H26">
        <f>ROUND(B26/(B26+E26), 3)</f>
        <v>1</v>
      </c>
      <c r="I26">
        <f>H26-G26</f>
        <v>0.99299999999999999</v>
      </c>
    </row>
    <row r="27" spans="2:13" x14ac:dyDescent="0.25">
      <c r="B27">
        <f>COUNTIFS(findings!$G$2:G27,"*")</f>
        <v>18</v>
      </c>
      <c r="C27">
        <f>COUNTIF(findings!$G27:$G$1089, "")</f>
        <v>1063</v>
      </c>
      <c r="D27">
        <f>COUNTIF(findings!$G$2:G27,"")</f>
        <v>8</v>
      </c>
      <c r="E27">
        <f>COUNTIF(findings!$G27:$G$1089,"*")</f>
        <v>0</v>
      </c>
      <c r="F27">
        <f>ROUND(C27/(C27+D27),3)</f>
        <v>0.99299999999999999</v>
      </c>
      <c r="G27">
        <f>1-F27</f>
        <v>7.0000000000000062E-3</v>
      </c>
      <c r="H27">
        <f>ROUND(B27/(B27+E27), 3)</f>
        <v>1</v>
      </c>
      <c r="I27">
        <f>H27-G27</f>
        <v>0.99299999999999999</v>
      </c>
    </row>
    <row r="28" spans="2:13" x14ac:dyDescent="0.25">
      <c r="B28">
        <f>COUNTIFS(findings!$G$2:G28,"*")</f>
        <v>18</v>
      </c>
      <c r="C28">
        <f>COUNTIF(findings!$G28:$G$1089, "")</f>
        <v>1062</v>
      </c>
      <c r="D28">
        <f>COUNTIF(findings!$G$2:G28,"")</f>
        <v>9</v>
      </c>
      <c r="E28">
        <f>COUNTIF(findings!$G28:$G$1089,"*")</f>
        <v>0</v>
      </c>
      <c r="F28">
        <f>ROUND(C28/(C28+D28),3)</f>
        <v>0.99199999999999999</v>
      </c>
      <c r="G28">
        <f>1-F28</f>
        <v>8.0000000000000071E-3</v>
      </c>
      <c r="H28">
        <f>ROUND(B28/(B28+E28), 3)</f>
        <v>1</v>
      </c>
      <c r="I28">
        <f>H28-G28</f>
        <v>0.99199999999999999</v>
      </c>
    </row>
    <row r="29" spans="2:13" x14ac:dyDescent="0.25">
      <c r="B29">
        <f>COUNTIFS(findings!$G$2:G29,"*")</f>
        <v>18</v>
      </c>
      <c r="C29">
        <f>COUNTIF(findings!$G29:$G$1089, "")</f>
        <v>1061</v>
      </c>
      <c r="D29">
        <f>COUNTIF(findings!$G$2:G29,"")</f>
        <v>10</v>
      </c>
      <c r="E29">
        <f>COUNTIF(findings!$G29:$G$1089,"*")</f>
        <v>0</v>
      </c>
      <c r="F29">
        <f>ROUND(C29/(C29+D29),3)</f>
        <v>0.99099999999999999</v>
      </c>
      <c r="G29">
        <f>1-F29</f>
        <v>9.000000000000008E-3</v>
      </c>
      <c r="H29">
        <f>ROUND(B29/(B29+E29), 3)</f>
        <v>1</v>
      </c>
      <c r="I29">
        <f>H29-G29</f>
        <v>0.99099999999999999</v>
      </c>
    </row>
    <row r="30" spans="2:13" x14ac:dyDescent="0.25">
      <c r="B30">
        <f>COUNTIFS(findings!$G$2:G30,"*")</f>
        <v>18</v>
      </c>
      <c r="C30">
        <f>COUNTIF(findings!$G30:$G$1089, "")</f>
        <v>1060</v>
      </c>
      <c r="D30">
        <f>COUNTIF(findings!$G$2:G30,"")</f>
        <v>11</v>
      </c>
      <c r="E30">
        <f>COUNTIF(findings!$G30:$G$1089,"*")</f>
        <v>0</v>
      </c>
      <c r="F30">
        <f>ROUND(C30/(C30+D30),3)</f>
        <v>0.99</v>
      </c>
      <c r="G30">
        <f>1-F30</f>
        <v>1.0000000000000009E-2</v>
      </c>
      <c r="H30">
        <f>ROUND(B30/(B30+E30), 3)</f>
        <v>1</v>
      </c>
      <c r="I30">
        <f>H30-G30</f>
        <v>0.99</v>
      </c>
    </row>
    <row r="31" spans="2:13" x14ac:dyDescent="0.25">
      <c r="B31">
        <f>COUNTIFS(findings!$G$2:G31,"*")</f>
        <v>18</v>
      </c>
      <c r="C31">
        <f>COUNTIF(findings!$G31:$G$1089, "")</f>
        <v>1059</v>
      </c>
      <c r="D31">
        <f>COUNTIF(findings!$G$2:G31,"")</f>
        <v>12</v>
      </c>
      <c r="E31">
        <f>COUNTIF(findings!$G31:$G$1089,"*")</f>
        <v>0</v>
      </c>
      <c r="F31">
        <f>ROUND(C31/(C31+D31),3)</f>
        <v>0.98899999999999999</v>
      </c>
      <c r="G31">
        <f>1-F31</f>
        <v>1.100000000000001E-2</v>
      </c>
      <c r="H31">
        <f>ROUND(B31/(B31+E31), 3)</f>
        <v>1</v>
      </c>
      <c r="I31">
        <f>H31-G31</f>
        <v>0.98899999999999999</v>
      </c>
    </row>
    <row r="32" spans="2:13" x14ac:dyDescent="0.25">
      <c r="B32">
        <f>COUNTIFS(findings!$G$2:G32,"*")</f>
        <v>18</v>
      </c>
      <c r="C32">
        <f>COUNTIF(findings!$G32:$G$1089, "")</f>
        <v>1058</v>
      </c>
      <c r="D32">
        <f>COUNTIF(findings!$G$2:G32,"")</f>
        <v>13</v>
      </c>
      <c r="E32">
        <f>COUNTIF(findings!$G32:$G$1089,"*")</f>
        <v>0</v>
      </c>
      <c r="F32">
        <f>ROUND(C32/(C32+D32),3)</f>
        <v>0.98799999999999999</v>
      </c>
      <c r="G32">
        <f>1-F32</f>
        <v>1.2000000000000011E-2</v>
      </c>
      <c r="H32">
        <f>ROUND(B32/(B32+E32), 3)</f>
        <v>1</v>
      </c>
      <c r="I32">
        <f>H32-G32</f>
        <v>0.98799999999999999</v>
      </c>
    </row>
    <row r="33" spans="2:9" x14ac:dyDescent="0.25">
      <c r="B33">
        <f>COUNTIFS(findings!$G$2:G33,"*")</f>
        <v>18</v>
      </c>
      <c r="C33">
        <f>COUNTIF(findings!$G33:$G$1089, "")</f>
        <v>1057</v>
      </c>
      <c r="D33">
        <f>COUNTIF(findings!$G$2:G33,"")</f>
        <v>14</v>
      </c>
      <c r="E33">
        <f>COUNTIF(findings!$G33:$G$1089,"*")</f>
        <v>0</v>
      </c>
      <c r="F33">
        <f>ROUND(C33/(C33+D33),3)</f>
        <v>0.98699999999999999</v>
      </c>
      <c r="G33">
        <f>1-F33</f>
        <v>1.3000000000000012E-2</v>
      </c>
      <c r="H33">
        <f>ROUND(B33/(B33+E33), 3)</f>
        <v>1</v>
      </c>
      <c r="I33">
        <f>H33-G33</f>
        <v>0.98699999999999999</v>
      </c>
    </row>
    <row r="34" spans="2:9" x14ac:dyDescent="0.25">
      <c r="B34">
        <f>COUNTIFS(findings!$G$2:G34,"*")</f>
        <v>18</v>
      </c>
      <c r="C34">
        <f>COUNTIF(findings!$G34:$G$1089, "")</f>
        <v>1056</v>
      </c>
      <c r="D34">
        <f>COUNTIF(findings!$G$2:G34,"")</f>
        <v>15</v>
      </c>
      <c r="E34">
        <f>COUNTIF(findings!$G34:$G$1089,"*")</f>
        <v>0</v>
      </c>
      <c r="F34">
        <f>ROUND(C34/(C34+D34),3)</f>
        <v>0.98599999999999999</v>
      </c>
      <c r="G34">
        <f>1-F34</f>
        <v>1.4000000000000012E-2</v>
      </c>
      <c r="H34">
        <f>ROUND(B34/(B34+E34), 3)</f>
        <v>1</v>
      </c>
      <c r="I34">
        <f>H34-G34</f>
        <v>0.98599999999999999</v>
      </c>
    </row>
    <row r="35" spans="2:9" x14ac:dyDescent="0.25">
      <c r="B35">
        <f>COUNTIFS(findings!$G$2:G35,"*")</f>
        <v>18</v>
      </c>
      <c r="C35">
        <f>COUNTIF(findings!$G35:$G$1089, "")</f>
        <v>1055</v>
      </c>
      <c r="D35">
        <f>COUNTIF(findings!$G$2:G35,"")</f>
        <v>16</v>
      </c>
      <c r="E35">
        <f>COUNTIF(findings!$G35:$G$1089,"*")</f>
        <v>0</v>
      </c>
      <c r="F35">
        <f>ROUND(C35/(C35+D35),3)</f>
        <v>0.98499999999999999</v>
      </c>
      <c r="G35">
        <f>1-F35</f>
        <v>1.5000000000000013E-2</v>
      </c>
      <c r="H35">
        <f>ROUND(B35/(B35+E35), 3)</f>
        <v>1</v>
      </c>
      <c r="I35">
        <f>H35-G35</f>
        <v>0.98499999999999999</v>
      </c>
    </row>
    <row r="36" spans="2:9" x14ac:dyDescent="0.25">
      <c r="B36">
        <f>COUNTIFS(findings!$G$2:G36,"*")</f>
        <v>18</v>
      </c>
      <c r="C36">
        <f>COUNTIF(findings!$G36:$G$1089, "")</f>
        <v>1054</v>
      </c>
      <c r="D36">
        <f>COUNTIF(findings!$G$2:G36,"")</f>
        <v>17</v>
      </c>
      <c r="E36">
        <f>COUNTIF(findings!$G36:$G$1089,"*")</f>
        <v>0</v>
      </c>
      <c r="F36">
        <f>ROUND(C36/(C36+D36),3)</f>
        <v>0.98399999999999999</v>
      </c>
      <c r="G36">
        <f>1-F36</f>
        <v>1.6000000000000014E-2</v>
      </c>
      <c r="H36">
        <f>ROUND(B36/(B36+E36), 3)</f>
        <v>1</v>
      </c>
      <c r="I36">
        <f>H36-G36</f>
        <v>0.98399999999999999</v>
      </c>
    </row>
    <row r="37" spans="2:9" x14ac:dyDescent="0.25">
      <c r="B37">
        <f>COUNTIFS(findings!$G$2:G37,"*")</f>
        <v>18</v>
      </c>
      <c r="C37">
        <f>COUNTIF(findings!$G37:$G$1089, "")</f>
        <v>1053</v>
      </c>
      <c r="D37">
        <f>COUNTIF(findings!$G$2:G37,"")</f>
        <v>18</v>
      </c>
      <c r="E37">
        <f>COUNTIF(findings!$G37:$G$1089,"*")</f>
        <v>0</v>
      </c>
      <c r="F37">
        <f>ROUND(C37/(C37+D37),3)</f>
        <v>0.98299999999999998</v>
      </c>
      <c r="G37">
        <f>1-F37</f>
        <v>1.7000000000000015E-2</v>
      </c>
      <c r="H37">
        <f>ROUND(B37/(B37+E37), 3)</f>
        <v>1</v>
      </c>
      <c r="I37">
        <f>H37-G37</f>
        <v>0.98299999999999998</v>
      </c>
    </row>
    <row r="38" spans="2:9" x14ac:dyDescent="0.25">
      <c r="B38">
        <f>COUNTIFS(findings!$G$2:G38,"*")</f>
        <v>18</v>
      </c>
      <c r="C38">
        <f>COUNTIF(findings!$G38:$G$1089, "")</f>
        <v>1052</v>
      </c>
      <c r="D38">
        <f>COUNTIF(findings!$G$2:G38,"")</f>
        <v>19</v>
      </c>
      <c r="E38">
        <f>COUNTIF(findings!$G38:$G$1089,"*")</f>
        <v>0</v>
      </c>
      <c r="F38">
        <f>ROUND(C38/(C38+D38),3)</f>
        <v>0.98199999999999998</v>
      </c>
      <c r="G38">
        <f>1-F38</f>
        <v>1.8000000000000016E-2</v>
      </c>
      <c r="H38">
        <f>ROUND(B38/(B38+E38), 3)</f>
        <v>1</v>
      </c>
      <c r="I38">
        <f>H38-G38</f>
        <v>0.98199999999999998</v>
      </c>
    </row>
    <row r="39" spans="2:9" x14ac:dyDescent="0.25">
      <c r="B39">
        <f>COUNTIFS(findings!$G$2:G39,"*")</f>
        <v>18</v>
      </c>
      <c r="C39">
        <f>COUNTIF(findings!$G39:$G$1089, "")</f>
        <v>1051</v>
      </c>
      <c r="D39">
        <f>COUNTIF(findings!$G$2:G39,"")</f>
        <v>20</v>
      </c>
      <c r="E39">
        <f>COUNTIF(findings!$G39:$G$1089,"*")</f>
        <v>0</v>
      </c>
      <c r="F39">
        <f>ROUND(C39/(C39+D39),3)</f>
        <v>0.98099999999999998</v>
      </c>
      <c r="G39">
        <f>1-F39</f>
        <v>1.9000000000000017E-2</v>
      </c>
      <c r="H39">
        <f>ROUND(B39/(B39+E39), 3)</f>
        <v>1</v>
      </c>
      <c r="I39">
        <f>H39-G39</f>
        <v>0.98099999999999998</v>
      </c>
    </row>
    <row r="40" spans="2:9" x14ac:dyDescent="0.25">
      <c r="B40">
        <f>COUNTIFS(findings!$G$2:G40,"*")</f>
        <v>18</v>
      </c>
      <c r="C40">
        <f>COUNTIF(findings!$G40:$G$1089, "")</f>
        <v>1050</v>
      </c>
      <c r="D40">
        <f>COUNTIF(findings!$G$2:G40,"")</f>
        <v>21</v>
      </c>
      <c r="E40">
        <f>COUNTIF(findings!$G40:$G$1089,"*")</f>
        <v>0</v>
      </c>
      <c r="F40">
        <f>ROUND(C40/(C40+D40),3)</f>
        <v>0.98</v>
      </c>
      <c r="G40">
        <f>1-F40</f>
        <v>2.0000000000000018E-2</v>
      </c>
      <c r="H40">
        <f>ROUND(B40/(B40+E40), 3)</f>
        <v>1</v>
      </c>
      <c r="I40">
        <f>H40-G40</f>
        <v>0.98</v>
      </c>
    </row>
    <row r="41" spans="2:9" x14ac:dyDescent="0.25">
      <c r="B41">
        <f>COUNTIFS(findings!$G$2:G41,"*")</f>
        <v>18</v>
      </c>
      <c r="C41">
        <f>COUNTIF(findings!$G41:$G$1089, "")</f>
        <v>1049</v>
      </c>
      <c r="D41">
        <f>COUNTIF(findings!$G$2:G41,"")</f>
        <v>22</v>
      </c>
      <c r="E41">
        <f>COUNTIF(findings!$G41:$G$1089,"*")</f>
        <v>0</v>
      </c>
      <c r="F41">
        <f>ROUND(C41/(C41+D41),3)</f>
        <v>0.97899999999999998</v>
      </c>
      <c r="G41">
        <f>1-F41</f>
        <v>2.1000000000000019E-2</v>
      </c>
      <c r="H41">
        <f>ROUND(B41/(B41+E41), 3)</f>
        <v>1</v>
      </c>
      <c r="I41">
        <f>H41-G41</f>
        <v>0.97899999999999998</v>
      </c>
    </row>
    <row r="42" spans="2:9" x14ac:dyDescent="0.25">
      <c r="B42">
        <f>COUNTIFS(findings!$G$2:G42,"*")</f>
        <v>18</v>
      </c>
      <c r="C42">
        <f>COUNTIF(findings!$G42:$G$1089, "")</f>
        <v>1048</v>
      </c>
      <c r="D42">
        <f>COUNTIF(findings!$G$2:G42,"")</f>
        <v>23</v>
      </c>
      <c r="E42">
        <f>COUNTIF(findings!$G42:$G$1089,"*")</f>
        <v>0</v>
      </c>
      <c r="F42">
        <f>ROUND(C42/(C42+D42),3)</f>
        <v>0.97899999999999998</v>
      </c>
      <c r="G42">
        <f>1-F42</f>
        <v>2.1000000000000019E-2</v>
      </c>
      <c r="H42">
        <f>ROUND(B42/(B42+E42), 3)</f>
        <v>1</v>
      </c>
      <c r="I42">
        <f>H42-G42</f>
        <v>0.97899999999999998</v>
      </c>
    </row>
    <row r="43" spans="2:9" x14ac:dyDescent="0.25">
      <c r="B43">
        <f>COUNTIFS(findings!$G$2:G43,"*")</f>
        <v>18</v>
      </c>
      <c r="C43">
        <f>COUNTIF(findings!$G43:$G$1089, "")</f>
        <v>1047</v>
      </c>
      <c r="D43">
        <f>COUNTIF(findings!$G$2:G43,"")</f>
        <v>24</v>
      </c>
      <c r="E43">
        <f>COUNTIF(findings!$G43:$G$1089,"*")</f>
        <v>0</v>
      </c>
      <c r="F43">
        <f>ROUND(C43/(C43+D43),3)</f>
        <v>0.97799999999999998</v>
      </c>
      <c r="G43">
        <f>1-F43</f>
        <v>2.200000000000002E-2</v>
      </c>
      <c r="H43">
        <f>ROUND(B43/(B43+E43), 3)</f>
        <v>1</v>
      </c>
      <c r="I43">
        <f>H43-G43</f>
        <v>0.97799999999999998</v>
      </c>
    </row>
    <row r="44" spans="2:9" x14ac:dyDescent="0.25">
      <c r="B44">
        <f>COUNTIFS(findings!$G$2:G44,"*")</f>
        <v>18</v>
      </c>
      <c r="C44">
        <f>COUNTIF(findings!$G44:$G$1089, "")</f>
        <v>1046</v>
      </c>
      <c r="D44">
        <f>COUNTIF(findings!$G$2:G44,"")</f>
        <v>25</v>
      </c>
      <c r="E44">
        <f>COUNTIF(findings!$G44:$G$1089,"*")</f>
        <v>0</v>
      </c>
      <c r="F44">
        <f>ROUND(C44/(C44+D44),3)</f>
        <v>0.97699999999999998</v>
      </c>
      <c r="G44">
        <f>1-F44</f>
        <v>2.300000000000002E-2</v>
      </c>
      <c r="H44">
        <f>ROUND(B44/(B44+E44), 3)</f>
        <v>1</v>
      </c>
      <c r="I44">
        <f>H44-G44</f>
        <v>0.97699999999999998</v>
      </c>
    </row>
    <row r="45" spans="2:9" x14ac:dyDescent="0.25">
      <c r="B45">
        <f>COUNTIFS(findings!$G$2:G45,"*")</f>
        <v>18</v>
      </c>
      <c r="C45">
        <f>COUNTIF(findings!$G45:$G$1089, "")</f>
        <v>1045</v>
      </c>
      <c r="D45">
        <f>COUNTIF(findings!$G$2:G45,"")</f>
        <v>26</v>
      </c>
      <c r="E45">
        <f>COUNTIF(findings!$G45:$G$1089,"*")</f>
        <v>0</v>
      </c>
      <c r="F45">
        <f>ROUND(C45/(C45+D45),3)</f>
        <v>0.97599999999999998</v>
      </c>
      <c r="G45">
        <f>1-F45</f>
        <v>2.4000000000000021E-2</v>
      </c>
      <c r="H45">
        <f>ROUND(B45/(B45+E45), 3)</f>
        <v>1</v>
      </c>
      <c r="I45">
        <f>H45-G45</f>
        <v>0.97599999999999998</v>
      </c>
    </row>
    <row r="46" spans="2:9" x14ac:dyDescent="0.25">
      <c r="B46">
        <f>COUNTIFS(findings!$G$2:G46,"*")</f>
        <v>18</v>
      </c>
      <c r="C46">
        <f>COUNTIF(findings!$G46:$G$1089, "")</f>
        <v>1044</v>
      </c>
      <c r="D46">
        <f>COUNTIF(findings!$G$2:G46,"")</f>
        <v>27</v>
      </c>
      <c r="E46">
        <f>COUNTIF(findings!$G46:$G$1089,"*")</f>
        <v>0</v>
      </c>
      <c r="F46">
        <f>ROUND(C46/(C46+D46),3)</f>
        <v>0.97499999999999998</v>
      </c>
      <c r="G46">
        <f>1-F46</f>
        <v>2.5000000000000022E-2</v>
      </c>
      <c r="H46">
        <f>ROUND(B46/(B46+E46), 3)</f>
        <v>1</v>
      </c>
      <c r="I46">
        <f>H46-G46</f>
        <v>0.97499999999999998</v>
      </c>
    </row>
    <row r="47" spans="2:9" x14ac:dyDescent="0.25">
      <c r="B47">
        <f>COUNTIFS(findings!$G$2:G47,"*")</f>
        <v>18</v>
      </c>
      <c r="C47">
        <f>COUNTIF(findings!$G47:$G$1089, "")</f>
        <v>1043</v>
      </c>
      <c r="D47">
        <f>COUNTIF(findings!$G$2:G47,"")</f>
        <v>28</v>
      </c>
      <c r="E47">
        <f>COUNTIF(findings!$G47:$G$1089,"*")</f>
        <v>0</v>
      </c>
      <c r="F47">
        <f>ROUND(C47/(C47+D47),3)</f>
        <v>0.97399999999999998</v>
      </c>
      <c r="G47">
        <f>1-F47</f>
        <v>2.6000000000000023E-2</v>
      </c>
      <c r="H47">
        <f>ROUND(B47/(B47+E47), 3)</f>
        <v>1</v>
      </c>
      <c r="I47">
        <f>H47-G47</f>
        <v>0.97399999999999998</v>
      </c>
    </row>
    <row r="48" spans="2:9" x14ac:dyDescent="0.25">
      <c r="B48">
        <f>COUNTIFS(findings!$G$2:G48,"*")</f>
        <v>18</v>
      </c>
      <c r="C48">
        <f>COUNTIF(findings!$G48:$G$1089, "")</f>
        <v>1042</v>
      </c>
      <c r="D48">
        <f>COUNTIF(findings!$G$2:G48,"")</f>
        <v>29</v>
      </c>
      <c r="E48">
        <f>COUNTIF(findings!$G48:$G$1089,"*")</f>
        <v>0</v>
      </c>
      <c r="F48">
        <f>ROUND(C48/(C48+D48),3)</f>
        <v>0.97299999999999998</v>
      </c>
      <c r="G48">
        <f>1-F48</f>
        <v>2.7000000000000024E-2</v>
      </c>
      <c r="H48">
        <f>ROUND(B48/(B48+E48), 3)</f>
        <v>1</v>
      </c>
      <c r="I48">
        <f>H48-G48</f>
        <v>0.97299999999999998</v>
      </c>
    </row>
    <row r="49" spans="2:9" x14ac:dyDescent="0.25">
      <c r="B49">
        <f>COUNTIFS(findings!$G$2:G49,"*")</f>
        <v>18</v>
      </c>
      <c r="C49">
        <f>COUNTIF(findings!$G49:$G$1089, "")</f>
        <v>1041</v>
      </c>
      <c r="D49">
        <f>COUNTIF(findings!$G$2:G49,"")</f>
        <v>30</v>
      </c>
      <c r="E49">
        <f>COUNTIF(findings!$G49:$G$1089,"*")</f>
        <v>0</v>
      </c>
      <c r="F49">
        <f>ROUND(C49/(C49+D49),3)</f>
        <v>0.97199999999999998</v>
      </c>
      <c r="G49">
        <f>1-F49</f>
        <v>2.8000000000000025E-2</v>
      </c>
      <c r="H49">
        <f>ROUND(B49/(B49+E49), 3)</f>
        <v>1</v>
      </c>
      <c r="I49">
        <f>H49-G49</f>
        <v>0.97199999999999998</v>
      </c>
    </row>
    <row r="50" spans="2:9" x14ac:dyDescent="0.25">
      <c r="B50">
        <f>COUNTIFS(findings!$G$2:G50,"*")</f>
        <v>18</v>
      </c>
      <c r="C50">
        <f>COUNTIF(findings!$G50:$G$1089, "")</f>
        <v>1040</v>
      </c>
      <c r="D50">
        <f>COUNTIF(findings!$G$2:G50,"")</f>
        <v>31</v>
      </c>
      <c r="E50">
        <f>COUNTIF(findings!$G50:$G$1089,"*")</f>
        <v>0</v>
      </c>
      <c r="F50">
        <f>ROUND(C50/(C50+D50),3)</f>
        <v>0.97099999999999997</v>
      </c>
      <c r="G50">
        <f>1-F50</f>
        <v>2.9000000000000026E-2</v>
      </c>
      <c r="H50">
        <f>ROUND(B50/(B50+E50), 3)</f>
        <v>1</v>
      </c>
      <c r="I50">
        <f>H50-G50</f>
        <v>0.97099999999999997</v>
      </c>
    </row>
    <row r="51" spans="2:9" x14ac:dyDescent="0.25">
      <c r="B51">
        <f>COUNTIFS(findings!$G$2:G51,"*")</f>
        <v>18</v>
      </c>
      <c r="C51">
        <f>COUNTIF(findings!$G51:$G$1089, "")</f>
        <v>1039</v>
      </c>
      <c r="D51">
        <f>COUNTIF(findings!$G$2:G51,"")</f>
        <v>32</v>
      </c>
      <c r="E51">
        <f>COUNTIF(findings!$G51:$G$1089,"*")</f>
        <v>0</v>
      </c>
      <c r="F51">
        <f>ROUND(C51/(C51+D51),3)</f>
        <v>0.97</v>
      </c>
      <c r="G51">
        <f>1-F51</f>
        <v>3.0000000000000027E-2</v>
      </c>
      <c r="H51">
        <f>ROUND(B51/(B51+E51), 3)</f>
        <v>1</v>
      </c>
      <c r="I51">
        <f>H51-G51</f>
        <v>0.97</v>
      </c>
    </row>
    <row r="52" spans="2:9" x14ac:dyDescent="0.25">
      <c r="B52">
        <f>COUNTIFS(findings!$G$2:G52,"*")</f>
        <v>18</v>
      </c>
      <c r="C52">
        <f>COUNTIF(findings!$G52:$G$1089, "")</f>
        <v>1038</v>
      </c>
      <c r="D52">
        <f>COUNTIF(findings!$G$2:G52,"")</f>
        <v>33</v>
      </c>
      <c r="E52">
        <f>COUNTIF(findings!$G52:$G$1089,"*")</f>
        <v>0</v>
      </c>
      <c r="F52">
        <f>ROUND(C52/(C52+D52),3)</f>
        <v>0.96899999999999997</v>
      </c>
      <c r="G52">
        <f>1-F52</f>
        <v>3.1000000000000028E-2</v>
      </c>
      <c r="H52">
        <f>ROUND(B52/(B52+E52), 3)</f>
        <v>1</v>
      </c>
      <c r="I52">
        <f>H52-G52</f>
        <v>0.96899999999999997</v>
      </c>
    </row>
    <row r="53" spans="2:9" x14ac:dyDescent="0.25">
      <c r="B53">
        <f>COUNTIFS(findings!$G$2:G53,"*")</f>
        <v>18</v>
      </c>
      <c r="C53">
        <f>COUNTIF(findings!$G53:$G$1089, "")</f>
        <v>1037</v>
      </c>
      <c r="D53">
        <f>COUNTIF(findings!$G$2:G53,"")</f>
        <v>34</v>
      </c>
      <c r="E53">
        <f>COUNTIF(findings!$G53:$G$1089,"*")</f>
        <v>0</v>
      </c>
      <c r="F53">
        <f>ROUND(C53/(C53+D53),3)</f>
        <v>0.96799999999999997</v>
      </c>
      <c r="G53">
        <f>1-F53</f>
        <v>3.2000000000000028E-2</v>
      </c>
      <c r="H53">
        <f>ROUND(B53/(B53+E53), 3)</f>
        <v>1</v>
      </c>
      <c r="I53">
        <f>H53-G53</f>
        <v>0.96799999999999997</v>
      </c>
    </row>
    <row r="54" spans="2:9" x14ac:dyDescent="0.25">
      <c r="B54">
        <f>COUNTIFS(findings!$G$2:G54,"*")</f>
        <v>18</v>
      </c>
      <c r="C54">
        <f>COUNTIF(findings!$G54:$G$1089, "")</f>
        <v>1036</v>
      </c>
      <c r="D54">
        <f>COUNTIF(findings!$G$2:G54,"")</f>
        <v>35</v>
      </c>
      <c r="E54">
        <f>COUNTIF(findings!$G54:$G$1089,"*")</f>
        <v>0</v>
      </c>
      <c r="F54">
        <f>ROUND(C54/(C54+D54),3)</f>
        <v>0.96699999999999997</v>
      </c>
      <c r="G54">
        <f>1-F54</f>
        <v>3.3000000000000029E-2</v>
      </c>
      <c r="H54">
        <f>ROUND(B54/(B54+E54), 3)</f>
        <v>1</v>
      </c>
      <c r="I54">
        <f>H54-G54</f>
        <v>0.96699999999999997</v>
      </c>
    </row>
    <row r="55" spans="2:9" x14ac:dyDescent="0.25">
      <c r="B55">
        <f>COUNTIFS(findings!$G$2:G55,"*")</f>
        <v>18</v>
      </c>
      <c r="C55">
        <f>COUNTIF(findings!$G55:$G$1089, "")</f>
        <v>1035</v>
      </c>
      <c r="D55">
        <f>COUNTIF(findings!$G$2:G55,"")</f>
        <v>36</v>
      </c>
      <c r="E55">
        <f>COUNTIF(findings!$G55:$G$1089,"*")</f>
        <v>0</v>
      </c>
      <c r="F55">
        <f>ROUND(C55/(C55+D55),3)</f>
        <v>0.96599999999999997</v>
      </c>
      <c r="G55">
        <f>1-F55</f>
        <v>3.400000000000003E-2</v>
      </c>
      <c r="H55">
        <f>ROUND(B55/(B55+E55), 3)</f>
        <v>1</v>
      </c>
      <c r="I55">
        <f>H55-G55</f>
        <v>0.96599999999999997</v>
      </c>
    </row>
    <row r="56" spans="2:9" x14ac:dyDescent="0.25">
      <c r="B56">
        <f>COUNTIFS(findings!$G$2:G56,"*")</f>
        <v>18</v>
      </c>
      <c r="C56">
        <f>COUNTIF(findings!$G56:$G$1089, "")</f>
        <v>1034</v>
      </c>
      <c r="D56">
        <f>COUNTIF(findings!$G$2:G56,"")</f>
        <v>37</v>
      </c>
      <c r="E56">
        <f>COUNTIF(findings!$G56:$G$1089,"*")</f>
        <v>0</v>
      </c>
      <c r="F56">
        <f>ROUND(C56/(C56+D56),3)</f>
        <v>0.96499999999999997</v>
      </c>
      <c r="G56">
        <f>1-F56</f>
        <v>3.5000000000000031E-2</v>
      </c>
      <c r="H56">
        <f>ROUND(B56/(B56+E56), 3)</f>
        <v>1</v>
      </c>
      <c r="I56">
        <f>H56-G56</f>
        <v>0.96499999999999997</v>
      </c>
    </row>
    <row r="57" spans="2:9" x14ac:dyDescent="0.25">
      <c r="B57">
        <f>COUNTIFS(findings!$G$2:G57,"*")</f>
        <v>18</v>
      </c>
      <c r="C57">
        <f>COUNTIF(findings!$G57:$G$1089, "")</f>
        <v>1033</v>
      </c>
      <c r="D57">
        <f>COUNTIF(findings!$G$2:G57,"")</f>
        <v>38</v>
      </c>
      <c r="E57">
        <f>COUNTIF(findings!$G57:$G$1089,"*")</f>
        <v>0</v>
      </c>
      <c r="F57">
        <f>ROUND(C57/(C57+D57),3)</f>
        <v>0.96499999999999997</v>
      </c>
      <c r="G57">
        <f>1-F57</f>
        <v>3.5000000000000031E-2</v>
      </c>
      <c r="H57">
        <f>ROUND(B57/(B57+E57), 3)</f>
        <v>1</v>
      </c>
      <c r="I57">
        <f>H57-G57</f>
        <v>0.96499999999999997</v>
      </c>
    </row>
    <row r="58" spans="2:9" x14ac:dyDescent="0.25">
      <c r="B58">
        <f>COUNTIFS(findings!$G$2:G58,"*")</f>
        <v>18</v>
      </c>
      <c r="C58">
        <f>COUNTIF(findings!$G58:$G$1089, "")</f>
        <v>1032</v>
      </c>
      <c r="D58">
        <f>COUNTIF(findings!$G$2:G58,"")</f>
        <v>39</v>
      </c>
      <c r="E58">
        <f>COUNTIF(findings!$G58:$G$1089,"*")</f>
        <v>0</v>
      </c>
      <c r="F58">
        <f>ROUND(C58/(C58+D58),3)</f>
        <v>0.96399999999999997</v>
      </c>
      <c r="G58">
        <f>1-F58</f>
        <v>3.6000000000000032E-2</v>
      </c>
      <c r="H58">
        <f>ROUND(B58/(B58+E58), 3)</f>
        <v>1</v>
      </c>
      <c r="I58">
        <f>H58-G58</f>
        <v>0.96399999999999997</v>
      </c>
    </row>
    <row r="59" spans="2:9" x14ac:dyDescent="0.25">
      <c r="B59">
        <f>COUNTIFS(findings!$G$2:G59,"*")</f>
        <v>18</v>
      </c>
      <c r="C59">
        <f>COUNTIF(findings!$G59:$G$1089, "")</f>
        <v>1031</v>
      </c>
      <c r="D59">
        <f>COUNTIF(findings!$G$2:G59,"")</f>
        <v>40</v>
      </c>
      <c r="E59">
        <f>COUNTIF(findings!$G59:$G$1089,"*")</f>
        <v>0</v>
      </c>
      <c r="F59">
        <f>ROUND(C59/(C59+D59),3)</f>
        <v>0.96299999999999997</v>
      </c>
      <c r="G59">
        <f>1-F59</f>
        <v>3.7000000000000033E-2</v>
      </c>
      <c r="H59">
        <f>ROUND(B59/(B59+E59), 3)</f>
        <v>1</v>
      </c>
      <c r="I59">
        <f>H59-G59</f>
        <v>0.96299999999999997</v>
      </c>
    </row>
    <row r="60" spans="2:9" x14ac:dyDescent="0.25">
      <c r="B60">
        <f>COUNTIFS(findings!$G$2:G60,"*")</f>
        <v>18</v>
      </c>
      <c r="C60">
        <f>COUNTIF(findings!$G60:$G$1089, "")</f>
        <v>1030</v>
      </c>
      <c r="D60">
        <f>COUNTIF(findings!$G$2:G60,"")</f>
        <v>41</v>
      </c>
      <c r="E60">
        <f>COUNTIF(findings!$G60:$G$1089,"*")</f>
        <v>0</v>
      </c>
      <c r="F60">
        <f>ROUND(C60/(C60+D60),3)</f>
        <v>0.96199999999999997</v>
      </c>
      <c r="G60">
        <f>1-F60</f>
        <v>3.8000000000000034E-2</v>
      </c>
      <c r="H60">
        <f>ROUND(B60/(B60+E60), 3)</f>
        <v>1</v>
      </c>
      <c r="I60">
        <f>H60-G60</f>
        <v>0.96199999999999997</v>
      </c>
    </row>
    <row r="61" spans="2:9" x14ac:dyDescent="0.25">
      <c r="B61">
        <f>COUNTIFS(findings!$G$2:G61,"*")</f>
        <v>18</v>
      </c>
      <c r="C61">
        <f>COUNTIF(findings!$G61:$G$1089, "")</f>
        <v>1029</v>
      </c>
      <c r="D61">
        <f>COUNTIF(findings!$G$2:G61,"")</f>
        <v>42</v>
      </c>
      <c r="E61">
        <f>COUNTIF(findings!$G61:$G$1089,"*")</f>
        <v>0</v>
      </c>
      <c r="F61">
        <f>ROUND(C61/(C61+D61),3)</f>
        <v>0.96099999999999997</v>
      </c>
      <c r="G61">
        <f>1-F61</f>
        <v>3.9000000000000035E-2</v>
      </c>
      <c r="H61">
        <f>ROUND(B61/(B61+E61), 3)</f>
        <v>1</v>
      </c>
      <c r="I61">
        <f>H61-G61</f>
        <v>0.96099999999999997</v>
      </c>
    </row>
    <row r="62" spans="2:9" x14ac:dyDescent="0.25">
      <c r="B62">
        <f>COUNTIFS(findings!$G$2:G62,"*")</f>
        <v>18</v>
      </c>
      <c r="C62">
        <f>COUNTIF(findings!$G62:$G$1089, "")</f>
        <v>1028</v>
      </c>
      <c r="D62">
        <f>COUNTIF(findings!$G$2:G62,"")</f>
        <v>43</v>
      </c>
      <c r="E62">
        <f>COUNTIF(findings!$G62:$G$1089,"*")</f>
        <v>0</v>
      </c>
      <c r="F62">
        <f>ROUND(C62/(C62+D62),3)</f>
        <v>0.96</v>
      </c>
      <c r="G62">
        <f>1-F62</f>
        <v>4.0000000000000036E-2</v>
      </c>
      <c r="H62">
        <f>ROUND(B62/(B62+E62), 3)</f>
        <v>1</v>
      </c>
      <c r="I62">
        <f>H62-G62</f>
        <v>0.96</v>
      </c>
    </row>
    <row r="63" spans="2:9" x14ac:dyDescent="0.25">
      <c r="B63">
        <f>COUNTIFS(findings!$G$2:G63,"*")</f>
        <v>18</v>
      </c>
      <c r="C63">
        <f>COUNTIF(findings!$G63:$G$1089, "")</f>
        <v>1027</v>
      </c>
      <c r="D63">
        <f>COUNTIF(findings!$G$2:G63,"")</f>
        <v>44</v>
      </c>
      <c r="E63">
        <f>COUNTIF(findings!$G63:$G$1089,"*")</f>
        <v>0</v>
      </c>
      <c r="F63">
        <f>ROUND(C63/(C63+D63),3)</f>
        <v>0.95899999999999996</v>
      </c>
      <c r="G63">
        <f>1-F63</f>
        <v>4.1000000000000036E-2</v>
      </c>
      <c r="H63">
        <f>ROUND(B63/(B63+E63), 3)</f>
        <v>1</v>
      </c>
      <c r="I63">
        <f>H63-G63</f>
        <v>0.95899999999999996</v>
      </c>
    </row>
    <row r="64" spans="2:9" x14ac:dyDescent="0.25">
      <c r="B64">
        <f>COUNTIFS(findings!$G$2:G64,"*")</f>
        <v>18</v>
      </c>
      <c r="C64">
        <f>COUNTIF(findings!$G64:$G$1089, "")</f>
        <v>1026</v>
      </c>
      <c r="D64">
        <f>COUNTIF(findings!$G$2:G64,"")</f>
        <v>45</v>
      </c>
      <c r="E64">
        <f>COUNTIF(findings!$G64:$G$1089,"*")</f>
        <v>0</v>
      </c>
      <c r="F64">
        <f>ROUND(C64/(C64+D64),3)</f>
        <v>0.95799999999999996</v>
      </c>
      <c r="G64">
        <f>1-F64</f>
        <v>4.2000000000000037E-2</v>
      </c>
      <c r="H64">
        <f>ROUND(B64/(B64+E64), 3)</f>
        <v>1</v>
      </c>
      <c r="I64">
        <f>H64-G64</f>
        <v>0.95799999999999996</v>
      </c>
    </row>
    <row r="65" spans="2:9" x14ac:dyDescent="0.25">
      <c r="B65">
        <f>COUNTIFS(findings!$G$2:G65,"*")</f>
        <v>18</v>
      </c>
      <c r="C65">
        <f>COUNTIF(findings!$G65:$G$1089, "")</f>
        <v>1025</v>
      </c>
      <c r="D65">
        <f>COUNTIF(findings!$G$2:G65,"")</f>
        <v>46</v>
      </c>
      <c r="E65">
        <f>COUNTIF(findings!$G65:$G$1089,"*")</f>
        <v>0</v>
      </c>
      <c r="F65">
        <f>ROUND(C65/(C65+D65),3)</f>
        <v>0.95699999999999996</v>
      </c>
      <c r="G65">
        <f>1-F65</f>
        <v>4.3000000000000038E-2</v>
      </c>
      <c r="H65">
        <f>ROUND(B65/(B65+E65), 3)</f>
        <v>1</v>
      </c>
      <c r="I65">
        <f>H65-G65</f>
        <v>0.95699999999999996</v>
      </c>
    </row>
    <row r="66" spans="2:9" x14ac:dyDescent="0.25">
      <c r="B66">
        <f>COUNTIFS(findings!$G$2:G66,"*")</f>
        <v>18</v>
      </c>
      <c r="C66">
        <f>COUNTIF(findings!$G66:$G$1089, "")</f>
        <v>1024</v>
      </c>
      <c r="D66">
        <f>COUNTIF(findings!$G$2:G66,"")</f>
        <v>47</v>
      </c>
      <c r="E66">
        <f>COUNTIF(findings!$G66:$G$1089,"*")</f>
        <v>0</v>
      </c>
      <c r="F66">
        <f>ROUND(C66/(C66+D66),3)</f>
        <v>0.95599999999999996</v>
      </c>
      <c r="G66">
        <f>1-F66</f>
        <v>4.4000000000000039E-2</v>
      </c>
      <c r="H66">
        <f>ROUND(B66/(B66+E66), 3)</f>
        <v>1</v>
      </c>
      <c r="I66">
        <f>H66-G66</f>
        <v>0.95599999999999996</v>
      </c>
    </row>
    <row r="67" spans="2:9" x14ac:dyDescent="0.25">
      <c r="B67">
        <f>COUNTIFS(findings!$G$2:G67,"*")</f>
        <v>18</v>
      </c>
      <c r="C67">
        <f>COUNTIF(findings!$G67:$G$1089, "")</f>
        <v>1023</v>
      </c>
      <c r="D67">
        <f>COUNTIF(findings!$G$2:G67,"")</f>
        <v>48</v>
      </c>
      <c r="E67">
        <f>COUNTIF(findings!$G67:$G$1089,"*")</f>
        <v>0</v>
      </c>
      <c r="F67">
        <f>ROUND(C67/(C67+D67),3)</f>
        <v>0.95499999999999996</v>
      </c>
      <c r="G67">
        <f>1-F67</f>
        <v>4.500000000000004E-2</v>
      </c>
      <c r="H67">
        <f>ROUND(B67/(B67+E67), 3)</f>
        <v>1</v>
      </c>
      <c r="I67">
        <f>H67-G67</f>
        <v>0.95499999999999996</v>
      </c>
    </row>
    <row r="68" spans="2:9" x14ac:dyDescent="0.25">
      <c r="B68">
        <f>COUNTIFS(findings!$G$2:G68,"*")</f>
        <v>18</v>
      </c>
      <c r="C68">
        <f>COUNTIF(findings!$G68:$G$1089, "")</f>
        <v>1022</v>
      </c>
      <c r="D68">
        <f>COUNTIF(findings!$G$2:G68,"")</f>
        <v>49</v>
      </c>
      <c r="E68">
        <f>COUNTIF(findings!$G68:$G$1089,"*")</f>
        <v>0</v>
      </c>
      <c r="F68">
        <f>ROUND(C68/(C68+D68),3)</f>
        <v>0.95399999999999996</v>
      </c>
      <c r="G68">
        <f>1-F68</f>
        <v>4.6000000000000041E-2</v>
      </c>
      <c r="H68">
        <f>ROUND(B68/(B68+E68), 3)</f>
        <v>1</v>
      </c>
      <c r="I68">
        <f>H68-G68</f>
        <v>0.95399999999999996</v>
      </c>
    </row>
    <row r="69" spans="2:9" x14ac:dyDescent="0.25">
      <c r="B69">
        <f>COUNTIFS(findings!$G$2:G69,"*")</f>
        <v>18</v>
      </c>
      <c r="C69">
        <f>COUNTIF(findings!$G69:$G$1089, "")</f>
        <v>1021</v>
      </c>
      <c r="D69">
        <f>COUNTIF(findings!$G$2:G69,"")</f>
        <v>50</v>
      </c>
      <c r="E69">
        <f>COUNTIF(findings!$G69:$G$1089,"*")</f>
        <v>0</v>
      </c>
      <c r="F69">
        <f>ROUND(C69/(C69+D69),3)</f>
        <v>0.95299999999999996</v>
      </c>
      <c r="G69">
        <f>1-F69</f>
        <v>4.7000000000000042E-2</v>
      </c>
      <c r="H69">
        <f>ROUND(B69/(B69+E69), 3)</f>
        <v>1</v>
      </c>
      <c r="I69">
        <f>H69-G69</f>
        <v>0.95299999999999996</v>
      </c>
    </row>
    <row r="70" spans="2:9" x14ac:dyDescent="0.25">
      <c r="B70">
        <f>COUNTIFS(findings!$G$2:G70,"*")</f>
        <v>18</v>
      </c>
      <c r="C70">
        <f>COUNTIF(findings!$G70:$G$1089, "")</f>
        <v>1020</v>
      </c>
      <c r="D70">
        <f>COUNTIF(findings!$G$2:G70,"")</f>
        <v>51</v>
      </c>
      <c r="E70">
        <f>COUNTIF(findings!$G70:$G$1089,"*")</f>
        <v>0</v>
      </c>
      <c r="F70">
        <f>ROUND(C70/(C70+D70),3)</f>
        <v>0.95199999999999996</v>
      </c>
      <c r="G70">
        <f>1-F70</f>
        <v>4.8000000000000043E-2</v>
      </c>
      <c r="H70">
        <f>ROUND(B70/(B70+E70), 3)</f>
        <v>1</v>
      </c>
      <c r="I70">
        <f>H70-G70</f>
        <v>0.95199999999999996</v>
      </c>
    </row>
    <row r="71" spans="2:9" x14ac:dyDescent="0.25">
      <c r="B71">
        <f>COUNTIFS(findings!$G$2:G71,"*")</f>
        <v>18</v>
      </c>
      <c r="C71">
        <f>COUNTIF(findings!$G71:$G$1089, "")</f>
        <v>1019</v>
      </c>
      <c r="D71">
        <f>COUNTIF(findings!$G$2:G71,"")</f>
        <v>52</v>
      </c>
      <c r="E71">
        <f>COUNTIF(findings!$G71:$G$1089,"*")</f>
        <v>0</v>
      </c>
      <c r="F71">
        <f>ROUND(C71/(C71+D71),3)</f>
        <v>0.95099999999999996</v>
      </c>
      <c r="G71">
        <f>1-F71</f>
        <v>4.9000000000000044E-2</v>
      </c>
      <c r="H71">
        <f>ROUND(B71/(B71+E71), 3)</f>
        <v>1</v>
      </c>
      <c r="I71">
        <f>H71-G71</f>
        <v>0.95099999999999996</v>
      </c>
    </row>
    <row r="72" spans="2:9" x14ac:dyDescent="0.25">
      <c r="B72">
        <f>COUNTIFS(findings!$G$2:G72,"*")</f>
        <v>18</v>
      </c>
      <c r="C72">
        <f>COUNTIF(findings!$G72:$G$1089, "")</f>
        <v>1018</v>
      </c>
      <c r="D72">
        <f>COUNTIF(findings!$G$2:G72,"")</f>
        <v>53</v>
      </c>
      <c r="E72">
        <f>COUNTIF(findings!$G72:$G$1089,"*")</f>
        <v>0</v>
      </c>
      <c r="F72">
        <f>ROUND(C72/(C72+D72),3)</f>
        <v>0.95099999999999996</v>
      </c>
      <c r="G72">
        <f>1-F72</f>
        <v>4.9000000000000044E-2</v>
      </c>
      <c r="H72">
        <f>ROUND(B72/(B72+E72), 3)</f>
        <v>1</v>
      </c>
      <c r="I72">
        <f>H72-G72</f>
        <v>0.95099999999999996</v>
      </c>
    </row>
    <row r="73" spans="2:9" x14ac:dyDescent="0.25">
      <c r="B73">
        <f>COUNTIFS(findings!$G$2:G73,"*")</f>
        <v>18</v>
      </c>
      <c r="C73">
        <f>COUNTIF(findings!$G73:$G$1089, "")</f>
        <v>1017</v>
      </c>
      <c r="D73">
        <f>COUNTIF(findings!$G$2:G73,"")</f>
        <v>54</v>
      </c>
      <c r="E73">
        <f>COUNTIF(findings!$G73:$G$1089,"*")</f>
        <v>0</v>
      </c>
      <c r="F73">
        <f>ROUND(C73/(C73+D73),3)</f>
        <v>0.95</v>
      </c>
      <c r="G73">
        <f>1-F73</f>
        <v>5.0000000000000044E-2</v>
      </c>
      <c r="H73">
        <f>ROUND(B73/(B73+E73), 3)</f>
        <v>1</v>
      </c>
      <c r="I73">
        <f>H73-G73</f>
        <v>0.95</v>
      </c>
    </row>
    <row r="74" spans="2:9" x14ac:dyDescent="0.25">
      <c r="B74">
        <f>COUNTIFS(findings!$G$2:G74,"*")</f>
        <v>18</v>
      </c>
      <c r="C74">
        <f>COUNTIF(findings!$G74:$G$1089, "")</f>
        <v>1016</v>
      </c>
      <c r="D74">
        <f>COUNTIF(findings!$G$2:G74,"")</f>
        <v>55</v>
      </c>
      <c r="E74">
        <f>COUNTIF(findings!$G74:$G$1089,"*")</f>
        <v>0</v>
      </c>
      <c r="F74">
        <f>ROUND(C74/(C74+D74),3)</f>
        <v>0.94899999999999995</v>
      </c>
      <c r="G74">
        <f>1-F74</f>
        <v>5.1000000000000045E-2</v>
      </c>
      <c r="H74">
        <f>ROUND(B74/(B74+E74), 3)</f>
        <v>1</v>
      </c>
      <c r="I74">
        <f>H74-G74</f>
        <v>0.94899999999999995</v>
      </c>
    </row>
    <row r="75" spans="2:9" x14ac:dyDescent="0.25">
      <c r="B75">
        <f>COUNTIFS(findings!$G$2:G75,"*")</f>
        <v>18</v>
      </c>
      <c r="C75">
        <f>COUNTIF(findings!$G75:$G$1089, "")</f>
        <v>1015</v>
      </c>
      <c r="D75">
        <f>COUNTIF(findings!$G$2:G75,"")</f>
        <v>56</v>
      </c>
      <c r="E75">
        <f>COUNTIF(findings!$G75:$G$1089,"*")</f>
        <v>0</v>
      </c>
      <c r="F75">
        <f>ROUND(C75/(C75+D75),3)</f>
        <v>0.94799999999999995</v>
      </c>
      <c r="G75">
        <f>1-F75</f>
        <v>5.2000000000000046E-2</v>
      </c>
      <c r="H75">
        <f>ROUND(B75/(B75+E75), 3)</f>
        <v>1</v>
      </c>
      <c r="I75">
        <f>H75-G75</f>
        <v>0.94799999999999995</v>
      </c>
    </row>
    <row r="76" spans="2:9" x14ac:dyDescent="0.25">
      <c r="B76">
        <f>COUNTIFS(findings!$G$2:G76,"*")</f>
        <v>18</v>
      </c>
      <c r="C76">
        <f>COUNTIF(findings!$G76:$G$1089, "")</f>
        <v>1014</v>
      </c>
      <c r="D76">
        <f>COUNTIF(findings!$G$2:G76,"")</f>
        <v>57</v>
      </c>
      <c r="E76">
        <f>COUNTIF(findings!$G76:$G$1089,"*")</f>
        <v>0</v>
      </c>
      <c r="F76">
        <f>ROUND(C76/(C76+D76),3)</f>
        <v>0.94699999999999995</v>
      </c>
      <c r="G76">
        <f>1-F76</f>
        <v>5.3000000000000047E-2</v>
      </c>
      <c r="H76">
        <f>ROUND(B76/(B76+E76), 3)</f>
        <v>1</v>
      </c>
      <c r="I76">
        <f>H76-G76</f>
        <v>0.94699999999999995</v>
      </c>
    </row>
    <row r="77" spans="2:9" x14ac:dyDescent="0.25">
      <c r="B77">
        <f>COUNTIFS(findings!$G$2:G77,"*")</f>
        <v>18</v>
      </c>
      <c r="C77">
        <f>COUNTIF(findings!$G77:$G$1089, "")</f>
        <v>1013</v>
      </c>
      <c r="D77">
        <f>COUNTIF(findings!$G$2:G77,"")</f>
        <v>58</v>
      </c>
      <c r="E77">
        <f>COUNTIF(findings!$G77:$G$1089,"*")</f>
        <v>0</v>
      </c>
      <c r="F77">
        <f>ROUND(C77/(C77+D77),3)</f>
        <v>0.94599999999999995</v>
      </c>
      <c r="G77">
        <f>1-F77</f>
        <v>5.4000000000000048E-2</v>
      </c>
      <c r="H77">
        <f>ROUND(B77/(B77+E77), 3)</f>
        <v>1</v>
      </c>
      <c r="I77">
        <f>H77-G77</f>
        <v>0.94599999999999995</v>
      </c>
    </row>
    <row r="78" spans="2:9" x14ac:dyDescent="0.25">
      <c r="B78">
        <f>COUNTIFS(findings!$G$2:G78,"*")</f>
        <v>18</v>
      </c>
      <c r="C78">
        <f>COUNTIF(findings!$G78:$G$1089, "")</f>
        <v>1012</v>
      </c>
      <c r="D78">
        <f>COUNTIF(findings!$G$2:G78,"")</f>
        <v>59</v>
      </c>
      <c r="E78">
        <f>COUNTIF(findings!$G78:$G$1089,"*")</f>
        <v>0</v>
      </c>
      <c r="F78">
        <f>ROUND(C78/(C78+D78),3)</f>
        <v>0.94499999999999995</v>
      </c>
      <c r="G78">
        <f>1-F78</f>
        <v>5.5000000000000049E-2</v>
      </c>
      <c r="H78">
        <f>ROUND(B78/(B78+E78), 3)</f>
        <v>1</v>
      </c>
      <c r="I78">
        <f>H78-G78</f>
        <v>0.94499999999999995</v>
      </c>
    </row>
    <row r="79" spans="2:9" x14ac:dyDescent="0.25">
      <c r="B79">
        <f>COUNTIFS(findings!$G$2:G79,"*")</f>
        <v>18</v>
      </c>
      <c r="C79">
        <f>COUNTIF(findings!$G79:$G$1089, "")</f>
        <v>1011</v>
      </c>
      <c r="D79">
        <f>COUNTIF(findings!$G$2:G79,"")</f>
        <v>60</v>
      </c>
      <c r="E79">
        <f>COUNTIF(findings!$G79:$G$1089,"*")</f>
        <v>0</v>
      </c>
      <c r="F79">
        <f>ROUND(C79/(C79+D79),3)</f>
        <v>0.94399999999999995</v>
      </c>
      <c r="G79">
        <f>1-F79</f>
        <v>5.600000000000005E-2</v>
      </c>
      <c r="H79">
        <f>ROUND(B79/(B79+E79), 3)</f>
        <v>1</v>
      </c>
      <c r="I79">
        <f>H79-G79</f>
        <v>0.94399999999999995</v>
      </c>
    </row>
    <row r="80" spans="2:9" x14ac:dyDescent="0.25">
      <c r="B80">
        <f>COUNTIFS(findings!$G$2:G80,"*")</f>
        <v>18</v>
      </c>
      <c r="C80">
        <f>COUNTIF(findings!$G80:$G$1089, "")</f>
        <v>1010</v>
      </c>
      <c r="D80">
        <f>COUNTIF(findings!$G$2:G80,"")</f>
        <v>61</v>
      </c>
      <c r="E80">
        <f>COUNTIF(findings!$G80:$G$1089,"*")</f>
        <v>0</v>
      </c>
      <c r="F80">
        <f>ROUND(C80/(C80+D80),3)</f>
        <v>0.94299999999999995</v>
      </c>
      <c r="G80">
        <f>1-F80</f>
        <v>5.7000000000000051E-2</v>
      </c>
      <c r="H80">
        <f>ROUND(B80/(B80+E80), 3)</f>
        <v>1</v>
      </c>
      <c r="I80">
        <f>H80-G80</f>
        <v>0.94299999999999995</v>
      </c>
    </row>
    <row r="81" spans="2:9" x14ac:dyDescent="0.25">
      <c r="B81">
        <f>COUNTIFS(findings!$G$2:G81,"*")</f>
        <v>18</v>
      </c>
      <c r="C81">
        <f>COUNTIF(findings!$G81:$G$1089, "")</f>
        <v>1009</v>
      </c>
      <c r="D81">
        <f>COUNTIF(findings!$G$2:G81,"")</f>
        <v>62</v>
      </c>
      <c r="E81">
        <f>COUNTIF(findings!$G81:$G$1089,"*")</f>
        <v>0</v>
      </c>
      <c r="F81">
        <f>ROUND(C81/(C81+D81),3)</f>
        <v>0.94199999999999995</v>
      </c>
      <c r="G81">
        <f>1-F81</f>
        <v>5.8000000000000052E-2</v>
      </c>
      <c r="H81">
        <f>ROUND(B81/(B81+E81), 3)</f>
        <v>1</v>
      </c>
      <c r="I81">
        <f>H81-G81</f>
        <v>0.94199999999999995</v>
      </c>
    </row>
    <row r="82" spans="2:9" x14ac:dyDescent="0.25">
      <c r="B82">
        <f>COUNTIFS(findings!$G$2:G82,"*")</f>
        <v>18</v>
      </c>
      <c r="C82">
        <f>COUNTIF(findings!$G82:$G$1089, "")</f>
        <v>1008</v>
      </c>
      <c r="D82">
        <f>COUNTIF(findings!$G$2:G82,"")</f>
        <v>63</v>
      </c>
      <c r="E82">
        <f>COUNTIF(findings!$G82:$G$1089,"*")</f>
        <v>0</v>
      </c>
      <c r="F82">
        <f>ROUND(C82/(C82+D82),3)</f>
        <v>0.94099999999999995</v>
      </c>
      <c r="G82">
        <f>1-F82</f>
        <v>5.9000000000000052E-2</v>
      </c>
      <c r="H82">
        <f>ROUND(B82/(B82+E82), 3)</f>
        <v>1</v>
      </c>
      <c r="I82">
        <f>H82-G82</f>
        <v>0.94099999999999995</v>
      </c>
    </row>
    <row r="83" spans="2:9" x14ac:dyDescent="0.25">
      <c r="B83">
        <f>COUNTIFS(findings!$G$2:G83,"*")</f>
        <v>18</v>
      </c>
      <c r="C83">
        <f>COUNTIF(findings!$G83:$G$1089, "")</f>
        <v>1007</v>
      </c>
      <c r="D83">
        <f>COUNTIF(findings!$G$2:G83,"")</f>
        <v>64</v>
      </c>
      <c r="E83">
        <f>COUNTIF(findings!$G83:$G$1089,"*")</f>
        <v>0</v>
      </c>
      <c r="F83">
        <f>ROUND(C83/(C83+D83),3)</f>
        <v>0.94</v>
      </c>
      <c r="G83">
        <f>1-F83</f>
        <v>6.0000000000000053E-2</v>
      </c>
      <c r="H83">
        <f>ROUND(B83/(B83+E83), 3)</f>
        <v>1</v>
      </c>
      <c r="I83">
        <f>H83-G83</f>
        <v>0.94</v>
      </c>
    </row>
    <row r="84" spans="2:9" x14ac:dyDescent="0.25">
      <c r="B84">
        <f>COUNTIFS(findings!$G$2:G84,"*")</f>
        <v>18</v>
      </c>
      <c r="C84">
        <f>COUNTIF(findings!$G84:$G$1089, "")</f>
        <v>1006</v>
      </c>
      <c r="D84">
        <f>COUNTIF(findings!$G$2:G84,"")</f>
        <v>65</v>
      </c>
      <c r="E84">
        <f>COUNTIF(findings!$G84:$G$1089,"*")</f>
        <v>0</v>
      </c>
      <c r="F84">
        <f>ROUND(C84/(C84+D84),3)</f>
        <v>0.93899999999999995</v>
      </c>
      <c r="G84">
        <f>1-F84</f>
        <v>6.1000000000000054E-2</v>
      </c>
      <c r="H84">
        <f>ROUND(B84/(B84+E84), 3)</f>
        <v>1</v>
      </c>
      <c r="I84">
        <f>H84-G84</f>
        <v>0.93899999999999995</v>
      </c>
    </row>
    <row r="85" spans="2:9" x14ac:dyDescent="0.25">
      <c r="B85">
        <f>COUNTIFS(findings!$G$2:G85,"*")</f>
        <v>18</v>
      </c>
      <c r="C85">
        <f>COUNTIF(findings!$G85:$G$1089, "")</f>
        <v>1005</v>
      </c>
      <c r="D85">
        <f>COUNTIF(findings!$G$2:G85,"")</f>
        <v>66</v>
      </c>
      <c r="E85">
        <f>COUNTIF(findings!$G85:$G$1089,"*")</f>
        <v>0</v>
      </c>
      <c r="F85">
        <f>ROUND(C85/(C85+D85),3)</f>
        <v>0.93799999999999994</v>
      </c>
      <c r="G85">
        <f>1-F85</f>
        <v>6.2000000000000055E-2</v>
      </c>
      <c r="H85">
        <f>ROUND(B85/(B85+E85), 3)</f>
        <v>1</v>
      </c>
      <c r="I85">
        <f>H85-G85</f>
        <v>0.93799999999999994</v>
      </c>
    </row>
    <row r="86" spans="2:9" x14ac:dyDescent="0.25">
      <c r="B86">
        <f>COUNTIFS(findings!$G$2:G86,"*")</f>
        <v>18</v>
      </c>
      <c r="C86">
        <f>COUNTIF(findings!$G86:$G$1089, "")</f>
        <v>1004</v>
      </c>
      <c r="D86">
        <f>COUNTIF(findings!$G$2:G86,"")</f>
        <v>67</v>
      </c>
      <c r="E86">
        <f>COUNTIF(findings!$G86:$G$1089,"*")</f>
        <v>0</v>
      </c>
      <c r="F86">
        <f>ROUND(C86/(C86+D86),3)</f>
        <v>0.93700000000000006</v>
      </c>
      <c r="G86">
        <f>1-F86</f>
        <v>6.2999999999999945E-2</v>
      </c>
      <c r="H86">
        <f>ROUND(B86/(B86+E86), 3)</f>
        <v>1</v>
      </c>
      <c r="I86">
        <f>H86-G86</f>
        <v>0.93700000000000006</v>
      </c>
    </row>
    <row r="87" spans="2:9" x14ac:dyDescent="0.25">
      <c r="B87">
        <f>COUNTIFS(findings!$G$2:G87,"*")</f>
        <v>18</v>
      </c>
      <c r="C87">
        <f>COUNTIF(findings!$G87:$G$1089, "")</f>
        <v>1003</v>
      </c>
      <c r="D87">
        <f>COUNTIF(findings!$G$2:G87,"")</f>
        <v>68</v>
      </c>
      <c r="E87">
        <f>COUNTIF(findings!$G87:$G$1089,"*")</f>
        <v>0</v>
      </c>
      <c r="F87">
        <f>ROUND(C87/(C87+D87),3)</f>
        <v>0.93700000000000006</v>
      </c>
      <c r="G87">
        <f>1-F87</f>
        <v>6.2999999999999945E-2</v>
      </c>
      <c r="H87">
        <f>ROUND(B87/(B87+E87), 3)</f>
        <v>1</v>
      </c>
      <c r="I87">
        <f>H87-G87</f>
        <v>0.93700000000000006</v>
      </c>
    </row>
    <row r="88" spans="2:9" x14ac:dyDescent="0.25">
      <c r="B88">
        <f>COUNTIFS(findings!$G$2:G88,"*")</f>
        <v>18</v>
      </c>
      <c r="C88">
        <f>COUNTIF(findings!$G88:$G$1089, "")</f>
        <v>1002</v>
      </c>
      <c r="D88">
        <f>COUNTIF(findings!$G$2:G88,"")</f>
        <v>69</v>
      </c>
      <c r="E88">
        <f>COUNTIF(findings!$G88:$G$1089,"*")</f>
        <v>0</v>
      </c>
      <c r="F88">
        <f>ROUND(C88/(C88+D88),3)</f>
        <v>0.93600000000000005</v>
      </c>
      <c r="G88">
        <f>1-F88</f>
        <v>6.3999999999999946E-2</v>
      </c>
      <c r="H88">
        <f>ROUND(B88/(B88+E88), 3)</f>
        <v>1</v>
      </c>
      <c r="I88">
        <f>H88-G88</f>
        <v>0.93600000000000005</v>
      </c>
    </row>
    <row r="89" spans="2:9" x14ac:dyDescent="0.25">
      <c r="B89">
        <f>COUNTIFS(findings!$G$2:G89,"*")</f>
        <v>18</v>
      </c>
      <c r="C89">
        <f>COUNTIF(findings!$G89:$G$1089, "")</f>
        <v>1001</v>
      </c>
      <c r="D89">
        <f>COUNTIF(findings!$G$2:G89,"")</f>
        <v>70</v>
      </c>
      <c r="E89">
        <f>COUNTIF(findings!$G89:$G$1089,"*")</f>
        <v>0</v>
      </c>
      <c r="F89">
        <f>ROUND(C89/(C89+D89),3)</f>
        <v>0.93500000000000005</v>
      </c>
      <c r="G89">
        <f>1-F89</f>
        <v>6.4999999999999947E-2</v>
      </c>
      <c r="H89">
        <f>ROUND(B89/(B89+E89), 3)</f>
        <v>1</v>
      </c>
      <c r="I89">
        <f>H89-G89</f>
        <v>0.93500000000000005</v>
      </c>
    </row>
    <row r="90" spans="2:9" x14ac:dyDescent="0.25">
      <c r="B90">
        <f>COUNTIFS(findings!$G$2:G90,"*")</f>
        <v>18</v>
      </c>
      <c r="C90">
        <f>COUNTIF(findings!$G90:$G$1089, "")</f>
        <v>1000</v>
      </c>
      <c r="D90">
        <f>COUNTIF(findings!$G$2:G90,"")</f>
        <v>71</v>
      </c>
      <c r="E90">
        <f>COUNTIF(findings!$G90:$G$1089,"*")</f>
        <v>0</v>
      </c>
      <c r="F90">
        <f>ROUND(C90/(C90+D90),3)</f>
        <v>0.93400000000000005</v>
      </c>
      <c r="G90">
        <f>1-F90</f>
        <v>6.5999999999999948E-2</v>
      </c>
      <c r="H90">
        <f>ROUND(B90/(B90+E90), 3)</f>
        <v>1</v>
      </c>
      <c r="I90">
        <f>H90-G90</f>
        <v>0.93400000000000005</v>
      </c>
    </row>
    <row r="91" spans="2:9" x14ac:dyDescent="0.25">
      <c r="B91">
        <f>COUNTIFS(findings!$G$2:G91,"*")</f>
        <v>18</v>
      </c>
      <c r="C91">
        <f>COUNTIF(findings!$G91:$G$1089, "")</f>
        <v>999</v>
      </c>
      <c r="D91">
        <f>COUNTIF(findings!$G$2:G91,"")</f>
        <v>72</v>
      </c>
      <c r="E91">
        <f>COUNTIF(findings!$G91:$G$1089,"*")</f>
        <v>0</v>
      </c>
      <c r="F91">
        <f>ROUND(C91/(C91+D91),3)</f>
        <v>0.93300000000000005</v>
      </c>
      <c r="G91">
        <f>1-F91</f>
        <v>6.6999999999999948E-2</v>
      </c>
      <c r="H91">
        <f>ROUND(B91/(B91+E91), 3)</f>
        <v>1</v>
      </c>
      <c r="I91">
        <f>H91-G91</f>
        <v>0.93300000000000005</v>
      </c>
    </row>
    <row r="92" spans="2:9" x14ac:dyDescent="0.25">
      <c r="B92">
        <f>COUNTIFS(findings!$G$2:G92,"*")</f>
        <v>18</v>
      </c>
      <c r="C92">
        <f>COUNTIF(findings!$G92:$G$1089, "")</f>
        <v>998</v>
      </c>
      <c r="D92">
        <f>COUNTIF(findings!$G$2:G92,"")</f>
        <v>73</v>
      </c>
      <c r="E92">
        <f>COUNTIF(findings!$G92:$G$1089,"*")</f>
        <v>0</v>
      </c>
      <c r="F92">
        <f>ROUND(C92/(C92+D92),3)</f>
        <v>0.93200000000000005</v>
      </c>
      <c r="G92">
        <f>1-F92</f>
        <v>6.7999999999999949E-2</v>
      </c>
      <c r="H92">
        <f>ROUND(B92/(B92+E92), 3)</f>
        <v>1</v>
      </c>
      <c r="I92">
        <f>H92-G92</f>
        <v>0.93200000000000005</v>
      </c>
    </row>
    <row r="93" spans="2:9" x14ac:dyDescent="0.25">
      <c r="B93">
        <f>COUNTIFS(findings!$G$2:G93,"*")</f>
        <v>18</v>
      </c>
      <c r="C93">
        <f>COUNTIF(findings!$G93:$G$1089, "")</f>
        <v>997</v>
      </c>
      <c r="D93">
        <f>COUNTIF(findings!$G$2:G93,"")</f>
        <v>74</v>
      </c>
      <c r="E93">
        <f>COUNTIF(findings!$G93:$G$1089,"*")</f>
        <v>0</v>
      </c>
      <c r="F93">
        <f>ROUND(C93/(C93+D93),3)</f>
        <v>0.93100000000000005</v>
      </c>
      <c r="G93">
        <f>1-F93</f>
        <v>6.899999999999995E-2</v>
      </c>
      <c r="H93">
        <f>ROUND(B93/(B93+E93), 3)</f>
        <v>1</v>
      </c>
      <c r="I93">
        <f>H93-G93</f>
        <v>0.93100000000000005</v>
      </c>
    </row>
    <row r="94" spans="2:9" x14ac:dyDescent="0.25">
      <c r="B94">
        <f>COUNTIFS(findings!$G$2:G94,"*")</f>
        <v>18</v>
      </c>
      <c r="C94">
        <f>COUNTIF(findings!$G94:$G$1089, "")</f>
        <v>996</v>
      </c>
      <c r="D94">
        <f>COUNTIF(findings!$G$2:G94,"")</f>
        <v>75</v>
      </c>
      <c r="E94">
        <f>COUNTIF(findings!$G94:$G$1089,"*")</f>
        <v>0</v>
      </c>
      <c r="F94">
        <f>ROUND(C94/(C94+D94),3)</f>
        <v>0.93</v>
      </c>
      <c r="G94">
        <f>1-F94</f>
        <v>6.9999999999999951E-2</v>
      </c>
      <c r="H94">
        <f>ROUND(B94/(B94+E94), 3)</f>
        <v>1</v>
      </c>
      <c r="I94">
        <f>H94-G94</f>
        <v>0.93</v>
      </c>
    </row>
    <row r="95" spans="2:9" x14ac:dyDescent="0.25">
      <c r="B95">
        <f>COUNTIFS(findings!$G$2:G95,"*")</f>
        <v>18</v>
      </c>
      <c r="C95">
        <f>COUNTIF(findings!$G95:$G$1089, "")</f>
        <v>995</v>
      </c>
      <c r="D95">
        <f>COUNTIF(findings!$G$2:G95,"")</f>
        <v>76</v>
      </c>
      <c r="E95">
        <f>COUNTIF(findings!$G95:$G$1089,"*")</f>
        <v>0</v>
      </c>
      <c r="F95">
        <f>ROUND(C95/(C95+D95),3)</f>
        <v>0.92900000000000005</v>
      </c>
      <c r="G95">
        <f>1-F95</f>
        <v>7.0999999999999952E-2</v>
      </c>
      <c r="H95">
        <f>ROUND(B95/(B95+E95), 3)</f>
        <v>1</v>
      </c>
      <c r="I95">
        <f>H95-G95</f>
        <v>0.92900000000000005</v>
      </c>
    </row>
    <row r="96" spans="2:9" x14ac:dyDescent="0.25">
      <c r="B96">
        <f>COUNTIFS(findings!$G$2:G96,"*")</f>
        <v>18</v>
      </c>
      <c r="C96">
        <f>COUNTIF(findings!$G96:$G$1089, "")</f>
        <v>994</v>
      </c>
      <c r="D96">
        <f>COUNTIF(findings!$G$2:G96,"")</f>
        <v>77</v>
      </c>
      <c r="E96">
        <f>COUNTIF(findings!$G96:$G$1089,"*")</f>
        <v>0</v>
      </c>
      <c r="F96">
        <f>ROUND(C96/(C96+D96),3)</f>
        <v>0.92800000000000005</v>
      </c>
      <c r="G96">
        <f>1-F96</f>
        <v>7.1999999999999953E-2</v>
      </c>
      <c r="H96">
        <f>ROUND(B96/(B96+E96), 3)</f>
        <v>1</v>
      </c>
      <c r="I96">
        <f>H96-G96</f>
        <v>0.92800000000000005</v>
      </c>
    </row>
    <row r="97" spans="2:9" x14ac:dyDescent="0.25">
      <c r="B97">
        <f>COUNTIFS(findings!$G$2:G97,"*")</f>
        <v>18</v>
      </c>
      <c r="C97">
        <f>COUNTIF(findings!$G97:$G$1089, "")</f>
        <v>993</v>
      </c>
      <c r="D97">
        <f>COUNTIF(findings!$G$2:G97,"")</f>
        <v>78</v>
      </c>
      <c r="E97">
        <f>COUNTIF(findings!$G97:$G$1089,"*")</f>
        <v>0</v>
      </c>
      <c r="F97">
        <f>ROUND(C97/(C97+D97),3)</f>
        <v>0.92700000000000005</v>
      </c>
      <c r="G97">
        <f>1-F97</f>
        <v>7.2999999999999954E-2</v>
      </c>
      <c r="H97">
        <f>ROUND(B97/(B97+E97), 3)</f>
        <v>1</v>
      </c>
      <c r="I97">
        <f>H97-G97</f>
        <v>0.92700000000000005</v>
      </c>
    </row>
    <row r="98" spans="2:9" x14ac:dyDescent="0.25">
      <c r="B98">
        <f>COUNTIFS(findings!$G$2:G98,"*")</f>
        <v>18</v>
      </c>
      <c r="C98">
        <f>COUNTIF(findings!$G98:$G$1089, "")</f>
        <v>992</v>
      </c>
      <c r="D98">
        <f>COUNTIF(findings!$G$2:G98,"")</f>
        <v>79</v>
      </c>
      <c r="E98">
        <f>COUNTIF(findings!$G98:$G$1089,"*")</f>
        <v>0</v>
      </c>
      <c r="F98">
        <f>ROUND(C98/(C98+D98),3)</f>
        <v>0.92600000000000005</v>
      </c>
      <c r="G98">
        <f>1-F98</f>
        <v>7.3999999999999955E-2</v>
      </c>
      <c r="H98">
        <f>ROUND(B98/(B98+E98), 3)</f>
        <v>1</v>
      </c>
      <c r="I98">
        <f>H98-G98</f>
        <v>0.92600000000000005</v>
      </c>
    </row>
    <row r="99" spans="2:9" x14ac:dyDescent="0.25">
      <c r="B99">
        <f>COUNTIFS(findings!$G$2:G99,"*")</f>
        <v>18</v>
      </c>
      <c r="C99">
        <f>COUNTIF(findings!$G99:$G$1089, "")</f>
        <v>991</v>
      </c>
      <c r="D99">
        <f>COUNTIF(findings!$G$2:G99,"")</f>
        <v>80</v>
      </c>
      <c r="E99">
        <f>COUNTIF(findings!$G99:$G$1089,"*")</f>
        <v>0</v>
      </c>
      <c r="F99">
        <f>ROUND(C99/(C99+D99),3)</f>
        <v>0.92500000000000004</v>
      </c>
      <c r="G99">
        <f>1-F99</f>
        <v>7.4999999999999956E-2</v>
      </c>
      <c r="H99">
        <f>ROUND(B99/(B99+E99), 3)</f>
        <v>1</v>
      </c>
      <c r="I99">
        <f>H99-G99</f>
        <v>0.92500000000000004</v>
      </c>
    </row>
    <row r="100" spans="2:9" x14ac:dyDescent="0.25">
      <c r="B100">
        <f>COUNTIFS(findings!$G$2:G100,"*")</f>
        <v>18</v>
      </c>
      <c r="C100">
        <f>COUNTIF(findings!$G100:$G$1089, "")</f>
        <v>990</v>
      </c>
      <c r="D100">
        <f>COUNTIF(findings!$G$2:G100,"")</f>
        <v>81</v>
      </c>
      <c r="E100">
        <f>COUNTIF(findings!$G100:$G$1089,"*")</f>
        <v>0</v>
      </c>
      <c r="F100">
        <f>ROUND(C100/(C100+D100),3)</f>
        <v>0.92400000000000004</v>
      </c>
      <c r="G100">
        <f>1-F100</f>
        <v>7.5999999999999956E-2</v>
      </c>
      <c r="H100">
        <f>ROUND(B100/(B100+E100), 3)</f>
        <v>1</v>
      </c>
      <c r="I100">
        <f>H100-G100</f>
        <v>0.92400000000000004</v>
      </c>
    </row>
    <row r="101" spans="2:9" x14ac:dyDescent="0.25">
      <c r="B101">
        <f>COUNTIFS(findings!$G$2:G101,"*")</f>
        <v>18</v>
      </c>
      <c r="C101">
        <f>COUNTIF(findings!$G101:$G$1089, "")</f>
        <v>989</v>
      </c>
      <c r="D101">
        <f>COUNTIF(findings!$G$2:G101,"")</f>
        <v>82</v>
      </c>
      <c r="E101">
        <f>COUNTIF(findings!$G101:$G$1089,"*")</f>
        <v>0</v>
      </c>
      <c r="F101">
        <f>ROUND(C101/(C101+D101),3)</f>
        <v>0.92300000000000004</v>
      </c>
      <c r="G101">
        <f>1-F101</f>
        <v>7.6999999999999957E-2</v>
      </c>
      <c r="H101">
        <f>ROUND(B101/(B101+E101), 3)</f>
        <v>1</v>
      </c>
      <c r="I101">
        <f>H101-G101</f>
        <v>0.92300000000000004</v>
      </c>
    </row>
    <row r="102" spans="2:9" x14ac:dyDescent="0.25">
      <c r="B102">
        <f>COUNTIFS(findings!$G$2:G102,"*")</f>
        <v>18</v>
      </c>
      <c r="C102">
        <f>COUNTIF(findings!$G102:$G$1089, "")</f>
        <v>988</v>
      </c>
      <c r="D102">
        <f>COUNTIF(findings!$G$2:G102,"")</f>
        <v>83</v>
      </c>
      <c r="E102">
        <f>COUNTIF(findings!$G102:$G$1089,"*")</f>
        <v>0</v>
      </c>
      <c r="F102">
        <f>ROUND(C102/(C102+D102),3)</f>
        <v>0.92300000000000004</v>
      </c>
      <c r="G102">
        <f>1-F102</f>
        <v>7.6999999999999957E-2</v>
      </c>
      <c r="H102">
        <f>ROUND(B102/(B102+E102), 3)</f>
        <v>1</v>
      </c>
      <c r="I102">
        <f>H102-G102</f>
        <v>0.92300000000000004</v>
      </c>
    </row>
    <row r="103" spans="2:9" x14ac:dyDescent="0.25">
      <c r="B103">
        <f>COUNTIFS(findings!$G$2:G103,"*")</f>
        <v>18</v>
      </c>
      <c r="C103">
        <f>COUNTIF(findings!$G103:$G$1089, "")</f>
        <v>987</v>
      </c>
      <c r="D103">
        <f>COUNTIF(findings!$G$2:G103,"")</f>
        <v>84</v>
      </c>
      <c r="E103">
        <f>COUNTIF(findings!$G103:$G$1089,"*")</f>
        <v>0</v>
      </c>
      <c r="F103">
        <f>ROUND(C103/(C103+D103),3)</f>
        <v>0.92200000000000004</v>
      </c>
      <c r="G103">
        <f>1-F103</f>
        <v>7.7999999999999958E-2</v>
      </c>
      <c r="H103">
        <f>ROUND(B103/(B103+E103), 3)</f>
        <v>1</v>
      </c>
      <c r="I103">
        <f>H103-G103</f>
        <v>0.92200000000000004</v>
      </c>
    </row>
    <row r="104" spans="2:9" x14ac:dyDescent="0.25">
      <c r="B104">
        <f>COUNTIFS(findings!$G$2:G104,"*")</f>
        <v>18</v>
      </c>
      <c r="C104">
        <f>COUNTIF(findings!$G104:$G$1089, "")</f>
        <v>986</v>
      </c>
      <c r="D104">
        <f>COUNTIF(findings!$G$2:G104,"")</f>
        <v>85</v>
      </c>
      <c r="E104">
        <f>COUNTIF(findings!$G104:$G$1089,"*")</f>
        <v>0</v>
      </c>
      <c r="F104">
        <f>ROUND(C104/(C104+D104),3)</f>
        <v>0.92100000000000004</v>
      </c>
      <c r="G104">
        <f>1-F104</f>
        <v>7.8999999999999959E-2</v>
      </c>
      <c r="H104">
        <f>ROUND(B104/(B104+E104), 3)</f>
        <v>1</v>
      </c>
      <c r="I104">
        <f>H104-G104</f>
        <v>0.92100000000000004</v>
      </c>
    </row>
    <row r="105" spans="2:9" x14ac:dyDescent="0.25">
      <c r="B105">
        <f>COUNTIFS(findings!$G$2:G105,"*")</f>
        <v>18</v>
      </c>
      <c r="C105">
        <f>COUNTIF(findings!$G105:$G$1089, "")</f>
        <v>985</v>
      </c>
      <c r="D105">
        <f>COUNTIF(findings!$G$2:G105,"")</f>
        <v>86</v>
      </c>
      <c r="E105">
        <f>COUNTIF(findings!$G105:$G$1089,"*")</f>
        <v>0</v>
      </c>
      <c r="F105">
        <f>ROUND(C105/(C105+D105),3)</f>
        <v>0.92</v>
      </c>
      <c r="G105">
        <f>1-F105</f>
        <v>7.999999999999996E-2</v>
      </c>
      <c r="H105">
        <f>ROUND(B105/(B105+E105), 3)</f>
        <v>1</v>
      </c>
      <c r="I105">
        <f>H105-G105</f>
        <v>0.92</v>
      </c>
    </row>
    <row r="106" spans="2:9" x14ac:dyDescent="0.25">
      <c r="B106">
        <f>COUNTIFS(findings!$G$2:G106,"*")</f>
        <v>18</v>
      </c>
      <c r="C106">
        <f>COUNTIF(findings!$G106:$G$1089, "")</f>
        <v>984</v>
      </c>
      <c r="D106">
        <f>COUNTIF(findings!$G$2:G106,"")</f>
        <v>87</v>
      </c>
      <c r="E106">
        <f>COUNTIF(findings!$G106:$G$1089,"*")</f>
        <v>0</v>
      </c>
      <c r="F106">
        <f>ROUND(C106/(C106+D106),3)</f>
        <v>0.91900000000000004</v>
      </c>
      <c r="G106">
        <f>1-F106</f>
        <v>8.0999999999999961E-2</v>
      </c>
      <c r="H106">
        <f>ROUND(B106/(B106+E106), 3)</f>
        <v>1</v>
      </c>
      <c r="I106">
        <f>H106-G106</f>
        <v>0.91900000000000004</v>
      </c>
    </row>
    <row r="107" spans="2:9" x14ac:dyDescent="0.25">
      <c r="B107">
        <f>COUNTIFS(findings!$G$2:G107,"*")</f>
        <v>18</v>
      </c>
      <c r="C107">
        <f>COUNTIF(findings!$G107:$G$1089, "")</f>
        <v>983</v>
      </c>
      <c r="D107">
        <f>COUNTIF(findings!$G$2:G107,"")</f>
        <v>88</v>
      </c>
      <c r="E107">
        <f>COUNTIF(findings!$G107:$G$1089,"*")</f>
        <v>0</v>
      </c>
      <c r="F107">
        <f>ROUND(C107/(C107+D107),3)</f>
        <v>0.91800000000000004</v>
      </c>
      <c r="G107">
        <f>1-F107</f>
        <v>8.1999999999999962E-2</v>
      </c>
      <c r="H107">
        <f>ROUND(B107/(B107+E107), 3)</f>
        <v>1</v>
      </c>
      <c r="I107">
        <f>H107-G107</f>
        <v>0.91800000000000004</v>
      </c>
    </row>
    <row r="108" spans="2:9" x14ac:dyDescent="0.25">
      <c r="B108">
        <f>COUNTIFS(findings!$G$2:G108,"*")</f>
        <v>18</v>
      </c>
      <c r="C108">
        <f>COUNTIF(findings!$G108:$G$1089, "")</f>
        <v>982</v>
      </c>
      <c r="D108">
        <f>COUNTIF(findings!$G$2:G108,"")</f>
        <v>89</v>
      </c>
      <c r="E108">
        <f>COUNTIF(findings!$G108:$G$1089,"*")</f>
        <v>0</v>
      </c>
      <c r="F108">
        <f>ROUND(C108/(C108+D108),3)</f>
        <v>0.91700000000000004</v>
      </c>
      <c r="G108">
        <f>1-F108</f>
        <v>8.2999999999999963E-2</v>
      </c>
      <c r="H108">
        <f>ROUND(B108/(B108+E108), 3)</f>
        <v>1</v>
      </c>
      <c r="I108">
        <f>H108-G108</f>
        <v>0.91700000000000004</v>
      </c>
    </row>
    <row r="109" spans="2:9" x14ac:dyDescent="0.25">
      <c r="B109">
        <f>COUNTIFS(findings!$G$2:G109,"*")</f>
        <v>18</v>
      </c>
      <c r="C109">
        <f>COUNTIF(findings!$G109:$G$1089, "")</f>
        <v>981</v>
      </c>
      <c r="D109">
        <f>COUNTIF(findings!$G$2:G109,"")</f>
        <v>90</v>
      </c>
      <c r="E109">
        <f>COUNTIF(findings!$G109:$G$1089,"*")</f>
        <v>0</v>
      </c>
      <c r="F109">
        <f>ROUND(C109/(C109+D109),3)</f>
        <v>0.91600000000000004</v>
      </c>
      <c r="G109">
        <f>1-F109</f>
        <v>8.3999999999999964E-2</v>
      </c>
      <c r="H109">
        <f>ROUND(B109/(B109+E109), 3)</f>
        <v>1</v>
      </c>
      <c r="I109">
        <f>H109-G109</f>
        <v>0.91600000000000004</v>
      </c>
    </row>
    <row r="110" spans="2:9" x14ac:dyDescent="0.25">
      <c r="B110">
        <f>COUNTIFS(findings!$G$2:G110,"*")</f>
        <v>18</v>
      </c>
      <c r="C110">
        <f>COUNTIF(findings!$G110:$G$1089, "")</f>
        <v>980</v>
      </c>
      <c r="D110">
        <f>COUNTIF(findings!$G$2:G110,"")</f>
        <v>91</v>
      </c>
      <c r="E110">
        <f>COUNTIF(findings!$G110:$G$1089,"*")</f>
        <v>0</v>
      </c>
      <c r="F110">
        <f>ROUND(C110/(C110+D110),3)</f>
        <v>0.91500000000000004</v>
      </c>
      <c r="G110">
        <f>1-F110</f>
        <v>8.4999999999999964E-2</v>
      </c>
      <c r="H110">
        <f>ROUND(B110/(B110+E110), 3)</f>
        <v>1</v>
      </c>
      <c r="I110">
        <f>H110-G110</f>
        <v>0.91500000000000004</v>
      </c>
    </row>
    <row r="111" spans="2:9" x14ac:dyDescent="0.25">
      <c r="B111">
        <f>COUNTIFS(findings!$G$2:G111,"*")</f>
        <v>18</v>
      </c>
      <c r="C111">
        <f>COUNTIF(findings!$G111:$G$1089, "")</f>
        <v>979</v>
      </c>
      <c r="D111">
        <f>COUNTIF(findings!$G$2:G111,"")</f>
        <v>92</v>
      </c>
      <c r="E111">
        <f>COUNTIF(findings!$G111:$G$1089,"*")</f>
        <v>0</v>
      </c>
      <c r="F111">
        <f>ROUND(C111/(C111+D111),3)</f>
        <v>0.91400000000000003</v>
      </c>
      <c r="G111">
        <f>1-F111</f>
        <v>8.5999999999999965E-2</v>
      </c>
      <c r="H111">
        <f>ROUND(B111/(B111+E111), 3)</f>
        <v>1</v>
      </c>
      <c r="I111">
        <f>H111-G111</f>
        <v>0.91400000000000003</v>
      </c>
    </row>
    <row r="112" spans="2:9" x14ac:dyDescent="0.25">
      <c r="B112">
        <f>COUNTIFS(findings!$G$2:G112,"*")</f>
        <v>18</v>
      </c>
      <c r="C112">
        <f>COUNTIF(findings!$G112:$G$1089, "")</f>
        <v>978</v>
      </c>
      <c r="D112">
        <f>COUNTIF(findings!$G$2:G112,"")</f>
        <v>93</v>
      </c>
      <c r="E112">
        <f>COUNTIF(findings!$G112:$G$1089,"*")</f>
        <v>0</v>
      </c>
      <c r="F112">
        <f>ROUND(C112/(C112+D112),3)</f>
        <v>0.91300000000000003</v>
      </c>
      <c r="G112">
        <f>1-F112</f>
        <v>8.6999999999999966E-2</v>
      </c>
      <c r="H112">
        <f>ROUND(B112/(B112+E112), 3)</f>
        <v>1</v>
      </c>
      <c r="I112">
        <f>H112-G112</f>
        <v>0.91300000000000003</v>
      </c>
    </row>
    <row r="113" spans="2:9" x14ac:dyDescent="0.25">
      <c r="B113">
        <f>COUNTIFS(findings!$G$2:G113,"*")</f>
        <v>18</v>
      </c>
      <c r="C113">
        <f>COUNTIF(findings!$G113:$G$1089, "")</f>
        <v>977</v>
      </c>
      <c r="D113">
        <f>COUNTIF(findings!$G$2:G113,"")</f>
        <v>94</v>
      </c>
      <c r="E113">
        <f>COUNTIF(findings!$G113:$G$1089,"*")</f>
        <v>0</v>
      </c>
      <c r="F113">
        <f>ROUND(C113/(C113+D113),3)</f>
        <v>0.91200000000000003</v>
      </c>
      <c r="G113">
        <f>1-F113</f>
        <v>8.7999999999999967E-2</v>
      </c>
      <c r="H113">
        <f>ROUND(B113/(B113+E113), 3)</f>
        <v>1</v>
      </c>
      <c r="I113">
        <f>H113-G113</f>
        <v>0.91200000000000003</v>
      </c>
    </row>
    <row r="114" spans="2:9" x14ac:dyDescent="0.25">
      <c r="B114">
        <f>COUNTIFS(findings!$G$2:G114,"*")</f>
        <v>18</v>
      </c>
      <c r="C114">
        <f>COUNTIF(findings!$G114:$G$1089, "")</f>
        <v>976</v>
      </c>
      <c r="D114">
        <f>COUNTIF(findings!$G$2:G114,"")</f>
        <v>95</v>
      </c>
      <c r="E114">
        <f>COUNTIF(findings!$G114:$G$1089,"*")</f>
        <v>0</v>
      </c>
      <c r="F114">
        <f>ROUND(C114/(C114+D114),3)</f>
        <v>0.91100000000000003</v>
      </c>
      <c r="G114">
        <f>1-F114</f>
        <v>8.8999999999999968E-2</v>
      </c>
      <c r="H114">
        <f>ROUND(B114/(B114+E114), 3)</f>
        <v>1</v>
      </c>
      <c r="I114">
        <f>H114-G114</f>
        <v>0.91100000000000003</v>
      </c>
    </row>
    <row r="115" spans="2:9" x14ac:dyDescent="0.25">
      <c r="B115">
        <f>COUNTIFS(findings!$G$2:G115,"*")</f>
        <v>18</v>
      </c>
      <c r="C115">
        <f>COUNTIF(findings!$G115:$G$1089, "")</f>
        <v>975</v>
      </c>
      <c r="D115">
        <f>COUNTIF(findings!$G$2:G115,"")</f>
        <v>96</v>
      </c>
      <c r="E115">
        <f>COUNTIF(findings!$G115:$G$1089,"*")</f>
        <v>0</v>
      </c>
      <c r="F115">
        <f>ROUND(C115/(C115+D115),3)</f>
        <v>0.91</v>
      </c>
      <c r="G115">
        <f>1-F115</f>
        <v>8.9999999999999969E-2</v>
      </c>
      <c r="H115">
        <f>ROUND(B115/(B115+E115), 3)</f>
        <v>1</v>
      </c>
      <c r="I115">
        <f>H115-G115</f>
        <v>0.91</v>
      </c>
    </row>
    <row r="116" spans="2:9" x14ac:dyDescent="0.25">
      <c r="B116">
        <f>COUNTIFS(findings!$G$2:G116,"*")</f>
        <v>18</v>
      </c>
      <c r="C116">
        <f>COUNTIF(findings!$G116:$G$1089, "")</f>
        <v>974</v>
      </c>
      <c r="D116">
        <f>COUNTIF(findings!$G$2:G116,"")</f>
        <v>97</v>
      </c>
      <c r="E116">
        <f>COUNTIF(findings!$G116:$G$1089,"*")</f>
        <v>0</v>
      </c>
      <c r="F116">
        <f>ROUND(C116/(C116+D116),3)</f>
        <v>0.90900000000000003</v>
      </c>
      <c r="G116">
        <f>1-F116</f>
        <v>9.099999999999997E-2</v>
      </c>
      <c r="H116">
        <f>ROUND(B116/(B116+E116), 3)</f>
        <v>1</v>
      </c>
      <c r="I116">
        <f>H116-G116</f>
        <v>0.90900000000000003</v>
      </c>
    </row>
    <row r="117" spans="2:9" x14ac:dyDescent="0.25">
      <c r="B117">
        <f>COUNTIFS(findings!$G$2:G117,"*")</f>
        <v>18</v>
      </c>
      <c r="C117">
        <f>COUNTIF(findings!$G117:$G$1089, "")</f>
        <v>973</v>
      </c>
      <c r="D117">
        <f>COUNTIF(findings!$G$2:G117,"")</f>
        <v>98</v>
      </c>
      <c r="E117">
        <f>COUNTIF(findings!$G117:$G$1089,"*")</f>
        <v>0</v>
      </c>
      <c r="F117">
        <f>ROUND(C117/(C117+D117),3)</f>
        <v>0.90800000000000003</v>
      </c>
      <c r="G117">
        <f>1-F117</f>
        <v>9.1999999999999971E-2</v>
      </c>
      <c r="H117">
        <f>ROUND(B117/(B117+E117), 3)</f>
        <v>1</v>
      </c>
      <c r="I117">
        <f>H117-G117</f>
        <v>0.90800000000000003</v>
      </c>
    </row>
    <row r="118" spans="2:9" x14ac:dyDescent="0.25">
      <c r="B118">
        <f>COUNTIFS(findings!$G$2:G118,"*")</f>
        <v>18</v>
      </c>
      <c r="C118">
        <f>COUNTIF(findings!$G118:$G$1089, "")</f>
        <v>972</v>
      </c>
      <c r="D118">
        <f>COUNTIF(findings!$G$2:G118,"")</f>
        <v>99</v>
      </c>
      <c r="E118">
        <f>COUNTIF(findings!$G118:$G$1089,"*")</f>
        <v>0</v>
      </c>
      <c r="F118">
        <f>ROUND(C118/(C118+D118),3)</f>
        <v>0.90800000000000003</v>
      </c>
      <c r="G118">
        <f>1-F118</f>
        <v>9.1999999999999971E-2</v>
      </c>
      <c r="H118">
        <f>ROUND(B118/(B118+E118), 3)</f>
        <v>1</v>
      </c>
      <c r="I118">
        <f>H118-G118</f>
        <v>0.90800000000000003</v>
      </c>
    </row>
    <row r="119" spans="2:9" x14ac:dyDescent="0.25">
      <c r="B119">
        <f>COUNTIFS(findings!$G$2:G119,"*")</f>
        <v>18</v>
      </c>
      <c r="C119">
        <f>COUNTIF(findings!$G119:$G$1089, "")</f>
        <v>971</v>
      </c>
      <c r="D119">
        <f>COUNTIF(findings!$G$2:G119,"")</f>
        <v>100</v>
      </c>
      <c r="E119">
        <f>COUNTIF(findings!$G119:$G$1089,"*")</f>
        <v>0</v>
      </c>
      <c r="F119">
        <f>ROUND(C119/(C119+D119),3)</f>
        <v>0.90700000000000003</v>
      </c>
      <c r="G119">
        <f>1-F119</f>
        <v>9.2999999999999972E-2</v>
      </c>
      <c r="H119">
        <f>ROUND(B119/(B119+E119), 3)</f>
        <v>1</v>
      </c>
      <c r="I119">
        <f>H119-G119</f>
        <v>0.90700000000000003</v>
      </c>
    </row>
    <row r="120" spans="2:9" x14ac:dyDescent="0.25">
      <c r="B120">
        <f>COUNTIFS(findings!$G$2:G120,"*")</f>
        <v>18</v>
      </c>
      <c r="C120">
        <f>COUNTIF(findings!$G120:$G$1089, "")</f>
        <v>970</v>
      </c>
      <c r="D120">
        <f>COUNTIF(findings!$G$2:G120,"")</f>
        <v>101</v>
      </c>
      <c r="E120">
        <f>COUNTIF(findings!$G120:$G$1089,"*")</f>
        <v>0</v>
      </c>
      <c r="F120">
        <f>ROUND(C120/(C120+D120),3)</f>
        <v>0.90600000000000003</v>
      </c>
      <c r="G120">
        <f>1-F120</f>
        <v>9.3999999999999972E-2</v>
      </c>
      <c r="H120">
        <f>ROUND(B120/(B120+E120), 3)</f>
        <v>1</v>
      </c>
      <c r="I120">
        <f>H120-G120</f>
        <v>0.90600000000000003</v>
      </c>
    </row>
    <row r="121" spans="2:9" x14ac:dyDescent="0.25">
      <c r="B121">
        <f>COUNTIFS(findings!$G$2:G121,"*")</f>
        <v>18</v>
      </c>
      <c r="C121">
        <f>COUNTIF(findings!$G121:$G$1089, "")</f>
        <v>969</v>
      </c>
      <c r="D121">
        <f>COUNTIF(findings!$G$2:G121,"")</f>
        <v>102</v>
      </c>
      <c r="E121">
        <f>COUNTIF(findings!$G121:$G$1089,"*")</f>
        <v>0</v>
      </c>
      <c r="F121">
        <f>ROUND(C121/(C121+D121),3)</f>
        <v>0.90500000000000003</v>
      </c>
      <c r="G121">
        <f>1-F121</f>
        <v>9.4999999999999973E-2</v>
      </c>
      <c r="H121">
        <f>ROUND(B121/(B121+E121), 3)</f>
        <v>1</v>
      </c>
      <c r="I121">
        <f>H121-G121</f>
        <v>0.90500000000000003</v>
      </c>
    </row>
    <row r="122" spans="2:9" x14ac:dyDescent="0.25">
      <c r="B122">
        <f>COUNTIFS(findings!$G$2:G122,"*")</f>
        <v>18</v>
      </c>
      <c r="C122">
        <f>COUNTIF(findings!$G122:$G$1089, "")</f>
        <v>968</v>
      </c>
      <c r="D122">
        <f>COUNTIF(findings!$G$2:G122,"")</f>
        <v>103</v>
      </c>
      <c r="E122">
        <f>COUNTIF(findings!$G122:$G$1089,"*")</f>
        <v>0</v>
      </c>
      <c r="F122">
        <f>ROUND(C122/(C122+D122),3)</f>
        <v>0.90400000000000003</v>
      </c>
      <c r="G122">
        <f>1-F122</f>
        <v>9.5999999999999974E-2</v>
      </c>
      <c r="H122">
        <f>ROUND(B122/(B122+E122), 3)</f>
        <v>1</v>
      </c>
      <c r="I122">
        <f>H122-G122</f>
        <v>0.90400000000000003</v>
      </c>
    </row>
    <row r="123" spans="2:9" x14ac:dyDescent="0.25">
      <c r="B123">
        <f>COUNTIFS(findings!$G$2:G123,"*")</f>
        <v>18</v>
      </c>
      <c r="C123">
        <f>COUNTIF(findings!$G123:$G$1089, "")</f>
        <v>967</v>
      </c>
      <c r="D123">
        <f>COUNTIF(findings!$G$2:G123,"")</f>
        <v>104</v>
      </c>
      <c r="E123">
        <f>COUNTIF(findings!$G123:$G$1089,"*")</f>
        <v>0</v>
      </c>
      <c r="F123">
        <f>ROUND(C123/(C123+D123),3)</f>
        <v>0.90300000000000002</v>
      </c>
      <c r="G123">
        <f>1-F123</f>
        <v>9.6999999999999975E-2</v>
      </c>
      <c r="H123">
        <f>ROUND(B123/(B123+E123), 3)</f>
        <v>1</v>
      </c>
      <c r="I123">
        <f>H123-G123</f>
        <v>0.90300000000000002</v>
      </c>
    </row>
    <row r="124" spans="2:9" x14ac:dyDescent="0.25">
      <c r="B124">
        <f>COUNTIFS(findings!$G$2:G124,"*")</f>
        <v>18</v>
      </c>
      <c r="C124">
        <f>COUNTIF(findings!$G124:$G$1089, "")</f>
        <v>966</v>
      </c>
      <c r="D124">
        <f>COUNTIF(findings!$G$2:G124,"")</f>
        <v>105</v>
      </c>
      <c r="E124">
        <f>COUNTIF(findings!$G124:$G$1089,"*")</f>
        <v>0</v>
      </c>
      <c r="F124">
        <f>ROUND(C124/(C124+D124),3)</f>
        <v>0.90200000000000002</v>
      </c>
      <c r="G124">
        <f>1-F124</f>
        <v>9.7999999999999976E-2</v>
      </c>
      <c r="H124">
        <f>ROUND(B124/(B124+E124), 3)</f>
        <v>1</v>
      </c>
      <c r="I124">
        <f>H124-G124</f>
        <v>0.90200000000000002</v>
      </c>
    </row>
    <row r="125" spans="2:9" x14ac:dyDescent="0.25">
      <c r="B125">
        <f>COUNTIFS(findings!$G$2:G125,"*")</f>
        <v>18</v>
      </c>
      <c r="C125">
        <f>COUNTIF(findings!$G125:$G$1089, "")</f>
        <v>965</v>
      </c>
      <c r="D125">
        <f>COUNTIF(findings!$G$2:G125,"")</f>
        <v>106</v>
      </c>
      <c r="E125">
        <f>COUNTIF(findings!$G125:$G$1089,"*")</f>
        <v>0</v>
      </c>
      <c r="F125">
        <f>ROUND(C125/(C125+D125),3)</f>
        <v>0.90100000000000002</v>
      </c>
      <c r="G125">
        <f>1-F125</f>
        <v>9.8999999999999977E-2</v>
      </c>
      <c r="H125">
        <f>ROUND(B125/(B125+E125), 3)</f>
        <v>1</v>
      </c>
      <c r="I125">
        <f>H125-G125</f>
        <v>0.90100000000000002</v>
      </c>
    </row>
    <row r="126" spans="2:9" x14ac:dyDescent="0.25">
      <c r="B126">
        <f>COUNTIFS(findings!$G$2:G126,"*")</f>
        <v>18</v>
      </c>
      <c r="C126">
        <f>COUNTIF(findings!$G126:$G$1089, "")</f>
        <v>964</v>
      </c>
      <c r="D126">
        <f>COUNTIF(findings!$G$2:G126,"")</f>
        <v>107</v>
      </c>
      <c r="E126">
        <f>COUNTIF(findings!$G126:$G$1089,"*")</f>
        <v>0</v>
      </c>
      <c r="F126">
        <f>ROUND(C126/(C126+D126),3)</f>
        <v>0.9</v>
      </c>
      <c r="G126">
        <f>1-F126</f>
        <v>9.9999999999999978E-2</v>
      </c>
      <c r="H126">
        <f>ROUND(B126/(B126+E126), 3)</f>
        <v>1</v>
      </c>
      <c r="I126">
        <f>H126-G126</f>
        <v>0.9</v>
      </c>
    </row>
    <row r="127" spans="2:9" x14ac:dyDescent="0.25">
      <c r="B127">
        <f>COUNTIFS(findings!$G$2:G127,"*")</f>
        <v>18</v>
      </c>
      <c r="C127">
        <f>COUNTIF(findings!$G127:$G$1089, "")</f>
        <v>963</v>
      </c>
      <c r="D127">
        <f>COUNTIF(findings!$G$2:G127,"")</f>
        <v>108</v>
      </c>
      <c r="E127">
        <f>COUNTIF(findings!$G127:$G$1089,"*")</f>
        <v>0</v>
      </c>
      <c r="F127">
        <f>ROUND(C127/(C127+D127),3)</f>
        <v>0.89900000000000002</v>
      </c>
      <c r="G127">
        <f>1-F127</f>
        <v>0.10099999999999998</v>
      </c>
      <c r="H127">
        <f>ROUND(B127/(B127+E127), 3)</f>
        <v>1</v>
      </c>
      <c r="I127">
        <f>H127-G127</f>
        <v>0.89900000000000002</v>
      </c>
    </row>
    <row r="128" spans="2:9" x14ac:dyDescent="0.25">
      <c r="B128">
        <f>COUNTIFS(findings!$G$2:G128,"*")</f>
        <v>18</v>
      </c>
      <c r="C128">
        <f>COUNTIF(findings!$G128:$G$1089, "")</f>
        <v>962</v>
      </c>
      <c r="D128">
        <f>COUNTIF(findings!$G$2:G128,"")</f>
        <v>109</v>
      </c>
      <c r="E128">
        <f>COUNTIF(findings!$G128:$G$1089,"*")</f>
        <v>0</v>
      </c>
      <c r="F128">
        <f>ROUND(C128/(C128+D128),3)</f>
        <v>0.89800000000000002</v>
      </c>
      <c r="G128">
        <f>1-F128</f>
        <v>0.10199999999999998</v>
      </c>
      <c r="H128">
        <f>ROUND(B128/(B128+E128), 3)</f>
        <v>1</v>
      </c>
      <c r="I128">
        <f>H128-G128</f>
        <v>0.89800000000000002</v>
      </c>
    </row>
    <row r="129" spans="2:9" x14ac:dyDescent="0.25">
      <c r="B129">
        <f>COUNTIFS(findings!$G$2:G129,"*")</f>
        <v>18</v>
      </c>
      <c r="C129">
        <f>COUNTIF(findings!$G129:$G$1089, "")</f>
        <v>961</v>
      </c>
      <c r="D129">
        <f>COUNTIF(findings!$G$2:G129,"")</f>
        <v>110</v>
      </c>
      <c r="E129">
        <f>COUNTIF(findings!$G129:$G$1089,"*")</f>
        <v>0</v>
      </c>
      <c r="F129">
        <f>ROUND(C129/(C129+D129),3)</f>
        <v>0.89700000000000002</v>
      </c>
      <c r="G129">
        <f>1-F129</f>
        <v>0.10299999999999998</v>
      </c>
      <c r="H129">
        <f>ROUND(B129/(B129+E129), 3)</f>
        <v>1</v>
      </c>
      <c r="I129">
        <f>H129-G129</f>
        <v>0.89700000000000002</v>
      </c>
    </row>
    <row r="130" spans="2:9" x14ac:dyDescent="0.25">
      <c r="B130">
        <f>COUNTIFS(findings!$G$2:G130,"*")</f>
        <v>18</v>
      </c>
      <c r="C130">
        <f>COUNTIF(findings!$G130:$G$1089, "")</f>
        <v>960</v>
      </c>
      <c r="D130">
        <f>COUNTIF(findings!$G$2:G130,"")</f>
        <v>111</v>
      </c>
      <c r="E130">
        <f>COUNTIF(findings!$G130:$G$1089,"*")</f>
        <v>0</v>
      </c>
      <c r="F130">
        <f>ROUND(C130/(C130+D130),3)</f>
        <v>0.89600000000000002</v>
      </c>
      <c r="G130">
        <f>1-F130</f>
        <v>0.10399999999999998</v>
      </c>
      <c r="H130">
        <f>ROUND(B130/(B130+E130), 3)</f>
        <v>1</v>
      </c>
      <c r="I130">
        <f>H130-G130</f>
        <v>0.89600000000000002</v>
      </c>
    </row>
    <row r="131" spans="2:9" x14ac:dyDescent="0.25">
      <c r="B131">
        <f>COUNTIFS(findings!$G$2:G131,"*")</f>
        <v>18</v>
      </c>
      <c r="C131">
        <f>COUNTIF(findings!$G131:$G$1089, "")</f>
        <v>959</v>
      </c>
      <c r="D131">
        <f>COUNTIF(findings!$G$2:G131,"")</f>
        <v>112</v>
      </c>
      <c r="E131">
        <f>COUNTIF(findings!$G131:$G$1089,"*")</f>
        <v>0</v>
      </c>
      <c r="F131">
        <f>ROUND(C131/(C131+D131),3)</f>
        <v>0.89500000000000002</v>
      </c>
      <c r="G131">
        <f>1-F131</f>
        <v>0.10499999999999998</v>
      </c>
      <c r="H131">
        <f>ROUND(B131/(B131+E131), 3)</f>
        <v>1</v>
      </c>
      <c r="I131">
        <f>H131-G131</f>
        <v>0.89500000000000002</v>
      </c>
    </row>
    <row r="132" spans="2:9" x14ac:dyDescent="0.25">
      <c r="B132">
        <f>COUNTIFS(findings!$G$2:G132,"*")</f>
        <v>18</v>
      </c>
      <c r="C132">
        <f>COUNTIF(findings!$G132:$G$1089, "")</f>
        <v>958</v>
      </c>
      <c r="D132">
        <f>COUNTIF(findings!$G$2:G132,"")</f>
        <v>113</v>
      </c>
      <c r="E132">
        <f>COUNTIF(findings!$G132:$G$1089,"*")</f>
        <v>0</v>
      </c>
      <c r="F132">
        <f>ROUND(C132/(C132+D132),3)</f>
        <v>0.89400000000000002</v>
      </c>
      <c r="G132">
        <f>1-F132</f>
        <v>0.10599999999999998</v>
      </c>
      <c r="H132">
        <f>ROUND(B132/(B132+E132), 3)</f>
        <v>1</v>
      </c>
      <c r="I132">
        <f>H132-G132</f>
        <v>0.89400000000000002</v>
      </c>
    </row>
    <row r="133" spans="2:9" x14ac:dyDescent="0.25">
      <c r="B133">
        <f>COUNTIFS(findings!$G$2:G133,"*")</f>
        <v>18</v>
      </c>
      <c r="C133">
        <f>COUNTIF(findings!$G133:$G$1089, "")</f>
        <v>957</v>
      </c>
      <c r="D133">
        <f>COUNTIF(findings!$G$2:G133,"")</f>
        <v>114</v>
      </c>
      <c r="E133">
        <f>COUNTIF(findings!$G133:$G$1089,"*")</f>
        <v>0</v>
      </c>
      <c r="F133">
        <f>ROUND(C133/(C133+D133),3)</f>
        <v>0.89400000000000002</v>
      </c>
      <c r="G133">
        <f>1-F133</f>
        <v>0.10599999999999998</v>
      </c>
      <c r="H133">
        <f>ROUND(B133/(B133+E133), 3)</f>
        <v>1</v>
      </c>
      <c r="I133">
        <f>H133-G133</f>
        <v>0.89400000000000002</v>
      </c>
    </row>
    <row r="134" spans="2:9" x14ac:dyDescent="0.25">
      <c r="B134">
        <f>COUNTIFS(findings!$G$2:G134,"*")</f>
        <v>18</v>
      </c>
      <c r="C134">
        <f>COUNTIF(findings!$G134:$G$1089, "")</f>
        <v>956</v>
      </c>
      <c r="D134">
        <f>COUNTIF(findings!$G$2:G134,"")</f>
        <v>115</v>
      </c>
      <c r="E134">
        <f>COUNTIF(findings!$G134:$G$1089,"*")</f>
        <v>0</v>
      </c>
      <c r="F134">
        <f>ROUND(C134/(C134+D134),3)</f>
        <v>0.89300000000000002</v>
      </c>
      <c r="G134">
        <f>1-F134</f>
        <v>0.10699999999999998</v>
      </c>
      <c r="H134">
        <f>ROUND(B134/(B134+E134), 3)</f>
        <v>1</v>
      </c>
      <c r="I134">
        <f>H134-G134</f>
        <v>0.89300000000000002</v>
      </c>
    </row>
    <row r="135" spans="2:9" x14ac:dyDescent="0.25">
      <c r="B135">
        <f>COUNTIFS(findings!$G$2:G135,"*")</f>
        <v>18</v>
      </c>
      <c r="C135">
        <f>COUNTIF(findings!$G135:$G$1089, "")</f>
        <v>955</v>
      </c>
      <c r="D135">
        <f>COUNTIF(findings!$G$2:G135,"")</f>
        <v>116</v>
      </c>
      <c r="E135">
        <f>COUNTIF(findings!$G135:$G$1089,"*")</f>
        <v>0</v>
      </c>
      <c r="F135">
        <f>ROUND(C135/(C135+D135),3)</f>
        <v>0.89200000000000002</v>
      </c>
      <c r="G135">
        <f>1-F135</f>
        <v>0.10799999999999998</v>
      </c>
      <c r="H135">
        <f>ROUND(B135/(B135+E135), 3)</f>
        <v>1</v>
      </c>
      <c r="I135">
        <f>H135-G135</f>
        <v>0.89200000000000002</v>
      </c>
    </row>
    <row r="136" spans="2:9" x14ac:dyDescent="0.25">
      <c r="B136">
        <f>COUNTIFS(findings!$G$2:G136,"*")</f>
        <v>18</v>
      </c>
      <c r="C136">
        <f>COUNTIF(findings!$G136:$G$1089, "")</f>
        <v>954</v>
      </c>
      <c r="D136">
        <f>COUNTIF(findings!$G$2:G136,"")</f>
        <v>117</v>
      </c>
      <c r="E136">
        <f>COUNTIF(findings!$G136:$G$1089,"*")</f>
        <v>0</v>
      </c>
      <c r="F136">
        <f>ROUND(C136/(C136+D136),3)</f>
        <v>0.89100000000000001</v>
      </c>
      <c r="G136">
        <f>1-F136</f>
        <v>0.10899999999999999</v>
      </c>
      <c r="H136">
        <f>ROUND(B136/(B136+E136), 3)</f>
        <v>1</v>
      </c>
      <c r="I136">
        <f>H136-G136</f>
        <v>0.89100000000000001</v>
      </c>
    </row>
    <row r="137" spans="2:9" x14ac:dyDescent="0.25">
      <c r="B137">
        <f>COUNTIFS(findings!$G$2:G137,"*")</f>
        <v>18</v>
      </c>
      <c r="C137">
        <f>COUNTIF(findings!$G137:$G$1089, "")</f>
        <v>953</v>
      </c>
      <c r="D137">
        <f>COUNTIF(findings!$G$2:G137,"")</f>
        <v>118</v>
      </c>
      <c r="E137">
        <f>COUNTIF(findings!$G137:$G$1089,"*")</f>
        <v>0</v>
      </c>
      <c r="F137">
        <f>ROUND(C137/(C137+D137),3)</f>
        <v>0.89</v>
      </c>
      <c r="G137">
        <f>1-F137</f>
        <v>0.10999999999999999</v>
      </c>
      <c r="H137">
        <f>ROUND(B137/(B137+E137), 3)</f>
        <v>1</v>
      </c>
      <c r="I137">
        <f>H137-G137</f>
        <v>0.89</v>
      </c>
    </row>
    <row r="138" spans="2:9" x14ac:dyDescent="0.25">
      <c r="B138">
        <f>COUNTIFS(findings!$G$2:G138,"*")</f>
        <v>18</v>
      </c>
      <c r="C138">
        <f>COUNTIF(findings!$G138:$G$1089, "")</f>
        <v>952</v>
      </c>
      <c r="D138">
        <f>COUNTIF(findings!$G$2:G138,"")</f>
        <v>119</v>
      </c>
      <c r="E138">
        <f>COUNTIF(findings!$G138:$G$1089,"*")</f>
        <v>0</v>
      </c>
      <c r="F138">
        <f>ROUND(C138/(C138+D138),3)</f>
        <v>0.88900000000000001</v>
      </c>
      <c r="G138">
        <f>1-F138</f>
        <v>0.11099999999999999</v>
      </c>
      <c r="H138">
        <f>ROUND(B138/(B138+E138), 3)</f>
        <v>1</v>
      </c>
      <c r="I138">
        <f>H138-G138</f>
        <v>0.88900000000000001</v>
      </c>
    </row>
    <row r="139" spans="2:9" x14ac:dyDescent="0.25">
      <c r="B139">
        <f>COUNTIFS(findings!$G$2:G139,"*")</f>
        <v>18</v>
      </c>
      <c r="C139">
        <f>COUNTIF(findings!$G139:$G$1089, "")</f>
        <v>951</v>
      </c>
      <c r="D139">
        <f>COUNTIF(findings!$G$2:G139,"")</f>
        <v>120</v>
      </c>
      <c r="E139">
        <f>COUNTIF(findings!$G139:$G$1089,"*")</f>
        <v>0</v>
      </c>
      <c r="F139">
        <f>ROUND(C139/(C139+D139),3)</f>
        <v>0.88800000000000001</v>
      </c>
      <c r="G139">
        <f>1-F139</f>
        <v>0.11199999999999999</v>
      </c>
      <c r="H139">
        <f>ROUND(B139/(B139+E139), 3)</f>
        <v>1</v>
      </c>
      <c r="I139">
        <f>H139-G139</f>
        <v>0.88800000000000001</v>
      </c>
    </row>
    <row r="140" spans="2:9" x14ac:dyDescent="0.25">
      <c r="B140">
        <f>COUNTIFS(findings!$G$2:G140,"*")</f>
        <v>18</v>
      </c>
      <c r="C140">
        <f>COUNTIF(findings!$G140:$G$1089, "")</f>
        <v>950</v>
      </c>
      <c r="D140">
        <f>COUNTIF(findings!$G$2:G140,"")</f>
        <v>121</v>
      </c>
      <c r="E140">
        <f>COUNTIF(findings!$G140:$G$1089,"*")</f>
        <v>0</v>
      </c>
      <c r="F140">
        <f>ROUND(C140/(C140+D140),3)</f>
        <v>0.88700000000000001</v>
      </c>
      <c r="G140">
        <f>1-F140</f>
        <v>0.11299999999999999</v>
      </c>
      <c r="H140">
        <f>ROUND(B140/(B140+E140), 3)</f>
        <v>1</v>
      </c>
      <c r="I140">
        <f>H140-G140</f>
        <v>0.88700000000000001</v>
      </c>
    </row>
    <row r="141" spans="2:9" x14ac:dyDescent="0.25">
      <c r="B141">
        <f>COUNTIFS(findings!$G$2:G141,"*")</f>
        <v>18</v>
      </c>
      <c r="C141">
        <f>COUNTIF(findings!$G141:$G$1089, "")</f>
        <v>949</v>
      </c>
      <c r="D141">
        <f>COUNTIF(findings!$G$2:G141,"")</f>
        <v>122</v>
      </c>
      <c r="E141">
        <f>COUNTIF(findings!$G141:$G$1089,"*")</f>
        <v>0</v>
      </c>
      <c r="F141">
        <f>ROUND(C141/(C141+D141),3)</f>
        <v>0.88600000000000001</v>
      </c>
      <c r="G141">
        <f>1-F141</f>
        <v>0.11399999999999999</v>
      </c>
      <c r="H141">
        <f>ROUND(B141/(B141+E141), 3)</f>
        <v>1</v>
      </c>
      <c r="I141">
        <f>H141-G141</f>
        <v>0.88600000000000001</v>
      </c>
    </row>
    <row r="142" spans="2:9" x14ac:dyDescent="0.25">
      <c r="B142">
        <f>COUNTIFS(findings!$G$2:G142,"*")</f>
        <v>18</v>
      </c>
      <c r="C142">
        <f>COUNTIF(findings!$G142:$G$1089, "")</f>
        <v>948</v>
      </c>
      <c r="D142">
        <f>COUNTIF(findings!$G$2:G142,"")</f>
        <v>123</v>
      </c>
      <c r="E142">
        <f>COUNTIF(findings!$G142:$G$1089,"*")</f>
        <v>0</v>
      </c>
      <c r="F142">
        <f>ROUND(C142/(C142+D142),3)</f>
        <v>0.88500000000000001</v>
      </c>
      <c r="G142">
        <f>1-F142</f>
        <v>0.11499999999999999</v>
      </c>
      <c r="H142">
        <f>ROUND(B142/(B142+E142), 3)</f>
        <v>1</v>
      </c>
      <c r="I142">
        <f>H142-G142</f>
        <v>0.88500000000000001</v>
      </c>
    </row>
    <row r="143" spans="2:9" x14ac:dyDescent="0.25">
      <c r="B143">
        <f>COUNTIFS(findings!$G$2:G143,"*")</f>
        <v>18</v>
      </c>
      <c r="C143">
        <f>COUNTIF(findings!$G143:$G$1089, "")</f>
        <v>947</v>
      </c>
      <c r="D143">
        <f>COUNTIF(findings!$G$2:G143,"")</f>
        <v>124</v>
      </c>
      <c r="E143">
        <f>COUNTIF(findings!$G143:$G$1089,"*")</f>
        <v>0</v>
      </c>
      <c r="F143">
        <f>ROUND(C143/(C143+D143),3)</f>
        <v>0.88400000000000001</v>
      </c>
      <c r="G143">
        <f>1-F143</f>
        <v>0.11599999999999999</v>
      </c>
      <c r="H143">
        <f>ROUND(B143/(B143+E143), 3)</f>
        <v>1</v>
      </c>
      <c r="I143">
        <f>H143-G143</f>
        <v>0.88400000000000001</v>
      </c>
    </row>
    <row r="144" spans="2:9" x14ac:dyDescent="0.25">
      <c r="B144">
        <f>COUNTIFS(findings!$G$2:G144,"*")</f>
        <v>18</v>
      </c>
      <c r="C144">
        <f>COUNTIF(findings!$G144:$G$1089, "")</f>
        <v>946</v>
      </c>
      <c r="D144">
        <f>COUNTIF(findings!$G$2:G144,"")</f>
        <v>125</v>
      </c>
      <c r="E144">
        <f>COUNTIF(findings!$G144:$G$1089,"*")</f>
        <v>0</v>
      </c>
      <c r="F144">
        <f>ROUND(C144/(C144+D144),3)</f>
        <v>0.88300000000000001</v>
      </c>
      <c r="G144">
        <f>1-F144</f>
        <v>0.11699999999999999</v>
      </c>
      <c r="H144">
        <f>ROUND(B144/(B144+E144), 3)</f>
        <v>1</v>
      </c>
      <c r="I144">
        <f>H144-G144</f>
        <v>0.88300000000000001</v>
      </c>
    </row>
    <row r="145" spans="2:9" x14ac:dyDescent="0.25">
      <c r="B145">
        <f>COUNTIFS(findings!$G$2:G145,"*")</f>
        <v>18</v>
      </c>
      <c r="C145">
        <f>COUNTIF(findings!$G145:$G$1089, "")</f>
        <v>945</v>
      </c>
      <c r="D145">
        <f>COUNTIF(findings!$G$2:G145,"")</f>
        <v>126</v>
      </c>
      <c r="E145">
        <f>COUNTIF(findings!$G145:$G$1089,"*")</f>
        <v>0</v>
      </c>
      <c r="F145">
        <f>ROUND(C145/(C145+D145),3)</f>
        <v>0.88200000000000001</v>
      </c>
      <c r="G145">
        <f>1-F145</f>
        <v>0.11799999999999999</v>
      </c>
      <c r="H145">
        <f>ROUND(B145/(B145+E145), 3)</f>
        <v>1</v>
      </c>
      <c r="I145">
        <f>H145-G145</f>
        <v>0.88200000000000001</v>
      </c>
    </row>
    <row r="146" spans="2:9" x14ac:dyDescent="0.25">
      <c r="B146">
        <f>COUNTIFS(findings!$G$2:G146,"*")</f>
        <v>18</v>
      </c>
      <c r="C146">
        <f>COUNTIF(findings!$G146:$G$1089, "")</f>
        <v>944</v>
      </c>
      <c r="D146">
        <f>COUNTIF(findings!$G$2:G146,"")</f>
        <v>127</v>
      </c>
      <c r="E146">
        <f>COUNTIF(findings!$G146:$G$1089,"*")</f>
        <v>0</v>
      </c>
      <c r="F146">
        <f>ROUND(C146/(C146+D146),3)</f>
        <v>0.88100000000000001</v>
      </c>
      <c r="G146">
        <f>1-F146</f>
        <v>0.11899999999999999</v>
      </c>
      <c r="H146">
        <f>ROUND(B146/(B146+E146), 3)</f>
        <v>1</v>
      </c>
      <c r="I146">
        <f>H146-G146</f>
        <v>0.88100000000000001</v>
      </c>
    </row>
    <row r="147" spans="2:9" x14ac:dyDescent="0.25">
      <c r="B147">
        <f>COUNTIFS(findings!$G$2:G147,"*")</f>
        <v>18</v>
      </c>
      <c r="C147">
        <f>COUNTIF(findings!$G147:$G$1089, "")</f>
        <v>943</v>
      </c>
      <c r="D147">
        <f>COUNTIF(findings!$G$2:G147,"")</f>
        <v>128</v>
      </c>
      <c r="E147">
        <f>COUNTIF(findings!$G147:$G$1089,"*")</f>
        <v>0</v>
      </c>
      <c r="F147">
        <f>ROUND(C147/(C147+D147),3)</f>
        <v>0.88</v>
      </c>
      <c r="G147">
        <f>1-F147</f>
        <v>0.12</v>
      </c>
      <c r="H147">
        <f>ROUND(B147/(B147+E147), 3)</f>
        <v>1</v>
      </c>
      <c r="I147">
        <f>H147-G147</f>
        <v>0.88</v>
      </c>
    </row>
    <row r="148" spans="2:9" x14ac:dyDescent="0.25">
      <c r="B148">
        <f>COUNTIFS(findings!$G$2:G148,"*")</f>
        <v>18</v>
      </c>
      <c r="C148">
        <f>COUNTIF(findings!$G148:$G$1089, "")</f>
        <v>942</v>
      </c>
      <c r="D148">
        <f>COUNTIF(findings!$G$2:G148,"")</f>
        <v>129</v>
      </c>
      <c r="E148">
        <f>COUNTIF(findings!$G148:$G$1089,"*")</f>
        <v>0</v>
      </c>
      <c r="F148">
        <f>ROUND(C148/(C148+D148),3)</f>
        <v>0.88</v>
      </c>
      <c r="G148">
        <f>1-F148</f>
        <v>0.12</v>
      </c>
      <c r="H148">
        <f>ROUND(B148/(B148+E148), 3)</f>
        <v>1</v>
      </c>
      <c r="I148">
        <f>H148-G148</f>
        <v>0.88</v>
      </c>
    </row>
    <row r="149" spans="2:9" x14ac:dyDescent="0.25">
      <c r="B149">
        <f>COUNTIFS(findings!$G$2:G149,"*")</f>
        <v>18</v>
      </c>
      <c r="C149">
        <f>COUNTIF(findings!$G149:$G$1089, "")</f>
        <v>941</v>
      </c>
      <c r="D149">
        <f>COUNTIF(findings!$G$2:G149,"")</f>
        <v>130</v>
      </c>
      <c r="E149">
        <f>COUNTIF(findings!$G149:$G$1089,"*")</f>
        <v>0</v>
      </c>
      <c r="F149">
        <f>ROUND(C149/(C149+D149),3)</f>
        <v>0.879</v>
      </c>
      <c r="G149">
        <f>1-F149</f>
        <v>0.121</v>
      </c>
      <c r="H149">
        <f>ROUND(B149/(B149+E149), 3)</f>
        <v>1</v>
      </c>
      <c r="I149">
        <f>H149-G149</f>
        <v>0.879</v>
      </c>
    </row>
    <row r="150" spans="2:9" x14ac:dyDescent="0.25">
      <c r="B150">
        <f>COUNTIFS(findings!$G$2:G150,"*")</f>
        <v>18</v>
      </c>
      <c r="C150">
        <f>COUNTIF(findings!$G150:$G$1089, "")</f>
        <v>940</v>
      </c>
      <c r="D150">
        <f>COUNTIF(findings!$G$2:G150,"")</f>
        <v>131</v>
      </c>
      <c r="E150">
        <f>COUNTIF(findings!$G150:$G$1089,"*")</f>
        <v>0</v>
      </c>
      <c r="F150">
        <f>ROUND(C150/(C150+D150),3)</f>
        <v>0.878</v>
      </c>
      <c r="G150">
        <f>1-F150</f>
        <v>0.122</v>
      </c>
      <c r="H150">
        <f>ROUND(B150/(B150+E150), 3)</f>
        <v>1</v>
      </c>
      <c r="I150">
        <f>H150-G150</f>
        <v>0.878</v>
      </c>
    </row>
    <row r="151" spans="2:9" x14ac:dyDescent="0.25">
      <c r="B151">
        <f>COUNTIFS(findings!$G$2:G151,"*")</f>
        <v>18</v>
      </c>
      <c r="C151">
        <f>COUNTIF(findings!$G151:$G$1089, "")</f>
        <v>939</v>
      </c>
      <c r="D151">
        <f>COUNTIF(findings!$G$2:G151,"")</f>
        <v>132</v>
      </c>
      <c r="E151">
        <f>COUNTIF(findings!$G151:$G$1089,"*")</f>
        <v>0</v>
      </c>
      <c r="F151">
        <f>ROUND(C151/(C151+D151),3)</f>
        <v>0.877</v>
      </c>
      <c r="G151">
        <f>1-F151</f>
        <v>0.123</v>
      </c>
      <c r="H151">
        <f>ROUND(B151/(B151+E151), 3)</f>
        <v>1</v>
      </c>
      <c r="I151">
        <f>H151-G151</f>
        <v>0.877</v>
      </c>
    </row>
    <row r="152" spans="2:9" x14ac:dyDescent="0.25">
      <c r="B152">
        <f>COUNTIFS(findings!$G$2:G152,"*")</f>
        <v>18</v>
      </c>
      <c r="C152">
        <f>COUNTIF(findings!$G152:$G$1089, "")</f>
        <v>938</v>
      </c>
      <c r="D152">
        <f>COUNTIF(findings!$G$2:G152,"")</f>
        <v>133</v>
      </c>
      <c r="E152">
        <f>COUNTIF(findings!$G152:$G$1089,"*")</f>
        <v>0</v>
      </c>
      <c r="F152">
        <f>ROUND(C152/(C152+D152),3)</f>
        <v>0.876</v>
      </c>
      <c r="G152">
        <f>1-F152</f>
        <v>0.124</v>
      </c>
      <c r="H152">
        <f>ROUND(B152/(B152+E152), 3)</f>
        <v>1</v>
      </c>
      <c r="I152">
        <f>H152-G152</f>
        <v>0.876</v>
      </c>
    </row>
    <row r="153" spans="2:9" x14ac:dyDescent="0.25">
      <c r="B153">
        <f>COUNTIFS(findings!$G$2:G153,"*")</f>
        <v>18</v>
      </c>
      <c r="C153">
        <f>COUNTIF(findings!$G153:$G$1089, "")</f>
        <v>937</v>
      </c>
      <c r="D153">
        <f>COUNTIF(findings!$G$2:G153,"")</f>
        <v>134</v>
      </c>
      <c r="E153">
        <f>COUNTIF(findings!$G153:$G$1089,"*")</f>
        <v>0</v>
      </c>
      <c r="F153">
        <f>ROUND(C153/(C153+D153),3)</f>
        <v>0.875</v>
      </c>
      <c r="G153">
        <f>1-F153</f>
        <v>0.125</v>
      </c>
      <c r="H153">
        <f>ROUND(B153/(B153+E153), 3)</f>
        <v>1</v>
      </c>
      <c r="I153">
        <f>H153-G153</f>
        <v>0.875</v>
      </c>
    </row>
    <row r="154" spans="2:9" x14ac:dyDescent="0.25">
      <c r="B154">
        <f>COUNTIFS(findings!$G$2:G154,"*")</f>
        <v>18</v>
      </c>
      <c r="C154">
        <f>COUNTIF(findings!$G154:$G$1089, "")</f>
        <v>936</v>
      </c>
      <c r="D154">
        <f>COUNTIF(findings!$G$2:G154,"")</f>
        <v>135</v>
      </c>
      <c r="E154">
        <f>COUNTIF(findings!$G154:$G$1089,"*")</f>
        <v>0</v>
      </c>
      <c r="F154">
        <f>ROUND(C154/(C154+D154),3)</f>
        <v>0.874</v>
      </c>
      <c r="G154">
        <f>1-F154</f>
        <v>0.126</v>
      </c>
      <c r="H154">
        <f>ROUND(B154/(B154+E154), 3)</f>
        <v>1</v>
      </c>
      <c r="I154">
        <f>H154-G154</f>
        <v>0.874</v>
      </c>
    </row>
    <row r="155" spans="2:9" x14ac:dyDescent="0.25">
      <c r="B155">
        <f>COUNTIFS(findings!$G$2:G155,"*")</f>
        <v>18</v>
      </c>
      <c r="C155">
        <f>COUNTIF(findings!$G155:$G$1089, "")</f>
        <v>935</v>
      </c>
      <c r="D155">
        <f>COUNTIF(findings!$G$2:G155,"")</f>
        <v>136</v>
      </c>
      <c r="E155">
        <f>COUNTIF(findings!$G155:$G$1089,"*")</f>
        <v>0</v>
      </c>
      <c r="F155">
        <f>ROUND(C155/(C155+D155),3)</f>
        <v>0.873</v>
      </c>
      <c r="G155">
        <f>1-F155</f>
        <v>0.127</v>
      </c>
      <c r="H155">
        <f>ROUND(B155/(B155+E155), 3)</f>
        <v>1</v>
      </c>
      <c r="I155">
        <f>H155-G155</f>
        <v>0.873</v>
      </c>
    </row>
    <row r="156" spans="2:9" x14ac:dyDescent="0.25">
      <c r="B156">
        <f>COUNTIFS(findings!$G$2:G156,"*")</f>
        <v>18</v>
      </c>
      <c r="C156">
        <f>COUNTIF(findings!$G156:$G$1089, "")</f>
        <v>934</v>
      </c>
      <c r="D156">
        <f>COUNTIF(findings!$G$2:G156,"")</f>
        <v>137</v>
      </c>
      <c r="E156">
        <f>COUNTIF(findings!$G156:$G$1089,"*")</f>
        <v>0</v>
      </c>
      <c r="F156">
        <f>ROUND(C156/(C156+D156),3)</f>
        <v>0.872</v>
      </c>
      <c r="G156">
        <f>1-F156</f>
        <v>0.128</v>
      </c>
      <c r="H156">
        <f>ROUND(B156/(B156+E156), 3)</f>
        <v>1</v>
      </c>
      <c r="I156">
        <f>H156-G156</f>
        <v>0.872</v>
      </c>
    </row>
    <row r="157" spans="2:9" x14ac:dyDescent="0.25">
      <c r="B157">
        <f>COUNTIFS(findings!$G$2:G157,"*")</f>
        <v>18</v>
      </c>
      <c r="C157">
        <f>COUNTIF(findings!$G157:$G$1089, "")</f>
        <v>933</v>
      </c>
      <c r="D157">
        <f>COUNTIF(findings!$G$2:G157,"")</f>
        <v>138</v>
      </c>
      <c r="E157">
        <f>COUNTIF(findings!$G157:$G$1089,"*")</f>
        <v>0</v>
      </c>
      <c r="F157">
        <f>ROUND(C157/(C157+D157),3)</f>
        <v>0.871</v>
      </c>
      <c r="G157">
        <f>1-F157</f>
        <v>0.129</v>
      </c>
      <c r="H157">
        <f>ROUND(B157/(B157+E157), 3)</f>
        <v>1</v>
      </c>
      <c r="I157">
        <f>H157-G157</f>
        <v>0.871</v>
      </c>
    </row>
    <row r="158" spans="2:9" x14ac:dyDescent="0.25">
      <c r="B158">
        <f>COUNTIFS(findings!$G$2:G158,"*")</f>
        <v>18</v>
      </c>
      <c r="C158">
        <f>COUNTIF(findings!$G158:$G$1089, "")</f>
        <v>932</v>
      </c>
      <c r="D158">
        <f>COUNTIF(findings!$G$2:G158,"")</f>
        <v>139</v>
      </c>
      <c r="E158">
        <f>COUNTIF(findings!$G158:$G$1089,"*")</f>
        <v>0</v>
      </c>
      <c r="F158">
        <f>ROUND(C158/(C158+D158),3)</f>
        <v>0.87</v>
      </c>
      <c r="G158">
        <f>1-F158</f>
        <v>0.13</v>
      </c>
      <c r="H158">
        <f>ROUND(B158/(B158+E158), 3)</f>
        <v>1</v>
      </c>
      <c r="I158">
        <f>H158-G158</f>
        <v>0.87</v>
      </c>
    </row>
    <row r="159" spans="2:9" x14ac:dyDescent="0.25">
      <c r="B159">
        <f>COUNTIFS(findings!$G$2:G159,"*")</f>
        <v>18</v>
      </c>
      <c r="C159">
        <f>COUNTIF(findings!$G159:$G$1089, "")</f>
        <v>931</v>
      </c>
      <c r="D159">
        <f>COUNTIF(findings!$G$2:G159,"")</f>
        <v>140</v>
      </c>
      <c r="E159">
        <f>COUNTIF(findings!$G159:$G$1089,"*")</f>
        <v>0</v>
      </c>
      <c r="F159">
        <f>ROUND(C159/(C159+D159),3)</f>
        <v>0.86899999999999999</v>
      </c>
      <c r="G159">
        <f>1-F159</f>
        <v>0.13100000000000001</v>
      </c>
      <c r="H159">
        <f>ROUND(B159/(B159+E159), 3)</f>
        <v>1</v>
      </c>
      <c r="I159">
        <f>H159-G159</f>
        <v>0.86899999999999999</v>
      </c>
    </row>
    <row r="160" spans="2:9" x14ac:dyDescent="0.25">
      <c r="B160">
        <f>COUNTIFS(findings!$G$2:G160,"*")</f>
        <v>18</v>
      </c>
      <c r="C160">
        <f>COUNTIF(findings!$G160:$G$1089, "")</f>
        <v>930</v>
      </c>
      <c r="D160">
        <f>COUNTIF(findings!$G$2:G160,"")</f>
        <v>141</v>
      </c>
      <c r="E160">
        <f>COUNTIF(findings!$G160:$G$1089,"*")</f>
        <v>0</v>
      </c>
      <c r="F160">
        <f>ROUND(C160/(C160+D160),3)</f>
        <v>0.86799999999999999</v>
      </c>
      <c r="G160">
        <f>1-F160</f>
        <v>0.13200000000000001</v>
      </c>
      <c r="H160">
        <f>ROUND(B160/(B160+E160), 3)</f>
        <v>1</v>
      </c>
      <c r="I160">
        <f>H160-G160</f>
        <v>0.86799999999999999</v>
      </c>
    </row>
    <row r="161" spans="2:9" x14ac:dyDescent="0.25">
      <c r="B161">
        <f>COUNTIFS(findings!$G$2:G161,"*")</f>
        <v>18</v>
      </c>
      <c r="C161">
        <f>COUNTIF(findings!$G161:$G$1089, "")</f>
        <v>929</v>
      </c>
      <c r="D161">
        <f>COUNTIF(findings!$G$2:G161,"")</f>
        <v>142</v>
      </c>
      <c r="E161">
        <f>COUNTIF(findings!$G161:$G$1089,"*")</f>
        <v>0</v>
      </c>
      <c r="F161">
        <f>ROUND(C161/(C161+D161),3)</f>
        <v>0.86699999999999999</v>
      </c>
      <c r="G161">
        <f>1-F161</f>
        <v>0.13300000000000001</v>
      </c>
      <c r="H161">
        <f>ROUND(B161/(B161+E161), 3)</f>
        <v>1</v>
      </c>
      <c r="I161">
        <f>H161-G161</f>
        <v>0.86699999999999999</v>
      </c>
    </row>
    <row r="162" spans="2:9" x14ac:dyDescent="0.25">
      <c r="B162">
        <f>COUNTIFS(findings!$G$2:G162,"*")</f>
        <v>18</v>
      </c>
      <c r="C162">
        <f>COUNTIF(findings!$G162:$G$1089, "")</f>
        <v>928</v>
      </c>
      <c r="D162">
        <f>COUNTIF(findings!$G$2:G162,"")</f>
        <v>143</v>
      </c>
      <c r="E162">
        <f>COUNTIF(findings!$G162:$G$1089,"*")</f>
        <v>0</v>
      </c>
      <c r="F162">
        <f>ROUND(C162/(C162+D162),3)</f>
        <v>0.86599999999999999</v>
      </c>
      <c r="G162">
        <f>1-F162</f>
        <v>0.13400000000000001</v>
      </c>
      <c r="H162">
        <f>ROUND(B162/(B162+E162), 3)</f>
        <v>1</v>
      </c>
      <c r="I162">
        <f>H162-G162</f>
        <v>0.86599999999999999</v>
      </c>
    </row>
    <row r="163" spans="2:9" x14ac:dyDescent="0.25">
      <c r="B163">
        <f>COUNTIFS(findings!$G$2:G163,"*")</f>
        <v>18</v>
      </c>
      <c r="C163">
        <f>COUNTIF(findings!$G163:$G$1089, "")</f>
        <v>927</v>
      </c>
      <c r="D163">
        <f>COUNTIF(findings!$G$2:G163,"")</f>
        <v>144</v>
      </c>
      <c r="E163">
        <f>COUNTIF(findings!$G163:$G$1089,"*")</f>
        <v>0</v>
      </c>
      <c r="F163">
        <f>ROUND(C163/(C163+D163),3)</f>
        <v>0.86599999999999999</v>
      </c>
      <c r="G163">
        <f>1-F163</f>
        <v>0.13400000000000001</v>
      </c>
      <c r="H163">
        <f>ROUND(B163/(B163+E163), 3)</f>
        <v>1</v>
      </c>
      <c r="I163">
        <f>H163-G163</f>
        <v>0.86599999999999999</v>
      </c>
    </row>
    <row r="164" spans="2:9" x14ac:dyDescent="0.25">
      <c r="B164">
        <f>COUNTIFS(findings!$G$2:G164,"*")</f>
        <v>18</v>
      </c>
      <c r="C164">
        <f>COUNTIF(findings!$G164:$G$1089, "")</f>
        <v>926</v>
      </c>
      <c r="D164">
        <f>COUNTIF(findings!$G$2:G164,"")</f>
        <v>145</v>
      </c>
      <c r="E164">
        <f>COUNTIF(findings!$G164:$G$1089,"*")</f>
        <v>0</v>
      </c>
      <c r="F164">
        <f>ROUND(C164/(C164+D164),3)</f>
        <v>0.86499999999999999</v>
      </c>
      <c r="G164">
        <f>1-F164</f>
        <v>0.13500000000000001</v>
      </c>
      <c r="H164">
        <f>ROUND(B164/(B164+E164), 3)</f>
        <v>1</v>
      </c>
      <c r="I164">
        <f>H164-G164</f>
        <v>0.86499999999999999</v>
      </c>
    </row>
    <row r="165" spans="2:9" x14ac:dyDescent="0.25">
      <c r="B165">
        <f>COUNTIFS(findings!$G$2:G165,"*")</f>
        <v>18</v>
      </c>
      <c r="C165">
        <f>COUNTIF(findings!$G165:$G$1089, "")</f>
        <v>925</v>
      </c>
      <c r="D165">
        <f>COUNTIF(findings!$G$2:G165,"")</f>
        <v>146</v>
      </c>
      <c r="E165">
        <f>COUNTIF(findings!$G165:$G$1089,"*")</f>
        <v>0</v>
      </c>
      <c r="F165">
        <f>ROUND(C165/(C165+D165),3)</f>
        <v>0.86399999999999999</v>
      </c>
      <c r="G165">
        <f>1-F165</f>
        <v>0.13600000000000001</v>
      </c>
      <c r="H165">
        <f>ROUND(B165/(B165+E165), 3)</f>
        <v>1</v>
      </c>
      <c r="I165">
        <f>H165-G165</f>
        <v>0.86399999999999999</v>
      </c>
    </row>
    <row r="166" spans="2:9" x14ac:dyDescent="0.25">
      <c r="B166">
        <f>COUNTIFS(findings!$G$2:G166,"*")</f>
        <v>18</v>
      </c>
      <c r="C166">
        <f>COUNTIF(findings!$G166:$G$1089, "")</f>
        <v>924</v>
      </c>
      <c r="D166">
        <f>COUNTIF(findings!$G$2:G166,"")</f>
        <v>147</v>
      </c>
      <c r="E166">
        <f>COUNTIF(findings!$G166:$G$1089,"*")</f>
        <v>0</v>
      </c>
      <c r="F166">
        <f>ROUND(C166/(C166+D166),3)</f>
        <v>0.86299999999999999</v>
      </c>
      <c r="G166">
        <f>1-F166</f>
        <v>0.13700000000000001</v>
      </c>
      <c r="H166">
        <f>ROUND(B166/(B166+E166), 3)</f>
        <v>1</v>
      </c>
      <c r="I166">
        <f>H166-G166</f>
        <v>0.86299999999999999</v>
      </c>
    </row>
    <row r="167" spans="2:9" x14ac:dyDescent="0.25">
      <c r="B167">
        <f>COUNTIFS(findings!$G$2:G167,"*")</f>
        <v>18</v>
      </c>
      <c r="C167">
        <f>COUNTIF(findings!$G167:$G$1089, "")</f>
        <v>923</v>
      </c>
      <c r="D167">
        <f>COUNTIF(findings!$G$2:G167,"")</f>
        <v>148</v>
      </c>
      <c r="E167">
        <f>COUNTIF(findings!$G167:$G$1089,"*")</f>
        <v>0</v>
      </c>
      <c r="F167">
        <f>ROUND(C167/(C167+D167),3)</f>
        <v>0.86199999999999999</v>
      </c>
      <c r="G167">
        <f>1-F167</f>
        <v>0.13800000000000001</v>
      </c>
      <c r="H167">
        <f>ROUND(B167/(B167+E167), 3)</f>
        <v>1</v>
      </c>
      <c r="I167">
        <f>H167-G167</f>
        <v>0.86199999999999999</v>
      </c>
    </row>
    <row r="168" spans="2:9" x14ac:dyDescent="0.25">
      <c r="B168">
        <f>COUNTIFS(findings!$G$2:G168,"*")</f>
        <v>18</v>
      </c>
      <c r="C168">
        <f>COUNTIF(findings!$G168:$G$1089, "")</f>
        <v>922</v>
      </c>
      <c r="D168">
        <f>COUNTIF(findings!$G$2:G168,"")</f>
        <v>149</v>
      </c>
      <c r="E168">
        <f>COUNTIF(findings!$G168:$G$1089,"*")</f>
        <v>0</v>
      </c>
      <c r="F168">
        <f>ROUND(C168/(C168+D168),3)</f>
        <v>0.86099999999999999</v>
      </c>
      <c r="G168">
        <f>1-F168</f>
        <v>0.13900000000000001</v>
      </c>
      <c r="H168">
        <f>ROUND(B168/(B168+E168), 3)</f>
        <v>1</v>
      </c>
      <c r="I168">
        <f>H168-G168</f>
        <v>0.86099999999999999</v>
      </c>
    </row>
    <row r="169" spans="2:9" x14ac:dyDescent="0.25">
      <c r="B169">
        <f>COUNTIFS(findings!$G$2:G169,"*")</f>
        <v>18</v>
      </c>
      <c r="C169">
        <f>COUNTIF(findings!$G169:$G$1089, "")</f>
        <v>921</v>
      </c>
      <c r="D169">
        <f>COUNTIF(findings!$G$2:G169,"")</f>
        <v>150</v>
      </c>
      <c r="E169">
        <f>COUNTIF(findings!$G169:$G$1089,"*")</f>
        <v>0</v>
      </c>
      <c r="F169">
        <f>ROUND(C169/(C169+D169),3)</f>
        <v>0.86</v>
      </c>
      <c r="G169">
        <f>1-F169</f>
        <v>0.14000000000000001</v>
      </c>
      <c r="H169">
        <f>ROUND(B169/(B169+E169), 3)</f>
        <v>1</v>
      </c>
      <c r="I169">
        <f>H169-G169</f>
        <v>0.86</v>
      </c>
    </row>
    <row r="170" spans="2:9" x14ac:dyDescent="0.25">
      <c r="B170">
        <f>COUNTIFS(findings!$G$2:G170,"*")</f>
        <v>18</v>
      </c>
      <c r="C170">
        <f>COUNTIF(findings!$G170:$G$1089, "")</f>
        <v>920</v>
      </c>
      <c r="D170">
        <f>COUNTIF(findings!$G$2:G170,"")</f>
        <v>151</v>
      </c>
      <c r="E170">
        <f>COUNTIF(findings!$G170:$G$1089,"*")</f>
        <v>0</v>
      </c>
      <c r="F170">
        <f>ROUND(C170/(C170+D170),3)</f>
        <v>0.85899999999999999</v>
      </c>
      <c r="G170">
        <f>1-F170</f>
        <v>0.14100000000000001</v>
      </c>
      <c r="H170">
        <f>ROUND(B170/(B170+E170), 3)</f>
        <v>1</v>
      </c>
      <c r="I170">
        <f>H170-G170</f>
        <v>0.85899999999999999</v>
      </c>
    </row>
    <row r="171" spans="2:9" x14ac:dyDescent="0.25">
      <c r="B171">
        <f>COUNTIFS(findings!$G$2:G171,"*")</f>
        <v>18</v>
      </c>
      <c r="C171">
        <f>COUNTIF(findings!$G171:$G$1089, "")</f>
        <v>919</v>
      </c>
      <c r="D171">
        <f>COUNTIF(findings!$G$2:G171,"")</f>
        <v>152</v>
      </c>
      <c r="E171">
        <f>COUNTIF(findings!$G171:$G$1089,"*")</f>
        <v>0</v>
      </c>
      <c r="F171">
        <f>ROUND(C171/(C171+D171),3)</f>
        <v>0.85799999999999998</v>
      </c>
      <c r="G171">
        <f>1-F171</f>
        <v>0.14200000000000002</v>
      </c>
      <c r="H171">
        <f>ROUND(B171/(B171+E171), 3)</f>
        <v>1</v>
      </c>
      <c r="I171">
        <f>H171-G171</f>
        <v>0.85799999999999998</v>
      </c>
    </row>
    <row r="172" spans="2:9" x14ac:dyDescent="0.25">
      <c r="B172">
        <f>COUNTIFS(findings!$G$2:G172,"*")</f>
        <v>18</v>
      </c>
      <c r="C172">
        <f>COUNTIF(findings!$G172:$G$1089, "")</f>
        <v>918</v>
      </c>
      <c r="D172">
        <f>COUNTIF(findings!$G$2:G172,"")</f>
        <v>153</v>
      </c>
      <c r="E172">
        <f>COUNTIF(findings!$G172:$G$1089,"*")</f>
        <v>0</v>
      </c>
      <c r="F172">
        <f>ROUND(C172/(C172+D172),3)</f>
        <v>0.85699999999999998</v>
      </c>
      <c r="G172">
        <f>1-F172</f>
        <v>0.14300000000000002</v>
      </c>
      <c r="H172">
        <f>ROUND(B172/(B172+E172), 3)</f>
        <v>1</v>
      </c>
      <c r="I172">
        <f>H172-G172</f>
        <v>0.85699999999999998</v>
      </c>
    </row>
    <row r="173" spans="2:9" x14ac:dyDescent="0.25">
      <c r="B173">
        <f>COUNTIFS(findings!$G$2:G173,"*")</f>
        <v>18</v>
      </c>
      <c r="C173">
        <f>COUNTIF(findings!$G173:$G$1089, "")</f>
        <v>917</v>
      </c>
      <c r="D173">
        <f>COUNTIF(findings!$G$2:G173,"")</f>
        <v>154</v>
      </c>
      <c r="E173">
        <f>COUNTIF(findings!$G173:$G$1089,"*")</f>
        <v>0</v>
      </c>
      <c r="F173">
        <f>ROUND(C173/(C173+D173),3)</f>
        <v>0.85599999999999998</v>
      </c>
      <c r="G173">
        <f>1-F173</f>
        <v>0.14400000000000002</v>
      </c>
      <c r="H173">
        <f>ROUND(B173/(B173+E173), 3)</f>
        <v>1</v>
      </c>
      <c r="I173">
        <f>H173-G173</f>
        <v>0.85599999999999998</v>
      </c>
    </row>
    <row r="174" spans="2:9" x14ac:dyDescent="0.25">
      <c r="B174">
        <f>COUNTIFS(findings!$G$2:G174,"*")</f>
        <v>18</v>
      </c>
      <c r="C174">
        <f>COUNTIF(findings!$G174:$G$1089, "")</f>
        <v>916</v>
      </c>
      <c r="D174">
        <f>COUNTIF(findings!$G$2:G174,"")</f>
        <v>155</v>
      </c>
      <c r="E174">
        <f>COUNTIF(findings!$G174:$G$1089,"*")</f>
        <v>0</v>
      </c>
      <c r="F174">
        <f>ROUND(C174/(C174+D174),3)</f>
        <v>0.85499999999999998</v>
      </c>
      <c r="G174">
        <f>1-F174</f>
        <v>0.14500000000000002</v>
      </c>
      <c r="H174">
        <f>ROUND(B174/(B174+E174), 3)</f>
        <v>1</v>
      </c>
      <c r="I174">
        <f>H174-G174</f>
        <v>0.85499999999999998</v>
      </c>
    </row>
    <row r="175" spans="2:9" x14ac:dyDescent="0.25">
      <c r="B175">
        <f>COUNTIFS(findings!$G$2:G175,"*")</f>
        <v>18</v>
      </c>
      <c r="C175">
        <f>COUNTIF(findings!$G175:$G$1089, "")</f>
        <v>915</v>
      </c>
      <c r="D175">
        <f>COUNTIF(findings!$G$2:G175,"")</f>
        <v>156</v>
      </c>
      <c r="E175">
        <f>COUNTIF(findings!$G175:$G$1089,"*")</f>
        <v>0</v>
      </c>
      <c r="F175">
        <f>ROUND(C175/(C175+D175),3)</f>
        <v>0.85399999999999998</v>
      </c>
      <c r="G175">
        <f>1-F175</f>
        <v>0.14600000000000002</v>
      </c>
      <c r="H175">
        <f>ROUND(B175/(B175+E175), 3)</f>
        <v>1</v>
      </c>
      <c r="I175">
        <f>H175-G175</f>
        <v>0.85399999999999998</v>
      </c>
    </row>
    <row r="176" spans="2:9" x14ac:dyDescent="0.25">
      <c r="B176">
        <f>COUNTIFS(findings!$G$2:G176,"*")</f>
        <v>18</v>
      </c>
      <c r="C176">
        <f>COUNTIF(findings!$G176:$G$1089, "")</f>
        <v>914</v>
      </c>
      <c r="D176">
        <f>COUNTIF(findings!$G$2:G176,"")</f>
        <v>157</v>
      </c>
      <c r="E176">
        <f>COUNTIF(findings!$G176:$G$1089,"*")</f>
        <v>0</v>
      </c>
      <c r="F176">
        <f>ROUND(C176/(C176+D176),3)</f>
        <v>0.85299999999999998</v>
      </c>
      <c r="G176">
        <f>1-F176</f>
        <v>0.14700000000000002</v>
      </c>
      <c r="H176">
        <f>ROUND(B176/(B176+E176), 3)</f>
        <v>1</v>
      </c>
      <c r="I176">
        <f>H176-G176</f>
        <v>0.85299999999999998</v>
      </c>
    </row>
    <row r="177" spans="2:9" x14ac:dyDescent="0.25">
      <c r="B177">
        <f>COUNTIFS(findings!$G$2:G177,"*")</f>
        <v>18</v>
      </c>
      <c r="C177">
        <f>COUNTIF(findings!$G177:$G$1089, "")</f>
        <v>913</v>
      </c>
      <c r="D177">
        <f>COUNTIF(findings!$G$2:G177,"")</f>
        <v>158</v>
      </c>
      <c r="E177">
        <f>COUNTIF(findings!$G177:$G$1089,"*")</f>
        <v>0</v>
      </c>
      <c r="F177">
        <f>ROUND(C177/(C177+D177),3)</f>
        <v>0.85199999999999998</v>
      </c>
      <c r="G177">
        <f>1-F177</f>
        <v>0.14800000000000002</v>
      </c>
      <c r="H177">
        <f>ROUND(B177/(B177+E177), 3)</f>
        <v>1</v>
      </c>
      <c r="I177">
        <f>H177-G177</f>
        <v>0.85199999999999998</v>
      </c>
    </row>
    <row r="178" spans="2:9" x14ac:dyDescent="0.25">
      <c r="B178">
        <f>COUNTIFS(findings!$G$2:G178,"*")</f>
        <v>18</v>
      </c>
      <c r="C178">
        <f>COUNTIF(findings!$G178:$G$1089, "")</f>
        <v>912</v>
      </c>
      <c r="D178">
        <f>COUNTIF(findings!$G$2:G178,"")</f>
        <v>159</v>
      </c>
      <c r="E178">
        <f>COUNTIF(findings!$G178:$G$1089,"*")</f>
        <v>0</v>
      </c>
      <c r="F178">
        <f>ROUND(C178/(C178+D178),3)</f>
        <v>0.85199999999999998</v>
      </c>
      <c r="G178">
        <f>1-F178</f>
        <v>0.14800000000000002</v>
      </c>
      <c r="H178">
        <f>ROUND(B178/(B178+E178), 3)</f>
        <v>1</v>
      </c>
      <c r="I178">
        <f>H178-G178</f>
        <v>0.85199999999999998</v>
      </c>
    </row>
    <row r="179" spans="2:9" x14ac:dyDescent="0.25">
      <c r="B179">
        <f>COUNTIFS(findings!$G$2:G179,"*")</f>
        <v>18</v>
      </c>
      <c r="C179">
        <f>COUNTIF(findings!$G179:$G$1089, "")</f>
        <v>911</v>
      </c>
      <c r="D179">
        <f>COUNTIF(findings!$G$2:G179,"")</f>
        <v>160</v>
      </c>
      <c r="E179">
        <f>COUNTIF(findings!$G179:$G$1089,"*")</f>
        <v>0</v>
      </c>
      <c r="F179">
        <f>ROUND(C179/(C179+D179),3)</f>
        <v>0.85099999999999998</v>
      </c>
      <c r="G179">
        <f>1-F179</f>
        <v>0.14900000000000002</v>
      </c>
      <c r="H179">
        <f>ROUND(B179/(B179+E179), 3)</f>
        <v>1</v>
      </c>
      <c r="I179">
        <f>H179-G179</f>
        <v>0.85099999999999998</v>
      </c>
    </row>
    <row r="180" spans="2:9" x14ac:dyDescent="0.25">
      <c r="B180">
        <f>COUNTIFS(findings!$G$2:G180,"*")</f>
        <v>18</v>
      </c>
      <c r="C180">
        <f>COUNTIF(findings!$G180:$G$1089, "")</f>
        <v>910</v>
      </c>
      <c r="D180">
        <f>COUNTIF(findings!$G$2:G180,"")</f>
        <v>161</v>
      </c>
      <c r="E180">
        <f>COUNTIF(findings!$G180:$G$1089,"*")</f>
        <v>0</v>
      </c>
      <c r="F180">
        <f>ROUND(C180/(C180+D180),3)</f>
        <v>0.85</v>
      </c>
      <c r="G180">
        <f>1-F180</f>
        <v>0.15000000000000002</v>
      </c>
      <c r="H180">
        <f>ROUND(B180/(B180+E180), 3)</f>
        <v>1</v>
      </c>
      <c r="I180">
        <f>H180-G180</f>
        <v>0.85</v>
      </c>
    </row>
    <row r="181" spans="2:9" x14ac:dyDescent="0.25">
      <c r="B181">
        <f>COUNTIFS(findings!$G$2:G181,"*")</f>
        <v>18</v>
      </c>
      <c r="C181">
        <f>COUNTIF(findings!$G181:$G$1089, "")</f>
        <v>909</v>
      </c>
      <c r="D181">
        <f>COUNTIF(findings!$G$2:G181,"")</f>
        <v>162</v>
      </c>
      <c r="E181">
        <f>COUNTIF(findings!$G181:$G$1089,"*")</f>
        <v>0</v>
      </c>
      <c r="F181">
        <f>ROUND(C181/(C181+D181),3)</f>
        <v>0.84899999999999998</v>
      </c>
      <c r="G181">
        <f>1-F181</f>
        <v>0.15100000000000002</v>
      </c>
      <c r="H181">
        <f>ROUND(B181/(B181+E181), 3)</f>
        <v>1</v>
      </c>
      <c r="I181">
        <f>H181-G181</f>
        <v>0.84899999999999998</v>
      </c>
    </row>
    <row r="182" spans="2:9" x14ac:dyDescent="0.25">
      <c r="B182">
        <f>COUNTIFS(findings!$G$2:G182,"*")</f>
        <v>18</v>
      </c>
      <c r="C182">
        <f>COUNTIF(findings!$G182:$G$1089, "")</f>
        <v>908</v>
      </c>
      <c r="D182">
        <f>COUNTIF(findings!$G$2:G182,"")</f>
        <v>163</v>
      </c>
      <c r="E182">
        <f>COUNTIF(findings!$G182:$G$1089,"*")</f>
        <v>0</v>
      </c>
      <c r="F182">
        <f>ROUND(C182/(C182+D182),3)</f>
        <v>0.84799999999999998</v>
      </c>
      <c r="G182">
        <f>1-F182</f>
        <v>0.15200000000000002</v>
      </c>
      <c r="H182">
        <f>ROUND(B182/(B182+E182), 3)</f>
        <v>1</v>
      </c>
      <c r="I182">
        <f>H182-G182</f>
        <v>0.84799999999999998</v>
      </c>
    </row>
    <row r="183" spans="2:9" x14ac:dyDescent="0.25">
      <c r="B183">
        <f>COUNTIFS(findings!$G$2:G183,"*")</f>
        <v>18</v>
      </c>
      <c r="C183">
        <f>COUNTIF(findings!$G183:$G$1089, "")</f>
        <v>907</v>
      </c>
      <c r="D183">
        <f>COUNTIF(findings!$G$2:G183,"")</f>
        <v>164</v>
      </c>
      <c r="E183">
        <f>COUNTIF(findings!$G183:$G$1089,"*")</f>
        <v>0</v>
      </c>
      <c r="F183">
        <f>ROUND(C183/(C183+D183),3)</f>
        <v>0.84699999999999998</v>
      </c>
      <c r="G183">
        <f>1-F183</f>
        <v>0.15300000000000002</v>
      </c>
      <c r="H183">
        <f>ROUND(B183/(B183+E183), 3)</f>
        <v>1</v>
      </c>
      <c r="I183">
        <f>H183-G183</f>
        <v>0.84699999999999998</v>
      </c>
    </row>
    <row r="184" spans="2:9" x14ac:dyDescent="0.25">
      <c r="B184">
        <f>COUNTIFS(findings!$G$2:G184,"*")</f>
        <v>18</v>
      </c>
      <c r="C184">
        <f>COUNTIF(findings!$G184:$G$1089, "")</f>
        <v>906</v>
      </c>
      <c r="D184">
        <f>COUNTIF(findings!$G$2:G184,"")</f>
        <v>165</v>
      </c>
      <c r="E184">
        <f>COUNTIF(findings!$G184:$G$1089,"*")</f>
        <v>0</v>
      </c>
      <c r="F184">
        <f>ROUND(C184/(C184+D184),3)</f>
        <v>0.84599999999999997</v>
      </c>
      <c r="G184">
        <f>1-F184</f>
        <v>0.15400000000000003</v>
      </c>
      <c r="H184">
        <f>ROUND(B184/(B184+E184), 3)</f>
        <v>1</v>
      </c>
      <c r="I184">
        <f>H184-G184</f>
        <v>0.84599999999999997</v>
      </c>
    </row>
    <row r="185" spans="2:9" x14ac:dyDescent="0.25">
      <c r="B185">
        <f>COUNTIFS(findings!$G$2:G185,"*")</f>
        <v>18</v>
      </c>
      <c r="C185">
        <f>COUNTIF(findings!$G185:$G$1089, "")</f>
        <v>905</v>
      </c>
      <c r="D185">
        <f>COUNTIF(findings!$G$2:G185,"")</f>
        <v>166</v>
      </c>
      <c r="E185">
        <f>COUNTIF(findings!$G185:$G$1089,"*")</f>
        <v>0</v>
      </c>
      <c r="F185">
        <f>ROUND(C185/(C185+D185),3)</f>
        <v>0.84499999999999997</v>
      </c>
      <c r="G185">
        <f>1-F185</f>
        <v>0.15500000000000003</v>
      </c>
      <c r="H185">
        <f>ROUND(B185/(B185+E185), 3)</f>
        <v>1</v>
      </c>
      <c r="I185">
        <f>H185-G185</f>
        <v>0.84499999999999997</v>
      </c>
    </row>
    <row r="186" spans="2:9" x14ac:dyDescent="0.25">
      <c r="B186">
        <f>COUNTIFS(findings!$G$2:G186,"*")</f>
        <v>18</v>
      </c>
      <c r="C186">
        <f>COUNTIF(findings!$G186:$G$1089, "")</f>
        <v>904</v>
      </c>
      <c r="D186">
        <f>COUNTIF(findings!$G$2:G186,"")</f>
        <v>167</v>
      </c>
      <c r="E186">
        <f>COUNTIF(findings!$G186:$G$1089,"*")</f>
        <v>0</v>
      </c>
      <c r="F186">
        <f>ROUND(C186/(C186+D186),3)</f>
        <v>0.84399999999999997</v>
      </c>
      <c r="G186">
        <f>1-F186</f>
        <v>0.15600000000000003</v>
      </c>
      <c r="H186">
        <f>ROUND(B186/(B186+E186), 3)</f>
        <v>1</v>
      </c>
      <c r="I186">
        <f>H186-G186</f>
        <v>0.84399999999999997</v>
      </c>
    </row>
    <row r="187" spans="2:9" x14ac:dyDescent="0.25">
      <c r="B187">
        <f>COUNTIFS(findings!$G$2:G187,"*")</f>
        <v>18</v>
      </c>
      <c r="C187">
        <f>COUNTIF(findings!$G187:$G$1089, "")</f>
        <v>903</v>
      </c>
      <c r="D187">
        <f>COUNTIF(findings!$G$2:G187,"")</f>
        <v>168</v>
      </c>
      <c r="E187">
        <f>COUNTIF(findings!$G187:$G$1089,"*")</f>
        <v>0</v>
      </c>
      <c r="F187">
        <f>ROUND(C187/(C187+D187),3)</f>
        <v>0.84299999999999997</v>
      </c>
      <c r="G187">
        <f>1-F187</f>
        <v>0.15700000000000003</v>
      </c>
      <c r="H187">
        <f>ROUND(B187/(B187+E187), 3)</f>
        <v>1</v>
      </c>
      <c r="I187">
        <f>H187-G187</f>
        <v>0.84299999999999997</v>
      </c>
    </row>
    <row r="188" spans="2:9" x14ac:dyDescent="0.25">
      <c r="B188">
        <f>COUNTIFS(findings!$G$2:G188,"*")</f>
        <v>18</v>
      </c>
      <c r="C188">
        <f>COUNTIF(findings!$G188:$G$1089, "")</f>
        <v>902</v>
      </c>
      <c r="D188">
        <f>COUNTIF(findings!$G$2:G188,"")</f>
        <v>169</v>
      </c>
      <c r="E188">
        <f>COUNTIF(findings!$G188:$G$1089,"*")</f>
        <v>0</v>
      </c>
      <c r="F188">
        <f>ROUND(C188/(C188+D188),3)</f>
        <v>0.84199999999999997</v>
      </c>
      <c r="G188">
        <f>1-F188</f>
        <v>0.15800000000000003</v>
      </c>
      <c r="H188">
        <f>ROUND(B188/(B188+E188), 3)</f>
        <v>1</v>
      </c>
      <c r="I188">
        <f>H188-G188</f>
        <v>0.84199999999999997</v>
      </c>
    </row>
    <row r="189" spans="2:9" x14ac:dyDescent="0.25">
      <c r="B189">
        <f>COUNTIFS(findings!$G$2:G189,"*")</f>
        <v>18</v>
      </c>
      <c r="C189">
        <f>COUNTIF(findings!$G189:$G$1089, "")</f>
        <v>901</v>
      </c>
      <c r="D189">
        <f>COUNTIF(findings!$G$2:G189,"")</f>
        <v>170</v>
      </c>
      <c r="E189">
        <f>COUNTIF(findings!$G189:$G$1089,"*")</f>
        <v>0</v>
      </c>
      <c r="F189">
        <f>ROUND(C189/(C189+D189),3)</f>
        <v>0.84099999999999997</v>
      </c>
      <c r="G189">
        <f>1-F189</f>
        <v>0.15900000000000003</v>
      </c>
      <c r="H189">
        <f>ROUND(B189/(B189+E189), 3)</f>
        <v>1</v>
      </c>
      <c r="I189">
        <f>H189-G189</f>
        <v>0.84099999999999997</v>
      </c>
    </row>
    <row r="190" spans="2:9" x14ac:dyDescent="0.25">
      <c r="B190">
        <f>COUNTIFS(findings!$G$2:G190,"*")</f>
        <v>18</v>
      </c>
      <c r="C190">
        <f>COUNTIF(findings!$G190:$G$1089, "")</f>
        <v>900</v>
      </c>
      <c r="D190">
        <f>COUNTIF(findings!$G$2:G190,"")</f>
        <v>171</v>
      </c>
      <c r="E190">
        <f>COUNTIF(findings!$G190:$G$1089,"*")</f>
        <v>0</v>
      </c>
      <c r="F190">
        <f>ROUND(C190/(C190+D190),3)</f>
        <v>0.84</v>
      </c>
      <c r="G190">
        <f>1-F190</f>
        <v>0.16000000000000003</v>
      </c>
      <c r="H190">
        <f>ROUND(B190/(B190+E190), 3)</f>
        <v>1</v>
      </c>
      <c r="I190">
        <f>H190-G190</f>
        <v>0.84</v>
      </c>
    </row>
    <row r="191" spans="2:9" x14ac:dyDescent="0.25">
      <c r="B191">
        <f>COUNTIFS(findings!$G$2:G191,"*")</f>
        <v>18</v>
      </c>
      <c r="C191">
        <f>COUNTIF(findings!$G191:$G$1089, "")</f>
        <v>899</v>
      </c>
      <c r="D191">
        <f>COUNTIF(findings!$G$2:G191,"")</f>
        <v>172</v>
      </c>
      <c r="E191">
        <f>COUNTIF(findings!$G191:$G$1089,"*")</f>
        <v>0</v>
      </c>
      <c r="F191">
        <f>ROUND(C191/(C191+D191),3)</f>
        <v>0.83899999999999997</v>
      </c>
      <c r="G191">
        <f>1-F191</f>
        <v>0.16100000000000003</v>
      </c>
      <c r="H191">
        <f>ROUND(B191/(B191+E191), 3)</f>
        <v>1</v>
      </c>
      <c r="I191">
        <f>H191-G191</f>
        <v>0.83899999999999997</v>
      </c>
    </row>
    <row r="192" spans="2:9" x14ac:dyDescent="0.25">
      <c r="B192">
        <f>COUNTIFS(findings!$G$2:G192,"*")</f>
        <v>18</v>
      </c>
      <c r="C192">
        <f>COUNTIF(findings!$G192:$G$1089, "")</f>
        <v>898</v>
      </c>
      <c r="D192">
        <f>COUNTIF(findings!$G$2:G192,"")</f>
        <v>173</v>
      </c>
      <c r="E192">
        <f>COUNTIF(findings!$G192:$G$1089,"*")</f>
        <v>0</v>
      </c>
      <c r="F192">
        <f>ROUND(C192/(C192+D192),3)</f>
        <v>0.83799999999999997</v>
      </c>
      <c r="G192">
        <f>1-F192</f>
        <v>0.16200000000000003</v>
      </c>
      <c r="H192">
        <f>ROUND(B192/(B192+E192), 3)</f>
        <v>1</v>
      </c>
      <c r="I192">
        <f>H192-G192</f>
        <v>0.83799999999999997</v>
      </c>
    </row>
    <row r="193" spans="2:9" x14ac:dyDescent="0.25">
      <c r="B193">
        <f>COUNTIFS(findings!$G$2:G193,"*")</f>
        <v>18</v>
      </c>
      <c r="C193">
        <f>COUNTIF(findings!$G193:$G$1089, "")</f>
        <v>897</v>
      </c>
      <c r="D193">
        <f>COUNTIF(findings!$G$2:G193,"")</f>
        <v>174</v>
      </c>
      <c r="E193">
        <f>COUNTIF(findings!$G193:$G$1089,"*")</f>
        <v>0</v>
      </c>
      <c r="F193">
        <f>ROUND(C193/(C193+D193),3)</f>
        <v>0.83799999999999997</v>
      </c>
      <c r="G193">
        <f>1-F193</f>
        <v>0.16200000000000003</v>
      </c>
      <c r="H193">
        <f>ROUND(B193/(B193+E193), 3)</f>
        <v>1</v>
      </c>
      <c r="I193">
        <f>H193-G193</f>
        <v>0.83799999999999997</v>
      </c>
    </row>
    <row r="194" spans="2:9" x14ac:dyDescent="0.25">
      <c r="B194">
        <f>COUNTIFS(findings!$G$2:G194,"*")</f>
        <v>18</v>
      </c>
      <c r="C194">
        <f>COUNTIF(findings!$G194:$G$1089, "")</f>
        <v>896</v>
      </c>
      <c r="D194">
        <f>COUNTIF(findings!$G$2:G194,"")</f>
        <v>175</v>
      </c>
      <c r="E194">
        <f>COUNTIF(findings!$G194:$G$1089,"*")</f>
        <v>0</v>
      </c>
      <c r="F194">
        <f>ROUND(C194/(C194+D194),3)</f>
        <v>0.83699999999999997</v>
      </c>
      <c r="G194">
        <f>1-F194</f>
        <v>0.16300000000000003</v>
      </c>
      <c r="H194">
        <f>ROUND(B194/(B194+E194), 3)</f>
        <v>1</v>
      </c>
      <c r="I194">
        <f>H194-G194</f>
        <v>0.83699999999999997</v>
      </c>
    </row>
    <row r="195" spans="2:9" x14ac:dyDescent="0.25">
      <c r="B195">
        <f>COUNTIFS(findings!$G$2:G195,"*")</f>
        <v>18</v>
      </c>
      <c r="C195">
        <f>COUNTIF(findings!$G195:$G$1089, "")</f>
        <v>895</v>
      </c>
      <c r="D195">
        <f>COUNTIF(findings!$G$2:G195,"")</f>
        <v>176</v>
      </c>
      <c r="E195">
        <f>COUNTIF(findings!$G195:$G$1089,"*")</f>
        <v>0</v>
      </c>
      <c r="F195">
        <f>ROUND(C195/(C195+D195),3)</f>
        <v>0.83599999999999997</v>
      </c>
      <c r="G195">
        <f>1-F195</f>
        <v>0.16400000000000003</v>
      </c>
      <c r="H195">
        <f>ROUND(B195/(B195+E195), 3)</f>
        <v>1</v>
      </c>
      <c r="I195">
        <f>H195-G195</f>
        <v>0.83599999999999997</v>
      </c>
    </row>
    <row r="196" spans="2:9" x14ac:dyDescent="0.25">
      <c r="B196">
        <f>COUNTIFS(findings!$G$2:G196,"*")</f>
        <v>18</v>
      </c>
      <c r="C196">
        <f>COUNTIF(findings!$G196:$G$1089, "")</f>
        <v>894</v>
      </c>
      <c r="D196">
        <f>COUNTIF(findings!$G$2:G196,"")</f>
        <v>177</v>
      </c>
      <c r="E196">
        <f>COUNTIF(findings!$G196:$G$1089,"*")</f>
        <v>0</v>
      </c>
      <c r="F196">
        <f>ROUND(C196/(C196+D196),3)</f>
        <v>0.83499999999999996</v>
      </c>
      <c r="G196">
        <f>1-F196</f>
        <v>0.16500000000000004</v>
      </c>
      <c r="H196">
        <f>ROUND(B196/(B196+E196), 3)</f>
        <v>1</v>
      </c>
      <c r="I196">
        <f>H196-G196</f>
        <v>0.83499999999999996</v>
      </c>
    </row>
    <row r="197" spans="2:9" x14ac:dyDescent="0.25">
      <c r="B197">
        <f>COUNTIFS(findings!$G$2:G197,"*")</f>
        <v>18</v>
      </c>
      <c r="C197">
        <f>COUNTIF(findings!$G197:$G$1089, "")</f>
        <v>893</v>
      </c>
      <c r="D197">
        <f>COUNTIF(findings!$G$2:G197,"")</f>
        <v>178</v>
      </c>
      <c r="E197">
        <f>COUNTIF(findings!$G197:$G$1089,"*")</f>
        <v>0</v>
      </c>
      <c r="F197">
        <f>ROUND(C197/(C197+D197),3)</f>
        <v>0.83399999999999996</v>
      </c>
      <c r="G197">
        <f>1-F197</f>
        <v>0.16600000000000004</v>
      </c>
      <c r="H197">
        <f>ROUND(B197/(B197+E197), 3)</f>
        <v>1</v>
      </c>
      <c r="I197">
        <f>H197-G197</f>
        <v>0.83399999999999996</v>
      </c>
    </row>
    <row r="198" spans="2:9" x14ac:dyDescent="0.25">
      <c r="B198">
        <f>COUNTIFS(findings!$G$2:G198,"*")</f>
        <v>18</v>
      </c>
      <c r="C198">
        <f>COUNTIF(findings!$G198:$G$1089, "")</f>
        <v>892</v>
      </c>
      <c r="D198">
        <f>COUNTIF(findings!$G$2:G198,"")</f>
        <v>179</v>
      </c>
      <c r="E198">
        <f>COUNTIF(findings!$G198:$G$1089,"*")</f>
        <v>0</v>
      </c>
      <c r="F198">
        <f>ROUND(C198/(C198+D198),3)</f>
        <v>0.83299999999999996</v>
      </c>
      <c r="G198">
        <f>1-F198</f>
        <v>0.16700000000000004</v>
      </c>
      <c r="H198">
        <f>ROUND(B198/(B198+E198), 3)</f>
        <v>1</v>
      </c>
      <c r="I198">
        <f>H198-G198</f>
        <v>0.83299999999999996</v>
      </c>
    </row>
    <row r="199" spans="2:9" x14ac:dyDescent="0.25">
      <c r="B199">
        <f>COUNTIFS(findings!$G$2:G199,"*")</f>
        <v>18</v>
      </c>
      <c r="C199">
        <f>COUNTIF(findings!$G199:$G$1089, "")</f>
        <v>891</v>
      </c>
      <c r="D199">
        <f>COUNTIF(findings!$G$2:G199,"")</f>
        <v>180</v>
      </c>
      <c r="E199">
        <f>COUNTIF(findings!$G199:$G$1089,"*")</f>
        <v>0</v>
      </c>
      <c r="F199">
        <f>ROUND(C199/(C199+D199),3)</f>
        <v>0.83199999999999996</v>
      </c>
      <c r="G199">
        <f>1-F199</f>
        <v>0.16800000000000004</v>
      </c>
      <c r="H199">
        <f>ROUND(B199/(B199+E199), 3)</f>
        <v>1</v>
      </c>
      <c r="I199">
        <f>H199-G199</f>
        <v>0.83199999999999996</v>
      </c>
    </row>
    <row r="200" spans="2:9" x14ac:dyDescent="0.25">
      <c r="B200">
        <f>COUNTIFS(findings!$G$2:G200,"*")</f>
        <v>18</v>
      </c>
      <c r="C200">
        <f>COUNTIF(findings!$G200:$G$1089, "")</f>
        <v>890</v>
      </c>
      <c r="D200">
        <f>COUNTIF(findings!$G$2:G200,"")</f>
        <v>181</v>
      </c>
      <c r="E200">
        <f>COUNTIF(findings!$G200:$G$1089,"*")</f>
        <v>0</v>
      </c>
      <c r="F200">
        <f>ROUND(C200/(C200+D200),3)</f>
        <v>0.83099999999999996</v>
      </c>
      <c r="G200">
        <f>1-F200</f>
        <v>0.16900000000000004</v>
      </c>
      <c r="H200">
        <f>ROUND(B200/(B200+E200), 3)</f>
        <v>1</v>
      </c>
      <c r="I200">
        <f>H200-G200</f>
        <v>0.83099999999999996</v>
      </c>
    </row>
    <row r="201" spans="2:9" x14ac:dyDescent="0.25">
      <c r="B201">
        <f>COUNTIFS(findings!$G$2:G201,"*")</f>
        <v>18</v>
      </c>
      <c r="C201">
        <f>COUNTIF(findings!$G201:$G$1089, "")</f>
        <v>889</v>
      </c>
      <c r="D201">
        <f>COUNTIF(findings!$G$2:G201,"")</f>
        <v>182</v>
      </c>
      <c r="E201">
        <f>COUNTIF(findings!$G201:$G$1089,"*")</f>
        <v>0</v>
      </c>
      <c r="F201">
        <f>ROUND(C201/(C201+D201),3)</f>
        <v>0.83</v>
      </c>
      <c r="G201">
        <f>1-F201</f>
        <v>0.17000000000000004</v>
      </c>
      <c r="H201">
        <f>ROUND(B201/(B201+E201), 3)</f>
        <v>1</v>
      </c>
      <c r="I201">
        <f>H201-G201</f>
        <v>0.83</v>
      </c>
    </row>
    <row r="202" spans="2:9" x14ac:dyDescent="0.25">
      <c r="B202">
        <f>COUNTIFS(findings!$G$2:G202,"*")</f>
        <v>18</v>
      </c>
      <c r="C202">
        <f>COUNTIF(findings!$G202:$G$1089, "")</f>
        <v>888</v>
      </c>
      <c r="D202">
        <f>COUNTIF(findings!$G$2:G202,"")</f>
        <v>183</v>
      </c>
      <c r="E202">
        <f>COUNTIF(findings!$G202:$G$1089,"*")</f>
        <v>0</v>
      </c>
      <c r="F202">
        <f>ROUND(C202/(C202+D202),3)</f>
        <v>0.82899999999999996</v>
      </c>
      <c r="G202">
        <f>1-F202</f>
        <v>0.17100000000000004</v>
      </c>
      <c r="H202">
        <f>ROUND(B202/(B202+E202), 3)</f>
        <v>1</v>
      </c>
      <c r="I202">
        <f>H202-G202</f>
        <v>0.82899999999999996</v>
      </c>
    </row>
    <row r="203" spans="2:9" x14ac:dyDescent="0.25">
      <c r="B203">
        <f>COUNTIFS(findings!$G$2:G203,"*")</f>
        <v>18</v>
      </c>
      <c r="C203">
        <f>COUNTIF(findings!$G203:$G$1089, "")</f>
        <v>887</v>
      </c>
      <c r="D203">
        <f>COUNTIF(findings!$G$2:G203,"")</f>
        <v>184</v>
      </c>
      <c r="E203">
        <f>COUNTIF(findings!$G203:$G$1089,"*")</f>
        <v>0</v>
      </c>
      <c r="F203">
        <f>ROUND(C203/(C203+D203),3)</f>
        <v>0.82799999999999996</v>
      </c>
      <c r="G203">
        <f>1-F203</f>
        <v>0.17200000000000004</v>
      </c>
      <c r="H203">
        <f>ROUND(B203/(B203+E203), 3)</f>
        <v>1</v>
      </c>
      <c r="I203">
        <f>H203-G203</f>
        <v>0.82799999999999996</v>
      </c>
    </row>
    <row r="204" spans="2:9" x14ac:dyDescent="0.25">
      <c r="B204">
        <f>COUNTIFS(findings!$G$2:G204,"*")</f>
        <v>18</v>
      </c>
      <c r="C204">
        <f>COUNTIF(findings!$G204:$G$1089, "")</f>
        <v>886</v>
      </c>
      <c r="D204">
        <f>COUNTIF(findings!$G$2:G204,"")</f>
        <v>185</v>
      </c>
      <c r="E204">
        <f>COUNTIF(findings!$G204:$G$1089,"*")</f>
        <v>0</v>
      </c>
      <c r="F204">
        <f>ROUND(C204/(C204+D204),3)</f>
        <v>0.82699999999999996</v>
      </c>
      <c r="G204">
        <f>1-F204</f>
        <v>0.17300000000000004</v>
      </c>
      <c r="H204">
        <f>ROUND(B204/(B204+E204), 3)</f>
        <v>1</v>
      </c>
      <c r="I204">
        <f>H204-G204</f>
        <v>0.82699999999999996</v>
      </c>
    </row>
    <row r="205" spans="2:9" x14ac:dyDescent="0.25">
      <c r="B205">
        <f>COUNTIFS(findings!$G$2:G205,"*")</f>
        <v>18</v>
      </c>
      <c r="C205">
        <f>COUNTIF(findings!$G205:$G$1089, "")</f>
        <v>885</v>
      </c>
      <c r="D205">
        <f>COUNTIF(findings!$G$2:G205,"")</f>
        <v>186</v>
      </c>
      <c r="E205">
        <f>COUNTIF(findings!$G205:$G$1089,"*")</f>
        <v>0</v>
      </c>
      <c r="F205">
        <f>ROUND(C205/(C205+D205),3)</f>
        <v>0.82599999999999996</v>
      </c>
      <c r="G205">
        <f>1-F205</f>
        <v>0.17400000000000004</v>
      </c>
      <c r="H205">
        <f>ROUND(B205/(B205+E205), 3)</f>
        <v>1</v>
      </c>
      <c r="I205">
        <f>H205-G205</f>
        <v>0.82599999999999996</v>
      </c>
    </row>
    <row r="206" spans="2:9" x14ac:dyDescent="0.25">
      <c r="B206">
        <f>COUNTIFS(findings!$G$2:G206,"*")</f>
        <v>18</v>
      </c>
      <c r="C206">
        <f>COUNTIF(findings!$G206:$G$1089, "")</f>
        <v>884</v>
      </c>
      <c r="D206">
        <f>COUNTIF(findings!$G$2:G206,"")</f>
        <v>187</v>
      </c>
      <c r="E206">
        <f>COUNTIF(findings!$G206:$G$1089,"*")</f>
        <v>0</v>
      </c>
      <c r="F206">
        <f>ROUND(C206/(C206+D206),3)</f>
        <v>0.82499999999999996</v>
      </c>
      <c r="G206">
        <f>1-F206</f>
        <v>0.17500000000000004</v>
      </c>
      <c r="H206">
        <f>ROUND(B206/(B206+E206), 3)</f>
        <v>1</v>
      </c>
      <c r="I206">
        <f>H206-G206</f>
        <v>0.82499999999999996</v>
      </c>
    </row>
    <row r="207" spans="2:9" x14ac:dyDescent="0.25">
      <c r="B207">
        <f>COUNTIFS(findings!$G$2:G207,"*")</f>
        <v>18</v>
      </c>
      <c r="C207">
        <f>COUNTIF(findings!$G207:$G$1089, "")</f>
        <v>883</v>
      </c>
      <c r="D207">
        <f>COUNTIF(findings!$G$2:G207,"")</f>
        <v>188</v>
      </c>
      <c r="E207">
        <f>COUNTIF(findings!$G207:$G$1089,"*")</f>
        <v>0</v>
      </c>
      <c r="F207">
        <f>ROUND(C207/(C207+D207),3)</f>
        <v>0.82399999999999995</v>
      </c>
      <c r="G207">
        <f>1-F207</f>
        <v>0.17600000000000005</v>
      </c>
      <c r="H207">
        <f>ROUND(B207/(B207+E207), 3)</f>
        <v>1</v>
      </c>
      <c r="I207">
        <f>H207-G207</f>
        <v>0.82399999999999995</v>
      </c>
    </row>
    <row r="208" spans="2:9" x14ac:dyDescent="0.25">
      <c r="B208">
        <f>COUNTIFS(findings!$G$2:G208,"*")</f>
        <v>18</v>
      </c>
      <c r="C208">
        <f>COUNTIF(findings!$G208:$G$1089, "")</f>
        <v>882</v>
      </c>
      <c r="D208">
        <f>COUNTIF(findings!$G$2:G208,"")</f>
        <v>189</v>
      </c>
      <c r="E208">
        <f>COUNTIF(findings!$G208:$G$1089,"*")</f>
        <v>0</v>
      </c>
      <c r="F208">
        <f>ROUND(C208/(C208+D208),3)</f>
        <v>0.82399999999999995</v>
      </c>
      <c r="G208">
        <f>1-F208</f>
        <v>0.17600000000000005</v>
      </c>
      <c r="H208">
        <f>ROUND(B208/(B208+E208), 3)</f>
        <v>1</v>
      </c>
      <c r="I208">
        <f>H208-G208</f>
        <v>0.82399999999999995</v>
      </c>
    </row>
    <row r="209" spans="2:9" x14ac:dyDescent="0.25">
      <c r="B209">
        <f>COUNTIFS(findings!$G$2:G209,"*")</f>
        <v>18</v>
      </c>
      <c r="C209">
        <f>COUNTIF(findings!$G209:$G$1089, "")</f>
        <v>881</v>
      </c>
      <c r="D209">
        <f>COUNTIF(findings!$G$2:G209,"")</f>
        <v>190</v>
      </c>
      <c r="E209">
        <f>COUNTIF(findings!$G209:$G$1089,"*")</f>
        <v>0</v>
      </c>
      <c r="F209">
        <f>ROUND(C209/(C209+D209),3)</f>
        <v>0.82299999999999995</v>
      </c>
      <c r="G209">
        <f>1-F209</f>
        <v>0.17700000000000005</v>
      </c>
      <c r="H209">
        <f>ROUND(B209/(B209+E209), 3)</f>
        <v>1</v>
      </c>
      <c r="I209">
        <f>H209-G209</f>
        <v>0.82299999999999995</v>
      </c>
    </row>
    <row r="210" spans="2:9" x14ac:dyDescent="0.25">
      <c r="B210">
        <f>COUNTIFS(findings!$G$2:G210,"*")</f>
        <v>18</v>
      </c>
      <c r="C210">
        <f>COUNTIF(findings!$G210:$G$1089, "")</f>
        <v>880</v>
      </c>
      <c r="D210">
        <f>COUNTIF(findings!$G$2:G210,"")</f>
        <v>191</v>
      </c>
      <c r="E210">
        <f>COUNTIF(findings!$G210:$G$1089,"*")</f>
        <v>0</v>
      </c>
      <c r="F210">
        <f>ROUND(C210/(C210+D210),3)</f>
        <v>0.82199999999999995</v>
      </c>
      <c r="G210">
        <f>1-F210</f>
        <v>0.17800000000000005</v>
      </c>
      <c r="H210">
        <f>ROUND(B210/(B210+E210), 3)</f>
        <v>1</v>
      </c>
      <c r="I210">
        <f>H210-G210</f>
        <v>0.82199999999999995</v>
      </c>
    </row>
    <row r="211" spans="2:9" x14ac:dyDescent="0.25">
      <c r="B211">
        <f>COUNTIFS(findings!$G$2:G211,"*")</f>
        <v>18</v>
      </c>
      <c r="C211">
        <f>COUNTIF(findings!$G211:$G$1089, "")</f>
        <v>879</v>
      </c>
      <c r="D211">
        <f>COUNTIF(findings!$G$2:G211,"")</f>
        <v>192</v>
      </c>
      <c r="E211">
        <f>COUNTIF(findings!$G211:$G$1089,"*")</f>
        <v>0</v>
      </c>
      <c r="F211">
        <f>ROUND(C211/(C211+D211),3)</f>
        <v>0.82099999999999995</v>
      </c>
      <c r="G211">
        <f>1-F211</f>
        <v>0.17900000000000005</v>
      </c>
      <c r="H211">
        <f>ROUND(B211/(B211+E211), 3)</f>
        <v>1</v>
      </c>
      <c r="I211">
        <f>H211-G211</f>
        <v>0.82099999999999995</v>
      </c>
    </row>
    <row r="212" spans="2:9" x14ac:dyDescent="0.25">
      <c r="B212">
        <f>COUNTIFS(findings!$G$2:G212,"*")</f>
        <v>18</v>
      </c>
      <c r="C212">
        <f>COUNTIF(findings!$G212:$G$1089, "")</f>
        <v>878</v>
      </c>
      <c r="D212">
        <f>COUNTIF(findings!$G$2:G212,"")</f>
        <v>193</v>
      </c>
      <c r="E212">
        <f>COUNTIF(findings!$G212:$G$1089,"*")</f>
        <v>0</v>
      </c>
      <c r="F212">
        <f>ROUND(C212/(C212+D212),3)</f>
        <v>0.82</v>
      </c>
      <c r="G212">
        <f>1-F212</f>
        <v>0.18000000000000005</v>
      </c>
      <c r="H212">
        <f>ROUND(B212/(B212+E212), 3)</f>
        <v>1</v>
      </c>
      <c r="I212">
        <f>H212-G212</f>
        <v>0.82</v>
      </c>
    </row>
    <row r="213" spans="2:9" x14ac:dyDescent="0.25">
      <c r="B213">
        <f>COUNTIFS(findings!$G$2:G213,"*")</f>
        <v>18</v>
      </c>
      <c r="C213">
        <f>COUNTIF(findings!$G213:$G$1089, "")</f>
        <v>877</v>
      </c>
      <c r="D213">
        <f>COUNTIF(findings!$G$2:G213,"")</f>
        <v>194</v>
      </c>
      <c r="E213">
        <f>COUNTIF(findings!$G213:$G$1089,"*")</f>
        <v>0</v>
      </c>
      <c r="F213">
        <f>ROUND(C213/(C213+D213),3)</f>
        <v>0.81899999999999995</v>
      </c>
      <c r="G213">
        <f>1-F213</f>
        <v>0.18100000000000005</v>
      </c>
      <c r="H213">
        <f>ROUND(B213/(B213+E213), 3)</f>
        <v>1</v>
      </c>
      <c r="I213">
        <f>H213-G213</f>
        <v>0.81899999999999995</v>
      </c>
    </row>
    <row r="214" spans="2:9" x14ac:dyDescent="0.25">
      <c r="B214">
        <f>COUNTIFS(findings!$G$2:G214,"*")</f>
        <v>18</v>
      </c>
      <c r="C214">
        <f>COUNTIF(findings!$G214:$G$1089, "")</f>
        <v>876</v>
      </c>
      <c r="D214">
        <f>COUNTIF(findings!$G$2:G214,"")</f>
        <v>195</v>
      </c>
      <c r="E214">
        <f>COUNTIF(findings!$G214:$G$1089,"*")</f>
        <v>0</v>
      </c>
      <c r="F214">
        <f>ROUND(C214/(C214+D214),3)</f>
        <v>0.81799999999999995</v>
      </c>
      <c r="G214">
        <f>1-F214</f>
        <v>0.18200000000000005</v>
      </c>
      <c r="H214">
        <f>ROUND(B214/(B214+E214), 3)</f>
        <v>1</v>
      </c>
      <c r="I214">
        <f>H214-G214</f>
        <v>0.81799999999999995</v>
      </c>
    </row>
    <row r="215" spans="2:9" x14ac:dyDescent="0.25">
      <c r="B215">
        <f>COUNTIFS(findings!$G$2:G215,"*")</f>
        <v>18</v>
      </c>
      <c r="C215">
        <f>COUNTIF(findings!$G215:$G$1089, "")</f>
        <v>875</v>
      </c>
      <c r="D215">
        <f>COUNTIF(findings!$G$2:G215,"")</f>
        <v>196</v>
      </c>
      <c r="E215">
        <f>COUNTIF(findings!$G215:$G$1089,"*")</f>
        <v>0</v>
      </c>
      <c r="F215">
        <f>ROUND(C215/(C215+D215),3)</f>
        <v>0.81699999999999995</v>
      </c>
      <c r="G215">
        <f>1-F215</f>
        <v>0.18300000000000005</v>
      </c>
      <c r="H215">
        <f>ROUND(B215/(B215+E215), 3)</f>
        <v>1</v>
      </c>
      <c r="I215">
        <f>H215-G215</f>
        <v>0.81699999999999995</v>
      </c>
    </row>
    <row r="216" spans="2:9" x14ac:dyDescent="0.25">
      <c r="B216">
        <f>COUNTIFS(findings!$G$2:G216,"*")</f>
        <v>18</v>
      </c>
      <c r="C216">
        <f>COUNTIF(findings!$G216:$G$1089, "")</f>
        <v>874</v>
      </c>
      <c r="D216">
        <f>COUNTIF(findings!$G$2:G216,"")</f>
        <v>197</v>
      </c>
      <c r="E216">
        <f>COUNTIF(findings!$G216:$G$1089,"*")</f>
        <v>0</v>
      </c>
      <c r="F216">
        <f>ROUND(C216/(C216+D216),3)</f>
        <v>0.81599999999999995</v>
      </c>
      <c r="G216">
        <f>1-F216</f>
        <v>0.18400000000000005</v>
      </c>
      <c r="H216">
        <f>ROUND(B216/(B216+E216), 3)</f>
        <v>1</v>
      </c>
      <c r="I216">
        <f>H216-G216</f>
        <v>0.81599999999999995</v>
      </c>
    </row>
    <row r="217" spans="2:9" x14ac:dyDescent="0.25">
      <c r="B217">
        <f>COUNTIFS(findings!$G$2:G217,"*")</f>
        <v>18</v>
      </c>
      <c r="C217">
        <f>COUNTIF(findings!$G217:$G$1089, "")</f>
        <v>873</v>
      </c>
      <c r="D217">
        <f>COUNTIF(findings!$G$2:G217,"")</f>
        <v>198</v>
      </c>
      <c r="E217">
        <f>COUNTIF(findings!$G217:$G$1089,"*")</f>
        <v>0</v>
      </c>
      <c r="F217">
        <f>ROUND(C217/(C217+D217),3)</f>
        <v>0.81499999999999995</v>
      </c>
      <c r="G217">
        <f>1-F217</f>
        <v>0.18500000000000005</v>
      </c>
      <c r="H217">
        <f>ROUND(B217/(B217+E217), 3)</f>
        <v>1</v>
      </c>
      <c r="I217">
        <f>H217-G217</f>
        <v>0.81499999999999995</v>
      </c>
    </row>
    <row r="218" spans="2:9" x14ac:dyDescent="0.25">
      <c r="B218">
        <f>COUNTIFS(findings!$G$2:G218,"*")</f>
        <v>18</v>
      </c>
      <c r="C218">
        <f>COUNTIF(findings!$G218:$G$1089, "")</f>
        <v>872</v>
      </c>
      <c r="D218">
        <f>COUNTIF(findings!$G$2:G218,"")</f>
        <v>199</v>
      </c>
      <c r="E218">
        <f>COUNTIF(findings!$G218:$G$1089,"*")</f>
        <v>0</v>
      </c>
      <c r="F218">
        <f>ROUND(C218/(C218+D218),3)</f>
        <v>0.81399999999999995</v>
      </c>
      <c r="G218">
        <f>1-F218</f>
        <v>0.18600000000000005</v>
      </c>
      <c r="H218">
        <f>ROUND(B218/(B218+E218), 3)</f>
        <v>1</v>
      </c>
      <c r="I218">
        <f>H218-G218</f>
        <v>0.81399999999999995</v>
      </c>
    </row>
    <row r="219" spans="2:9" x14ac:dyDescent="0.25">
      <c r="B219">
        <f>COUNTIFS(findings!$G$2:G219,"*")</f>
        <v>18</v>
      </c>
      <c r="C219">
        <f>COUNTIF(findings!$G219:$G$1089, "")</f>
        <v>871</v>
      </c>
      <c r="D219">
        <f>COUNTIF(findings!$G$2:G219,"")</f>
        <v>200</v>
      </c>
      <c r="E219">
        <f>COUNTIF(findings!$G219:$G$1089,"*")</f>
        <v>0</v>
      </c>
      <c r="F219">
        <f>ROUND(C219/(C219+D219),3)</f>
        <v>0.81299999999999994</v>
      </c>
      <c r="G219">
        <f>1-F219</f>
        <v>0.18700000000000006</v>
      </c>
      <c r="H219">
        <f>ROUND(B219/(B219+E219), 3)</f>
        <v>1</v>
      </c>
      <c r="I219">
        <f>H219-G219</f>
        <v>0.81299999999999994</v>
      </c>
    </row>
    <row r="220" spans="2:9" x14ac:dyDescent="0.25">
      <c r="B220">
        <f>COUNTIFS(findings!$G$2:G220,"*")</f>
        <v>18</v>
      </c>
      <c r="C220">
        <f>COUNTIF(findings!$G220:$G$1089, "")</f>
        <v>870</v>
      </c>
      <c r="D220">
        <f>COUNTIF(findings!$G$2:G220,"")</f>
        <v>201</v>
      </c>
      <c r="E220">
        <f>COUNTIF(findings!$G220:$G$1089,"*")</f>
        <v>0</v>
      </c>
      <c r="F220">
        <f>ROUND(C220/(C220+D220),3)</f>
        <v>0.81200000000000006</v>
      </c>
      <c r="G220">
        <f>1-F220</f>
        <v>0.18799999999999994</v>
      </c>
      <c r="H220">
        <f>ROUND(B220/(B220+E220), 3)</f>
        <v>1</v>
      </c>
      <c r="I220">
        <f>H220-G220</f>
        <v>0.81200000000000006</v>
      </c>
    </row>
    <row r="221" spans="2:9" x14ac:dyDescent="0.25">
      <c r="B221">
        <f>COUNTIFS(findings!$G$2:G221,"*")</f>
        <v>18</v>
      </c>
      <c r="C221">
        <f>COUNTIF(findings!$G221:$G$1089, "")</f>
        <v>869</v>
      </c>
      <c r="D221">
        <f>COUNTIF(findings!$G$2:G221,"")</f>
        <v>202</v>
      </c>
      <c r="E221">
        <f>COUNTIF(findings!$G221:$G$1089,"*")</f>
        <v>0</v>
      </c>
      <c r="F221">
        <f>ROUND(C221/(C221+D221),3)</f>
        <v>0.81100000000000005</v>
      </c>
      <c r="G221">
        <f>1-F221</f>
        <v>0.18899999999999995</v>
      </c>
      <c r="H221">
        <f>ROUND(B221/(B221+E221), 3)</f>
        <v>1</v>
      </c>
      <c r="I221">
        <f>H221-G221</f>
        <v>0.81100000000000005</v>
      </c>
    </row>
    <row r="222" spans="2:9" x14ac:dyDescent="0.25">
      <c r="B222">
        <f>COUNTIFS(findings!$G$2:G222,"*")</f>
        <v>18</v>
      </c>
      <c r="C222">
        <f>COUNTIF(findings!$G222:$G$1089, "")</f>
        <v>868</v>
      </c>
      <c r="D222">
        <f>COUNTIF(findings!$G$2:G222,"")</f>
        <v>203</v>
      </c>
      <c r="E222">
        <f>COUNTIF(findings!$G222:$G$1089,"*")</f>
        <v>0</v>
      </c>
      <c r="F222">
        <f>ROUND(C222/(C222+D222),3)</f>
        <v>0.81</v>
      </c>
      <c r="G222">
        <f>1-F222</f>
        <v>0.18999999999999995</v>
      </c>
      <c r="H222">
        <f>ROUND(B222/(B222+E222), 3)</f>
        <v>1</v>
      </c>
      <c r="I222">
        <f>H222-G222</f>
        <v>0.81</v>
      </c>
    </row>
    <row r="223" spans="2:9" x14ac:dyDescent="0.25">
      <c r="B223">
        <f>COUNTIFS(findings!$G$2:G223,"*")</f>
        <v>18</v>
      </c>
      <c r="C223">
        <f>COUNTIF(findings!$G223:$G$1089, "")</f>
        <v>867</v>
      </c>
      <c r="D223">
        <f>COUNTIF(findings!$G$2:G223,"")</f>
        <v>204</v>
      </c>
      <c r="E223">
        <f>COUNTIF(findings!$G223:$G$1089,"*")</f>
        <v>0</v>
      </c>
      <c r="F223">
        <f>ROUND(C223/(C223+D223),3)</f>
        <v>0.81</v>
      </c>
      <c r="G223">
        <f>1-F223</f>
        <v>0.18999999999999995</v>
      </c>
      <c r="H223">
        <f>ROUND(B223/(B223+E223), 3)</f>
        <v>1</v>
      </c>
      <c r="I223">
        <f>H223-G223</f>
        <v>0.81</v>
      </c>
    </row>
    <row r="224" spans="2:9" x14ac:dyDescent="0.25">
      <c r="B224">
        <f>COUNTIFS(findings!$G$2:G224,"*")</f>
        <v>18</v>
      </c>
      <c r="C224">
        <f>COUNTIF(findings!$G224:$G$1089, "")</f>
        <v>866</v>
      </c>
      <c r="D224">
        <f>COUNTIF(findings!$G$2:G224,"")</f>
        <v>205</v>
      </c>
      <c r="E224">
        <f>COUNTIF(findings!$G224:$G$1089,"*")</f>
        <v>0</v>
      </c>
      <c r="F224">
        <f>ROUND(C224/(C224+D224),3)</f>
        <v>0.80900000000000005</v>
      </c>
      <c r="G224">
        <f>1-F224</f>
        <v>0.19099999999999995</v>
      </c>
      <c r="H224">
        <f>ROUND(B224/(B224+E224), 3)</f>
        <v>1</v>
      </c>
      <c r="I224">
        <f>H224-G224</f>
        <v>0.80900000000000005</v>
      </c>
    </row>
    <row r="225" spans="2:9" x14ac:dyDescent="0.25">
      <c r="B225">
        <f>COUNTIFS(findings!$G$2:G225,"*")</f>
        <v>18</v>
      </c>
      <c r="C225">
        <f>COUNTIF(findings!$G225:$G$1089, "")</f>
        <v>865</v>
      </c>
      <c r="D225">
        <f>COUNTIF(findings!$G$2:G225,"")</f>
        <v>206</v>
      </c>
      <c r="E225">
        <f>COUNTIF(findings!$G225:$G$1089,"*")</f>
        <v>0</v>
      </c>
      <c r="F225">
        <f>ROUND(C225/(C225+D225),3)</f>
        <v>0.80800000000000005</v>
      </c>
      <c r="G225">
        <f>1-F225</f>
        <v>0.19199999999999995</v>
      </c>
      <c r="H225">
        <f>ROUND(B225/(B225+E225), 3)</f>
        <v>1</v>
      </c>
      <c r="I225">
        <f>H225-G225</f>
        <v>0.80800000000000005</v>
      </c>
    </row>
    <row r="226" spans="2:9" x14ac:dyDescent="0.25">
      <c r="B226">
        <f>COUNTIFS(findings!$G$2:G226,"*")</f>
        <v>18</v>
      </c>
      <c r="C226">
        <f>COUNTIF(findings!$G226:$G$1089, "")</f>
        <v>864</v>
      </c>
      <c r="D226">
        <f>COUNTIF(findings!$G$2:G226,"")</f>
        <v>207</v>
      </c>
      <c r="E226">
        <f>COUNTIF(findings!$G226:$G$1089,"*")</f>
        <v>0</v>
      </c>
      <c r="F226">
        <f>ROUND(C226/(C226+D226),3)</f>
        <v>0.80700000000000005</v>
      </c>
      <c r="G226">
        <f>1-F226</f>
        <v>0.19299999999999995</v>
      </c>
      <c r="H226">
        <f>ROUND(B226/(B226+E226), 3)</f>
        <v>1</v>
      </c>
      <c r="I226">
        <f>H226-G226</f>
        <v>0.80700000000000005</v>
      </c>
    </row>
    <row r="227" spans="2:9" x14ac:dyDescent="0.25">
      <c r="B227">
        <f>COUNTIFS(findings!$G$2:G227,"*")</f>
        <v>18</v>
      </c>
      <c r="C227">
        <f>COUNTIF(findings!$G227:$G$1089, "")</f>
        <v>863</v>
      </c>
      <c r="D227">
        <f>COUNTIF(findings!$G$2:G227,"")</f>
        <v>208</v>
      </c>
      <c r="E227">
        <f>COUNTIF(findings!$G227:$G$1089,"*")</f>
        <v>0</v>
      </c>
      <c r="F227">
        <f>ROUND(C227/(C227+D227),3)</f>
        <v>0.80600000000000005</v>
      </c>
      <c r="G227">
        <f>1-F227</f>
        <v>0.19399999999999995</v>
      </c>
      <c r="H227">
        <f>ROUND(B227/(B227+E227), 3)</f>
        <v>1</v>
      </c>
      <c r="I227">
        <f>H227-G227</f>
        <v>0.80600000000000005</v>
      </c>
    </row>
    <row r="228" spans="2:9" x14ac:dyDescent="0.25">
      <c r="B228">
        <f>COUNTIFS(findings!$G$2:G228,"*")</f>
        <v>18</v>
      </c>
      <c r="C228">
        <f>COUNTIF(findings!$G228:$G$1089, "")</f>
        <v>862</v>
      </c>
      <c r="D228">
        <f>COUNTIF(findings!$G$2:G228,"")</f>
        <v>209</v>
      </c>
      <c r="E228">
        <f>COUNTIF(findings!$G228:$G$1089,"*")</f>
        <v>0</v>
      </c>
      <c r="F228">
        <f>ROUND(C228/(C228+D228),3)</f>
        <v>0.80500000000000005</v>
      </c>
      <c r="G228">
        <f>1-F228</f>
        <v>0.19499999999999995</v>
      </c>
      <c r="H228">
        <f>ROUND(B228/(B228+E228), 3)</f>
        <v>1</v>
      </c>
      <c r="I228">
        <f>H228-G228</f>
        <v>0.80500000000000005</v>
      </c>
    </row>
    <row r="229" spans="2:9" x14ac:dyDescent="0.25">
      <c r="B229">
        <f>COUNTIFS(findings!$G$2:G229,"*")</f>
        <v>18</v>
      </c>
      <c r="C229">
        <f>COUNTIF(findings!$G229:$G$1089, "")</f>
        <v>861</v>
      </c>
      <c r="D229">
        <f>COUNTIF(findings!$G$2:G229,"")</f>
        <v>210</v>
      </c>
      <c r="E229">
        <f>COUNTIF(findings!$G229:$G$1089,"*")</f>
        <v>0</v>
      </c>
      <c r="F229">
        <f>ROUND(C229/(C229+D229),3)</f>
        <v>0.80400000000000005</v>
      </c>
      <c r="G229">
        <f>1-F229</f>
        <v>0.19599999999999995</v>
      </c>
      <c r="H229">
        <f>ROUND(B229/(B229+E229), 3)</f>
        <v>1</v>
      </c>
      <c r="I229">
        <f>H229-G229</f>
        <v>0.80400000000000005</v>
      </c>
    </row>
    <row r="230" spans="2:9" x14ac:dyDescent="0.25">
      <c r="B230">
        <f>COUNTIFS(findings!$G$2:G230,"*")</f>
        <v>18</v>
      </c>
      <c r="C230">
        <f>COUNTIF(findings!$G230:$G$1089, "")</f>
        <v>860</v>
      </c>
      <c r="D230">
        <f>COUNTIF(findings!$G$2:G230,"")</f>
        <v>211</v>
      </c>
      <c r="E230">
        <f>COUNTIF(findings!$G230:$G$1089,"*")</f>
        <v>0</v>
      </c>
      <c r="F230">
        <f>ROUND(C230/(C230+D230),3)</f>
        <v>0.80300000000000005</v>
      </c>
      <c r="G230">
        <f>1-F230</f>
        <v>0.19699999999999995</v>
      </c>
      <c r="H230">
        <f>ROUND(B230/(B230+E230), 3)</f>
        <v>1</v>
      </c>
      <c r="I230">
        <f>H230-G230</f>
        <v>0.80300000000000005</v>
      </c>
    </row>
    <row r="231" spans="2:9" x14ac:dyDescent="0.25">
      <c r="B231">
        <f>COUNTIFS(findings!$G$2:G231,"*")</f>
        <v>18</v>
      </c>
      <c r="C231">
        <f>COUNTIF(findings!$G231:$G$1089, "")</f>
        <v>859</v>
      </c>
      <c r="D231">
        <f>COUNTIF(findings!$G$2:G231,"")</f>
        <v>212</v>
      </c>
      <c r="E231">
        <f>COUNTIF(findings!$G231:$G$1089,"*")</f>
        <v>0</v>
      </c>
      <c r="F231">
        <f>ROUND(C231/(C231+D231),3)</f>
        <v>0.80200000000000005</v>
      </c>
      <c r="G231">
        <f>1-F231</f>
        <v>0.19799999999999995</v>
      </c>
      <c r="H231">
        <f>ROUND(B231/(B231+E231), 3)</f>
        <v>1</v>
      </c>
      <c r="I231">
        <f>H231-G231</f>
        <v>0.80200000000000005</v>
      </c>
    </row>
    <row r="232" spans="2:9" x14ac:dyDescent="0.25">
      <c r="B232">
        <f>COUNTIFS(findings!$G$2:G232,"*")</f>
        <v>18</v>
      </c>
      <c r="C232">
        <f>COUNTIF(findings!$G232:$G$1089, "")</f>
        <v>858</v>
      </c>
      <c r="D232">
        <f>COUNTIF(findings!$G$2:G232,"")</f>
        <v>213</v>
      </c>
      <c r="E232">
        <f>COUNTIF(findings!$G232:$G$1089,"*")</f>
        <v>0</v>
      </c>
      <c r="F232">
        <f>ROUND(C232/(C232+D232),3)</f>
        <v>0.80100000000000005</v>
      </c>
      <c r="G232">
        <f>1-F232</f>
        <v>0.19899999999999995</v>
      </c>
      <c r="H232">
        <f>ROUND(B232/(B232+E232), 3)</f>
        <v>1</v>
      </c>
      <c r="I232">
        <f>H232-G232</f>
        <v>0.80100000000000005</v>
      </c>
    </row>
    <row r="233" spans="2:9" x14ac:dyDescent="0.25">
      <c r="B233">
        <f>COUNTIFS(findings!$G$2:G233,"*")</f>
        <v>18</v>
      </c>
      <c r="C233">
        <f>COUNTIF(findings!$G233:$G$1089, "")</f>
        <v>857</v>
      </c>
      <c r="D233">
        <f>COUNTIF(findings!$G$2:G233,"")</f>
        <v>214</v>
      </c>
      <c r="E233">
        <f>COUNTIF(findings!$G233:$G$1089,"*")</f>
        <v>0</v>
      </c>
      <c r="F233">
        <f>ROUND(C233/(C233+D233),3)</f>
        <v>0.8</v>
      </c>
      <c r="G233">
        <f>1-F233</f>
        <v>0.19999999999999996</v>
      </c>
      <c r="H233">
        <f>ROUND(B233/(B233+E233), 3)</f>
        <v>1</v>
      </c>
      <c r="I233">
        <f>H233-G233</f>
        <v>0.8</v>
      </c>
    </row>
    <row r="234" spans="2:9" x14ac:dyDescent="0.25">
      <c r="B234">
        <f>COUNTIFS(findings!$G$2:G234,"*")</f>
        <v>18</v>
      </c>
      <c r="C234">
        <f>COUNTIF(findings!$G234:$G$1089, "")</f>
        <v>856</v>
      </c>
      <c r="D234">
        <f>COUNTIF(findings!$G$2:G234,"")</f>
        <v>215</v>
      </c>
      <c r="E234">
        <f>COUNTIF(findings!$G234:$G$1089,"*")</f>
        <v>0</v>
      </c>
      <c r="F234">
        <f>ROUND(C234/(C234+D234),3)</f>
        <v>0.79900000000000004</v>
      </c>
      <c r="G234">
        <f>1-F234</f>
        <v>0.20099999999999996</v>
      </c>
      <c r="H234">
        <f>ROUND(B234/(B234+E234), 3)</f>
        <v>1</v>
      </c>
      <c r="I234">
        <f>H234-G234</f>
        <v>0.79900000000000004</v>
      </c>
    </row>
    <row r="235" spans="2:9" x14ac:dyDescent="0.25">
      <c r="B235">
        <f>COUNTIFS(findings!$G$2:G235,"*")</f>
        <v>18</v>
      </c>
      <c r="C235">
        <f>COUNTIF(findings!$G235:$G$1089, "")</f>
        <v>855</v>
      </c>
      <c r="D235">
        <f>COUNTIF(findings!$G$2:G235,"")</f>
        <v>216</v>
      </c>
      <c r="E235">
        <f>COUNTIF(findings!$G235:$G$1089,"*")</f>
        <v>0</v>
      </c>
      <c r="F235">
        <f>ROUND(C235/(C235+D235),3)</f>
        <v>0.79800000000000004</v>
      </c>
      <c r="G235">
        <f>1-F235</f>
        <v>0.20199999999999996</v>
      </c>
      <c r="H235">
        <f>ROUND(B235/(B235+E235), 3)</f>
        <v>1</v>
      </c>
      <c r="I235">
        <f>H235-G235</f>
        <v>0.79800000000000004</v>
      </c>
    </row>
    <row r="236" spans="2:9" x14ac:dyDescent="0.25">
      <c r="B236">
        <f>COUNTIFS(findings!$G$2:G236,"*")</f>
        <v>18</v>
      </c>
      <c r="C236">
        <f>COUNTIF(findings!$G236:$G$1089, "")</f>
        <v>854</v>
      </c>
      <c r="D236">
        <f>COUNTIF(findings!$G$2:G236,"")</f>
        <v>217</v>
      </c>
      <c r="E236">
        <f>COUNTIF(findings!$G236:$G$1089,"*")</f>
        <v>0</v>
      </c>
      <c r="F236">
        <f>ROUND(C236/(C236+D236),3)</f>
        <v>0.79700000000000004</v>
      </c>
      <c r="G236">
        <f>1-F236</f>
        <v>0.20299999999999996</v>
      </c>
      <c r="H236">
        <f>ROUND(B236/(B236+E236), 3)</f>
        <v>1</v>
      </c>
      <c r="I236">
        <f>H236-G236</f>
        <v>0.79700000000000004</v>
      </c>
    </row>
    <row r="237" spans="2:9" x14ac:dyDescent="0.25">
      <c r="B237">
        <f>COUNTIFS(findings!$G$2:G237,"*")</f>
        <v>18</v>
      </c>
      <c r="C237">
        <f>COUNTIF(findings!$G237:$G$1089, "")</f>
        <v>853</v>
      </c>
      <c r="D237">
        <f>COUNTIF(findings!$G$2:G237,"")</f>
        <v>218</v>
      </c>
      <c r="E237">
        <f>COUNTIF(findings!$G237:$G$1089,"*")</f>
        <v>0</v>
      </c>
      <c r="F237">
        <f>ROUND(C237/(C237+D237),3)</f>
        <v>0.79600000000000004</v>
      </c>
      <c r="G237">
        <f>1-F237</f>
        <v>0.20399999999999996</v>
      </c>
      <c r="H237">
        <f>ROUND(B237/(B237+E237), 3)</f>
        <v>1</v>
      </c>
      <c r="I237">
        <f>H237-G237</f>
        <v>0.79600000000000004</v>
      </c>
    </row>
    <row r="238" spans="2:9" x14ac:dyDescent="0.25">
      <c r="B238">
        <f>COUNTIFS(findings!$G$2:G238,"*")</f>
        <v>18</v>
      </c>
      <c r="C238">
        <f>COUNTIF(findings!$G238:$G$1089, "")</f>
        <v>852</v>
      </c>
      <c r="D238">
        <f>COUNTIF(findings!$G$2:G238,"")</f>
        <v>219</v>
      </c>
      <c r="E238">
        <f>COUNTIF(findings!$G238:$G$1089,"*")</f>
        <v>0</v>
      </c>
      <c r="F238">
        <f>ROUND(C238/(C238+D238),3)</f>
        <v>0.79600000000000004</v>
      </c>
      <c r="G238">
        <f>1-F238</f>
        <v>0.20399999999999996</v>
      </c>
      <c r="H238">
        <f>ROUND(B238/(B238+E238), 3)</f>
        <v>1</v>
      </c>
      <c r="I238">
        <f>H238-G238</f>
        <v>0.79600000000000004</v>
      </c>
    </row>
    <row r="239" spans="2:9" x14ac:dyDescent="0.25">
      <c r="B239">
        <f>COUNTIFS(findings!$G$2:G239,"*")</f>
        <v>18</v>
      </c>
      <c r="C239">
        <f>COUNTIF(findings!$G239:$G$1089, "")</f>
        <v>851</v>
      </c>
      <c r="D239">
        <f>COUNTIF(findings!$G$2:G239,"")</f>
        <v>220</v>
      </c>
      <c r="E239">
        <f>COUNTIF(findings!$G239:$G$1089,"*")</f>
        <v>0</v>
      </c>
      <c r="F239">
        <f>ROUND(C239/(C239+D239),3)</f>
        <v>0.79500000000000004</v>
      </c>
      <c r="G239">
        <f>1-F239</f>
        <v>0.20499999999999996</v>
      </c>
      <c r="H239">
        <f>ROUND(B239/(B239+E239), 3)</f>
        <v>1</v>
      </c>
      <c r="I239">
        <f>H239-G239</f>
        <v>0.79500000000000004</v>
      </c>
    </row>
    <row r="240" spans="2:9" x14ac:dyDescent="0.25">
      <c r="B240">
        <f>COUNTIFS(findings!$G$2:G240,"*")</f>
        <v>18</v>
      </c>
      <c r="C240">
        <f>COUNTIF(findings!$G240:$G$1089, "")</f>
        <v>850</v>
      </c>
      <c r="D240">
        <f>COUNTIF(findings!$G$2:G240,"")</f>
        <v>221</v>
      </c>
      <c r="E240">
        <f>COUNTIF(findings!$G240:$G$1089,"*")</f>
        <v>0</v>
      </c>
      <c r="F240">
        <f>ROUND(C240/(C240+D240),3)</f>
        <v>0.79400000000000004</v>
      </c>
      <c r="G240">
        <f>1-F240</f>
        <v>0.20599999999999996</v>
      </c>
      <c r="H240">
        <f>ROUND(B240/(B240+E240), 3)</f>
        <v>1</v>
      </c>
      <c r="I240">
        <f>H240-G240</f>
        <v>0.79400000000000004</v>
      </c>
    </row>
    <row r="241" spans="2:9" x14ac:dyDescent="0.25">
      <c r="B241">
        <f>COUNTIFS(findings!$G$2:G241,"*")</f>
        <v>18</v>
      </c>
      <c r="C241">
        <f>COUNTIF(findings!$G241:$G$1089, "")</f>
        <v>849</v>
      </c>
      <c r="D241">
        <f>COUNTIF(findings!$G$2:G241,"")</f>
        <v>222</v>
      </c>
      <c r="E241">
        <f>COUNTIF(findings!$G241:$G$1089,"*")</f>
        <v>0</v>
      </c>
      <c r="F241">
        <f>ROUND(C241/(C241+D241),3)</f>
        <v>0.79300000000000004</v>
      </c>
      <c r="G241">
        <f>1-F241</f>
        <v>0.20699999999999996</v>
      </c>
      <c r="H241">
        <f>ROUND(B241/(B241+E241), 3)</f>
        <v>1</v>
      </c>
      <c r="I241">
        <f>H241-G241</f>
        <v>0.79300000000000004</v>
      </c>
    </row>
    <row r="242" spans="2:9" x14ac:dyDescent="0.25">
      <c r="B242">
        <f>COUNTIFS(findings!$G$2:G242,"*")</f>
        <v>18</v>
      </c>
      <c r="C242">
        <f>COUNTIF(findings!$G242:$G$1089, "")</f>
        <v>848</v>
      </c>
      <c r="D242">
        <f>COUNTIF(findings!$G$2:G242,"")</f>
        <v>223</v>
      </c>
      <c r="E242">
        <f>COUNTIF(findings!$G242:$G$1089,"*")</f>
        <v>0</v>
      </c>
      <c r="F242">
        <f>ROUND(C242/(C242+D242),3)</f>
        <v>0.79200000000000004</v>
      </c>
      <c r="G242">
        <f>1-F242</f>
        <v>0.20799999999999996</v>
      </c>
      <c r="H242">
        <f>ROUND(B242/(B242+E242), 3)</f>
        <v>1</v>
      </c>
      <c r="I242">
        <f>H242-G242</f>
        <v>0.79200000000000004</v>
      </c>
    </row>
    <row r="243" spans="2:9" x14ac:dyDescent="0.25">
      <c r="B243">
        <f>COUNTIFS(findings!$G$2:G243,"*")</f>
        <v>18</v>
      </c>
      <c r="C243">
        <f>COUNTIF(findings!$G243:$G$1089, "")</f>
        <v>847</v>
      </c>
      <c r="D243">
        <f>COUNTIF(findings!$G$2:G243,"")</f>
        <v>224</v>
      </c>
      <c r="E243">
        <f>COUNTIF(findings!$G243:$G$1089,"*")</f>
        <v>0</v>
      </c>
      <c r="F243">
        <f>ROUND(C243/(C243+D243),3)</f>
        <v>0.79100000000000004</v>
      </c>
      <c r="G243">
        <f>1-F243</f>
        <v>0.20899999999999996</v>
      </c>
      <c r="H243">
        <f>ROUND(B243/(B243+E243), 3)</f>
        <v>1</v>
      </c>
      <c r="I243">
        <f>H243-G243</f>
        <v>0.79100000000000004</v>
      </c>
    </row>
    <row r="244" spans="2:9" x14ac:dyDescent="0.25">
      <c r="B244">
        <f>COUNTIFS(findings!$G$2:G244,"*")</f>
        <v>18</v>
      </c>
      <c r="C244">
        <f>COUNTIF(findings!$G244:$G$1089, "")</f>
        <v>846</v>
      </c>
      <c r="D244">
        <f>COUNTIF(findings!$G$2:G244,"")</f>
        <v>225</v>
      </c>
      <c r="E244">
        <f>COUNTIF(findings!$G244:$G$1089,"*")</f>
        <v>0</v>
      </c>
      <c r="F244">
        <f>ROUND(C244/(C244+D244),3)</f>
        <v>0.79</v>
      </c>
      <c r="G244">
        <f>1-F244</f>
        <v>0.20999999999999996</v>
      </c>
      <c r="H244">
        <f>ROUND(B244/(B244+E244), 3)</f>
        <v>1</v>
      </c>
      <c r="I244">
        <f>H244-G244</f>
        <v>0.79</v>
      </c>
    </row>
    <row r="245" spans="2:9" x14ac:dyDescent="0.25">
      <c r="B245">
        <f>COUNTIFS(findings!$G$2:G245,"*")</f>
        <v>18</v>
      </c>
      <c r="C245">
        <f>COUNTIF(findings!$G245:$G$1089, "")</f>
        <v>845</v>
      </c>
      <c r="D245">
        <f>COUNTIF(findings!$G$2:G245,"")</f>
        <v>226</v>
      </c>
      <c r="E245">
        <f>COUNTIF(findings!$G245:$G$1089,"*")</f>
        <v>0</v>
      </c>
      <c r="F245">
        <f>ROUND(C245/(C245+D245),3)</f>
        <v>0.78900000000000003</v>
      </c>
      <c r="G245">
        <f>1-F245</f>
        <v>0.21099999999999997</v>
      </c>
      <c r="H245">
        <f>ROUND(B245/(B245+E245), 3)</f>
        <v>1</v>
      </c>
      <c r="I245">
        <f>H245-G245</f>
        <v>0.78900000000000003</v>
      </c>
    </row>
    <row r="246" spans="2:9" x14ac:dyDescent="0.25">
      <c r="B246">
        <f>COUNTIFS(findings!$G$2:G246,"*")</f>
        <v>18</v>
      </c>
      <c r="C246">
        <f>COUNTIF(findings!$G246:$G$1089, "")</f>
        <v>844</v>
      </c>
      <c r="D246">
        <f>COUNTIF(findings!$G$2:G246,"")</f>
        <v>227</v>
      </c>
      <c r="E246">
        <f>COUNTIF(findings!$G246:$G$1089,"*")</f>
        <v>0</v>
      </c>
      <c r="F246">
        <f>ROUND(C246/(C246+D246),3)</f>
        <v>0.78800000000000003</v>
      </c>
      <c r="G246">
        <f>1-F246</f>
        <v>0.21199999999999997</v>
      </c>
      <c r="H246">
        <f>ROUND(B246/(B246+E246), 3)</f>
        <v>1</v>
      </c>
      <c r="I246">
        <f>H246-G246</f>
        <v>0.78800000000000003</v>
      </c>
    </row>
    <row r="247" spans="2:9" x14ac:dyDescent="0.25">
      <c r="B247">
        <f>COUNTIFS(findings!$G$2:G247,"*")</f>
        <v>18</v>
      </c>
      <c r="C247">
        <f>COUNTIF(findings!$G247:$G$1089, "")</f>
        <v>843</v>
      </c>
      <c r="D247">
        <f>COUNTIF(findings!$G$2:G247,"")</f>
        <v>228</v>
      </c>
      <c r="E247">
        <f>COUNTIF(findings!$G247:$G$1089,"*")</f>
        <v>0</v>
      </c>
      <c r="F247">
        <f>ROUND(C247/(C247+D247),3)</f>
        <v>0.78700000000000003</v>
      </c>
      <c r="G247">
        <f>1-F247</f>
        <v>0.21299999999999997</v>
      </c>
      <c r="H247">
        <f>ROUND(B247/(B247+E247), 3)</f>
        <v>1</v>
      </c>
      <c r="I247">
        <f>H247-G247</f>
        <v>0.78700000000000003</v>
      </c>
    </row>
    <row r="248" spans="2:9" x14ac:dyDescent="0.25">
      <c r="B248">
        <f>COUNTIFS(findings!$G$2:G248,"*")</f>
        <v>18</v>
      </c>
      <c r="C248">
        <f>COUNTIF(findings!$G248:$G$1089, "")</f>
        <v>842</v>
      </c>
      <c r="D248">
        <f>COUNTIF(findings!$G$2:G248,"")</f>
        <v>229</v>
      </c>
      <c r="E248">
        <f>COUNTIF(findings!$G248:$G$1089,"*")</f>
        <v>0</v>
      </c>
      <c r="F248">
        <f>ROUND(C248/(C248+D248),3)</f>
        <v>0.78600000000000003</v>
      </c>
      <c r="G248">
        <f>1-F248</f>
        <v>0.21399999999999997</v>
      </c>
      <c r="H248">
        <f>ROUND(B248/(B248+E248), 3)</f>
        <v>1</v>
      </c>
      <c r="I248">
        <f>H248-G248</f>
        <v>0.78600000000000003</v>
      </c>
    </row>
    <row r="249" spans="2:9" x14ac:dyDescent="0.25">
      <c r="B249">
        <f>COUNTIFS(findings!$G$2:G249,"*")</f>
        <v>18</v>
      </c>
      <c r="C249">
        <f>COUNTIF(findings!$G249:$G$1089, "")</f>
        <v>841</v>
      </c>
      <c r="D249">
        <f>COUNTIF(findings!$G$2:G249,"")</f>
        <v>230</v>
      </c>
      <c r="E249">
        <f>COUNTIF(findings!$G249:$G$1089,"*")</f>
        <v>0</v>
      </c>
      <c r="F249">
        <f>ROUND(C249/(C249+D249),3)</f>
        <v>0.78500000000000003</v>
      </c>
      <c r="G249">
        <f>1-F249</f>
        <v>0.21499999999999997</v>
      </c>
      <c r="H249">
        <f>ROUND(B249/(B249+E249), 3)</f>
        <v>1</v>
      </c>
      <c r="I249">
        <f>H249-G249</f>
        <v>0.78500000000000003</v>
      </c>
    </row>
    <row r="250" spans="2:9" x14ac:dyDescent="0.25">
      <c r="B250">
        <f>COUNTIFS(findings!$G$2:G250,"*")</f>
        <v>18</v>
      </c>
      <c r="C250">
        <f>COUNTIF(findings!$G250:$G$1089, "")</f>
        <v>840</v>
      </c>
      <c r="D250">
        <f>COUNTIF(findings!$G$2:G250,"")</f>
        <v>231</v>
      </c>
      <c r="E250">
        <f>COUNTIF(findings!$G250:$G$1089,"*")</f>
        <v>0</v>
      </c>
      <c r="F250">
        <f>ROUND(C250/(C250+D250),3)</f>
        <v>0.78400000000000003</v>
      </c>
      <c r="G250">
        <f>1-F250</f>
        <v>0.21599999999999997</v>
      </c>
      <c r="H250">
        <f>ROUND(B250/(B250+E250), 3)</f>
        <v>1</v>
      </c>
      <c r="I250">
        <f>H250-G250</f>
        <v>0.78400000000000003</v>
      </c>
    </row>
    <row r="251" spans="2:9" x14ac:dyDescent="0.25">
      <c r="B251">
        <f>COUNTIFS(findings!$G$2:G251,"*")</f>
        <v>18</v>
      </c>
      <c r="C251">
        <f>COUNTIF(findings!$G251:$G$1089, "")</f>
        <v>839</v>
      </c>
      <c r="D251">
        <f>COUNTIF(findings!$G$2:G251,"")</f>
        <v>232</v>
      </c>
      <c r="E251">
        <f>COUNTIF(findings!$G251:$G$1089,"*")</f>
        <v>0</v>
      </c>
      <c r="F251">
        <f>ROUND(C251/(C251+D251),3)</f>
        <v>0.78300000000000003</v>
      </c>
      <c r="G251">
        <f>1-F251</f>
        <v>0.21699999999999997</v>
      </c>
      <c r="H251">
        <f>ROUND(B251/(B251+E251), 3)</f>
        <v>1</v>
      </c>
      <c r="I251">
        <f>H251-G251</f>
        <v>0.78300000000000003</v>
      </c>
    </row>
    <row r="252" spans="2:9" x14ac:dyDescent="0.25">
      <c r="B252">
        <f>COUNTIFS(findings!$G$2:G252,"*")</f>
        <v>18</v>
      </c>
      <c r="C252">
        <f>COUNTIF(findings!$G252:$G$1089, "")</f>
        <v>838</v>
      </c>
      <c r="D252">
        <f>COUNTIF(findings!$G$2:G252,"")</f>
        <v>233</v>
      </c>
      <c r="E252">
        <f>COUNTIF(findings!$G252:$G$1089,"*")</f>
        <v>0</v>
      </c>
      <c r="F252">
        <f>ROUND(C252/(C252+D252),3)</f>
        <v>0.78200000000000003</v>
      </c>
      <c r="G252">
        <f>1-F252</f>
        <v>0.21799999999999997</v>
      </c>
      <c r="H252">
        <f>ROUND(B252/(B252+E252), 3)</f>
        <v>1</v>
      </c>
      <c r="I252">
        <f>H252-G252</f>
        <v>0.78200000000000003</v>
      </c>
    </row>
    <row r="253" spans="2:9" x14ac:dyDescent="0.25">
      <c r="B253">
        <f>COUNTIFS(findings!$G$2:G253,"*")</f>
        <v>18</v>
      </c>
      <c r="C253">
        <f>COUNTIF(findings!$G253:$G$1089, "")</f>
        <v>837</v>
      </c>
      <c r="D253">
        <f>COUNTIF(findings!$G$2:G253,"")</f>
        <v>234</v>
      </c>
      <c r="E253">
        <f>COUNTIF(findings!$G253:$G$1089,"*")</f>
        <v>0</v>
      </c>
      <c r="F253">
        <f>ROUND(C253/(C253+D253),3)</f>
        <v>0.78200000000000003</v>
      </c>
      <c r="G253">
        <f>1-F253</f>
        <v>0.21799999999999997</v>
      </c>
      <c r="H253">
        <f>ROUND(B253/(B253+E253), 3)</f>
        <v>1</v>
      </c>
      <c r="I253">
        <f>H253-G253</f>
        <v>0.78200000000000003</v>
      </c>
    </row>
    <row r="254" spans="2:9" x14ac:dyDescent="0.25">
      <c r="B254">
        <f>COUNTIFS(findings!$G$2:G254,"*")</f>
        <v>18</v>
      </c>
      <c r="C254">
        <f>COUNTIF(findings!$G254:$G$1089, "")</f>
        <v>836</v>
      </c>
      <c r="D254">
        <f>COUNTIF(findings!$G$2:G254,"")</f>
        <v>235</v>
      </c>
      <c r="E254">
        <f>COUNTIF(findings!$G254:$G$1089,"*")</f>
        <v>0</v>
      </c>
      <c r="F254">
        <f>ROUND(C254/(C254+D254),3)</f>
        <v>0.78100000000000003</v>
      </c>
      <c r="G254">
        <f>1-F254</f>
        <v>0.21899999999999997</v>
      </c>
      <c r="H254">
        <f>ROUND(B254/(B254+E254), 3)</f>
        <v>1</v>
      </c>
      <c r="I254">
        <f>H254-G254</f>
        <v>0.78100000000000003</v>
      </c>
    </row>
    <row r="255" spans="2:9" x14ac:dyDescent="0.25">
      <c r="B255">
        <f>COUNTIFS(findings!$G$2:G255,"*")</f>
        <v>18</v>
      </c>
      <c r="C255">
        <f>COUNTIF(findings!$G255:$G$1089, "")</f>
        <v>835</v>
      </c>
      <c r="D255">
        <f>COUNTIF(findings!$G$2:G255,"")</f>
        <v>236</v>
      </c>
      <c r="E255">
        <f>COUNTIF(findings!$G255:$G$1089,"*")</f>
        <v>0</v>
      </c>
      <c r="F255">
        <f>ROUND(C255/(C255+D255),3)</f>
        <v>0.78</v>
      </c>
      <c r="G255">
        <f>1-F255</f>
        <v>0.21999999999999997</v>
      </c>
      <c r="H255">
        <f>ROUND(B255/(B255+E255), 3)</f>
        <v>1</v>
      </c>
      <c r="I255">
        <f>H255-G255</f>
        <v>0.78</v>
      </c>
    </row>
    <row r="256" spans="2:9" x14ac:dyDescent="0.25">
      <c r="B256">
        <f>COUNTIFS(findings!$G$2:G256,"*")</f>
        <v>18</v>
      </c>
      <c r="C256">
        <f>COUNTIF(findings!$G256:$G$1089, "")</f>
        <v>834</v>
      </c>
      <c r="D256">
        <f>COUNTIF(findings!$G$2:G256,"")</f>
        <v>237</v>
      </c>
      <c r="E256">
        <f>COUNTIF(findings!$G256:$G$1089,"*")</f>
        <v>0</v>
      </c>
      <c r="F256">
        <f>ROUND(C256/(C256+D256),3)</f>
        <v>0.77900000000000003</v>
      </c>
      <c r="G256">
        <f>1-F256</f>
        <v>0.22099999999999997</v>
      </c>
      <c r="H256">
        <f>ROUND(B256/(B256+E256), 3)</f>
        <v>1</v>
      </c>
      <c r="I256">
        <f>H256-G256</f>
        <v>0.77900000000000003</v>
      </c>
    </row>
    <row r="257" spans="2:9" x14ac:dyDescent="0.25">
      <c r="B257">
        <f>COUNTIFS(findings!$G$2:G257,"*")</f>
        <v>18</v>
      </c>
      <c r="C257">
        <f>COUNTIF(findings!$G257:$G$1089, "")</f>
        <v>833</v>
      </c>
      <c r="D257">
        <f>COUNTIF(findings!$G$2:G257,"")</f>
        <v>238</v>
      </c>
      <c r="E257">
        <f>COUNTIF(findings!$G257:$G$1089,"*")</f>
        <v>0</v>
      </c>
      <c r="F257">
        <f>ROUND(C257/(C257+D257),3)</f>
        <v>0.77800000000000002</v>
      </c>
      <c r="G257">
        <f>1-F257</f>
        <v>0.22199999999999998</v>
      </c>
      <c r="H257">
        <f>ROUND(B257/(B257+E257), 3)</f>
        <v>1</v>
      </c>
      <c r="I257">
        <f>H257-G257</f>
        <v>0.77800000000000002</v>
      </c>
    </row>
    <row r="258" spans="2:9" x14ac:dyDescent="0.25">
      <c r="B258">
        <f>COUNTIFS(findings!$G$2:G258,"*")</f>
        <v>18</v>
      </c>
      <c r="C258">
        <f>COUNTIF(findings!$G258:$G$1089, "")</f>
        <v>832</v>
      </c>
      <c r="D258">
        <f>COUNTIF(findings!$G$2:G258,"")</f>
        <v>239</v>
      </c>
      <c r="E258">
        <f>COUNTIF(findings!$G258:$G$1089,"*")</f>
        <v>0</v>
      </c>
      <c r="F258">
        <f>ROUND(C258/(C258+D258),3)</f>
        <v>0.77700000000000002</v>
      </c>
      <c r="G258">
        <f>1-F258</f>
        <v>0.22299999999999998</v>
      </c>
      <c r="H258">
        <f>ROUND(B258/(B258+E258), 3)</f>
        <v>1</v>
      </c>
      <c r="I258">
        <f>H258-G258</f>
        <v>0.77700000000000002</v>
      </c>
    </row>
    <row r="259" spans="2:9" x14ac:dyDescent="0.25">
      <c r="B259">
        <f>COUNTIFS(findings!$G$2:G259,"*")</f>
        <v>18</v>
      </c>
      <c r="C259">
        <f>COUNTIF(findings!$G259:$G$1089, "")</f>
        <v>831</v>
      </c>
      <c r="D259">
        <f>COUNTIF(findings!$G$2:G259,"")</f>
        <v>240</v>
      </c>
      <c r="E259">
        <f>COUNTIF(findings!$G259:$G$1089,"*")</f>
        <v>0</v>
      </c>
      <c r="F259">
        <f>ROUND(C259/(C259+D259),3)</f>
        <v>0.77600000000000002</v>
      </c>
      <c r="G259">
        <f>1-F259</f>
        <v>0.22399999999999998</v>
      </c>
      <c r="H259">
        <f>ROUND(B259/(B259+E259), 3)</f>
        <v>1</v>
      </c>
      <c r="I259">
        <f>H259-G259</f>
        <v>0.77600000000000002</v>
      </c>
    </row>
    <row r="260" spans="2:9" x14ac:dyDescent="0.25">
      <c r="B260">
        <f>COUNTIFS(findings!$G$2:G260,"*")</f>
        <v>18</v>
      </c>
      <c r="C260">
        <f>COUNTIF(findings!$G260:$G$1089, "")</f>
        <v>830</v>
      </c>
      <c r="D260">
        <f>COUNTIF(findings!$G$2:G260,"")</f>
        <v>241</v>
      </c>
      <c r="E260">
        <f>COUNTIF(findings!$G260:$G$1089,"*")</f>
        <v>0</v>
      </c>
      <c r="F260">
        <f>ROUND(C260/(C260+D260),3)</f>
        <v>0.77500000000000002</v>
      </c>
      <c r="G260">
        <f>1-F260</f>
        <v>0.22499999999999998</v>
      </c>
      <c r="H260">
        <f>ROUND(B260/(B260+E260), 3)</f>
        <v>1</v>
      </c>
      <c r="I260">
        <f>H260-G260</f>
        <v>0.77500000000000002</v>
      </c>
    </row>
    <row r="261" spans="2:9" x14ac:dyDescent="0.25">
      <c r="B261">
        <f>COUNTIFS(findings!$G$2:G261,"*")</f>
        <v>18</v>
      </c>
      <c r="C261">
        <f>COUNTIF(findings!$G261:$G$1089, "")</f>
        <v>829</v>
      </c>
      <c r="D261">
        <f>COUNTIF(findings!$G$2:G261,"")</f>
        <v>242</v>
      </c>
      <c r="E261">
        <f>COUNTIF(findings!$G261:$G$1089,"*")</f>
        <v>0</v>
      </c>
      <c r="F261">
        <f>ROUND(C261/(C261+D261),3)</f>
        <v>0.77400000000000002</v>
      </c>
      <c r="G261">
        <f>1-F261</f>
        <v>0.22599999999999998</v>
      </c>
      <c r="H261">
        <f>ROUND(B261/(B261+E261), 3)</f>
        <v>1</v>
      </c>
      <c r="I261">
        <f>H261-G261</f>
        <v>0.77400000000000002</v>
      </c>
    </row>
    <row r="262" spans="2:9" x14ac:dyDescent="0.25">
      <c r="B262">
        <f>COUNTIFS(findings!$G$2:G262,"*")</f>
        <v>18</v>
      </c>
      <c r="C262">
        <f>COUNTIF(findings!$G262:$G$1089, "")</f>
        <v>828</v>
      </c>
      <c r="D262">
        <f>COUNTIF(findings!$G$2:G262,"")</f>
        <v>243</v>
      </c>
      <c r="E262">
        <f>COUNTIF(findings!$G262:$G$1089,"*")</f>
        <v>0</v>
      </c>
      <c r="F262">
        <f>ROUND(C262/(C262+D262),3)</f>
        <v>0.77300000000000002</v>
      </c>
      <c r="G262">
        <f>1-F262</f>
        <v>0.22699999999999998</v>
      </c>
      <c r="H262">
        <f>ROUND(B262/(B262+E262), 3)</f>
        <v>1</v>
      </c>
      <c r="I262">
        <f>H262-G262</f>
        <v>0.77300000000000002</v>
      </c>
    </row>
    <row r="263" spans="2:9" x14ac:dyDescent="0.25">
      <c r="B263">
        <f>COUNTIFS(findings!$G$2:G263,"*")</f>
        <v>18</v>
      </c>
      <c r="C263">
        <f>COUNTIF(findings!$G263:$G$1089, "")</f>
        <v>827</v>
      </c>
      <c r="D263">
        <f>COUNTIF(findings!$G$2:G263,"")</f>
        <v>244</v>
      </c>
      <c r="E263">
        <f>COUNTIF(findings!$G263:$G$1089,"*")</f>
        <v>0</v>
      </c>
      <c r="F263">
        <f>ROUND(C263/(C263+D263),3)</f>
        <v>0.77200000000000002</v>
      </c>
      <c r="G263">
        <f>1-F263</f>
        <v>0.22799999999999998</v>
      </c>
      <c r="H263">
        <f>ROUND(B263/(B263+E263), 3)</f>
        <v>1</v>
      </c>
      <c r="I263">
        <f>H263-G263</f>
        <v>0.77200000000000002</v>
      </c>
    </row>
    <row r="264" spans="2:9" x14ac:dyDescent="0.25">
      <c r="B264">
        <f>COUNTIFS(findings!$G$2:G264,"*")</f>
        <v>18</v>
      </c>
      <c r="C264">
        <f>COUNTIF(findings!$G264:$G$1089, "")</f>
        <v>826</v>
      </c>
      <c r="D264">
        <f>COUNTIF(findings!$G$2:G264,"")</f>
        <v>245</v>
      </c>
      <c r="E264">
        <f>COUNTIF(findings!$G264:$G$1089,"*")</f>
        <v>0</v>
      </c>
      <c r="F264">
        <f>ROUND(C264/(C264+D264),3)</f>
        <v>0.77100000000000002</v>
      </c>
      <c r="G264">
        <f>1-F264</f>
        <v>0.22899999999999998</v>
      </c>
      <c r="H264">
        <f>ROUND(B264/(B264+E264), 3)</f>
        <v>1</v>
      </c>
      <c r="I264">
        <f>H264-G264</f>
        <v>0.77100000000000002</v>
      </c>
    </row>
    <row r="265" spans="2:9" x14ac:dyDescent="0.25">
      <c r="B265">
        <f>COUNTIFS(findings!$G$2:G265,"*")</f>
        <v>18</v>
      </c>
      <c r="C265">
        <f>COUNTIF(findings!$G265:$G$1089, "")</f>
        <v>825</v>
      </c>
      <c r="D265">
        <f>COUNTIF(findings!$G$2:G265,"")</f>
        <v>246</v>
      </c>
      <c r="E265">
        <f>COUNTIF(findings!$G265:$G$1089,"*")</f>
        <v>0</v>
      </c>
      <c r="F265">
        <f>ROUND(C265/(C265+D265),3)</f>
        <v>0.77</v>
      </c>
      <c r="G265">
        <f>1-F265</f>
        <v>0.22999999999999998</v>
      </c>
      <c r="H265">
        <f>ROUND(B265/(B265+E265), 3)</f>
        <v>1</v>
      </c>
      <c r="I265">
        <f>H265-G265</f>
        <v>0.77</v>
      </c>
    </row>
    <row r="266" spans="2:9" x14ac:dyDescent="0.25">
      <c r="B266">
        <f>COUNTIFS(findings!$G$2:G266,"*")</f>
        <v>18</v>
      </c>
      <c r="C266">
        <f>COUNTIF(findings!$G266:$G$1089, "")</f>
        <v>824</v>
      </c>
      <c r="D266">
        <f>COUNTIF(findings!$G$2:G266,"")</f>
        <v>247</v>
      </c>
      <c r="E266">
        <f>COUNTIF(findings!$G266:$G$1089,"*")</f>
        <v>0</v>
      </c>
      <c r="F266">
        <f>ROUND(C266/(C266+D266),3)</f>
        <v>0.76900000000000002</v>
      </c>
      <c r="G266">
        <f>1-F266</f>
        <v>0.23099999999999998</v>
      </c>
      <c r="H266">
        <f>ROUND(B266/(B266+E266), 3)</f>
        <v>1</v>
      </c>
      <c r="I266">
        <f>H266-G266</f>
        <v>0.76900000000000002</v>
      </c>
    </row>
    <row r="267" spans="2:9" x14ac:dyDescent="0.25">
      <c r="B267">
        <f>COUNTIFS(findings!$G$2:G267,"*")</f>
        <v>18</v>
      </c>
      <c r="C267">
        <f>COUNTIF(findings!$G267:$G$1089, "")</f>
        <v>823</v>
      </c>
      <c r="D267">
        <f>COUNTIF(findings!$G$2:G267,"")</f>
        <v>248</v>
      </c>
      <c r="E267">
        <f>COUNTIF(findings!$G267:$G$1089,"*")</f>
        <v>0</v>
      </c>
      <c r="F267">
        <f>ROUND(C267/(C267+D267),3)</f>
        <v>0.76800000000000002</v>
      </c>
      <c r="G267">
        <f>1-F267</f>
        <v>0.23199999999999998</v>
      </c>
      <c r="H267">
        <f>ROUND(B267/(B267+E267), 3)</f>
        <v>1</v>
      </c>
      <c r="I267">
        <f>H267-G267</f>
        <v>0.76800000000000002</v>
      </c>
    </row>
    <row r="268" spans="2:9" x14ac:dyDescent="0.25">
      <c r="B268">
        <f>COUNTIFS(findings!$G$2:G268,"*")</f>
        <v>18</v>
      </c>
      <c r="C268">
        <f>COUNTIF(findings!$G268:$G$1089, "")</f>
        <v>822</v>
      </c>
      <c r="D268">
        <f>COUNTIF(findings!$G$2:G268,"")</f>
        <v>249</v>
      </c>
      <c r="E268">
        <f>COUNTIF(findings!$G268:$G$1089,"*")</f>
        <v>0</v>
      </c>
      <c r="F268">
        <f>ROUND(C268/(C268+D268),3)</f>
        <v>0.76800000000000002</v>
      </c>
      <c r="G268">
        <f>1-F268</f>
        <v>0.23199999999999998</v>
      </c>
      <c r="H268">
        <f>ROUND(B268/(B268+E268), 3)</f>
        <v>1</v>
      </c>
      <c r="I268">
        <f>H268-G268</f>
        <v>0.76800000000000002</v>
      </c>
    </row>
    <row r="269" spans="2:9" x14ac:dyDescent="0.25">
      <c r="B269">
        <f>COUNTIFS(findings!$G$2:G269,"*")</f>
        <v>18</v>
      </c>
      <c r="C269">
        <f>COUNTIF(findings!$G269:$G$1089, "")</f>
        <v>821</v>
      </c>
      <c r="D269">
        <f>COUNTIF(findings!$G$2:G269,"")</f>
        <v>250</v>
      </c>
      <c r="E269">
        <f>COUNTIF(findings!$G269:$G$1089,"*")</f>
        <v>0</v>
      </c>
      <c r="F269">
        <f>ROUND(C269/(C269+D269),3)</f>
        <v>0.76700000000000002</v>
      </c>
      <c r="G269">
        <f>1-F269</f>
        <v>0.23299999999999998</v>
      </c>
      <c r="H269">
        <f>ROUND(B269/(B269+E269), 3)</f>
        <v>1</v>
      </c>
      <c r="I269">
        <f>H269-G269</f>
        <v>0.76700000000000002</v>
      </c>
    </row>
    <row r="270" spans="2:9" x14ac:dyDescent="0.25">
      <c r="B270">
        <f>COUNTIFS(findings!$G$2:G270,"*")</f>
        <v>18</v>
      </c>
      <c r="C270">
        <f>COUNTIF(findings!$G270:$G$1089, "")</f>
        <v>820</v>
      </c>
      <c r="D270">
        <f>COUNTIF(findings!$G$2:G270,"")</f>
        <v>251</v>
      </c>
      <c r="E270">
        <f>COUNTIF(findings!$G270:$G$1089,"*")</f>
        <v>0</v>
      </c>
      <c r="F270">
        <f>ROUND(C270/(C270+D270),3)</f>
        <v>0.76600000000000001</v>
      </c>
      <c r="G270">
        <f>1-F270</f>
        <v>0.23399999999999999</v>
      </c>
      <c r="H270">
        <f>ROUND(B270/(B270+E270), 3)</f>
        <v>1</v>
      </c>
      <c r="I270">
        <f>H270-G270</f>
        <v>0.76600000000000001</v>
      </c>
    </row>
    <row r="271" spans="2:9" x14ac:dyDescent="0.25">
      <c r="B271">
        <f>COUNTIFS(findings!$G$2:G271,"*")</f>
        <v>18</v>
      </c>
      <c r="C271">
        <f>COUNTIF(findings!$G271:$G$1089, "")</f>
        <v>819</v>
      </c>
      <c r="D271">
        <f>COUNTIF(findings!$G$2:G271,"")</f>
        <v>252</v>
      </c>
      <c r="E271">
        <f>COUNTIF(findings!$G271:$G$1089,"*")</f>
        <v>0</v>
      </c>
      <c r="F271">
        <f>ROUND(C271/(C271+D271),3)</f>
        <v>0.76500000000000001</v>
      </c>
      <c r="G271">
        <f>1-F271</f>
        <v>0.23499999999999999</v>
      </c>
      <c r="H271">
        <f>ROUND(B271/(B271+E271), 3)</f>
        <v>1</v>
      </c>
      <c r="I271">
        <f>H271-G271</f>
        <v>0.76500000000000001</v>
      </c>
    </row>
    <row r="272" spans="2:9" x14ac:dyDescent="0.25">
      <c r="B272">
        <f>COUNTIFS(findings!$G$2:G272,"*")</f>
        <v>18</v>
      </c>
      <c r="C272">
        <f>COUNTIF(findings!$G272:$G$1089, "")</f>
        <v>818</v>
      </c>
      <c r="D272">
        <f>COUNTIF(findings!$G$2:G272,"")</f>
        <v>253</v>
      </c>
      <c r="E272">
        <f>COUNTIF(findings!$G272:$G$1089,"*")</f>
        <v>0</v>
      </c>
      <c r="F272">
        <f>ROUND(C272/(C272+D272),3)</f>
        <v>0.76400000000000001</v>
      </c>
      <c r="G272">
        <f>1-F272</f>
        <v>0.23599999999999999</v>
      </c>
      <c r="H272">
        <f>ROUND(B272/(B272+E272), 3)</f>
        <v>1</v>
      </c>
      <c r="I272">
        <f>H272-G272</f>
        <v>0.76400000000000001</v>
      </c>
    </row>
    <row r="273" spans="2:9" x14ac:dyDescent="0.25">
      <c r="B273">
        <f>COUNTIFS(findings!$G$2:G273,"*")</f>
        <v>18</v>
      </c>
      <c r="C273">
        <f>COUNTIF(findings!$G273:$G$1089, "")</f>
        <v>817</v>
      </c>
      <c r="D273">
        <f>COUNTIF(findings!$G$2:G273,"")</f>
        <v>254</v>
      </c>
      <c r="E273">
        <f>COUNTIF(findings!$G273:$G$1089,"*")</f>
        <v>0</v>
      </c>
      <c r="F273">
        <f>ROUND(C273/(C273+D273),3)</f>
        <v>0.76300000000000001</v>
      </c>
      <c r="G273">
        <f>1-F273</f>
        <v>0.23699999999999999</v>
      </c>
      <c r="H273">
        <f>ROUND(B273/(B273+E273), 3)</f>
        <v>1</v>
      </c>
      <c r="I273">
        <f>H273-G273</f>
        <v>0.76300000000000001</v>
      </c>
    </row>
    <row r="274" spans="2:9" x14ac:dyDescent="0.25">
      <c r="B274">
        <f>COUNTIFS(findings!$G$2:G274,"*")</f>
        <v>18</v>
      </c>
      <c r="C274">
        <f>COUNTIF(findings!$G274:$G$1089, "")</f>
        <v>816</v>
      </c>
      <c r="D274">
        <f>COUNTIF(findings!$G$2:G274,"")</f>
        <v>255</v>
      </c>
      <c r="E274">
        <f>COUNTIF(findings!$G274:$G$1089,"*")</f>
        <v>0</v>
      </c>
      <c r="F274">
        <f>ROUND(C274/(C274+D274),3)</f>
        <v>0.76200000000000001</v>
      </c>
      <c r="G274">
        <f>1-F274</f>
        <v>0.23799999999999999</v>
      </c>
      <c r="H274">
        <f>ROUND(B274/(B274+E274), 3)</f>
        <v>1</v>
      </c>
      <c r="I274">
        <f>H274-G274</f>
        <v>0.76200000000000001</v>
      </c>
    </row>
    <row r="275" spans="2:9" x14ac:dyDescent="0.25">
      <c r="B275">
        <f>COUNTIFS(findings!$G$2:G275,"*")</f>
        <v>18</v>
      </c>
      <c r="C275">
        <f>COUNTIF(findings!$G275:$G$1089, "")</f>
        <v>815</v>
      </c>
      <c r="D275">
        <f>COUNTIF(findings!$G$2:G275,"")</f>
        <v>256</v>
      </c>
      <c r="E275">
        <f>COUNTIF(findings!$G275:$G$1089,"*")</f>
        <v>0</v>
      </c>
      <c r="F275">
        <f>ROUND(C275/(C275+D275),3)</f>
        <v>0.76100000000000001</v>
      </c>
      <c r="G275">
        <f>1-F275</f>
        <v>0.23899999999999999</v>
      </c>
      <c r="H275">
        <f>ROUND(B275/(B275+E275), 3)</f>
        <v>1</v>
      </c>
      <c r="I275">
        <f>H275-G275</f>
        <v>0.76100000000000001</v>
      </c>
    </row>
    <row r="276" spans="2:9" x14ac:dyDescent="0.25">
      <c r="B276">
        <f>COUNTIFS(findings!$G$2:G276,"*")</f>
        <v>18</v>
      </c>
      <c r="C276">
        <f>COUNTIF(findings!$G276:$G$1089, "")</f>
        <v>814</v>
      </c>
      <c r="D276">
        <f>COUNTIF(findings!$G$2:G276,"")</f>
        <v>257</v>
      </c>
      <c r="E276">
        <f>COUNTIF(findings!$G276:$G$1089,"*")</f>
        <v>0</v>
      </c>
      <c r="F276">
        <f>ROUND(C276/(C276+D276),3)</f>
        <v>0.76</v>
      </c>
      <c r="G276">
        <f>1-F276</f>
        <v>0.24</v>
      </c>
      <c r="H276">
        <f>ROUND(B276/(B276+E276), 3)</f>
        <v>1</v>
      </c>
      <c r="I276">
        <f>H276-G276</f>
        <v>0.76</v>
      </c>
    </row>
    <row r="277" spans="2:9" x14ac:dyDescent="0.25">
      <c r="B277">
        <f>COUNTIFS(findings!$G$2:G277,"*")</f>
        <v>18</v>
      </c>
      <c r="C277">
        <f>COUNTIF(findings!$G277:$G$1089, "")</f>
        <v>813</v>
      </c>
      <c r="D277">
        <f>COUNTIF(findings!$G$2:G277,"")</f>
        <v>258</v>
      </c>
      <c r="E277">
        <f>COUNTIF(findings!$G277:$G$1089,"*")</f>
        <v>0</v>
      </c>
      <c r="F277">
        <f>ROUND(C277/(C277+D277),3)</f>
        <v>0.75900000000000001</v>
      </c>
      <c r="G277">
        <f>1-F277</f>
        <v>0.24099999999999999</v>
      </c>
      <c r="H277">
        <f>ROUND(B277/(B277+E277), 3)</f>
        <v>1</v>
      </c>
      <c r="I277">
        <f>H277-G277</f>
        <v>0.75900000000000001</v>
      </c>
    </row>
    <row r="278" spans="2:9" x14ac:dyDescent="0.25">
      <c r="B278">
        <f>COUNTIFS(findings!$G$2:G278,"*")</f>
        <v>18</v>
      </c>
      <c r="C278">
        <f>COUNTIF(findings!$G278:$G$1089, "")</f>
        <v>812</v>
      </c>
      <c r="D278">
        <f>COUNTIF(findings!$G$2:G278,"")</f>
        <v>259</v>
      </c>
      <c r="E278">
        <f>COUNTIF(findings!$G278:$G$1089,"*")</f>
        <v>0</v>
      </c>
      <c r="F278">
        <f>ROUND(C278/(C278+D278),3)</f>
        <v>0.75800000000000001</v>
      </c>
      <c r="G278">
        <f>1-F278</f>
        <v>0.24199999999999999</v>
      </c>
      <c r="H278">
        <f>ROUND(B278/(B278+E278), 3)</f>
        <v>1</v>
      </c>
      <c r="I278">
        <f>H278-G278</f>
        <v>0.75800000000000001</v>
      </c>
    </row>
    <row r="279" spans="2:9" x14ac:dyDescent="0.25">
      <c r="B279">
        <f>COUNTIFS(findings!$G$2:G279,"*")</f>
        <v>18</v>
      </c>
      <c r="C279">
        <f>COUNTIF(findings!$G279:$G$1089, "")</f>
        <v>811</v>
      </c>
      <c r="D279">
        <f>COUNTIF(findings!$G$2:G279,"")</f>
        <v>260</v>
      </c>
      <c r="E279">
        <f>COUNTIF(findings!$G279:$G$1089,"*")</f>
        <v>0</v>
      </c>
      <c r="F279">
        <f>ROUND(C279/(C279+D279),3)</f>
        <v>0.75700000000000001</v>
      </c>
      <c r="G279">
        <f>1-F279</f>
        <v>0.24299999999999999</v>
      </c>
      <c r="H279">
        <f>ROUND(B279/(B279+E279), 3)</f>
        <v>1</v>
      </c>
      <c r="I279">
        <f>H279-G279</f>
        <v>0.75700000000000001</v>
      </c>
    </row>
    <row r="280" spans="2:9" x14ac:dyDescent="0.25">
      <c r="B280">
        <f>COUNTIFS(findings!$G$2:G280,"*")</f>
        <v>18</v>
      </c>
      <c r="C280">
        <f>COUNTIF(findings!$G280:$G$1089, "")</f>
        <v>810</v>
      </c>
      <c r="D280">
        <f>COUNTIF(findings!$G$2:G280,"")</f>
        <v>261</v>
      </c>
      <c r="E280">
        <f>COUNTIF(findings!$G280:$G$1089,"*")</f>
        <v>0</v>
      </c>
      <c r="F280">
        <f>ROUND(C280/(C280+D280),3)</f>
        <v>0.75600000000000001</v>
      </c>
      <c r="G280">
        <f>1-F280</f>
        <v>0.24399999999999999</v>
      </c>
      <c r="H280">
        <f>ROUND(B280/(B280+E280), 3)</f>
        <v>1</v>
      </c>
      <c r="I280">
        <f>H280-G280</f>
        <v>0.75600000000000001</v>
      </c>
    </row>
    <row r="281" spans="2:9" x14ac:dyDescent="0.25">
      <c r="B281">
        <f>COUNTIFS(findings!$G$2:G281,"*")</f>
        <v>18</v>
      </c>
      <c r="C281">
        <f>COUNTIF(findings!$G281:$G$1089, "")</f>
        <v>809</v>
      </c>
      <c r="D281">
        <f>COUNTIF(findings!$G$2:G281,"")</f>
        <v>262</v>
      </c>
      <c r="E281">
        <f>COUNTIF(findings!$G281:$G$1089,"*")</f>
        <v>0</v>
      </c>
      <c r="F281">
        <f>ROUND(C281/(C281+D281),3)</f>
        <v>0.755</v>
      </c>
      <c r="G281">
        <f>1-F281</f>
        <v>0.245</v>
      </c>
      <c r="H281">
        <f>ROUND(B281/(B281+E281), 3)</f>
        <v>1</v>
      </c>
      <c r="I281">
        <f>H281-G281</f>
        <v>0.755</v>
      </c>
    </row>
    <row r="282" spans="2:9" x14ac:dyDescent="0.25">
      <c r="B282">
        <f>COUNTIFS(findings!$G$2:G282,"*")</f>
        <v>18</v>
      </c>
      <c r="C282">
        <f>COUNTIF(findings!$G282:$G$1089, "")</f>
        <v>808</v>
      </c>
      <c r="D282">
        <f>COUNTIF(findings!$G$2:G282,"")</f>
        <v>263</v>
      </c>
      <c r="E282">
        <f>COUNTIF(findings!$G282:$G$1089,"*")</f>
        <v>0</v>
      </c>
      <c r="F282">
        <f>ROUND(C282/(C282+D282),3)</f>
        <v>0.754</v>
      </c>
      <c r="G282">
        <f>1-F282</f>
        <v>0.246</v>
      </c>
      <c r="H282">
        <f>ROUND(B282/(B282+E282), 3)</f>
        <v>1</v>
      </c>
      <c r="I282">
        <f>H282-G282</f>
        <v>0.754</v>
      </c>
    </row>
    <row r="283" spans="2:9" x14ac:dyDescent="0.25">
      <c r="B283">
        <f>COUNTIFS(findings!$G$2:G283,"*")</f>
        <v>18</v>
      </c>
      <c r="C283">
        <f>COUNTIF(findings!$G283:$G$1089, "")</f>
        <v>807</v>
      </c>
      <c r="D283">
        <f>COUNTIF(findings!$G$2:G283,"")</f>
        <v>264</v>
      </c>
      <c r="E283">
        <f>COUNTIF(findings!$G283:$G$1089,"*")</f>
        <v>0</v>
      </c>
      <c r="F283">
        <f>ROUND(C283/(C283+D283),3)</f>
        <v>0.754</v>
      </c>
      <c r="G283">
        <f>1-F283</f>
        <v>0.246</v>
      </c>
      <c r="H283">
        <f>ROUND(B283/(B283+E283), 3)</f>
        <v>1</v>
      </c>
      <c r="I283">
        <f>H283-G283</f>
        <v>0.754</v>
      </c>
    </row>
    <row r="284" spans="2:9" x14ac:dyDescent="0.25">
      <c r="B284">
        <f>COUNTIFS(findings!$G$2:G284,"*")</f>
        <v>18</v>
      </c>
      <c r="C284">
        <f>COUNTIF(findings!$G284:$G$1089, "")</f>
        <v>806</v>
      </c>
      <c r="D284">
        <f>COUNTIF(findings!$G$2:G284,"")</f>
        <v>265</v>
      </c>
      <c r="E284">
        <f>COUNTIF(findings!$G284:$G$1089,"*")</f>
        <v>0</v>
      </c>
      <c r="F284">
        <f>ROUND(C284/(C284+D284),3)</f>
        <v>0.753</v>
      </c>
      <c r="G284">
        <f>1-F284</f>
        <v>0.247</v>
      </c>
      <c r="H284">
        <f>ROUND(B284/(B284+E284), 3)</f>
        <v>1</v>
      </c>
      <c r="I284">
        <f>H284-G284</f>
        <v>0.753</v>
      </c>
    </row>
    <row r="285" spans="2:9" x14ac:dyDescent="0.25">
      <c r="B285">
        <f>COUNTIFS(findings!$G$2:G285,"*")</f>
        <v>18</v>
      </c>
      <c r="C285">
        <f>COUNTIF(findings!$G285:$G$1089, "")</f>
        <v>805</v>
      </c>
      <c r="D285">
        <f>COUNTIF(findings!$G$2:G285,"")</f>
        <v>266</v>
      </c>
      <c r="E285">
        <f>COUNTIF(findings!$G285:$G$1089,"*")</f>
        <v>0</v>
      </c>
      <c r="F285">
        <f>ROUND(C285/(C285+D285),3)</f>
        <v>0.752</v>
      </c>
      <c r="G285">
        <f>1-F285</f>
        <v>0.248</v>
      </c>
      <c r="H285">
        <f>ROUND(B285/(B285+E285), 3)</f>
        <v>1</v>
      </c>
      <c r="I285">
        <f>H285-G285</f>
        <v>0.752</v>
      </c>
    </row>
    <row r="286" spans="2:9" x14ac:dyDescent="0.25">
      <c r="B286">
        <f>COUNTIFS(findings!$G$2:G286,"*")</f>
        <v>18</v>
      </c>
      <c r="C286">
        <f>COUNTIF(findings!$G286:$G$1089, "")</f>
        <v>804</v>
      </c>
      <c r="D286">
        <f>COUNTIF(findings!$G$2:G286,"")</f>
        <v>267</v>
      </c>
      <c r="E286">
        <f>COUNTIF(findings!$G286:$G$1089,"*")</f>
        <v>0</v>
      </c>
      <c r="F286">
        <f>ROUND(C286/(C286+D286),3)</f>
        <v>0.751</v>
      </c>
      <c r="G286">
        <f>1-F286</f>
        <v>0.249</v>
      </c>
      <c r="H286">
        <f>ROUND(B286/(B286+E286), 3)</f>
        <v>1</v>
      </c>
      <c r="I286">
        <f>H286-G286</f>
        <v>0.751</v>
      </c>
    </row>
    <row r="287" spans="2:9" x14ac:dyDescent="0.25">
      <c r="B287">
        <f>COUNTIFS(findings!$G$2:G287,"*")</f>
        <v>18</v>
      </c>
      <c r="C287">
        <f>COUNTIF(findings!$G287:$G$1089, "")</f>
        <v>803</v>
      </c>
      <c r="D287">
        <f>COUNTIF(findings!$G$2:G287,"")</f>
        <v>268</v>
      </c>
      <c r="E287">
        <f>COUNTIF(findings!$G287:$G$1089,"*")</f>
        <v>0</v>
      </c>
      <c r="F287">
        <f>ROUND(C287/(C287+D287),3)</f>
        <v>0.75</v>
      </c>
      <c r="G287">
        <f>1-F287</f>
        <v>0.25</v>
      </c>
      <c r="H287">
        <f>ROUND(B287/(B287+E287), 3)</f>
        <v>1</v>
      </c>
      <c r="I287">
        <f>H287-G287</f>
        <v>0.75</v>
      </c>
    </row>
    <row r="288" spans="2:9" x14ac:dyDescent="0.25">
      <c r="B288">
        <f>COUNTIFS(findings!$G$2:G288,"*")</f>
        <v>18</v>
      </c>
      <c r="C288">
        <f>COUNTIF(findings!$G288:$G$1089, "")</f>
        <v>802</v>
      </c>
      <c r="D288">
        <f>COUNTIF(findings!$G$2:G288,"")</f>
        <v>269</v>
      </c>
      <c r="E288">
        <f>COUNTIF(findings!$G288:$G$1089,"*")</f>
        <v>0</v>
      </c>
      <c r="F288">
        <f>ROUND(C288/(C288+D288),3)</f>
        <v>0.749</v>
      </c>
      <c r="G288">
        <f>1-F288</f>
        <v>0.251</v>
      </c>
      <c r="H288">
        <f>ROUND(B288/(B288+E288), 3)</f>
        <v>1</v>
      </c>
      <c r="I288">
        <f>H288-G288</f>
        <v>0.749</v>
      </c>
    </row>
    <row r="289" spans="2:9" x14ac:dyDescent="0.25">
      <c r="B289">
        <f>COUNTIFS(findings!$G$2:G289,"*")</f>
        <v>18</v>
      </c>
      <c r="C289">
        <f>COUNTIF(findings!$G289:$G$1089, "")</f>
        <v>801</v>
      </c>
      <c r="D289">
        <f>COUNTIF(findings!$G$2:G289,"")</f>
        <v>270</v>
      </c>
      <c r="E289">
        <f>COUNTIF(findings!$G289:$G$1089,"*")</f>
        <v>0</v>
      </c>
      <c r="F289">
        <f>ROUND(C289/(C289+D289),3)</f>
        <v>0.748</v>
      </c>
      <c r="G289">
        <f>1-F289</f>
        <v>0.252</v>
      </c>
      <c r="H289">
        <f>ROUND(B289/(B289+E289), 3)</f>
        <v>1</v>
      </c>
      <c r="I289">
        <f>H289-G289</f>
        <v>0.748</v>
      </c>
    </row>
    <row r="290" spans="2:9" x14ac:dyDescent="0.25">
      <c r="B290">
        <f>COUNTIFS(findings!$G$2:G290,"*")</f>
        <v>18</v>
      </c>
      <c r="C290">
        <f>COUNTIF(findings!$G290:$G$1089, "")</f>
        <v>800</v>
      </c>
      <c r="D290">
        <f>COUNTIF(findings!$G$2:G290,"")</f>
        <v>271</v>
      </c>
      <c r="E290">
        <f>COUNTIF(findings!$G290:$G$1089,"*")</f>
        <v>0</v>
      </c>
      <c r="F290">
        <f>ROUND(C290/(C290+D290),3)</f>
        <v>0.747</v>
      </c>
      <c r="G290">
        <f>1-F290</f>
        <v>0.253</v>
      </c>
      <c r="H290">
        <f>ROUND(B290/(B290+E290), 3)</f>
        <v>1</v>
      </c>
      <c r="I290">
        <f>H290-G290</f>
        <v>0.747</v>
      </c>
    </row>
    <row r="291" spans="2:9" x14ac:dyDescent="0.25">
      <c r="B291">
        <f>COUNTIFS(findings!$G$2:G291,"*")</f>
        <v>18</v>
      </c>
      <c r="C291">
        <f>COUNTIF(findings!$G291:$G$1089, "")</f>
        <v>799</v>
      </c>
      <c r="D291">
        <f>COUNTIF(findings!$G$2:G291,"")</f>
        <v>272</v>
      </c>
      <c r="E291">
        <f>COUNTIF(findings!$G291:$G$1089,"*")</f>
        <v>0</v>
      </c>
      <c r="F291">
        <f>ROUND(C291/(C291+D291),3)</f>
        <v>0.746</v>
      </c>
      <c r="G291">
        <f>1-F291</f>
        <v>0.254</v>
      </c>
      <c r="H291">
        <f>ROUND(B291/(B291+E291), 3)</f>
        <v>1</v>
      </c>
      <c r="I291">
        <f>H291-G291</f>
        <v>0.746</v>
      </c>
    </row>
    <row r="292" spans="2:9" x14ac:dyDescent="0.25">
      <c r="B292">
        <f>COUNTIFS(findings!$G$2:G292,"*")</f>
        <v>18</v>
      </c>
      <c r="C292">
        <f>COUNTIF(findings!$G292:$G$1089, "")</f>
        <v>798</v>
      </c>
      <c r="D292">
        <f>COUNTIF(findings!$G$2:G292,"")</f>
        <v>273</v>
      </c>
      <c r="E292">
        <f>COUNTIF(findings!$G292:$G$1089,"*")</f>
        <v>0</v>
      </c>
      <c r="F292">
        <f>ROUND(C292/(C292+D292),3)</f>
        <v>0.745</v>
      </c>
      <c r="G292">
        <f>1-F292</f>
        <v>0.255</v>
      </c>
      <c r="H292">
        <f>ROUND(B292/(B292+E292), 3)</f>
        <v>1</v>
      </c>
      <c r="I292">
        <f>H292-G292</f>
        <v>0.745</v>
      </c>
    </row>
    <row r="293" spans="2:9" x14ac:dyDescent="0.25">
      <c r="B293">
        <f>COUNTIFS(findings!$G$2:G293,"*")</f>
        <v>18</v>
      </c>
      <c r="C293">
        <f>COUNTIF(findings!$G293:$G$1089, "")</f>
        <v>797</v>
      </c>
      <c r="D293">
        <f>COUNTIF(findings!$G$2:G293,"")</f>
        <v>274</v>
      </c>
      <c r="E293">
        <f>COUNTIF(findings!$G293:$G$1089,"*")</f>
        <v>0</v>
      </c>
      <c r="F293">
        <f>ROUND(C293/(C293+D293),3)</f>
        <v>0.74399999999999999</v>
      </c>
      <c r="G293">
        <f>1-F293</f>
        <v>0.25600000000000001</v>
      </c>
      <c r="H293">
        <f>ROUND(B293/(B293+E293), 3)</f>
        <v>1</v>
      </c>
      <c r="I293">
        <f>H293-G293</f>
        <v>0.74399999999999999</v>
      </c>
    </row>
    <row r="294" spans="2:9" x14ac:dyDescent="0.25">
      <c r="B294">
        <f>COUNTIFS(findings!$G$2:G294,"*")</f>
        <v>18</v>
      </c>
      <c r="C294">
        <f>COUNTIF(findings!$G294:$G$1089, "")</f>
        <v>796</v>
      </c>
      <c r="D294">
        <f>COUNTIF(findings!$G$2:G294,"")</f>
        <v>275</v>
      </c>
      <c r="E294">
        <f>COUNTIF(findings!$G294:$G$1089,"*")</f>
        <v>0</v>
      </c>
      <c r="F294">
        <f>ROUND(C294/(C294+D294),3)</f>
        <v>0.74299999999999999</v>
      </c>
      <c r="G294">
        <f>1-F294</f>
        <v>0.25700000000000001</v>
      </c>
      <c r="H294">
        <f>ROUND(B294/(B294+E294), 3)</f>
        <v>1</v>
      </c>
      <c r="I294">
        <f>H294-G294</f>
        <v>0.74299999999999999</v>
      </c>
    </row>
    <row r="295" spans="2:9" x14ac:dyDescent="0.25">
      <c r="B295">
        <f>COUNTIFS(findings!$G$2:G295,"*")</f>
        <v>18</v>
      </c>
      <c r="C295">
        <f>COUNTIF(findings!$G295:$G$1089, "")</f>
        <v>795</v>
      </c>
      <c r="D295">
        <f>COUNTIF(findings!$G$2:G295,"")</f>
        <v>276</v>
      </c>
      <c r="E295">
        <f>COUNTIF(findings!$G295:$G$1089,"*")</f>
        <v>0</v>
      </c>
      <c r="F295">
        <f>ROUND(C295/(C295+D295),3)</f>
        <v>0.74199999999999999</v>
      </c>
      <c r="G295">
        <f>1-F295</f>
        <v>0.25800000000000001</v>
      </c>
      <c r="H295">
        <f>ROUND(B295/(B295+E295), 3)</f>
        <v>1</v>
      </c>
      <c r="I295">
        <f>H295-G295</f>
        <v>0.74199999999999999</v>
      </c>
    </row>
    <row r="296" spans="2:9" x14ac:dyDescent="0.25">
      <c r="B296">
        <f>COUNTIFS(findings!$G$2:G296,"*")</f>
        <v>18</v>
      </c>
      <c r="C296">
        <f>COUNTIF(findings!$G296:$G$1089, "")</f>
        <v>794</v>
      </c>
      <c r="D296">
        <f>COUNTIF(findings!$G$2:G296,"")</f>
        <v>277</v>
      </c>
      <c r="E296">
        <f>COUNTIF(findings!$G296:$G$1089,"*")</f>
        <v>0</v>
      </c>
      <c r="F296">
        <f>ROUND(C296/(C296+D296),3)</f>
        <v>0.74099999999999999</v>
      </c>
      <c r="G296">
        <f>1-F296</f>
        <v>0.25900000000000001</v>
      </c>
      <c r="H296">
        <f>ROUND(B296/(B296+E296), 3)</f>
        <v>1</v>
      </c>
      <c r="I296">
        <f>H296-G296</f>
        <v>0.74099999999999999</v>
      </c>
    </row>
    <row r="297" spans="2:9" x14ac:dyDescent="0.25">
      <c r="B297">
        <f>COUNTIFS(findings!$G$2:G297,"*")</f>
        <v>18</v>
      </c>
      <c r="C297">
        <f>COUNTIF(findings!$G297:$G$1089, "")</f>
        <v>793</v>
      </c>
      <c r="D297">
        <f>COUNTIF(findings!$G$2:G297,"")</f>
        <v>278</v>
      </c>
      <c r="E297">
        <f>COUNTIF(findings!$G297:$G$1089,"*")</f>
        <v>0</v>
      </c>
      <c r="F297">
        <f>ROUND(C297/(C297+D297),3)</f>
        <v>0.74</v>
      </c>
      <c r="G297">
        <f>1-F297</f>
        <v>0.26</v>
      </c>
      <c r="H297">
        <f>ROUND(B297/(B297+E297), 3)</f>
        <v>1</v>
      </c>
      <c r="I297">
        <f>H297-G297</f>
        <v>0.74</v>
      </c>
    </row>
    <row r="298" spans="2:9" x14ac:dyDescent="0.25">
      <c r="B298">
        <f>COUNTIFS(findings!$G$2:G298,"*")</f>
        <v>18</v>
      </c>
      <c r="C298">
        <f>COUNTIF(findings!$G298:$G$1089, "")</f>
        <v>792</v>
      </c>
      <c r="D298">
        <f>COUNTIF(findings!$G$2:G298,"")</f>
        <v>279</v>
      </c>
      <c r="E298">
        <f>COUNTIF(findings!$G298:$G$1089,"*")</f>
        <v>0</v>
      </c>
      <c r="F298">
        <f>ROUND(C298/(C298+D298),3)</f>
        <v>0.73899999999999999</v>
      </c>
      <c r="G298">
        <f>1-F298</f>
        <v>0.26100000000000001</v>
      </c>
      <c r="H298">
        <f>ROUND(B298/(B298+E298), 3)</f>
        <v>1</v>
      </c>
      <c r="I298">
        <f>H298-G298</f>
        <v>0.73899999999999999</v>
      </c>
    </row>
    <row r="299" spans="2:9" x14ac:dyDescent="0.25">
      <c r="B299">
        <f>COUNTIFS(findings!$G$2:G299,"*")</f>
        <v>18</v>
      </c>
      <c r="C299">
        <f>COUNTIF(findings!$G299:$G$1089, "")</f>
        <v>791</v>
      </c>
      <c r="D299">
        <f>COUNTIF(findings!$G$2:G299,"")</f>
        <v>280</v>
      </c>
      <c r="E299">
        <f>COUNTIF(findings!$G299:$G$1089,"*")</f>
        <v>0</v>
      </c>
      <c r="F299">
        <f>ROUND(C299/(C299+D299),3)</f>
        <v>0.73899999999999999</v>
      </c>
      <c r="G299">
        <f>1-F299</f>
        <v>0.26100000000000001</v>
      </c>
      <c r="H299">
        <f>ROUND(B299/(B299+E299), 3)</f>
        <v>1</v>
      </c>
      <c r="I299">
        <f>H299-G299</f>
        <v>0.73899999999999999</v>
      </c>
    </row>
    <row r="300" spans="2:9" x14ac:dyDescent="0.25">
      <c r="B300">
        <f>COUNTIFS(findings!$G$2:G300,"*")</f>
        <v>18</v>
      </c>
      <c r="C300">
        <f>COUNTIF(findings!$G300:$G$1089, "")</f>
        <v>790</v>
      </c>
      <c r="D300">
        <f>COUNTIF(findings!$G$2:G300,"")</f>
        <v>281</v>
      </c>
      <c r="E300">
        <f>COUNTIF(findings!$G300:$G$1089,"*")</f>
        <v>0</v>
      </c>
      <c r="F300">
        <f>ROUND(C300/(C300+D300),3)</f>
        <v>0.73799999999999999</v>
      </c>
      <c r="G300">
        <f>1-F300</f>
        <v>0.26200000000000001</v>
      </c>
      <c r="H300">
        <f>ROUND(B300/(B300+E300), 3)</f>
        <v>1</v>
      </c>
      <c r="I300">
        <f>H300-G300</f>
        <v>0.73799999999999999</v>
      </c>
    </row>
    <row r="301" spans="2:9" x14ac:dyDescent="0.25">
      <c r="B301">
        <f>COUNTIFS(findings!$G$2:G301,"*")</f>
        <v>18</v>
      </c>
      <c r="C301">
        <f>COUNTIF(findings!$G301:$G$1089, "")</f>
        <v>789</v>
      </c>
      <c r="D301">
        <f>COUNTIF(findings!$G$2:G301,"")</f>
        <v>282</v>
      </c>
      <c r="E301">
        <f>COUNTIF(findings!$G301:$G$1089,"*")</f>
        <v>0</v>
      </c>
      <c r="F301">
        <f>ROUND(C301/(C301+D301),3)</f>
        <v>0.73699999999999999</v>
      </c>
      <c r="G301">
        <f>1-F301</f>
        <v>0.26300000000000001</v>
      </c>
      <c r="H301">
        <f>ROUND(B301/(B301+E301), 3)</f>
        <v>1</v>
      </c>
      <c r="I301">
        <f>H301-G301</f>
        <v>0.73699999999999999</v>
      </c>
    </row>
    <row r="302" spans="2:9" x14ac:dyDescent="0.25">
      <c r="B302">
        <f>COUNTIFS(findings!$G$2:G302,"*")</f>
        <v>18</v>
      </c>
      <c r="C302">
        <f>COUNTIF(findings!$G302:$G$1089, "")</f>
        <v>788</v>
      </c>
      <c r="D302">
        <f>COUNTIF(findings!$G$2:G302,"")</f>
        <v>283</v>
      </c>
      <c r="E302">
        <f>COUNTIF(findings!$G302:$G$1089,"*")</f>
        <v>0</v>
      </c>
      <c r="F302">
        <f>ROUND(C302/(C302+D302),3)</f>
        <v>0.73599999999999999</v>
      </c>
      <c r="G302">
        <f>1-F302</f>
        <v>0.26400000000000001</v>
      </c>
      <c r="H302">
        <f>ROUND(B302/(B302+E302), 3)</f>
        <v>1</v>
      </c>
      <c r="I302">
        <f>H302-G302</f>
        <v>0.73599999999999999</v>
      </c>
    </row>
    <row r="303" spans="2:9" x14ac:dyDescent="0.25">
      <c r="B303">
        <f>COUNTIFS(findings!$G$2:G303,"*")</f>
        <v>18</v>
      </c>
      <c r="C303">
        <f>COUNTIF(findings!$G303:$G$1089, "")</f>
        <v>787</v>
      </c>
      <c r="D303">
        <f>COUNTIF(findings!$G$2:G303,"")</f>
        <v>284</v>
      </c>
      <c r="E303">
        <f>COUNTIF(findings!$G303:$G$1089,"*")</f>
        <v>0</v>
      </c>
      <c r="F303">
        <f>ROUND(C303/(C303+D303),3)</f>
        <v>0.73499999999999999</v>
      </c>
      <c r="G303">
        <f>1-F303</f>
        <v>0.26500000000000001</v>
      </c>
      <c r="H303">
        <f>ROUND(B303/(B303+E303), 3)</f>
        <v>1</v>
      </c>
      <c r="I303">
        <f>H303-G303</f>
        <v>0.73499999999999999</v>
      </c>
    </row>
    <row r="304" spans="2:9" x14ac:dyDescent="0.25">
      <c r="B304">
        <f>COUNTIFS(findings!$G$2:G304,"*")</f>
        <v>18</v>
      </c>
      <c r="C304">
        <f>COUNTIF(findings!$G304:$G$1089, "")</f>
        <v>786</v>
      </c>
      <c r="D304">
        <f>COUNTIF(findings!$G$2:G304,"")</f>
        <v>285</v>
      </c>
      <c r="E304">
        <f>COUNTIF(findings!$G304:$G$1089,"*")</f>
        <v>0</v>
      </c>
      <c r="F304">
        <f>ROUND(C304/(C304+D304),3)</f>
        <v>0.73399999999999999</v>
      </c>
      <c r="G304">
        <f>1-F304</f>
        <v>0.26600000000000001</v>
      </c>
      <c r="H304">
        <f>ROUND(B304/(B304+E304), 3)</f>
        <v>1</v>
      </c>
      <c r="I304">
        <f>H304-G304</f>
        <v>0.73399999999999999</v>
      </c>
    </row>
    <row r="305" spans="2:9" x14ac:dyDescent="0.25">
      <c r="B305">
        <f>COUNTIFS(findings!$G$2:G305,"*")</f>
        <v>18</v>
      </c>
      <c r="C305">
        <f>COUNTIF(findings!$G305:$G$1089, "")</f>
        <v>785</v>
      </c>
      <c r="D305">
        <f>COUNTIF(findings!$G$2:G305,"")</f>
        <v>286</v>
      </c>
      <c r="E305">
        <f>COUNTIF(findings!$G305:$G$1089,"*")</f>
        <v>0</v>
      </c>
      <c r="F305">
        <f>ROUND(C305/(C305+D305),3)</f>
        <v>0.73299999999999998</v>
      </c>
      <c r="G305">
        <f>1-F305</f>
        <v>0.26700000000000002</v>
      </c>
      <c r="H305">
        <f>ROUND(B305/(B305+E305), 3)</f>
        <v>1</v>
      </c>
      <c r="I305">
        <f>H305-G305</f>
        <v>0.73299999999999998</v>
      </c>
    </row>
    <row r="306" spans="2:9" x14ac:dyDescent="0.25">
      <c r="B306">
        <f>COUNTIFS(findings!$G$2:G306,"*")</f>
        <v>18</v>
      </c>
      <c r="C306">
        <f>COUNTIF(findings!$G306:$G$1089, "")</f>
        <v>784</v>
      </c>
      <c r="D306">
        <f>COUNTIF(findings!$G$2:G306,"")</f>
        <v>287</v>
      </c>
      <c r="E306">
        <f>COUNTIF(findings!$G306:$G$1089,"*")</f>
        <v>0</v>
      </c>
      <c r="F306">
        <f>ROUND(C306/(C306+D306),3)</f>
        <v>0.73199999999999998</v>
      </c>
      <c r="G306">
        <f>1-F306</f>
        <v>0.26800000000000002</v>
      </c>
      <c r="H306">
        <f>ROUND(B306/(B306+E306), 3)</f>
        <v>1</v>
      </c>
      <c r="I306">
        <f>H306-G306</f>
        <v>0.73199999999999998</v>
      </c>
    </row>
    <row r="307" spans="2:9" x14ac:dyDescent="0.25">
      <c r="B307">
        <f>COUNTIFS(findings!$G$2:G307,"*")</f>
        <v>18</v>
      </c>
      <c r="C307">
        <f>COUNTIF(findings!$G307:$G$1089, "")</f>
        <v>783</v>
      </c>
      <c r="D307">
        <f>COUNTIF(findings!$G$2:G307,"")</f>
        <v>288</v>
      </c>
      <c r="E307">
        <f>COUNTIF(findings!$G307:$G$1089,"*")</f>
        <v>0</v>
      </c>
      <c r="F307">
        <f>ROUND(C307/(C307+D307),3)</f>
        <v>0.73099999999999998</v>
      </c>
      <c r="G307">
        <f>1-F307</f>
        <v>0.26900000000000002</v>
      </c>
      <c r="H307">
        <f>ROUND(B307/(B307+E307), 3)</f>
        <v>1</v>
      </c>
      <c r="I307">
        <f>H307-G307</f>
        <v>0.73099999999999998</v>
      </c>
    </row>
    <row r="308" spans="2:9" x14ac:dyDescent="0.25">
      <c r="B308">
        <f>COUNTIFS(findings!$G$2:G308,"*")</f>
        <v>18</v>
      </c>
      <c r="C308">
        <f>COUNTIF(findings!$G308:$G$1089, "")</f>
        <v>782</v>
      </c>
      <c r="D308">
        <f>COUNTIF(findings!$G$2:G308,"")</f>
        <v>289</v>
      </c>
      <c r="E308">
        <f>COUNTIF(findings!$G308:$G$1089,"*")</f>
        <v>0</v>
      </c>
      <c r="F308">
        <f>ROUND(C308/(C308+D308),3)</f>
        <v>0.73</v>
      </c>
      <c r="G308">
        <f>1-F308</f>
        <v>0.27</v>
      </c>
      <c r="H308">
        <f>ROUND(B308/(B308+E308), 3)</f>
        <v>1</v>
      </c>
      <c r="I308">
        <f>H308-G308</f>
        <v>0.73</v>
      </c>
    </row>
    <row r="309" spans="2:9" x14ac:dyDescent="0.25">
      <c r="B309">
        <f>COUNTIFS(findings!$G$2:G309,"*")</f>
        <v>18</v>
      </c>
      <c r="C309">
        <f>COUNTIF(findings!$G309:$G$1089, "")</f>
        <v>781</v>
      </c>
      <c r="D309">
        <f>COUNTIF(findings!$G$2:G309,"")</f>
        <v>290</v>
      </c>
      <c r="E309">
        <f>COUNTIF(findings!$G309:$G$1089,"*")</f>
        <v>0</v>
      </c>
      <c r="F309">
        <f>ROUND(C309/(C309+D309),3)</f>
        <v>0.72899999999999998</v>
      </c>
      <c r="G309">
        <f>1-F309</f>
        <v>0.27100000000000002</v>
      </c>
      <c r="H309">
        <f>ROUND(B309/(B309+E309), 3)</f>
        <v>1</v>
      </c>
      <c r="I309">
        <f>H309-G309</f>
        <v>0.72899999999999998</v>
      </c>
    </row>
    <row r="310" spans="2:9" x14ac:dyDescent="0.25">
      <c r="B310">
        <f>COUNTIFS(findings!$G$2:G310,"*")</f>
        <v>18</v>
      </c>
      <c r="C310">
        <f>COUNTIF(findings!$G310:$G$1089, "")</f>
        <v>780</v>
      </c>
      <c r="D310">
        <f>COUNTIF(findings!$G$2:G310,"")</f>
        <v>291</v>
      </c>
      <c r="E310">
        <f>COUNTIF(findings!$G310:$G$1089,"*")</f>
        <v>0</v>
      </c>
      <c r="F310">
        <f>ROUND(C310/(C310+D310),3)</f>
        <v>0.72799999999999998</v>
      </c>
      <c r="G310">
        <f>1-F310</f>
        <v>0.27200000000000002</v>
      </c>
      <c r="H310">
        <f>ROUND(B310/(B310+E310), 3)</f>
        <v>1</v>
      </c>
      <c r="I310">
        <f>H310-G310</f>
        <v>0.72799999999999998</v>
      </c>
    </row>
    <row r="311" spans="2:9" x14ac:dyDescent="0.25">
      <c r="B311">
        <f>COUNTIFS(findings!$G$2:G311,"*")</f>
        <v>18</v>
      </c>
      <c r="C311">
        <f>COUNTIF(findings!$G311:$G$1089, "")</f>
        <v>779</v>
      </c>
      <c r="D311">
        <f>COUNTIF(findings!$G$2:G311,"")</f>
        <v>292</v>
      </c>
      <c r="E311">
        <f>COUNTIF(findings!$G311:$G$1089,"*")</f>
        <v>0</v>
      </c>
      <c r="F311">
        <f>ROUND(C311/(C311+D311),3)</f>
        <v>0.72699999999999998</v>
      </c>
      <c r="G311">
        <f>1-F311</f>
        <v>0.27300000000000002</v>
      </c>
      <c r="H311">
        <f>ROUND(B311/(B311+E311), 3)</f>
        <v>1</v>
      </c>
      <c r="I311">
        <f>H311-G311</f>
        <v>0.72699999999999998</v>
      </c>
    </row>
    <row r="312" spans="2:9" x14ac:dyDescent="0.25">
      <c r="B312">
        <f>COUNTIFS(findings!$G$2:G312,"*")</f>
        <v>18</v>
      </c>
      <c r="C312">
        <f>COUNTIF(findings!$G312:$G$1089, "")</f>
        <v>778</v>
      </c>
      <c r="D312">
        <f>COUNTIF(findings!$G$2:G312,"")</f>
        <v>293</v>
      </c>
      <c r="E312">
        <f>COUNTIF(findings!$G312:$G$1089,"*")</f>
        <v>0</v>
      </c>
      <c r="F312">
        <f>ROUND(C312/(C312+D312),3)</f>
        <v>0.72599999999999998</v>
      </c>
      <c r="G312">
        <f>1-F312</f>
        <v>0.27400000000000002</v>
      </c>
      <c r="H312">
        <f>ROUND(B312/(B312+E312), 3)</f>
        <v>1</v>
      </c>
      <c r="I312">
        <f>H312-G312</f>
        <v>0.72599999999999998</v>
      </c>
    </row>
    <row r="313" spans="2:9" x14ac:dyDescent="0.25">
      <c r="B313">
        <f>COUNTIFS(findings!$G$2:G313,"*")</f>
        <v>18</v>
      </c>
      <c r="C313">
        <f>COUNTIF(findings!$G313:$G$1089, "")</f>
        <v>777</v>
      </c>
      <c r="D313">
        <f>COUNTIF(findings!$G$2:G313,"")</f>
        <v>294</v>
      </c>
      <c r="E313">
        <f>COUNTIF(findings!$G313:$G$1089,"*")</f>
        <v>0</v>
      </c>
      <c r="F313">
        <f>ROUND(C313/(C313+D313),3)</f>
        <v>0.72499999999999998</v>
      </c>
      <c r="G313">
        <f>1-F313</f>
        <v>0.27500000000000002</v>
      </c>
      <c r="H313">
        <f>ROUND(B313/(B313+E313), 3)</f>
        <v>1</v>
      </c>
      <c r="I313">
        <f>H313-G313</f>
        <v>0.72499999999999998</v>
      </c>
    </row>
    <row r="314" spans="2:9" x14ac:dyDescent="0.25">
      <c r="B314">
        <f>COUNTIFS(findings!$G$2:G314,"*")</f>
        <v>18</v>
      </c>
      <c r="C314">
        <f>COUNTIF(findings!$G314:$G$1089, "")</f>
        <v>776</v>
      </c>
      <c r="D314">
        <f>COUNTIF(findings!$G$2:G314,"")</f>
        <v>295</v>
      </c>
      <c r="E314">
        <f>COUNTIF(findings!$G314:$G$1089,"*")</f>
        <v>0</v>
      </c>
      <c r="F314">
        <f>ROUND(C314/(C314+D314),3)</f>
        <v>0.72499999999999998</v>
      </c>
      <c r="G314">
        <f>1-F314</f>
        <v>0.27500000000000002</v>
      </c>
      <c r="H314">
        <f>ROUND(B314/(B314+E314), 3)</f>
        <v>1</v>
      </c>
      <c r="I314">
        <f>H314-G314</f>
        <v>0.72499999999999998</v>
      </c>
    </row>
    <row r="315" spans="2:9" x14ac:dyDescent="0.25">
      <c r="B315">
        <f>COUNTIFS(findings!$G$2:G315,"*")</f>
        <v>18</v>
      </c>
      <c r="C315">
        <f>COUNTIF(findings!$G315:$G$1089, "")</f>
        <v>775</v>
      </c>
      <c r="D315">
        <f>COUNTIF(findings!$G$2:G315,"")</f>
        <v>296</v>
      </c>
      <c r="E315">
        <f>COUNTIF(findings!$G315:$G$1089,"*")</f>
        <v>0</v>
      </c>
      <c r="F315">
        <f>ROUND(C315/(C315+D315),3)</f>
        <v>0.72399999999999998</v>
      </c>
      <c r="G315">
        <f>1-F315</f>
        <v>0.27600000000000002</v>
      </c>
      <c r="H315">
        <f>ROUND(B315/(B315+E315), 3)</f>
        <v>1</v>
      </c>
      <c r="I315">
        <f>H315-G315</f>
        <v>0.72399999999999998</v>
      </c>
    </row>
    <row r="316" spans="2:9" x14ac:dyDescent="0.25">
      <c r="B316">
        <f>COUNTIFS(findings!$G$2:G316,"*")</f>
        <v>18</v>
      </c>
      <c r="C316">
        <f>COUNTIF(findings!$G316:$G$1089, "")</f>
        <v>774</v>
      </c>
      <c r="D316">
        <f>COUNTIF(findings!$G$2:G316,"")</f>
        <v>297</v>
      </c>
      <c r="E316">
        <f>COUNTIF(findings!$G316:$G$1089,"*")</f>
        <v>0</v>
      </c>
      <c r="F316">
        <f>ROUND(C316/(C316+D316),3)</f>
        <v>0.72299999999999998</v>
      </c>
      <c r="G316">
        <f>1-F316</f>
        <v>0.27700000000000002</v>
      </c>
      <c r="H316">
        <f>ROUND(B316/(B316+E316), 3)</f>
        <v>1</v>
      </c>
      <c r="I316">
        <f>H316-G316</f>
        <v>0.72299999999999998</v>
      </c>
    </row>
    <row r="317" spans="2:9" x14ac:dyDescent="0.25">
      <c r="B317">
        <f>COUNTIFS(findings!$G$2:G317,"*")</f>
        <v>18</v>
      </c>
      <c r="C317">
        <f>COUNTIF(findings!$G317:$G$1089, "")</f>
        <v>773</v>
      </c>
      <c r="D317">
        <f>COUNTIF(findings!$G$2:G317,"")</f>
        <v>298</v>
      </c>
      <c r="E317">
        <f>COUNTIF(findings!$G317:$G$1089,"*")</f>
        <v>0</v>
      </c>
      <c r="F317">
        <f>ROUND(C317/(C317+D317),3)</f>
        <v>0.72199999999999998</v>
      </c>
      <c r="G317">
        <f>1-F317</f>
        <v>0.27800000000000002</v>
      </c>
      <c r="H317">
        <f>ROUND(B317/(B317+E317), 3)</f>
        <v>1</v>
      </c>
      <c r="I317">
        <f>H317-G317</f>
        <v>0.72199999999999998</v>
      </c>
    </row>
    <row r="318" spans="2:9" x14ac:dyDescent="0.25">
      <c r="B318">
        <f>COUNTIFS(findings!$G$2:G318,"*")</f>
        <v>18</v>
      </c>
      <c r="C318">
        <f>COUNTIF(findings!$G318:$G$1089, "")</f>
        <v>772</v>
      </c>
      <c r="D318">
        <f>COUNTIF(findings!$G$2:G318,"")</f>
        <v>299</v>
      </c>
      <c r="E318">
        <f>COUNTIF(findings!$G318:$G$1089,"*")</f>
        <v>0</v>
      </c>
      <c r="F318">
        <f>ROUND(C318/(C318+D318),3)</f>
        <v>0.72099999999999997</v>
      </c>
      <c r="G318">
        <f>1-F318</f>
        <v>0.27900000000000003</v>
      </c>
      <c r="H318">
        <f>ROUND(B318/(B318+E318), 3)</f>
        <v>1</v>
      </c>
      <c r="I318">
        <f>H318-G318</f>
        <v>0.72099999999999997</v>
      </c>
    </row>
    <row r="319" spans="2:9" x14ac:dyDescent="0.25">
      <c r="B319">
        <f>COUNTIFS(findings!$G$2:G319,"*")</f>
        <v>18</v>
      </c>
      <c r="C319">
        <f>COUNTIF(findings!$G319:$G$1089, "")</f>
        <v>771</v>
      </c>
      <c r="D319">
        <f>COUNTIF(findings!$G$2:G319,"")</f>
        <v>300</v>
      </c>
      <c r="E319">
        <f>COUNTIF(findings!$G319:$G$1089,"*")</f>
        <v>0</v>
      </c>
      <c r="F319">
        <f>ROUND(C319/(C319+D319),3)</f>
        <v>0.72</v>
      </c>
      <c r="G319">
        <f>1-F319</f>
        <v>0.28000000000000003</v>
      </c>
      <c r="H319">
        <f>ROUND(B319/(B319+E319), 3)</f>
        <v>1</v>
      </c>
      <c r="I319">
        <f>H319-G319</f>
        <v>0.72</v>
      </c>
    </row>
    <row r="320" spans="2:9" x14ac:dyDescent="0.25">
      <c r="B320">
        <f>COUNTIFS(findings!$G$2:G320,"*")</f>
        <v>18</v>
      </c>
      <c r="C320">
        <f>COUNTIF(findings!$G320:$G$1089, "")</f>
        <v>770</v>
      </c>
      <c r="D320">
        <f>COUNTIF(findings!$G$2:G320,"")</f>
        <v>301</v>
      </c>
      <c r="E320">
        <f>COUNTIF(findings!$G320:$G$1089,"*")</f>
        <v>0</v>
      </c>
      <c r="F320">
        <f>ROUND(C320/(C320+D320),3)</f>
        <v>0.71899999999999997</v>
      </c>
      <c r="G320">
        <f>1-F320</f>
        <v>0.28100000000000003</v>
      </c>
      <c r="H320">
        <f>ROUND(B320/(B320+E320), 3)</f>
        <v>1</v>
      </c>
      <c r="I320">
        <f>H320-G320</f>
        <v>0.71899999999999997</v>
      </c>
    </row>
    <row r="321" spans="2:9" x14ac:dyDescent="0.25">
      <c r="B321">
        <f>COUNTIFS(findings!$G$2:G321,"*")</f>
        <v>18</v>
      </c>
      <c r="C321">
        <f>COUNTIF(findings!$G321:$G$1089, "")</f>
        <v>769</v>
      </c>
      <c r="D321">
        <f>COUNTIF(findings!$G$2:G321,"")</f>
        <v>302</v>
      </c>
      <c r="E321">
        <f>COUNTIF(findings!$G321:$G$1089,"*")</f>
        <v>0</v>
      </c>
      <c r="F321">
        <f>ROUND(C321/(C321+D321),3)</f>
        <v>0.71799999999999997</v>
      </c>
      <c r="G321">
        <f>1-F321</f>
        <v>0.28200000000000003</v>
      </c>
      <c r="H321">
        <f>ROUND(B321/(B321+E321), 3)</f>
        <v>1</v>
      </c>
      <c r="I321">
        <f>H321-G321</f>
        <v>0.71799999999999997</v>
      </c>
    </row>
    <row r="322" spans="2:9" x14ac:dyDescent="0.25">
      <c r="B322">
        <f>COUNTIFS(findings!$G$2:G322,"*")</f>
        <v>18</v>
      </c>
      <c r="C322">
        <f>COUNTIF(findings!$G322:$G$1089, "")</f>
        <v>768</v>
      </c>
      <c r="D322">
        <f>COUNTIF(findings!$G$2:G322,"")</f>
        <v>303</v>
      </c>
      <c r="E322">
        <f>COUNTIF(findings!$G322:$G$1089,"*")</f>
        <v>0</v>
      </c>
      <c r="F322">
        <f>ROUND(C322/(C322+D322),3)</f>
        <v>0.71699999999999997</v>
      </c>
      <c r="G322">
        <f>1-F322</f>
        <v>0.28300000000000003</v>
      </c>
      <c r="H322">
        <f>ROUND(B322/(B322+E322), 3)</f>
        <v>1</v>
      </c>
      <c r="I322">
        <f>H322-G322</f>
        <v>0.71699999999999997</v>
      </c>
    </row>
    <row r="323" spans="2:9" x14ac:dyDescent="0.25">
      <c r="B323">
        <f>COUNTIFS(findings!$G$2:G323,"*")</f>
        <v>18</v>
      </c>
      <c r="C323">
        <f>COUNTIF(findings!$G323:$G$1089, "")</f>
        <v>767</v>
      </c>
      <c r="D323">
        <f>COUNTIF(findings!$G$2:G323,"")</f>
        <v>304</v>
      </c>
      <c r="E323">
        <f>COUNTIF(findings!$G323:$G$1089,"*")</f>
        <v>0</v>
      </c>
      <c r="F323">
        <f>ROUND(C323/(C323+D323),3)</f>
        <v>0.71599999999999997</v>
      </c>
      <c r="G323">
        <f>1-F323</f>
        <v>0.28400000000000003</v>
      </c>
      <c r="H323">
        <f>ROUND(B323/(B323+E323), 3)</f>
        <v>1</v>
      </c>
      <c r="I323">
        <f>H323-G323</f>
        <v>0.71599999999999997</v>
      </c>
    </row>
    <row r="324" spans="2:9" x14ac:dyDescent="0.25">
      <c r="B324">
        <f>COUNTIFS(findings!$G$2:G324,"*")</f>
        <v>18</v>
      </c>
      <c r="C324">
        <f>COUNTIF(findings!$G324:$G$1089, "")</f>
        <v>766</v>
      </c>
      <c r="D324">
        <f>COUNTIF(findings!$G$2:G324,"")</f>
        <v>305</v>
      </c>
      <c r="E324">
        <f>COUNTIF(findings!$G324:$G$1089,"*")</f>
        <v>0</v>
      </c>
      <c r="F324">
        <f>ROUND(C324/(C324+D324),3)</f>
        <v>0.71499999999999997</v>
      </c>
      <c r="G324">
        <f>1-F324</f>
        <v>0.28500000000000003</v>
      </c>
      <c r="H324">
        <f>ROUND(B324/(B324+E324), 3)</f>
        <v>1</v>
      </c>
      <c r="I324">
        <f>H324-G324</f>
        <v>0.71499999999999997</v>
      </c>
    </row>
    <row r="325" spans="2:9" x14ac:dyDescent="0.25">
      <c r="B325">
        <f>COUNTIFS(findings!$G$2:G325,"*")</f>
        <v>18</v>
      </c>
      <c r="C325">
        <f>COUNTIF(findings!$G325:$G$1089, "")</f>
        <v>765</v>
      </c>
      <c r="D325">
        <f>COUNTIF(findings!$G$2:G325,"")</f>
        <v>306</v>
      </c>
      <c r="E325">
        <f>COUNTIF(findings!$G325:$G$1089,"*")</f>
        <v>0</v>
      </c>
      <c r="F325">
        <f>ROUND(C325/(C325+D325),3)</f>
        <v>0.71399999999999997</v>
      </c>
      <c r="G325">
        <f>1-F325</f>
        <v>0.28600000000000003</v>
      </c>
      <c r="H325">
        <f>ROUND(B325/(B325+E325), 3)</f>
        <v>1</v>
      </c>
      <c r="I325">
        <f>H325-G325</f>
        <v>0.71399999999999997</v>
      </c>
    </row>
    <row r="326" spans="2:9" x14ac:dyDescent="0.25">
      <c r="B326">
        <f>COUNTIFS(findings!$G$2:G326,"*")</f>
        <v>18</v>
      </c>
      <c r="C326">
        <f>COUNTIF(findings!$G326:$G$1089, "")</f>
        <v>764</v>
      </c>
      <c r="D326">
        <f>COUNTIF(findings!$G$2:G326,"")</f>
        <v>307</v>
      </c>
      <c r="E326">
        <f>COUNTIF(findings!$G326:$G$1089,"*")</f>
        <v>0</v>
      </c>
      <c r="F326">
        <f>ROUND(C326/(C326+D326),3)</f>
        <v>0.71299999999999997</v>
      </c>
      <c r="G326">
        <f>1-F326</f>
        <v>0.28700000000000003</v>
      </c>
      <c r="H326">
        <f>ROUND(B326/(B326+E326), 3)</f>
        <v>1</v>
      </c>
      <c r="I326">
        <f>H326-G326</f>
        <v>0.71299999999999997</v>
      </c>
    </row>
    <row r="327" spans="2:9" x14ac:dyDescent="0.25">
      <c r="B327">
        <f>COUNTIFS(findings!$G$2:G327,"*")</f>
        <v>18</v>
      </c>
      <c r="C327">
        <f>COUNTIF(findings!$G327:$G$1089, "")</f>
        <v>763</v>
      </c>
      <c r="D327">
        <f>COUNTIF(findings!$G$2:G327,"")</f>
        <v>308</v>
      </c>
      <c r="E327">
        <f>COUNTIF(findings!$G327:$G$1089,"*")</f>
        <v>0</v>
      </c>
      <c r="F327">
        <f>ROUND(C327/(C327+D327),3)</f>
        <v>0.71199999999999997</v>
      </c>
      <c r="G327">
        <f>1-F327</f>
        <v>0.28800000000000003</v>
      </c>
      <c r="H327">
        <f>ROUND(B327/(B327+E327), 3)</f>
        <v>1</v>
      </c>
      <c r="I327">
        <f>H327-G327</f>
        <v>0.71199999999999997</v>
      </c>
    </row>
    <row r="328" spans="2:9" x14ac:dyDescent="0.25">
      <c r="B328">
        <f>COUNTIFS(findings!$G$2:G328,"*")</f>
        <v>18</v>
      </c>
      <c r="C328">
        <f>COUNTIF(findings!$G328:$G$1089, "")</f>
        <v>762</v>
      </c>
      <c r="D328">
        <f>COUNTIF(findings!$G$2:G328,"")</f>
        <v>309</v>
      </c>
      <c r="E328">
        <f>COUNTIF(findings!$G328:$G$1089,"*")</f>
        <v>0</v>
      </c>
      <c r="F328">
        <f>ROUND(C328/(C328+D328),3)</f>
        <v>0.71099999999999997</v>
      </c>
      <c r="G328">
        <f>1-F328</f>
        <v>0.28900000000000003</v>
      </c>
      <c r="H328">
        <f>ROUND(B328/(B328+E328), 3)</f>
        <v>1</v>
      </c>
      <c r="I328">
        <f>H328-G328</f>
        <v>0.71099999999999997</v>
      </c>
    </row>
    <row r="329" spans="2:9" x14ac:dyDescent="0.25">
      <c r="B329">
        <f>COUNTIFS(findings!$G$2:G329,"*")</f>
        <v>18</v>
      </c>
      <c r="C329">
        <f>COUNTIF(findings!$G329:$G$1089, "")</f>
        <v>761</v>
      </c>
      <c r="D329">
        <f>COUNTIF(findings!$G$2:G329,"")</f>
        <v>310</v>
      </c>
      <c r="E329">
        <f>COUNTIF(findings!$G329:$G$1089,"*")</f>
        <v>0</v>
      </c>
      <c r="F329">
        <f>ROUND(C329/(C329+D329),3)</f>
        <v>0.71099999999999997</v>
      </c>
      <c r="G329">
        <f>1-F329</f>
        <v>0.28900000000000003</v>
      </c>
      <c r="H329">
        <f>ROUND(B329/(B329+E329), 3)</f>
        <v>1</v>
      </c>
      <c r="I329">
        <f>H329-G329</f>
        <v>0.71099999999999997</v>
      </c>
    </row>
    <row r="330" spans="2:9" x14ac:dyDescent="0.25">
      <c r="B330">
        <f>COUNTIFS(findings!$G$2:G330,"*")</f>
        <v>18</v>
      </c>
      <c r="C330">
        <f>COUNTIF(findings!$G330:$G$1089, "")</f>
        <v>760</v>
      </c>
      <c r="D330">
        <f>COUNTIF(findings!$G$2:G330,"")</f>
        <v>311</v>
      </c>
      <c r="E330">
        <f>COUNTIF(findings!$G330:$G$1089,"*")</f>
        <v>0</v>
      </c>
      <c r="F330">
        <f>ROUND(C330/(C330+D330),3)</f>
        <v>0.71</v>
      </c>
      <c r="G330">
        <f>1-F330</f>
        <v>0.29000000000000004</v>
      </c>
      <c r="H330">
        <f>ROUND(B330/(B330+E330), 3)</f>
        <v>1</v>
      </c>
      <c r="I330">
        <f>H330-G330</f>
        <v>0.71</v>
      </c>
    </row>
    <row r="331" spans="2:9" x14ac:dyDescent="0.25">
      <c r="B331">
        <f>COUNTIFS(findings!$G$2:G331,"*")</f>
        <v>18</v>
      </c>
      <c r="C331">
        <f>COUNTIF(findings!$G331:$G$1089, "")</f>
        <v>759</v>
      </c>
      <c r="D331">
        <f>COUNTIF(findings!$G$2:G331,"")</f>
        <v>312</v>
      </c>
      <c r="E331">
        <f>COUNTIF(findings!$G331:$G$1089,"*")</f>
        <v>0</v>
      </c>
      <c r="F331">
        <f>ROUND(C331/(C331+D331),3)</f>
        <v>0.70899999999999996</v>
      </c>
      <c r="G331">
        <f>1-F331</f>
        <v>0.29100000000000004</v>
      </c>
      <c r="H331">
        <f>ROUND(B331/(B331+E331), 3)</f>
        <v>1</v>
      </c>
      <c r="I331">
        <f>H331-G331</f>
        <v>0.70899999999999996</v>
      </c>
    </row>
    <row r="332" spans="2:9" x14ac:dyDescent="0.25">
      <c r="B332">
        <f>COUNTIFS(findings!$G$2:G332,"*")</f>
        <v>18</v>
      </c>
      <c r="C332">
        <f>COUNTIF(findings!$G332:$G$1089, "")</f>
        <v>758</v>
      </c>
      <c r="D332">
        <f>COUNTIF(findings!$G$2:G332,"")</f>
        <v>313</v>
      </c>
      <c r="E332">
        <f>COUNTIF(findings!$G332:$G$1089,"*")</f>
        <v>0</v>
      </c>
      <c r="F332">
        <f>ROUND(C332/(C332+D332),3)</f>
        <v>0.70799999999999996</v>
      </c>
      <c r="G332">
        <f>1-F332</f>
        <v>0.29200000000000004</v>
      </c>
      <c r="H332">
        <f>ROUND(B332/(B332+E332), 3)</f>
        <v>1</v>
      </c>
      <c r="I332">
        <f>H332-G332</f>
        <v>0.70799999999999996</v>
      </c>
    </row>
    <row r="333" spans="2:9" x14ac:dyDescent="0.25">
      <c r="B333">
        <f>COUNTIFS(findings!$G$2:G333,"*")</f>
        <v>18</v>
      </c>
      <c r="C333">
        <f>COUNTIF(findings!$G333:$G$1089, "")</f>
        <v>757</v>
      </c>
      <c r="D333">
        <f>COUNTIF(findings!$G$2:G333,"")</f>
        <v>314</v>
      </c>
      <c r="E333">
        <f>COUNTIF(findings!$G333:$G$1089,"*")</f>
        <v>0</v>
      </c>
      <c r="F333">
        <f>ROUND(C333/(C333+D333),3)</f>
        <v>0.70699999999999996</v>
      </c>
      <c r="G333">
        <f>1-F333</f>
        <v>0.29300000000000004</v>
      </c>
      <c r="H333">
        <f>ROUND(B333/(B333+E333), 3)</f>
        <v>1</v>
      </c>
      <c r="I333">
        <f>H333-G333</f>
        <v>0.70699999999999996</v>
      </c>
    </row>
    <row r="334" spans="2:9" x14ac:dyDescent="0.25">
      <c r="B334">
        <f>COUNTIFS(findings!$G$2:G334,"*")</f>
        <v>18</v>
      </c>
      <c r="C334">
        <f>COUNTIF(findings!$G334:$G$1089, "")</f>
        <v>756</v>
      </c>
      <c r="D334">
        <f>COUNTIF(findings!$G$2:G334,"")</f>
        <v>315</v>
      </c>
      <c r="E334">
        <f>COUNTIF(findings!$G334:$G$1089,"*")</f>
        <v>0</v>
      </c>
      <c r="F334">
        <f>ROUND(C334/(C334+D334),3)</f>
        <v>0.70599999999999996</v>
      </c>
      <c r="G334">
        <f>1-F334</f>
        <v>0.29400000000000004</v>
      </c>
      <c r="H334">
        <f>ROUND(B334/(B334+E334), 3)</f>
        <v>1</v>
      </c>
      <c r="I334">
        <f>H334-G334</f>
        <v>0.70599999999999996</v>
      </c>
    </row>
    <row r="335" spans="2:9" x14ac:dyDescent="0.25">
      <c r="B335">
        <f>COUNTIFS(findings!$G$2:G335,"*")</f>
        <v>18</v>
      </c>
      <c r="C335">
        <f>COUNTIF(findings!$G335:$G$1089, "")</f>
        <v>755</v>
      </c>
      <c r="D335">
        <f>COUNTIF(findings!$G$2:G335,"")</f>
        <v>316</v>
      </c>
      <c r="E335">
        <f>COUNTIF(findings!$G335:$G$1089,"*")</f>
        <v>0</v>
      </c>
      <c r="F335">
        <f>ROUND(C335/(C335+D335),3)</f>
        <v>0.70499999999999996</v>
      </c>
      <c r="G335">
        <f>1-F335</f>
        <v>0.29500000000000004</v>
      </c>
      <c r="H335">
        <f>ROUND(B335/(B335+E335), 3)</f>
        <v>1</v>
      </c>
      <c r="I335">
        <f>H335-G335</f>
        <v>0.70499999999999996</v>
      </c>
    </row>
    <row r="336" spans="2:9" x14ac:dyDescent="0.25">
      <c r="B336">
        <f>COUNTIFS(findings!$G$2:G336,"*")</f>
        <v>18</v>
      </c>
      <c r="C336">
        <f>COUNTIF(findings!$G336:$G$1089, "")</f>
        <v>754</v>
      </c>
      <c r="D336">
        <f>COUNTIF(findings!$G$2:G336,"")</f>
        <v>317</v>
      </c>
      <c r="E336">
        <f>COUNTIF(findings!$G336:$G$1089,"*")</f>
        <v>0</v>
      </c>
      <c r="F336">
        <f>ROUND(C336/(C336+D336),3)</f>
        <v>0.70399999999999996</v>
      </c>
      <c r="G336">
        <f>1-F336</f>
        <v>0.29600000000000004</v>
      </c>
      <c r="H336">
        <f>ROUND(B336/(B336+E336), 3)</f>
        <v>1</v>
      </c>
      <c r="I336">
        <f>H336-G336</f>
        <v>0.70399999999999996</v>
      </c>
    </row>
    <row r="337" spans="2:9" x14ac:dyDescent="0.25">
      <c r="B337">
        <f>COUNTIFS(findings!$G$2:G337,"*")</f>
        <v>18</v>
      </c>
      <c r="C337">
        <f>COUNTIF(findings!$G337:$G$1089, "")</f>
        <v>753</v>
      </c>
      <c r="D337">
        <f>COUNTIF(findings!$G$2:G337,"")</f>
        <v>318</v>
      </c>
      <c r="E337">
        <f>COUNTIF(findings!$G337:$G$1089,"*")</f>
        <v>0</v>
      </c>
      <c r="F337">
        <f>ROUND(C337/(C337+D337),3)</f>
        <v>0.70299999999999996</v>
      </c>
      <c r="G337">
        <f>1-F337</f>
        <v>0.29700000000000004</v>
      </c>
      <c r="H337">
        <f>ROUND(B337/(B337+E337), 3)</f>
        <v>1</v>
      </c>
      <c r="I337">
        <f>H337-G337</f>
        <v>0.70299999999999996</v>
      </c>
    </row>
    <row r="338" spans="2:9" x14ac:dyDescent="0.25">
      <c r="B338">
        <f>COUNTIFS(findings!$G$2:G338,"*")</f>
        <v>18</v>
      </c>
      <c r="C338">
        <f>COUNTIF(findings!$G338:$G$1089, "")</f>
        <v>752</v>
      </c>
      <c r="D338">
        <f>COUNTIF(findings!$G$2:G338,"")</f>
        <v>319</v>
      </c>
      <c r="E338">
        <f>COUNTIF(findings!$G338:$G$1089,"*")</f>
        <v>0</v>
      </c>
      <c r="F338">
        <f>ROUND(C338/(C338+D338),3)</f>
        <v>0.70199999999999996</v>
      </c>
      <c r="G338">
        <f>1-F338</f>
        <v>0.29800000000000004</v>
      </c>
      <c r="H338">
        <f>ROUND(B338/(B338+E338), 3)</f>
        <v>1</v>
      </c>
      <c r="I338">
        <f>H338-G338</f>
        <v>0.70199999999999996</v>
      </c>
    </row>
    <row r="339" spans="2:9" x14ac:dyDescent="0.25">
      <c r="B339">
        <f>COUNTIFS(findings!$G$2:G339,"*")</f>
        <v>18</v>
      </c>
      <c r="C339">
        <f>COUNTIF(findings!$G339:$G$1089, "")</f>
        <v>751</v>
      </c>
      <c r="D339">
        <f>COUNTIF(findings!$G$2:G339,"")</f>
        <v>320</v>
      </c>
      <c r="E339">
        <f>COUNTIF(findings!$G339:$G$1089,"*")</f>
        <v>0</v>
      </c>
      <c r="F339">
        <f>ROUND(C339/(C339+D339),3)</f>
        <v>0.70099999999999996</v>
      </c>
      <c r="G339">
        <f>1-F339</f>
        <v>0.29900000000000004</v>
      </c>
      <c r="H339">
        <f>ROUND(B339/(B339+E339), 3)</f>
        <v>1</v>
      </c>
      <c r="I339">
        <f>H339-G339</f>
        <v>0.70099999999999996</v>
      </c>
    </row>
    <row r="340" spans="2:9" x14ac:dyDescent="0.25">
      <c r="B340">
        <f>COUNTIFS(findings!$G$2:G340,"*")</f>
        <v>18</v>
      </c>
      <c r="C340">
        <f>COUNTIF(findings!$G340:$G$1089, "")</f>
        <v>750</v>
      </c>
      <c r="D340">
        <f>COUNTIF(findings!$G$2:G340,"")</f>
        <v>321</v>
      </c>
      <c r="E340">
        <f>COUNTIF(findings!$G340:$G$1089,"*")</f>
        <v>0</v>
      </c>
      <c r="F340">
        <f>ROUND(C340/(C340+D340),3)</f>
        <v>0.7</v>
      </c>
      <c r="G340">
        <f>1-F340</f>
        <v>0.30000000000000004</v>
      </c>
      <c r="H340">
        <f>ROUND(B340/(B340+E340), 3)</f>
        <v>1</v>
      </c>
      <c r="I340">
        <f>H340-G340</f>
        <v>0.7</v>
      </c>
    </row>
    <row r="341" spans="2:9" x14ac:dyDescent="0.25">
      <c r="B341">
        <f>COUNTIFS(findings!$G$2:G341,"*")</f>
        <v>18</v>
      </c>
      <c r="C341">
        <f>COUNTIF(findings!$G341:$G$1089, "")</f>
        <v>749</v>
      </c>
      <c r="D341">
        <f>COUNTIF(findings!$G$2:G341,"")</f>
        <v>322</v>
      </c>
      <c r="E341">
        <f>COUNTIF(findings!$G341:$G$1089,"*")</f>
        <v>0</v>
      </c>
      <c r="F341">
        <f>ROUND(C341/(C341+D341),3)</f>
        <v>0.69899999999999995</v>
      </c>
      <c r="G341">
        <f>1-F341</f>
        <v>0.30100000000000005</v>
      </c>
      <c r="H341">
        <f>ROUND(B341/(B341+E341), 3)</f>
        <v>1</v>
      </c>
      <c r="I341">
        <f>H341-G341</f>
        <v>0.69899999999999995</v>
      </c>
    </row>
    <row r="342" spans="2:9" x14ac:dyDescent="0.25">
      <c r="B342">
        <f>COUNTIFS(findings!$G$2:G342,"*")</f>
        <v>18</v>
      </c>
      <c r="C342">
        <f>COUNTIF(findings!$G342:$G$1089, "")</f>
        <v>748</v>
      </c>
      <c r="D342">
        <f>COUNTIF(findings!$G$2:G342,"")</f>
        <v>323</v>
      </c>
      <c r="E342">
        <f>COUNTIF(findings!$G342:$G$1089,"*")</f>
        <v>0</v>
      </c>
      <c r="F342">
        <f>ROUND(C342/(C342+D342),3)</f>
        <v>0.69799999999999995</v>
      </c>
      <c r="G342">
        <f>1-F342</f>
        <v>0.30200000000000005</v>
      </c>
      <c r="H342">
        <f>ROUND(B342/(B342+E342), 3)</f>
        <v>1</v>
      </c>
      <c r="I342">
        <f>H342-G342</f>
        <v>0.69799999999999995</v>
      </c>
    </row>
    <row r="343" spans="2:9" x14ac:dyDescent="0.25">
      <c r="B343">
        <f>COUNTIFS(findings!$G$2:G343,"*")</f>
        <v>18</v>
      </c>
      <c r="C343">
        <f>COUNTIF(findings!$G343:$G$1089, "")</f>
        <v>747</v>
      </c>
      <c r="D343">
        <f>COUNTIF(findings!$G$2:G343,"")</f>
        <v>324</v>
      </c>
      <c r="E343">
        <f>COUNTIF(findings!$G343:$G$1089,"*")</f>
        <v>0</v>
      </c>
      <c r="F343">
        <f>ROUND(C343/(C343+D343),3)</f>
        <v>0.69699999999999995</v>
      </c>
      <c r="G343">
        <f>1-F343</f>
        <v>0.30300000000000005</v>
      </c>
      <c r="H343">
        <f>ROUND(B343/(B343+E343), 3)</f>
        <v>1</v>
      </c>
      <c r="I343">
        <f>H343-G343</f>
        <v>0.69699999999999995</v>
      </c>
    </row>
    <row r="344" spans="2:9" x14ac:dyDescent="0.25">
      <c r="B344">
        <f>COUNTIFS(findings!$G$2:G344,"*")</f>
        <v>18</v>
      </c>
      <c r="C344">
        <f>COUNTIF(findings!$G344:$G$1089, "")</f>
        <v>746</v>
      </c>
      <c r="D344">
        <f>COUNTIF(findings!$G$2:G344,"")</f>
        <v>325</v>
      </c>
      <c r="E344">
        <f>COUNTIF(findings!$G344:$G$1089,"*")</f>
        <v>0</v>
      </c>
      <c r="F344">
        <f>ROUND(C344/(C344+D344),3)</f>
        <v>0.69699999999999995</v>
      </c>
      <c r="G344">
        <f>1-F344</f>
        <v>0.30300000000000005</v>
      </c>
      <c r="H344">
        <f>ROUND(B344/(B344+E344), 3)</f>
        <v>1</v>
      </c>
      <c r="I344">
        <f>H344-G344</f>
        <v>0.69699999999999995</v>
      </c>
    </row>
    <row r="345" spans="2:9" x14ac:dyDescent="0.25">
      <c r="B345">
        <f>COUNTIFS(findings!$G$2:G345,"*")</f>
        <v>18</v>
      </c>
      <c r="C345">
        <f>COUNTIF(findings!$G345:$G$1089, "")</f>
        <v>745</v>
      </c>
      <c r="D345">
        <f>COUNTIF(findings!$G$2:G345,"")</f>
        <v>326</v>
      </c>
      <c r="E345">
        <f>COUNTIF(findings!$G345:$G$1089,"*")</f>
        <v>0</v>
      </c>
      <c r="F345">
        <f>ROUND(C345/(C345+D345),3)</f>
        <v>0.69599999999999995</v>
      </c>
      <c r="G345">
        <f>1-F345</f>
        <v>0.30400000000000005</v>
      </c>
      <c r="H345">
        <f>ROUND(B345/(B345+E345), 3)</f>
        <v>1</v>
      </c>
      <c r="I345">
        <f>H345-G345</f>
        <v>0.69599999999999995</v>
      </c>
    </row>
    <row r="346" spans="2:9" x14ac:dyDescent="0.25">
      <c r="B346">
        <f>COUNTIFS(findings!$G$2:G346,"*")</f>
        <v>18</v>
      </c>
      <c r="C346">
        <f>COUNTIF(findings!$G346:$G$1089, "")</f>
        <v>744</v>
      </c>
      <c r="D346">
        <f>COUNTIF(findings!$G$2:G346,"")</f>
        <v>327</v>
      </c>
      <c r="E346">
        <f>COUNTIF(findings!$G346:$G$1089,"*")</f>
        <v>0</v>
      </c>
      <c r="F346">
        <f>ROUND(C346/(C346+D346),3)</f>
        <v>0.69499999999999995</v>
      </c>
      <c r="G346">
        <f>1-F346</f>
        <v>0.30500000000000005</v>
      </c>
      <c r="H346">
        <f>ROUND(B346/(B346+E346), 3)</f>
        <v>1</v>
      </c>
      <c r="I346">
        <f>H346-G346</f>
        <v>0.69499999999999995</v>
      </c>
    </row>
    <row r="347" spans="2:9" x14ac:dyDescent="0.25">
      <c r="B347">
        <f>COUNTIFS(findings!$G$2:G347,"*")</f>
        <v>18</v>
      </c>
      <c r="C347">
        <f>COUNTIF(findings!$G347:$G$1089, "")</f>
        <v>743</v>
      </c>
      <c r="D347">
        <f>COUNTIF(findings!$G$2:G347,"")</f>
        <v>328</v>
      </c>
      <c r="E347">
        <f>COUNTIF(findings!$G347:$G$1089,"*")</f>
        <v>0</v>
      </c>
      <c r="F347">
        <f>ROUND(C347/(C347+D347),3)</f>
        <v>0.69399999999999995</v>
      </c>
      <c r="G347">
        <f>1-F347</f>
        <v>0.30600000000000005</v>
      </c>
      <c r="H347">
        <f>ROUND(B347/(B347+E347), 3)</f>
        <v>1</v>
      </c>
      <c r="I347">
        <f>H347-G347</f>
        <v>0.69399999999999995</v>
      </c>
    </row>
    <row r="348" spans="2:9" x14ac:dyDescent="0.25">
      <c r="B348">
        <f>COUNTIFS(findings!$G$2:G348,"*")</f>
        <v>18</v>
      </c>
      <c r="C348">
        <f>COUNTIF(findings!$G348:$G$1089, "")</f>
        <v>742</v>
      </c>
      <c r="D348">
        <f>COUNTIF(findings!$G$2:G348,"")</f>
        <v>329</v>
      </c>
      <c r="E348">
        <f>COUNTIF(findings!$G348:$G$1089,"*")</f>
        <v>0</v>
      </c>
      <c r="F348">
        <f>ROUND(C348/(C348+D348),3)</f>
        <v>0.69299999999999995</v>
      </c>
      <c r="G348">
        <f>1-F348</f>
        <v>0.30700000000000005</v>
      </c>
      <c r="H348">
        <f>ROUND(B348/(B348+E348), 3)</f>
        <v>1</v>
      </c>
      <c r="I348">
        <f>H348-G348</f>
        <v>0.69299999999999995</v>
      </c>
    </row>
    <row r="349" spans="2:9" x14ac:dyDescent="0.25">
      <c r="B349">
        <f>COUNTIFS(findings!$G$2:G349,"*")</f>
        <v>18</v>
      </c>
      <c r="C349">
        <f>COUNTIF(findings!$G349:$G$1089, "")</f>
        <v>741</v>
      </c>
      <c r="D349">
        <f>COUNTIF(findings!$G$2:G349,"")</f>
        <v>330</v>
      </c>
      <c r="E349">
        <f>COUNTIF(findings!$G349:$G$1089,"*")</f>
        <v>0</v>
      </c>
      <c r="F349">
        <f>ROUND(C349/(C349+D349),3)</f>
        <v>0.69199999999999995</v>
      </c>
      <c r="G349">
        <f>1-F349</f>
        <v>0.30800000000000005</v>
      </c>
      <c r="H349">
        <f>ROUND(B349/(B349+E349), 3)</f>
        <v>1</v>
      </c>
      <c r="I349">
        <f>H349-G349</f>
        <v>0.69199999999999995</v>
      </c>
    </row>
    <row r="350" spans="2:9" x14ac:dyDescent="0.25">
      <c r="B350">
        <f>COUNTIFS(findings!$G$2:G350,"*")</f>
        <v>18</v>
      </c>
      <c r="C350">
        <f>COUNTIF(findings!$G350:$G$1089, "")</f>
        <v>740</v>
      </c>
      <c r="D350">
        <f>COUNTIF(findings!$G$2:G350,"")</f>
        <v>331</v>
      </c>
      <c r="E350">
        <f>COUNTIF(findings!$G350:$G$1089,"*")</f>
        <v>0</v>
      </c>
      <c r="F350">
        <f>ROUND(C350/(C350+D350),3)</f>
        <v>0.69099999999999995</v>
      </c>
      <c r="G350">
        <f>1-F350</f>
        <v>0.30900000000000005</v>
      </c>
      <c r="H350">
        <f>ROUND(B350/(B350+E350), 3)</f>
        <v>1</v>
      </c>
      <c r="I350">
        <f>H350-G350</f>
        <v>0.69099999999999995</v>
      </c>
    </row>
    <row r="351" spans="2:9" x14ac:dyDescent="0.25">
      <c r="B351">
        <f>COUNTIFS(findings!$G$2:G351,"*")</f>
        <v>18</v>
      </c>
      <c r="C351">
        <f>COUNTIF(findings!$G351:$G$1089, "")</f>
        <v>739</v>
      </c>
      <c r="D351">
        <f>COUNTIF(findings!$G$2:G351,"")</f>
        <v>332</v>
      </c>
      <c r="E351">
        <f>COUNTIF(findings!$G351:$G$1089,"*")</f>
        <v>0</v>
      </c>
      <c r="F351">
        <f>ROUND(C351/(C351+D351),3)</f>
        <v>0.69</v>
      </c>
      <c r="G351">
        <f>1-F351</f>
        <v>0.31000000000000005</v>
      </c>
      <c r="H351">
        <f>ROUND(B351/(B351+E351), 3)</f>
        <v>1</v>
      </c>
      <c r="I351">
        <f>H351-G351</f>
        <v>0.69</v>
      </c>
    </row>
    <row r="352" spans="2:9" x14ac:dyDescent="0.25">
      <c r="B352">
        <f>COUNTIFS(findings!$G$2:G352,"*")</f>
        <v>18</v>
      </c>
      <c r="C352">
        <f>COUNTIF(findings!$G352:$G$1089, "")</f>
        <v>738</v>
      </c>
      <c r="D352">
        <f>COUNTIF(findings!$G$2:G352,"")</f>
        <v>333</v>
      </c>
      <c r="E352">
        <f>COUNTIF(findings!$G352:$G$1089,"*")</f>
        <v>0</v>
      </c>
      <c r="F352">
        <f>ROUND(C352/(C352+D352),3)</f>
        <v>0.68899999999999995</v>
      </c>
      <c r="G352">
        <f>1-F352</f>
        <v>0.31100000000000005</v>
      </c>
      <c r="H352">
        <f>ROUND(B352/(B352+E352), 3)</f>
        <v>1</v>
      </c>
      <c r="I352">
        <f>H352-G352</f>
        <v>0.68899999999999995</v>
      </c>
    </row>
    <row r="353" spans="2:9" x14ac:dyDescent="0.25">
      <c r="B353">
        <f>COUNTIFS(findings!$G$2:G353,"*")</f>
        <v>18</v>
      </c>
      <c r="C353">
        <f>COUNTIF(findings!$G353:$G$1089, "")</f>
        <v>737</v>
      </c>
      <c r="D353">
        <f>COUNTIF(findings!$G$2:G353,"")</f>
        <v>334</v>
      </c>
      <c r="E353">
        <f>COUNTIF(findings!$G353:$G$1089,"*")</f>
        <v>0</v>
      </c>
      <c r="F353">
        <f>ROUND(C353/(C353+D353),3)</f>
        <v>0.68799999999999994</v>
      </c>
      <c r="G353">
        <f>1-F353</f>
        <v>0.31200000000000006</v>
      </c>
      <c r="H353">
        <f>ROUND(B353/(B353+E353), 3)</f>
        <v>1</v>
      </c>
      <c r="I353">
        <f>H353-G353</f>
        <v>0.68799999999999994</v>
      </c>
    </row>
    <row r="354" spans="2:9" x14ac:dyDescent="0.25">
      <c r="B354">
        <f>COUNTIFS(findings!$G$2:G354,"*")</f>
        <v>18</v>
      </c>
      <c r="C354">
        <f>COUNTIF(findings!$G354:$G$1089, "")</f>
        <v>736</v>
      </c>
      <c r="D354">
        <f>COUNTIF(findings!$G$2:G354,"")</f>
        <v>335</v>
      </c>
      <c r="E354">
        <f>COUNTIF(findings!$G354:$G$1089,"*")</f>
        <v>0</v>
      </c>
      <c r="F354">
        <f>ROUND(C354/(C354+D354),3)</f>
        <v>0.68700000000000006</v>
      </c>
      <c r="G354">
        <f>1-F354</f>
        <v>0.31299999999999994</v>
      </c>
      <c r="H354">
        <f>ROUND(B354/(B354+E354), 3)</f>
        <v>1</v>
      </c>
      <c r="I354">
        <f>H354-G354</f>
        <v>0.68700000000000006</v>
      </c>
    </row>
    <row r="355" spans="2:9" x14ac:dyDescent="0.25">
      <c r="B355">
        <f>COUNTIFS(findings!$G$2:G355,"*")</f>
        <v>18</v>
      </c>
      <c r="C355">
        <f>COUNTIF(findings!$G355:$G$1089, "")</f>
        <v>735</v>
      </c>
      <c r="D355">
        <f>COUNTIF(findings!$G$2:G355,"")</f>
        <v>336</v>
      </c>
      <c r="E355">
        <f>COUNTIF(findings!$G355:$G$1089,"*")</f>
        <v>0</v>
      </c>
      <c r="F355">
        <f>ROUND(C355/(C355+D355),3)</f>
        <v>0.68600000000000005</v>
      </c>
      <c r="G355">
        <f>1-F355</f>
        <v>0.31399999999999995</v>
      </c>
      <c r="H355">
        <f>ROUND(B355/(B355+E355), 3)</f>
        <v>1</v>
      </c>
      <c r="I355">
        <f>H355-G355</f>
        <v>0.68600000000000005</v>
      </c>
    </row>
    <row r="356" spans="2:9" x14ac:dyDescent="0.25">
      <c r="B356">
        <f>COUNTIFS(findings!$G$2:G356,"*")</f>
        <v>18</v>
      </c>
      <c r="C356">
        <f>COUNTIF(findings!$G356:$G$1089, "")</f>
        <v>734</v>
      </c>
      <c r="D356">
        <f>COUNTIF(findings!$G$2:G356,"")</f>
        <v>337</v>
      </c>
      <c r="E356">
        <f>COUNTIF(findings!$G356:$G$1089,"*")</f>
        <v>0</v>
      </c>
      <c r="F356">
        <f>ROUND(C356/(C356+D356),3)</f>
        <v>0.68500000000000005</v>
      </c>
      <c r="G356">
        <f>1-F356</f>
        <v>0.31499999999999995</v>
      </c>
      <c r="H356">
        <f>ROUND(B356/(B356+E356), 3)</f>
        <v>1</v>
      </c>
      <c r="I356">
        <f>H356-G356</f>
        <v>0.68500000000000005</v>
      </c>
    </row>
    <row r="357" spans="2:9" x14ac:dyDescent="0.25">
      <c r="B357">
        <f>COUNTIFS(findings!$G$2:G357,"*")</f>
        <v>18</v>
      </c>
      <c r="C357">
        <f>COUNTIF(findings!$G357:$G$1089, "")</f>
        <v>733</v>
      </c>
      <c r="D357">
        <f>COUNTIF(findings!$G$2:G357,"")</f>
        <v>338</v>
      </c>
      <c r="E357">
        <f>COUNTIF(findings!$G357:$G$1089,"*")</f>
        <v>0</v>
      </c>
      <c r="F357">
        <f>ROUND(C357/(C357+D357),3)</f>
        <v>0.68400000000000005</v>
      </c>
      <c r="G357">
        <f>1-F357</f>
        <v>0.31599999999999995</v>
      </c>
      <c r="H357">
        <f>ROUND(B357/(B357+E357), 3)</f>
        <v>1</v>
      </c>
      <c r="I357">
        <f>H357-G357</f>
        <v>0.68400000000000005</v>
      </c>
    </row>
    <row r="358" spans="2:9" x14ac:dyDescent="0.25">
      <c r="B358">
        <f>COUNTIFS(findings!$G$2:G358,"*")</f>
        <v>18</v>
      </c>
      <c r="C358">
        <f>COUNTIF(findings!$G358:$G$1089, "")</f>
        <v>732</v>
      </c>
      <c r="D358">
        <f>COUNTIF(findings!$G$2:G358,"")</f>
        <v>339</v>
      </c>
      <c r="E358">
        <f>COUNTIF(findings!$G358:$G$1089,"*")</f>
        <v>0</v>
      </c>
      <c r="F358">
        <f>ROUND(C358/(C358+D358),3)</f>
        <v>0.68300000000000005</v>
      </c>
      <c r="G358">
        <f>1-F358</f>
        <v>0.31699999999999995</v>
      </c>
      <c r="H358">
        <f>ROUND(B358/(B358+E358), 3)</f>
        <v>1</v>
      </c>
      <c r="I358">
        <f>H358-G358</f>
        <v>0.68300000000000005</v>
      </c>
    </row>
    <row r="359" spans="2:9" x14ac:dyDescent="0.25">
      <c r="B359">
        <f>COUNTIFS(findings!$G$2:G359,"*")</f>
        <v>18</v>
      </c>
      <c r="C359">
        <f>COUNTIF(findings!$G359:$G$1089, "")</f>
        <v>731</v>
      </c>
      <c r="D359">
        <f>COUNTIF(findings!$G$2:G359,"")</f>
        <v>340</v>
      </c>
      <c r="E359">
        <f>COUNTIF(findings!$G359:$G$1089,"*")</f>
        <v>0</v>
      </c>
      <c r="F359">
        <f>ROUND(C359/(C359+D359),3)</f>
        <v>0.68300000000000005</v>
      </c>
      <c r="G359">
        <f>1-F359</f>
        <v>0.31699999999999995</v>
      </c>
      <c r="H359">
        <f>ROUND(B359/(B359+E359), 3)</f>
        <v>1</v>
      </c>
      <c r="I359">
        <f>H359-G359</f>
        <v>0.68300000000000005</v>
      </c>
    </row>
    <row r="360" spans="2:9" x14ac:dyDescent="0.25">
      <c r="B360">
        <f>COUNTIFS(findings!$G$2:G360,"*")</f>
        <v>18</v>
      </c>
      <c r="C360">
        <f>COUNTIF(findings!$G360:$G$1089, "")</f>
        <v>730</v>
      </c>
      <c r="D360">
        <f>COUNTIF(findings!$G$2:G360,"")</f>
        <v>341</v>
      </c>
      <c r="E360">
        <f>COUNTIF(findings!$G360:$G$1089,"*")</f>
        <v>0</v>
      </c>
      <c r="F360">
        <f>ROUND(C360/(C360+D360),3)</f>
        <v>0.68200000000000005</v>
      </c>
      <c r="G360">
        <f>1-F360</f>
        <v>0.31799999999999995</v>
      </c>
      <c r="H360">
        <f>ROUND(B360/(B360+E360), 3)</f>
        <v>1</v>
      </c>
      <c r="I360">
        <f>H360-G360</f>
        <v>0.68200000000000005</v>
      </c>
    </row>
    <row r="361" spans="2:9" x14ac:dyDescent="0.25">
      <c r="B361">
        <f>COUNTIFS(findings!$G$2:G361,"*")</f>
        <v>18</v>
      </c>
      <c r="C361">
        <f>COUNTIF(findings!$G361:$G$1089, "")</f>
        <v>729</v>
      </c>
      <c r="D361">
        <f>COUNTIF(findings!$G$2:G361,"")</f>
        <v>342</v>
      </c>
      <c r="E361">
        <f>COUNTIF(findings!$G361:$G$1089,"*")</f>
        <v>0</v>
      </c>
      <c r="F361">
        <f>ROUND(C361/(C361+D361),3)</f>
        <v>0.68100000000000005</v>
      </c>
      <c r="G361">
        <f>1-F361</f>
        <v>0.31899999999999995</v>
      </c>
      <c r="H361">
        <f>ROUND(B361/(B361+E361), 3)</f>
        <v>1</v>
      </c>
      <c r="I361">
        <f>H361-G361</f>
        <v>0.68100000000000005</v>
      </c>
    </row>
    <row r="362" spans="2:9" x14ac:dyDescent="0.25">
      <c r="B362">
        <f>COUNTIFS(findings!$G$2:G362,"*")</f>
        <v>18</v>
      </c>
      <c r="C362">
        <f>COUNTIF(findings!$G362:$G$1089, "")</f>
        <v>728</v>
      </c>
      <c r="D362">
        <f>COUNTIF(findings!$G$2:G362,"")</f>
        <v>343</v>
      </c>
      <c r="E362">
        <f>COUNTIF(findings!$G362:$G$1089,"*")</f>
        <v>0</v>
      </c>
      <c r="F362">
        <f>ROUND(C362/(C362+D362),3)</f>
        <v>0.68</v>
      </c>
      <c r="G362">
        <f>1-F362</f>
        <v>0.31999999999999995</v>
      </c>
      <c r="H362">
        <f>ROUND(B362/(B362+E362), 3)</f>
        <v>1</v>
      </c>
      <c r="I362">
        <f>H362-G362</f>
        <v>0.68</v>
      </c>
    </row>
    <row r="363" spans="2:9" x14ac:dyDescent="0.25">
      <c r="B363">
        <f>COUNTIFS(findings!$G$2:G363,"*")</f>
        <v>18</v>
      </c>
      <c r="C363">
        <f>COUNTIF(findings!$G363:$G$1089, "")</f>
        <v>727</v>
      </c>
      <c r="D363">
        <f>COUNTIF(findings!$G$2:G363,"")</f>
        <v>344</v>
      </c>
      <c r="E363">
        <f>COUNTIF(findings!$G363:$G$1089,"*")</f>
        <v>0</v>
      </c>
      <c r="F363">
        <f>ROUND(C363/(C363+D363),3)</f>
        <v>0.67900000000000005</v>
      </c>
      <c r="G363">
        <f>1-F363</f>
        <v>0.32099999999999995</v>
      </c>
      <c r="H363">
        <f>ROUND(B363/(B363+E363), 3)</f>
        <v>1</v>
      </c>
      <c r="I363">
        <f>H363-G363</f>
        <v>0.67900000000000005</v>
      </c>
    </row>
    <row r="364" spans="2:9" x14ac:dyDescent="0.25">
      <c r="B364">
        <f>COUNTIFS(findings!$G$2:G364,"*")</f>
        <v>18</v>
      </c>
      <c r="C364">
        <f>COUNTIF(findings!$G364:$G$1089, "")</f>
        <v>726</v>
      </c>
      <c r="D364">
        <f>COUNTIF(findings!$G$2:G364,"")</f>
        <v>345</v>
      </c>
      <c r="E364">
        <f>COUNTIF(findings!$G364:$G$1089,"*")</f>
        <v>0</v>
      </c>
      <c r="F364">
        <f>ROUND(C364/(C364+D364),3)</f>
        <v>0.67800000000000005</v>
      </c>
      <c r="G364">
        <f>1-F364</f>
        <v>0.32199999999999995</v>
      </c>
      <c r="H364">
        <f>ROUND(B364/(B364+E364), 3)</f>
        <v>1</v>
      </c>
      <c r="I364">
        <f>H364-G364</f>
        <v>0.67800000000000005</v>
      </c>
    </row>
    <row r="365" spans="2:9" x14ac:dyDescent="0.25">
      <c r="B365">
        <f>COUNTIFS(findings!$G$2:G365,"*")</f>
        <v>18</v>
      </c>
      <c r="C365">
        <f>COUNTIF(findings!$G365:$G$1089, "")</f>
        <v>725</v>
      </c>
      <c r="D365">
        <f>COUNTIF(findings!$G$2:G365,"")</f>
        <v>346</v>
      </c>
      <c r="E365">
        <f>COUNTIF(findings!$G365:$G$1089,"*")</f>
        <v>0</v>
      </c>
      <c r="F365">
        <f>ROUND(C365/(C365+D365),3)</f>
        <v>0.67700000000000005</v>
      </c>
      <c r="G365">
        <f>1-F365</f>
        <v>0.32299999999999995</v>
      </c>
      <c r="H365">
        <f>ROUND(B365/(B365+E365), 3)</f>
        <v>1</v>
      </c>
      <c r="I365">
        <f>H365-G365</f>
        <v>0.67700000000000005</v>
      </c>
    </row>
    <row r="366" spans="2:9" x14ac:dyDescent="0.25">
      <c r="B366">
        <f>COUNTIFS(findings!$G$2:G366,"*")</f>
        <v>18</v>
      </c>
      <c r="C366">
        <f>COUNTIF(findings!$G366:$G$1089, "")</f>
        <v>724</v>
      </c>
      <c r="D366">
        <f>COUNTIF(findings!$G$2:G366,"")</f>
        <v>347</v>
      </c>
      <c r="E366">
        <f>COUNTIF(findings!$G366:$G$1089,"*")</f>
        <v>0</v>
      </c>
      <c r="F366">
        <f>ROUND(C366/(C366+D366),3)</f>
        <v>0.67600000000000005</v>
      </c>
      <c r="G366">
        <f>1-F366</f>
        <v>0.32399999999999995</v>
      </c>
      <c r="H366">
        <f>ROUND(B366/(B366+E366), 3)</f>
        <v>1</v>
      </c>
      <c r="I366">
        <f>H366-G366</f>
        <v>0.67600000000000005</v>
      </c>
    </row>
    <row r="367" spans="2:9" x14ac:dyDescent="0.25">
      <c r="B367">
        <f>COUNTIFS(findings!$G$2:G367,"*")</f>
        <v>18</v>
      </c>
      <c r="C367">
        <f>COUNTIF(findings!$G367:$G$1089, "")</f>
        <v>723</v>
      </c>
      <c r="D367">
        <f>COUNTIF(findings!$G$2:G367,"")</f>
        <v>348</v>
      </c>
      <c r="E367">
        <f>COUNTIF(findings!$G367:$G$1089,"*")</f>
        <v>0</v>
      </c>
      <c r="F367">
        <f>ROUND(C367/(C367+D367),3)</f>
        <v>0.67500000000000004</v>
      </c>
      <c r="G367">
        <f>1-F367</f>
        <v>0.32499999999999996</v>
      </c>
      <c r="H367">
        <f>ROUND(B367/(B367+E367), 3)</f>
        <v>1</v>
      </c>
      <c r="I367">
        <f>H367-G367</f>
        <v>0.67500000000000004</v>
      </c>
    </row>
    <row r="368" spans="2:9" x14ac:dyDescent="0.25">
      <c r="B368">
        <f>COUNTIFS(findings!$G$2:G368,"*")</f>
        <v>18</v>
      </c>
      <c r="C368">
        <f>COUNTIF(findings!$G368:$G$1089, "")</f>
        <v>722</v>
      </c>
      <c r="D368">
        <f>COUNTIF(findings!$G$2:G368,"")</f>
        <v>349</v>
      </c>
      <c r="E368">
        <f>COUNTIF(findings!$G368:$G$1089,"*")</f>
        <v>0</v>
      </c>
      <c r="F368">
        <f>ROUND(C368/(C368+D368),3)</f>
        <v>0.67400000000000004</v>
      </c>
      <c r="G368">
        <f>1-F368</f>
        <v>0.32599999999999996</v>
      </c>
      <c r="H368">
        <f>ROUND(B368/(B368+E368), 3)</f>
        <v>1</v>
      </c>
      <c r="I368">
        <f>H368-G368</f>
        <v>0.67400000000000004</v>
      </c>
    </row>
    <row r="369" spans="2:9" x14ac:dyDescent="0.25">
      <c r="B369">
        <f>COUNTIFS(findings!$G$2:G369,"*")</f>
        <v>18</v>
      </c>
      <c r="C369">
        <f>COUNTIF(findings!$G369:$G$1089, "")</f>
        <v>721</v>
      </c>
      <c r="D369">
        <f>COUNTIF(findings!$G$2:G369,"")</f>
        <v>350</v>
      </c>
      <c r="E369">
        <f>COUNTIF(findings!$G369:$G$1089,"*")</f>
        <v>0</v>
      </c>
      <c r="F369">
        <f>ROUND(C369/(C369+D369),3)</f>
        <v>0.67300000000000004</v>
      </c>
      <c r="G369">
        <f>1-F369</f>
        <v>0.32699999999999996</v>
      </c>
      <c r="H369">
        <f>ROUND(B369/(B369+E369), 3)</f>
        <v>1</v>
      </c>
      <c r="I369">
        <f>H369-G369</f>
        <v>0.67300000000000004</v>
      </c>
    </row>
    <row r="370" spans="2:9" x14ac:dyDescent="0.25">
      <c r="B370">
        <f>COUNTIFS(findings!$G$2:G370,"*")</f>
        <v>18</v>
      </c>
      <c r="C370">
        <f>COUNTIF(findings!$G370:$G$1089, "")</f>
        <v>720</v>
      </c>
      <c r="D370">
        <f>COUNTIF(findings!$G$2:G370,"")</f>
        <v>351</v>
      </c>
      <c r="E370">
        <f>COUNTIF(findings!$G370:$G$1089,"*")</f>
        <v>0</v>
      </c>
      <c r="F370">
        <f>ROUND(C370/(C370+D370),3)</f>
        <v>0.67200000000000004</v>
      </c>
      <c r="G370">
        <f>1-F370</f>
        <v>0.32799999999999996</v>
      </c>
      <c r="H370">
        <f>ROUND(B370/(B370+E370), 3)</f>
        <v>1</v>
      </c>
      <c r="I370">
        <f>H370-G370</f>
        <v>0.67200000000000004</v>
      </c>
    </row>
    <row r="371" spans="2:9" x14ac:dyDescent="0.25">
      <c r="B371">
        <f>COUNTIFS(findings!$G$2:G371,"*")</f>
        <v>18</v>
      </c>
      <c r="C371">
        <f>COUNTIF(findings!$G371:$G$1089, "")</f>
        <v>719</v>
      </c>
      <c r="D371">
        <f>COUNTIF(findings!$G$2:G371,"")</f>
        <v>352</v>
      </c>
      <c r="E371">
        <f>COUNTIF(findings!$G371:$G$1089,"*")</f>
        <v>0</v>
      </c>
      <c r="F371">
        <f>ROUND(C371/(C371+D371),3)</f>
        <v>0.67100000000000004</v>
      </c>
      <c r="G371">
        <f>1-F371</f>
        <v>0.32899999999999996</v>
      </c>
      <c r="H371">
        <f>ROUND(B371/(B371+E371), 3)</f>
        <v>1</v>
      </c>
      <c r="I371">
        <f>H371-G371</f>
        <v>0.67100000000000004</v>
      </c>
    </row>
    <row r="372" spans="2:9" x14ac:dyDescent="0.25">
      <c r="B372">
        <f>COUNTIFS(findings!$G$2:G372,"*")</f>
        <v>18</v>
      </c>
      <c r="C372">
        <f>COUNTIF(findings!$G372:$G$1089, "")</f>
        <v>718</v>
      </c>
      <c r="D372">
        <f>COUNTIF(findings!$G$2:G372,"")</f>
        <v>353</v>
      </c>
      <c r="E372">
        <f>COUNTIF(findings!$G372:$G$1089,"*")</f>
        <v>0</v>
      </c>
      <c r="F372">
        <f>ROUND(C372/(C372+D372),3)</f>
        <v>0.67</v>
      </c>
      <c r="G372">
        <f>1-F372</f>
        <v>0.32999999999999996</v>
      </c>
      <c r="H372">
        <f>ROUND(B372/(B372+E372), 3)</f>
        <v>1</v>
      </c>
      <c r="I372">
        <f>H372-G372</f>
        <v>0.67</v>
      </c>
    </row>
    <row r="373" spans="2:9" x14ac:dyDescent="0.25">
      <c r="B373">
        <f>COUNTIFS(findings!$G$2:G373,"*")</f>
        <v>18</v>
      </c>
      <c r="C373">
        <f>COUNTIF(findings!$G373:$G$1089, "")</f>
        <v>717</v>
      </c>
      <c r="D373">
        <f>COUNTIF(findings!$G$2:G373,"")</f>
        <v>354</v>
      </c>
      <c r="E373">
        <f>COUNTIF(findings!$G373:$G$1089,"*")</f>
        <v>0</v>
      </c>
      <c r="F373">
        <f>ROUND(C373/(C373+D373),3)</f>
        <v>0.66900000000000004</v>
      </c>
      <c r="G373">
        <f>1-F373</f>
        <v>0.33099999999999996</v>
      </c>
      <c r="H373">
        <f>ROUND(B373/(B373+E373), 3)</f>
        <v>1</v>
      </c>
      <c r="I373">
        <f>H373-G373</f>
        <v>0.66900000000000004</v>
      </c>
    </row>
    <row r="374" spans="2:9" x14ac:dyDescent="0.25">
      <c r="B374">
        <f>COUNTIFS(findings!$G$2:G374,"*")</f>
        <v>18</v>
      </c>
      <c r="C374">
        <f>COUNTIF(findings!$G374:$G$1089, "")</f>
        <v>716</v>
      </c>
      <c r="D374">
        <f>COUNTIF(findings!$G$2:G374,"")</f>
        <v>355</v>
      </c>
      <c r="E374">
        <f>COUNTIF(findings!$G374:$G$1089,"*")</f>
        <v>0</v>
      </c>
      <c r="F374">
        <f>ROUND(C374/(C374+D374),3)</f>
        <v>0.66900000000000004</v>
      </c>
      <c r="G374">
        <f>1-F374</f>
        <v>0.33099999999999996</v>
      </c>
      <c r="H374">
        <f>ROUND(B374/(B374+E374), 3)</f>
        <v>1</v>
      </c>
      <c r="I374">
        <f>H374-G374</f>
        <v>0.66900000000000004</v>
      </c>
    </row>
    <row r="375" spans="2:9" x14ac:dyDescent="0.25">
      <c r="B375">
        <f>COUNTIFS(findings!$G$2:G375,"*")</f>
        <v>18</v>
      </c>
      <c r="C375">
        <f>COUNTIF(findings!$G375:$G$1089, "")</f>
        <v>715</v>
      </c>
      <c r="D375">
        <f>COUNTIF(findings!$G$2:G375,"")</f>
        <v>356</v>
      </c>
      <c r="E375">
        <f>COUNTIF(findings!$G375:$G$1089,"*")</f>
        <v>0</v>
      </c>
      <c r="F375">
        <f>ROUND(C375/(C375+D375),3)</f>
        <v>0.66800000000000004</v>
      </c>
      <c r="G375">
        <f>1-F375</f>
        <v>0.33199999999999996</v>
      </c>
      <c r="H375">
        <f>ROUND(B375/(B375+E375), 3)</f>
        <v>1</v>
      </c>
      <c r="I375">
        <f>H375-G375</f>
        <v>0.66800000000000004</v>
      </c>
    </row>
    <row r="376" spans="2:9" x14ac:dyDescent="0.25">
      <c r="B376">
        <f>COUNTIFS(findings!$G$2:G376,"*")</f>
        <v>18</v>
      </c>
      <c r="C376">
        <f>COUNTIF(findings!$G376:$G$1089, "")</f>
        <v>714</v>
      </c>
      <c r="D376">
        <f>COUNTIF(findings!$G$2:G376,"")</f>
        <v>357</v>
      </c>
      <c r="E376">
        <f>COUNTIF(findings!$G376:$G$1089,"*")</f>
        <v>0</v>
      </c>
      <c r="F376">
        <f>ROUND(C376/(C376+D376),3)</f>
        <v>0.66700000000000004</v>
      </c>
      <c r="G376">
        <f>1-F376</f>
        <v>0.33299999999999996</v>
      </c>
      <c r="H376">
        <f>ROUND(B376/(B376+E376), 3)</f>
        <v>1</v>
      </c>
      <c r="I376">
        <f>H376-G376</f>
        <v>0.66700000000000004</v>
      </c>
    </row>
    <row r="377" spans="2:9" x14ac:dyDescent="0.25">
      <c r="B377">
        <f>COUNTIFS(findings!$G$2:G377,"*")</f>
        <v>18</v>
      </c>
      <c r="C377">
        <f>COUNTIF(findings!$G377:$G$1089, "")</f>
        <v>713</v>
      </c>
      <c r="D377">
        <f>COUNTIF(findings!$G$2:G377,"")</f>
        <v>358</v>
      </c>
      <c r="E377">
        <f>COUNTIF(findings!$G377:$G$1089,"*")</f>
        <v>0</v>
      </c>
      <c r="F377">
        <f>ROUND(C377/(C377+D377),3)</f>
        <v>0.66600000000000004</v>
      </c>
      <c r="G377">
        <f>1-F377</f>
        <v>0.33399999999999996</v>
      </c>
      <c r="H377">
        <f>ROUND(B377/(B377+E377), 3)</f>
        <v>1</v>
      </c>
      <c r="I377">
        <f>H377-G377</f>
        <v>0.66600000000000004</v>
      </c>
    </row>
    <row r="378" spans="2:9" x14ac:dyDescent="0.25">
      <c r="B378">
        <f>COUNTIFS(findings!$G$2:G378,"*")</f>
        <v>18</v>
      </c>
      <c r="C378">
        <f>COUNTIF(findings!$G378:$G$1089, "")</f>
        <v>712</v>
      </c>
      <c r="D378">
        <f>COUNTIF(findings!$G$2:G378,"")</f>
        <v>359</v>
      </c>
      <c r="E378">
        <f>COUNTIF(findings!$G378:$G$1089,"*")</f>
        <v>0</v>
      </c>
      <c r="F378">
        <f>ROUND(C378/(C378+D378),3)</f>
        <v>0.66500000000000004</v>
      </c>
      <c r="G378">
        <f>1-F378</f>
        <v>0.33499999999999996</v>
      </c>
      <c r="H378">
        <f>ROUND(B378/(B378+E378), 3)</f>
        <v>1</v>
      </c>
      <c r="I378">
        <f>H378-G378</f>
        <v>0.66500000000000004</v>
      </c>
    </row>
    <row r="379" spans="2:9" x14ac:dyDescent="0.25">
      <c r="B379">
        <f>COUNTIFS(findings!$G$2:G379,"*")</f>
        <v>18</v>
      </c>
      <c r="C379">
        <f>COUNTIF(findings!$G379:$G$1089, "")</f>
        <v>711</v>
      </c>
      <c r="D379">
        <f>COUNTIF(findings!$G$2:G379,"")</f>
        <v>360</v>
      </c>
      <c r="E379">
        <f>COUNTIF(findings!$G379:$G$1089,"*")</f>
        <v>0</v>
      </c>
      <c r="F379">
        <f>ROUND(C379/(C379+D379),3)</f>
        <v>0.66400000000000003</v>
      </c>
      <c r="G379">
        <f>1-F379</f>
        <v>0.33599999999999997</v>
      </c>
      <c r="H379">
        <f>ROUND(B379/(B379+E379), 3)</f>
        <v>1</v>
      </c>
      <c r="I379">
        <f>H379-G379</f>
        <v>0.66400000000000003</v>
      </c>
    </row>
    <row r="380" spans="2:9" x14ac:dyDescent="0.25">
      <c r="B380">
        <f>COUNTIFS(findings!$G$2:G380,"*")</f>
        <v>18</v>
      </c>
      <c r="C380">
        <f>COUNTIF(findings!$G380:$G$1089, "")</f>
        <v>710</v>
      </c>
      <c r="D380">
        <f>COUNTIF(findings!$G$2:G380,"")</f>
        <v>361</v>
      </c>
      <c r="E380">
        <f>COUNTIF(findings!$G380:$G$1089,"*")</f>
        <v>0</v>
      </c>
      <c r="F380">
        <f>ROUND(C380/(C380+D380),3)</f>
        <v>0.66300000000000003</v>
      </c>
      <c r="G380">
        <f>1-F380</f>
        <v>0.33699999999999997</v>
      </c>
      <c r="H380">
        <f>ROUND(B380/(B380+E380), 3)</f>
        <v>1</v>
      </c>
      <c r="I380">
        <f>H380-G380</f>
        <v>0.66300000000000003</v>
      </c>
    </row>
    <row r="381" spans="2:9" x14ac:dyDescent="0.25">
      <c r="B381">
        <f>COUNTIFS(findings!$G$2:G381,"*")</f>
        <v>18</v>
      </c>
      <c r="C381">
        <f>COUNTIF(findings!$G381:$G$1089, "")</f>
        <v>709</v>
      </c>
      <c r="D381">
        <f>COUNTIF(findings!$G$2:G381,"")</f>
        <v>362</v>
      </c>
      <c r="E381">
        <f>COUNTIF(findings!$G381:$G$1089,"*")</f>
        <v>0</v>
      </c>
      <c r="F381">
        <f>ROUND(C381/(C381+D381),3)</f>
        <v>0.66200000000000003</v>
      </c>
      <c r="G381">
        <f>1-F381</f>
        <v>0.33799999999999997</v>
      </c>
      <c r="H381">
        <f>ROUND(B381/(B381+E381), 3)</f>
        <v>1</v>
      </c>
      <c r="I381">
        <f>H381-G381</f>
        <v>0.66200000000000003</v>
      </c>
    </row>
    <row r="382" spans="2:9" x14ac:dyDescent="0.25">
      <c r="B382">
        <f>COUNTIFS(findings!$G$2:G382,"*")</f>
        <v>18</v>
      </c>
      <c r="C382">
        <f>COUNTIF(findings!$G382:$G$1089, "")</f>
        <v>708</v>
      </c>
      <c r="D382">
        <f>COUNTIF(findings!$G$2:G382,"")</f>
        <v>363</v>
      </c>
      <c r="E382">
        <f>COUNTIF(findings!$G382:$G$1089,"*")</f>
        <v>0</v>
      </c>
      <c r="F382">
        <f>ROUND(C382/(C382+D382),3)</f>
        <v>0.66100000000000003</v>
      </c>
      <c r="G382">
        <f>1-F382</f>
        <v>0.33899999999999997</v>
      </c>
      <c r="H382">
        <f>ROUND(B382/(B382+E382), 3)</f>
        <v>1</v>
      </c>
      <c r="I382">
        <f>H382-G382</f>
        <v>0.66100000000000003</v>
      </c>
    </row>
    <row r="383" spans="2:9" x14ac:dyDescent="0.25">
      <c r="B383">
        <f>COUNTIFS(findings!$G$2:G383,"*")</f>
        <v>18</v>
      </c>
      <c r="C383">
        <f>COUNTIF(findings!$G383:$G$1089, "")</f>
        <v>707</v>
      </c>
      <c r="D383">
        <f>COUNTIF(findings!$G$2:G383,"")</f>
        <v>364</v>
      </c>
      <c r="E383">
        <f>COUNTIF(findings!$G383:$G$1089,"*")</f>
        <v>0</v>
      </c>
      <c r="F383">
        <f>ROUND(C383/(C383+D383),3)</f>
        <v>0.66</v>
      </c>
      <c r="G383">
        <f>1-F383</f>
        <v>0.33999999999999997</v>
      </c>
      <c r="H383">
        <f>ROUND(B383/(B383+E383), 3)</f>
        <v>1</v>
      </c>
      <c r="I383">
        <f>H383-G383</f>
        <v>0.66</v>
      </c>
    </row>
    <row r="384" spans="2:9" x14ac:dyDescent="0.25">
      <c r="B384">
        <f>COUNTIFS(findings!$G$2:G384,"*")</f>
        <v>18</v>
      </c>
      <c r="C384">
        <f>COUNTIF(findings!$G384:$G$1089, "")</f>
        <v>706</v>
      </c>
      <c r="D384">
        <f>COUNTIF(findings!$G$2:G384,"")</f>
        <v>365</v>
      </c>
      <c r="E384">
        <f>COUNTIF(findings!$G384:$G$1089,"*")</f>
        <v>0</v>
      </c>
      <c r="F384">
        <f>ROUND(C384/(C384+D384),3)</f>
        <v>0.65900000000000003</v>
      </c>
      <c r="G384">
        <f>1-F384</f>
        <v>0.34099999999999997</v>
      </c>
      <c r="H384">
        <f>ROUND(B384/(B384+E384), 3)</f>
        <v>1</v>
      </c>
      <c r="I384">
        <f>H384-G384</f>
        <v>0.65900000000000003</v>
      </c>
    </row>
    <row r="385" spans="2:9" x14ac:dyDescent="0.25">
      <c r="B385">
        <f>COUNTIFS(findings!$G$2:G385,"*")</f>
        <v>18</v>
      </c>
      <c r="C385">
        <f>COUNTIF(findings!$G385:$G$1089, "")</f>
        <v>705</v>
      </c>
      <c r="D385">
        <f>COUNTIF(findings!$G$2:G385,"")</f>
        <v>366</v>
      </c>
      <c r="E385">
        <f>COUNTIF(findings!$G385:$G$1089,"*")</f>
        <v>0</v>
      </c>
      <c r="F385">
        <f>ROUND(C385/(C385+D385),3)</f>
        <v>0.65800000000000003</v>
      </c>
      <c r="G385">
        <f>1-F385</f>
        <v>0.34199999999999997</v>
      </c>
      <c r="H385">
        <f>ROUND(B385/(B385+E385), 3)</f>
        <v>1</v>
      </c>
      <c r="I385">
        <f>H385-G385</f>
        <v>0.65800000000000003</v>
      </c>
    </row>
    <row r="386" spans="2:9" x14ac:dyDescent="0.25">
      <c r="B386">
        <f>COUNTIFS(findings!$G$2:G386,"*")</f>
        <v>18</v>
      </c>
      <c r="C386">
        <f>COUNTIF(findings!$G386:$G$1089, "")</f>
        <v>704</v>
      </c>
      <c r="D386">
        <f>COUNTIF(findings!$G$2:G386,"")</f>
        <v>367</v>
      </c>
      <c r="E386">
        <f>COUNTIF(findings!$G386:$G$1089,"*")</f>
        <v>0</v>
      </c>
      <c r="F386">
        <f>ROUND(C386/(C386+D386),3)</f>
        <v>0.65700000000000003</v>
      </c>
      <c r="G386">
        <f>1-F386</f>
        <v>0.34299999999999997</v>
      </c>
      <c r="H386">
        <f>ROUND(B386/(B386+E386), 3)</f>
        <v>1</v>
      </c>
      <c r="I386">
        <f>H386-G386</f>
        <v>0.65700000000000003</v>
      </c>
    </row>
    <row r="387" spans="2:9" x14ac:dyDescent="0.25">
      <c r="B387">
        <f>COUNTIFS(findings!$G$2:G387,"*")</f>
        <v>18</v>
      </c>
      <c r="C387">
        <f>COUNTIF(findings!$G387:$G$1089, "")</f>
        <v>703</v>
      </c>
      <c r="D387">
        <f>COUNTIF(findings!$G$2:G387,"")</f>
        <v>368</v>
      </c>
      <c r="E387">
        <f>COUNTIF(findings!$G387:$G$1089,"*")</f>
        <v>0</v>
      </c>
      <c r="F387">
        <f>ROUND(C387/(C387+D387),3)</f>
        <v>0.65600000000000003</v>
      </c>
      <c r="G387">
        <f>1-F387</f>
        <v>0.34399999999999997</v>
      </c>
      <c r="H387">
        <f>ROUND(B387/(B387+E387), 3)</f>
        <v>1</v>
      </c>
      <c r="I387">
        <f>H387-G387</f>
        <v>0.65600000000000003</v>
      </c>
    </row>
    <row r="388" spans="2:9" x14ac:dyDescent="0.25">
      <c r="B388">
        <f>COUNTIFS(findings!$G$2:G388,"*")</f>
        <v>18</v>
      </c>
      <c r="C388">
        <f>COUNTIF(findings!$G388:$G$1089, "")</f>
        <v>702</v>
      </c>
      <c r="D388">
        <f>COUNTIF(findings!$G$2:G388,"")</f>
        <v>369</v>
      </c>
      <c r="E388">
        <f>COUNTIF(findings!$G388:$G$1089,"*")</f>
        <v>0</v>
      </c>
      <c r="F388">
        <f>ROUND(C388/(C388+D388),3)</f>
        <v>0.65500000000000003</v>
      </c>
      <c r="G388">
        <f>1-F388</f>
        <v>0.34499999999999997</v>
      </c>
      <c r="H388">
        <f>ROUND(B388/(B388+E388), 3)</f>
        <v>1</v>
      </c>
      <c r="I388">
        <f>H388-G388</f>
        <v>0.65500000000000003</v>
      </c>
    </row>
    <row r="389" spans="2:9" x14ac:dyDescent="0.25">
      <c r="B389">
        <f>COUNTIFS(findings!$G$2:G389,"*")</f>
        <v>18</v>
      </c>
      <c r="C389">
        <f>COUNTIF(findings!$G389:$G$1089, "")</f>
        <v>701</v>
      </c>
      <c r="D389">
        <f>COUNTIF(findings!$G$2:G389,"")</f>
        <v>370</v>
      </c>
      <c r="E389">
        <f>COUNTIF(findings!$G389:$G$1089,"*")</f>
        <v>0</v>
      </c>
      <c r="F389">
        <f>ROUND(C389/(C389+D389),3)</f>
        <v>0.65500000000000003</v>
      </c>
      <c r="G389">
        <f>1-F389</f>
        <v>0.34499999999999997</v>
      </c>
      <c r="H389">
        <f>ROUND(B389/(B389+E389), 3)</f>
        <v>1</v>
      </c>
      <c r="I389">
        <f>H389-G389</f>
        <v>0.65500000000000003</v>
      </c>
    </row>
    <row r="390" spans="2:9" x14ac:dyDescent="0.25">
      <c r="B390">
        <f>COUNTIFS(findings!$G$2:G390,"*")</f>
        <v>18</v>
      </c>
      <c r="C390">
        <f>COUNTIF(findings!$G390:$G$1089, "")</f>
        <v>700</v>
      </c>
      <c r="D390">
        <f>COUNTIF(findings!$G$2:G390,"")</f>
        <v>371</v>
      </c>
      <c r="E390">
        <f>COUNTIF(findings!$G390:$G$1089,"*")</f>
        <v>0</v>
      </c>
      <c r="F390">
        <f>ROUND(C390/(C390+D390),3)</f>
        <v>0.65400000000000003</v>
      </c>
      <c r="G390">
        <f>1-F390</f>
        <v>0.34599999999999997</v>
      </c>
      <c r="H390">
        <f>ROUND(B390/(B390+E390), 3)</f>
        <v>1</v>
      </c>
      <c r="I390">
        <f>H390-G390</f>
        <v>0.65400000000000003</v>
      </c>
    </row>
    <row r="391" spans="2:9" x14ac:dyDescent="0.25">
      <c r="B391">
        <f>COUNTIFS(findings!$G$2:G391,"*")</f>
        <v>18</v>
      </c>
      <c r="C391">
        <f>COUNTIF(findings!$G391:$G$1089, "")</f>
        <v>699</v>
      </c>
      <c r="D391">
        <f>COUNTIF(findings!$G$2:G391,"")</f>
        <v>372</v>
      </c>
      <c r="E391">
        <f>COUNTIF(findings!$G391:$G$1089,"*")</f>
        <v>0</v>
      </c>
      <c r="F391">
        <f>ROUND(C391/(C391+D391),3)</f>
        <v>0.65300000000000002</v>
      </c>
      <c r="G391">
        <f>1-F391</f>
        <v>0.34699999999999998</v>
      </c>
      <c r="H391">
        <f>ROUND(B391/(B391+E391), 3)</f>
        <v>1</v>
      </c>
      <c r="I391">
        <f>H391-G391</f>
        <v>0.65300000000000002</v>
      </c>
    </row>
    <row r="392" spans="2:9" x14ac:dyDescent="0.25">
      <c r="B392">
        <f>COUNTIFS(findings!$G$2:G392,"*")</f>
        <v>18</v>
      </c>
      <c r="C392">
        <f>COUNTIF(findings!$G392:$G$1089, "")</f>
        <v>698</v>
      </c>
      <c r="D392">
        <f>COUNTIF(findings!$G$2:G392,"")</f>
        <v>373</v>
      </c>
      <c r="E392">
        <f>COUNTIF(findings!$G392:$G$1089,"*")</f>
        <v>0</v>
      </c>
      <c r="F392">
        <f>ROUND(C392/(C392+D392),3)</f>
        <v>0.65200000000000002</v>
      </c>
      <c r="G392">
        <f>1-F392</f>
        <v>0.34799999999999998</v>
      </c>
      <c r="H392">
        <f>ROUND(B392/(B392+E392), 3)</f>
        <v>1</v>
      </c>
      <c r="I392">
        <f>H392-G392</f>
        <v>0.65200000000000002</v>
      </c>
    </row>
    <row r="393" spans="2:9" x14ac:dyDescent="0.25">
      <c r="B393">
        <f>COUNTIFS(findings!$G$2:G393,"*")</f>
        <v>18</v>
      </c>
      <c r="C393">
        <f>COUNTIF(findings!$G393:$G$1089, "")</f>
        <v>697</v>
      </c>
      <c r="D393">
        <f>COUNTIF(findings!$G$2:G393,"")</f>
        <v>374</v>
      </c>
      <c r="E393">
        <f>COUNTIF(findings!$G393:$G$1089,"*")</f>
        <v>0</v>
      </c>
      <c r="F393">
        <f>ROUND(C393/(C393+D393),3)</f>
        <v>0.65100000000000002</v>
      </c>
      <c r="G393">
        <f>1-F393</f>
        <v>0.34899999999999998</v>
      </c>
      <c r="H393">
        <f>ROUND(B393/(B393+E393), 3)</f>
        <v>1</v>
      </c>
      <c r="I393">
        <f>H393-G393</f>
        <v>0.65100000000000002</v>
      </c>
    </row>
    <row r="394" spans="2:9" x14ac:dyDescent="0.25">
      <c r="B394">
        <f>COUNTIFS(findings!$G$2:G394,"*")</f>
        <v>18</v>
      </c>
      <c r="C394">
        <f>COUNTIF(findings!$G394:$G$1089, "")</f>
        <v>696</v>
      </c>
      <c r="D394">
        <f>COUNTIF(findings!$G$2:G394,"")</f>
        <v>375</v>
      </c>
      <c r="E394">
        <f>COUNTIF(findings!$G394:$G$1089,"*")</f>
        <v>0</v>
      </c>
      <c r="F394">
        <f>ROUND(C394/(C394+D394),3)</f>
        <v>0.65</v>
      </c>
      <c r="G394">
        <f>1-F394</f>
        <v>0.35</v>
      </c>
      <c r="H394">
        <f>ROUND(B394/(B394+E394), 3)</f>
        <v>1</v>
      </c>
      <c r="I394">
        <f>H394-G394</f>
        <v>0.65</v>
      </c>
    </row>
    <row r="395" spans="2:9" x14ac:dyDescent="0.25">
      <c r="B395">
        <f>COUNTIFS(findings!$G$2:G395,"*")</f>
        <v>18</v>
      </c>
      <c r="C395">
        <f>COUNTIF(findings!$G395:$G$1089, "")</f>
        <v>695</v>
      </c>
      <c r="D395">
        <f>COUNTIF(findings!$G$2:G395,"")</f>
        <v>376</v>
      </c>
      <c r="E395">
        <f>COUNTIF(findings!$G395:$G$1089,"*")</f>
        <v>0</v>
      </c>
      <c r="F395">
        <f>ROUND(C395/(C395+D395),3)</f>
        <v>0.64900000000000002</v>
      </c>
      <c r="G395">
        <f>1-F395</f>
        <v>0.35099999999999998</v>
      </c>
      <c r="H395">
        <f>ROUND(B395/(B395+E395), 3)</f>
        <v>1</v>
      </c>
      <c r="I395">
        <f>H395-G395</f>
        <v>0.64900000000000002</v>
      </c>
    </row>
    <row r="396" spans="2:9" x14ac:dyDescent="0.25">
      <c r="B396">
        <f>COUNTIFS(findings!$G$2:G396,"*")</f>
        <v>18</v>
      </c>
      <c r="C396">
        <f>COUNTIF(findings!$G396:$G$1089, "")</f>
        <v>694</v>
      </c>
      <c r="D396">
        <f>COUNTIF(findings!$G$2:G396,"")</f>
        <v>377</v>
      </c>
      <c r="E396">
        <f>COUNTIF(findings!$G396:$G$1089,"*")</f>
        <v>0</v>
      </c>
      <c r="F396">
        <f>ROUND(C396/(C396+D396),3)</f>
        <v>0.64800000000000002</v>
      </c>
      <c r="G396">
        <f>1-F396</f>
        <v>0.35199999999999998</v>
      </c>
      <c r="H396">
        <f>ROUND(B396/(B396+E396), 3)</f>
        <v>1</v>
      </c>
      <c r="I396">
        <f>H396-G396</f>
        <v>0.64800000000000002</v>
      </c>
    </row>
    <row r="397" spans="2:9" x14ac:dyDescent="0.25">
      <c r="B397">
        <f>COUNTIFS(findings!$G$2:G397,"*")</f>
        <v>18</v>
      </c>
      <c r="C397">
        <f>COUNTIF(findings!$G397:$G$1089, "")</f>
        <v>693</v>
      </c>
      <c r="D397">
        <f>COUNTIF(findings!$G$2:G397,"")</f>
        <v>378</v>
      </c>
      <c r="E397">
        <f>COUNTIF(findings!$G397:$G$1089,"*")</f>
        <v>0</v>
      </c>
      <c r="F397">
        <f>ROUND(C397/(C397+D397),3)</f>
        <v>0.64700000000000002</v>
      </c>
      <c r="G397">
        <f>1-F397</f>
        <v>0.35299999999999998</v>
      </c>
      <c r="H397">
        <f>ROUND(B397/(B397+E397), 3)</f>
        <v>1</v>
      </c>
      <c r="I397">
        <f>H397-G397</f>
        <v>0.64700000000000002</v>
      </c>
    </row>
    <row r="398" spans="2:9" x14ac:dyDescent="0.25">
      <c r="B398">
        <f>COUNTIFS(findings!$G$2:G398,"*")</f>
        <v>18</v>
      </c>
      <c r="C398">
        <f>COUNTIF(findings!$G398:$G$1089, "")</f>
        <v>692</v>
      </c>
      <c r="D398">
        <f>COUNTIF(findings!$G$2:G398,"")</f>
        <v>379</v>
      </c>
      <c r="E398">
        <f>COUNTIF(findings!$G398:$G$1089,"*")</f>
        <v>0</v>
      </c>
      <c r="F398">
        <f>ROUND(C398/(C398+D398),3)</f>
        <v>0.64600000000000002</v>
      </c>
      <c r="G398">
        <f>1-F398</f>
        <v>0.35399999999999998</v>
      </c>
      <c r="H398">
        <f>ROUND(B398/(B398+E398), 3)</f>
        <v>1</v>
      </c>
      <c r="I398">
        <f>H398-G398</f>
        <v>0.64600000000000002</v>
      </c>
    </row>
    <row r="399" spans="2:9" x14ac:dyDescent="0.25">
      <c r="B399">
        <f>COUNTIFS(findings!$G$2:G399,"*")</f>
        <v>18</v>
      </c>
      <c r="C399">
        <f>COUNTIF(findings!$G399:$G$1089, "")</f>
        <v>691</v>
      </c>
      <c r="D399">
        <f>COUNTIF(findings!$G$2:G399,"")</f>
        <v>380</v>
      </c>
      <c r="E399">
        <f>COUNTIF(findings!$G399:$G$1089,"*")</f>
        <v>0</v>
      </c>
      <c r="F399">
        <f>ROUND(C399/(C399+D399),3)</f>
        <v>0.64500000000000002</v>
      </c>
      <c r="G399">
        <f>1-F399</f>
        <v>0.35499999999999998</v>
      </c>
      <c r="H399">
        <f>ROUND(B399/(B399+E399), 3)</f>
        <v>1</v>
      </c>
      <c r="I399">
        <f>H399-G399</f>
        <v>0.64500000000000002</v>
      </c>
    </row>
    <row r="400" spans="2:9" x14ac:dyDescent="0.25">
      <c r="B400">
        <f>COUNTIFS(findings!$G$2:G400,"*")</f>
        <v>18</v>
      </c>
      <c r="C400">
        <f>COUNTIF(findings!$G400:$G$1089, "")</f>
        <v>690</v>
      </c>
      <c r="D400">
        <f>COUNTIF(findings!$G$2:G400,"")</f>
        <v>381</v>
      </c>
      <c r="E400">
        <f>COUNTIF(findings!$G400:$G$1089,"*")</f>
        <v>0</v>
      </c>
      <c r="F400">
        <f>ROUND(C400/(C400+D400),3)</f>
        <v>0.64400000000000002</v>
      </c>
      <c r="G400">
        <f>1-F400</f>
        <v>0.35599999999999998</v>
      </c>
      <c r="H400">
        <f>ROUND(B400/(B400+E400), 3)</f>
        <v>1</v>
      </c>
      <c r="I400">
        <f>H400-G400</f>
        <v>0.64400000000000002</v>
      </c>
    </row>
    <row r="401" spans="2:9" x14ac:dyDescent="0.25">
      <c r="B401">
        <f>COUNTIFS(findings!$G$2:G401,"*")</f>
        <v>18</v>
      </c>
      <c r="C401">
        <f>COUNTIF(findings!$G401:$G$1089, "")</f>
        <v>689</v>
      </c>
      <c r="D401">
        <f>COUNTIF(findings!$G$2:G401,"")</f>
        <v>382</v>
      </c>
      <c r="E401">
        <f>COUNTIF(findings!$G401:$G$1089,"*")</f>
        <v>0</v>
      </c>
      <c r="F401">
        <f>ROUND(C401/(C401+D401),3)</f>
        <v>0.64300000000000002</v>
      </c>
      <c r="G401">
        <f>1-F401</f>
        <v>0.35699999999999998</v>
      </c>
      <c r="H401">
        <f>ROUND(B401/(B401+E401), 3)</f>
        <v>1</v>
      </c>
      <c r="I401">
        <f>H401-G401</f>
        <v>0.64300000000000002</v>
      </c>
    </row>
    <row r="402" spans="2:9" x14ac:dyDescent="0.25">
      <c r="B402">
        <f>COUNTIFS(findings!$G$2:G402,"*")</f>
        <v>18</v>
      </c>
      <c r="C402">
        <f>COUNTIF(findings!$G402:$G$1089, "")</f>
        <v>688</v>
      </c>
      <c r="D402">
        <f>COUNTIF(findings!$G$2:G402,"")</f>
        <v>383</v>
      </c>
      <c r="E402">
        <f>COUNTIF(findings!$G402:$G$1089,"*")</f>
        <v>0</v>
      </c>
      <c r="F402">
        <f>ROUND(C402/(C402+D402),3)</f>
        <v>0.64200000000000002</v>
      </c>
      <c r="G402">
        <f>1-F402</f>
        <v>0.35799999999999998</v>
      </c>
      <c r="H402">
        <f>ROUND(B402/(B402+E402), 3)</f>
        <v>1</v>
      </c>
      <c r="I402">
        <f>H402-G402</f>
        <v>0.64200000000000002</v>
      </c>
    </row>
    <row r="403" spans="2:9" x14ac:dyDescent="0.25">
      <c r="B403">
        <f>COUNTIFS(findings!$G$2:G403,"*")</f>
        <v>18</v>
      </c>
      <c r="C403">
        <f>COUNTIF(findings!$G403:$G$1089, "")</f>
        <v>687</v>
      </c>
      <c r="D403">
        <f>COUNTIF(findings!$G$2:G403,"")</f>
        <v>384</v>
      </c>
      <c r="E403">
        <f>COUNTIF(findings!$G403:$G$1089,"*")</f>
        <v>0</v>
      </c>
      <c r="F403">
        <f>ROUND(C403/(C403+D403),3)</f>
        <v>0.64100000000000001</v>
      </c>
      <c r="G403">
        <f>1-F403</f>
        <v>0.35899999999999999</v>
      </c>
      <c r="H403">
        <f>ROUND(B403/(B403+E403), 3)</f>
        <v>1</v>
      </c>
      <c r="I403">
        <f>H403-G403</f>
        <v>0.64100000000000001</v>
      </c>
    </row>
    <row r="404" spans="2:9" x14ac:dyDescent="0.25">
      <c r="B404">
        <f>COUNTIFS(findings!$G$2:G404,"*")</f>
        <v>18</v>
      </c>
      <c r="C404">
        <f>COUNTIF(findings!$G404:$G$1089, "")</f>
        <v>686</v>
      </c>
      <c r="D404">
        <f>COUNTIF(findings!$G$2:G404,"")</f>
        <v>385</v>
      </c>
      <c r="E404">
        <f>COUNTIF(findings!$G404:$G$1089,"*")</f>
        <v>0</v>
      </c>
      <c r="F404">
        <f>ROUND(C404/(C404+D404),3)</f>
        <v>0.64100000000000001</v>
      </c>
      <c r="G404">
        <f>1-F404</f>
        <v>0.35899999999999999</v>
      </c>
      <c r="H404">
        <f>ROUND(B404/(B404+E404), 3)</f>
        <v>1</v>
      </c>
      <c r="I404">
        <f>H404-G404</f>
        <v>0.64100000000000001</v>
      </c>
    </row>
    <row r="405" spans="2:9" x14ac:dyDescent="0.25">
      <c r="B405">
        <f>COUNTIFS(findings!$G$2:G405,"*")</f>
        <v>18</v>
      </c>
      <c r="C405">
        <f>COUNTIF(findings!$G405:$G$1089, "")</f>
        <v>685</v>
      </c>
      <c r="D405">
        <f>COUNTIF(findings!$G$2:G405,"")</f>
        <v>386</v>
      </c>
      <c r="E405">
        <f>COUNTIF(findings!$G405:$G$1089,"*")</f>
        <v>0</v>
      </c>
      <c r="F405">
        <f>ROUND(C405/(C405+D405),3)</f>
        <v>0.64</v>
      </c>
      <c r="G405">
        <f>1-F405</f>
        <v>0.36</v>
      </c>
      <c r="H405">
        <f>ROUND(B405/(B405+E405), 3)</f>
        <v>1</v>
      </c>
      <c r="I405">
        <f>H405-G405</f>
        <v>0.64</v>
      </c>
    </row>
    <row r="406" spans="2:9" x14ac:dyDescent="0.25">
      <c r="B406">
        <f>COUNTIFS(findings!$G$2:G406,"*")</f>
        <v>18</v>
      </c>
      <c r="C406">
        <f>COUNTIF(findings!$G406:$G$1089, "")</f>
        <v>684</v>
      </c>
      <c r="D406">
        <f>COUNTIF(findings!$G$2:G406,"")</f>
        <v>387</v>
      </c>
      <c r="E406">
        <f>COUNTIF(findings!$G406:$G$1089,"*")</f>
        <v>0</v>
      </c>
      <c r="F406">
        <f>ROUND(C406/(C406+D406),3)</f>
        <v>0.63900000000000001</v>
      </c>
      <c r="G406">
        <f>1-F406</f>
        <v>0.36099999999999999</v>
      </c>
      <c r="H406">
        <f>ROUND(B406/(B406+E406), 3)</f>
        <v>1</v>
      </c>
      <c r="I406">
        <f>H406-G406</f>
        <v>0.63900000000000001</v>
      </c>
    </row>
    <row r="407" spans="2:9" x14ac:dyDescent="0.25">
      <c r="B407">
        <f>COUNTIFS(findings!$G$2:G407,"*")</f>
        <v>18</v>
      </c>
      <c r="C407">
        <f>COUNTIF(findings!$G407:$G$1089, "")</f>
        <v>683</v>
      </c>
      <c r="D407">
        <f>COUNTIF(findings!$G$2:G407,"")</f>
        <v>388</v>
      </c>
      <c r="E407">
        <f>COUNTIF(findings!$G407:$G$1089,"*")</f>
        <v>0</v>
      </c>
      <c r="F407">
        <f>ROUND(C407/(C407+D407),3)</f>
        <v>0.63800000000000001</v>
      </c>
      <c r="G407">
        <f>1-F407</f>
        <v>0.36199999999999999</v>
      </c>
      <c r="H407">
        <f>ROUND(B407/(B407+E407), 3)</f>
        <v>1</v>
      </c>
      <c r="I407">
        <f>H407-G407</f>
        <v>0.63800000000000001</v>
      </c>
    </row>
    <row r="408" spans="2:9" x14ac:dyDescent="0.25">
      <c r="B408">
        <f>COUNTIFS(findings!$G$2:G408,"*")</f>
        <v>18</v>
      </c>
      <c r="C408">
        <f>COUNTIF(findings!$G408:$G$1089, "")</f>
        <v>682</v>
      </c>
      <c r="D408">
        <f>COUNTIF(findings!$G$2:G408,"")</f>
        <v>389</v>
      </c>
      <c r="E408">
        <f>COUNTIF(findings!$G408:$G$1089,"*")</f>
        <v>0</v>
      </c>
      <c r="F408">
        <f>ROUND(C408/(C408+D408),3)</f>
        <v>0.63700000000000001</v>
      </c>
      <c r="G408">
        <f>1-F408</f>
        <v>0.36299999999999999</v>
      </c>
      <c r="H408">
        <f>ROUND(B408/(B408+E408), 3)</f>
        <v>1</v>
      </c>
      <c r="I408">
        <f>H408-G408</f>
        <v>0.63700000000000001</v>
      </c>
    </row>
    <row r="409" spans="2:9" x14ac:dyDescent="0.25">
      <c r="B409">
        <f>COUNTIFS(findings!$G$2:G409,"*")</f>
        <v>18</v>
      </c>
      <c r="C409">
        <f>COUNTIF(findings!$G409:$G$1089, "")</f>
        <v>681</v>
      </c>
      <c r="D409">
        <f>COUNTIF(findings!$G$2:G409,"")</f>
        <v>390</v>
      </c>
      <c r="E409">
        <f>COUNTIF(findings!$G409:$G$1089,"*")</f>
        <v>0</v>
      </c>
      <c r="F409">
        <f>ROUND(C409/(C409+D409),3)</f>
        <v>0.63600000000000001</v>
      </c>
      <c r="G409">
        <f>1-F409</f>
        <v>0.36399999999999999</v>
      </c>
      <c r="H409">
        <f>ROUND(B409/(B409+E409), 3)</f>
        <v>1</v>
      </c>
      <c r="I409">
        <f>H409-G409</f>
        <v>0.63600000000000001</v>
      </c>
    </row>
    <row r="410" spans="2:9" x14ac:dyDescent="0.25">
      <c r="B410">
        <f>COUNTIFS(findings!$G$2:G410,"*")</f>
        <v>18</v>
      </c>
      <c r="C410">
        <f>COUNTIF(findings!$G410:$G$1089, "")</f>
        <v>680</v>
      </c>
      <c r="D410">
        <f>COUNTIF(findings!$G$2:G410,"")</f>
        <v>391</v>
      </c>
      <c r="E410">
        <f>COUNTIF(findings!$G410:$G$1089,"*")</f>
        <v>0</v>
      </c>
      <c r="F410">
        <f>ROUND(C410/(C410+D410),3)</f>
        <v>0.63500000000000001</v>
      </c>
      <c r="G410">
        <f>1-F410</f>
        <v>0.36499999999999999</v>
      </c>
      <c r="H410">
        <f>ROUND(B410/(B410+E410), 3)</f>
        <v>1</v>
      </c>
      <c r="I410">
        <f>H410-G410</f>
        <v>0.63500000000000001</v>
      </c>
    </row>
    <row r="411" spans="2:9" x14ac:dyDescent="0.25">
      <c r="B411">
        <f>COUNTIFS(findings!$G$2:G411,"*")</f>
        <v>18</v>
      </c>
      <c r="C411">
        <f>COUNTIF(findings!$G411:$G$1089, "")</f>
        <v>679</v>
      </c>
      <c r="D411">
        <f>COUNTIF(findings!$G$2:G411,"")</f>
        <v>392</v>
      </c>
      <c r="E411">
        <f>COUNTIF(findings!$G411:$G$1089,"*")</f>
        <v>0</v>
      </c>
      <c r="F411">
        <f>ROUND(C411/(C411+D411),3)</f>
        <v>0.63400000000000001</v>
      </c>
      <c r="G411">
        <f>1-F411</f>
        <v>0.36599999999999999</v>
      </c>
      <c r="H411">
        <f>ROUND(B411/(B411+E411), 3)</f>
        <v>1</v>
      </c>
      <c r="I411">
        <f>H411-G411</f>
        <v>0.63400000000000001</v>
      </c>
    </row>
    <row r="412" spans="2:9" x14ac:dyDescent="0.25">
      <c r="B412">
        <f>COUNTIFS(findings!$G$2:G412,"*")</f>
        <v>18</v>
      </c>
      <c r="C412">
        <f>COUNTIF(findings!$G412:$G$1089, "")</f>
        <v>678</v>
      </c>
      <c r="D412">
        <f>COUNTIF(findings!$G$2:G412,"")</f>
        <v>393</v>
      </c>
      <c r="E412">
        <f>COUNTIF(findings!$G412:$G$1089,"*")</f>
        <v>0</v>
      </c>
      <c r="F412">
        <f>ROUND(C412/(C412+D412),3)</f>
        <v>0.63300000000000001</v>
      </c>
      <c r="G412">
        <f>1-F412</f>
        <v>0.36699999999999999</v>
      </c>
      <c r="H412">
        <f>ROUND(B412/(B412+E412), 3)</f>
        <v>1</v>
      </c>
      <c r="I412">
        <f>H412-G412</f>
        <v>0.63300000000000001</v>
      </c>
    </row>
    <row r="413" spans="2:9" x14ac:dyDescent="0.25">
      <c r="B413">
        <f>COUNTIFS(findings!$G$2:G413,"*")</f>
        <v>18</v>
      </c>
      <c r="C413">
        <f>COUNTIF(findings!$G413:$G$1089, "")</f>
        <v>677</v>
      </c>
      <c r="D413">
        <f>COUNTIF(findings!$G$2:G413,"")</f>
        <v>394</v>
      </c>
      <c r="E413">
        <f>COUNTIF(findings!$G413:$G$1089,"*")</f>
        <v>0</v>
      </c>
      <c r="F413">
        <f>ROUND(C413/(C413+D413),3)</f>
        <v>0.63200000000000001</v>
      </c>
      <c r="G413">
        <f>1-F413</f>
        <v>0.36799999999999999</v>
      </c>
      <c r="H413">
        <f>ROUND(B413/(B413+E413), 3)</f>
        <v>1</v>
      </c>
      <c r="I413">
        <f>H413-G413</f>
        <v>0.63200000000000001</v>
      </c>
    </row>
    <row r="414" spans="2:9" x14ac:dyDescent="0.25">
      <c r="B414">
        <f>COUNTIFS(findings!$G$2:G414,"*")</f>
        <v>18</v>
      </c>
      <c r="C414">
        <f>COUNTIF(findings!$G414:$G$1089, "")</f>
        <v>676</v>
      </c>
      <c r="D414">
        <f>COUNTIF(findings!$G$2:G414,"")</f>
        <v>395</v>
      </c>
      <c r="E414">
        <f>COUNTIF(findings!$G414:$G$1089,"*")</f>
        <v>0</v>
      </c>
      <c r="F414">
        <f>ROUND(C414/(C414+D414),3)</f>
        <v>0.63100000000000001</v>
      </c>
      <c r="G414">
        <f>1-F414</f>
        <v>0.36899999999999999</v>
      </c>
      <c r="H414">
        <f>ROUND(B414/(B414+E414), 3)</f>
        <v>1</v>
      </c>
      <c r="I414">
        <f>H414-G414</f>
        <v>0.63100000000000001</v>
      </c>
    </row>
    <row r="415" spans="2:9" x14ac:dyDescent="0.25">
      <c r="B415">
        <f>COUNTIFS(findings!$G$2:G415,"*")</f>
        <v>18</v>
      </c>
      <c r="C415">
        <f>COUNTIF(findings!$G415:$G$1089, "")</f>
        <v>675</v>
      </c>
      <c r="D415">
        <f>COUNTIF(findings!$G$2:G415,"")</f>
        <v>396</v>
      </c>
      <c r="E415">
        <f>COUNTIF(findings!$G415:$G$1089,"*")</f>
        <v>0</v>
      </c>
      <c r="F415">
        <f>ROUND(C415/(C415+D415),3)</f>
        <v>0.63</v>
      </c>
      <c r="G415">
        <f>1-F415</f>
        <v>0.37</v>
      </c>
      <c r="H415">
        <f>ROUND(B415/(B415+E415), 3)</f>
        <v>1</v>
      </c>
      <c r="I415">
        <f>H415-G415</f>
        <v>0.63</v>
      </c>
    </row>
    <row r="416" spans="2:9" x14ac:dyDescent="0.25">
      <c r="B416">
        <f>COUNTIFS(findings!$G$2:G416,"*")</f>
        <v>18</v>
      </c>
      <c r="C416">
        <f>COUNTIF(findings!$G416:$G$1089, "")</f>
        <v>674</v>
      </c>
      <c r="D416">
        <f>COUNTIF(findings!$G$2:G416,"")</f>
        <v>397</v>
      </c>
      <c r="E416">
        <f>COUNTIF(findings!$G416:$G$1089,"*")</f>
        <v>0</v>
      </c>
      <c r="F416">
        <f>ROUND(C416/(C416+D416),3)</f>
        <v>0.629</v>
      </c>
      <c r="G416">
        <f>1-F416</f>
        <v>0.371</v>
      </c>
      <c r="H416">
        <f>ROUND(B416/(B416+E416), 3)</f>
        <v>1</v>
      </c>
      <c r="I416">
        <f>H416-G416</f>
        <v>0.629</v>
      </c>
    </row>
    <row r="417" spans="2:9" x14ac:dyDescent="0.25">
      <c r="B417">
        <f>COUNTIFS(findings!$G$2:G417,"*")</f>
        <v>18</v>
      </c>
      <c r="C417">
        <f>COUNTIF(findings!$G417:$G$1089, "")</f>
        <v>673</v>
      </c>
      <c r="D417">
        <f>COUNTIF(findings!$G$2:G417,"")</f>
        <v>398</v>
      </c>
      <c r="E417">
        <f>COUNTIF(findings!$G417:$G$1089,"*")</f>
        <v>0</v>
      </c>
      <c r="F417">
        <f>ROUND(C417/(C417+D417),3)</f>
        <v>0.628</v>
      </c>
      <c r="G417">
        <f>1-F417</f>
        <v>0.372</v>
      </c>
      <c r="H417">
        <f>ROUND(B417/(B417+E417), 3)</f>
        <v>1</v>
      </c>
      <c r="I417">
        <f>H417-G417</f>
        <v>0.628</v>
      </c>
    </row>
    <row r="418" spans="2:9" x14ac:dyDescent="0.25">
      <c r="B418">
        <f>COUNTIFS(findings!$G$2:G418,"*")</f>
        <v>18</v>
      </c>
      <c r="C418">
        <f>COUNTIF(findings!$G418:$G$1089, "")</f>
        <v>672</v>
      </c>
      <c r="D418">
        <f>COUNTIF(findings!$G$2:G418,"")</f>
        <v>399</v>
      </c>
      <c r="E418">
        <f>COUNTIF(findings!$G418:$G$1089,"*")</f>
        <v>0</v>
      </c>
      <c r="F418">
        <f>ROUND(C418/(C418+D418),3)</f>
        <v>0.627</v>
      </c>
      <c r="G418">
        <f>1-F418</f>
        <v>0.373</v>
      </c>
      <c r="H418">
        <f>ROUND(B418/(B418+E418), 3)</f>
        <v>1</v>
      </c>
      <c r="I418">
        <f>H418-G418</f>
        <v>0.627</v>
      </c>
    </row>
    <row r="419" spans="2:9" x14ac:dyDescent="0.25">
      <c r="B419">
        <f>COUNTIFS(findings!$G$2:G419,"*")</f>
        <v>18</v>
      </c>
      <c r="C419">
        <f>COUNTIF(findings!$G419:$G$1089, "")</f>
        <v>671</v>
      </c>
      <c r="D419">
        <f>COUNTIF(findings!$G$2:G419,"")</f>
        <v>400</v>
      </c>
      <c r="E419">
        <f>COUNTIF(findings!$G419:$G$1089,"*")</f>
        <v>0</v>
      </c>
      <c r="F419">
        <f>ROUND(C419/(C419+D419),3)</f>
        <v>0.627</v>
      </c>
      <c r="G419">
        <f>1-F419</f>
        <v>0.373</v>
      </c>
      <c r="H419">
        <f>ROUND(B419/(B419+E419), 3)</f>
        <v>1</v>
      </c>
      <c r="I419">
        <f>H419-G419</f>
        <v>0.627</v>
      </c>
    </row>
    <row r="420" spans="2:9" x14ac:dyDescent="0.25">
      <c r="B420">
        <f>COUNTIFS(findings!$G$2:G420,"*")</f>
        <v>18</v>
      </c>
      <c r="C420">
        <f>COUNTIF(findings!$G420:$G$1089, "")</f>
        <v>670</v>
      </c>
      <c r="D420">
        <f>COUNTIF(findings!$G$2:G420,"")</f>
        <v>401</v>
      </c>
      <c r="E420">
        <f>COUNTIF(findings!$G420:$G$1089,"*")</f>
        <v>0</v>
      </c>
      <c r="F420">
        <f>ROUND(C420/(C420+D420),3)</f>
        <v>0.626</v>
      </c>
      <c r="G420">
        <f>1-F420</f>
        <v>0.374</v>
      </c>
      <c r="H420">
        <f>ROUND(B420/(B420+E420), 3)</f>
        <v>1</v>
      </c>
      <c r="I420">
        <f>H420-G420</f>
        <v>0.626</v>
      </c>
    </row>
    <row r="421" spans="2:9" x14ac:dyDescent="0.25">
      <c r="B421">
        <f>COUNTIFS(findings!$G$2:G421,"*")</f>
        <v>18</v>
      </c>
      <c r="C421">
        <f>COUNTIF(findings!$G421:$G$1089, "")</f>
        <v>669</v>
      </c>
      <c r="D421">
        <f>COUNTIF(findings!$G$2:G421,"")</f>
        <v>402</v>
      </c>
      <c r="E421">
        <f>COUNTIF(findings!$G421:$G$1089,"*")</f>
        <v>0</v>
      </c>
      <c r="F421">
        <f>ROUND(C421/(C421+D421),3)</f>
        <v>0.625</v>
      </c>
      <c r="G421">
        <f>1-F421</f>
        <v>0.375</v>
      </c>
      <c r="H421">
        <f>ROUND(B421/(B421+E421), 3)</f>
        <v>1</v>
      </c>
      <c r="I421">
        <f>H421-G421</f>
        <v>0.625</v>
      </c>
    </row>
    <row r="422" spans="2:9" x14ac:dyDescent="0.25">
      <c r="B422">
        <f>COUNTIFS(findings!$G$2:G422,"*")</f>
        <v>18</v>
      </c>
      <c r="C422">
        <f>COUNTIF(findings!$G422:$G$1089, "")</f>
        <v>668</v>
      </c>
      <c r="D422">
        <f>COUNTIF(findings!$G$2:G422,"")</f>
        <v>403</v>
      </c>
      <c r="E422">
        <f>COUNTIF(findings!$G422:$G$1089,"*")</f>
        <v>0</v>
      </c>
      <c r="F422">
        <f>ROUND(C422/(C422+D422),3)</f>
        <v>0.624</v>
      </c>
      <c r="G422">
        <f>1-F422</f>
        <v>0.376</v>
      </c>
      <c r="H422">
        <f>ROUND(B422/(B422+E422), 3)</f>
        <v>1</v>
      </c>
      <c r="I422">
        <f>H422-G422</f>
        <v>0.624</v>
      </c>
    </row>
    <row r="423" spans="2:9" x14ac:dyDescent="0.25">
      <c r="B423">
        <f>COUNTIFS(findings!$G$2:G423,"*")</f>
        <v>18</v>
      </c>
      <c r="C423">
        <f>COUNTIF(findings!$G423:$G$1089, "")</f>
        <v>667</v>
      </c>
      <c r="D423">
        <f>COUNTIF(findings!$G$2:G423,"")</f>
        <v>404</v>
      </c>
      <c r="E423">
        <f>COUNTIF(findings!$G423:$G$1089,"*")</f>
        <v>0</v>
      </c>
      <c r="F423">
        <f>ROUND(C423/(C423+D423),3)</f>
        <v>0.623</v>
      </c>
      <c r="G423">
        <f>1-F423</f>
        <v>0.377</v>
      </c>
      <c r="H423">
        <f>ROUND(B423/(B423+E423), 3)</f>
        <v>1</v>
      </c>
      <c r="I423">
        <f>H423-G423</f>
        <v>0.623</v>
      </c>
    </row>
    <row r="424" spans="2:9" x14ac:dyDescent="0.25">
      <c r="B424">
        <f>COUNTIFS(findings!$G$2:G424,"*")</f>
        <v>18</v>
      </c>
      <c r="C424">
        <f>COUNTIF(findings!$G424:$G$1089, "")</f>
        <v>666</v>
      </c>
      <c r="D424">
        <f>COUNTIF(findings!$G$2:G424,"")</f>
        <v>405</v>
      </c>
      <c r="E424">
        <f>COUNTIF(findings!$G424:$G$1089,"*")</f>
        <v>0</v>
      </c>
      <c r="F424">
        <f>ROUND(C424/(C424+D424),3)</f>
        <v>0.622</v>
      </c>
      <c r="G424">
        <f>1-F424</f>
        <v>0.378</v>
      </c>
      <c r="H424">
        <f>ROUND(B424/(B424+E424), 3)</f>
        <v>1</v>
      </c>
      <c r="I424">
        <f>H424-G424</f>
        <v>0.622</v>
      </c>
    </row>
    <row r="425" spans="2:9" x14ac:dyDescent="0.25">
      <c r="B425">
        <f>COUNTIFS(findings!$G$2:G425,"*")</f>
        <v>18</v>
      </c>
      <c r="C425">
        <f>COUNTIF(findings!$G425:$G$1089, "")</f>
        <v>665</v>
      </c>
      <c r="D425">
        <f>COUNTIF(findings!$G$2:G425,"")</f>
        <v>406</v>
      </c>
      <c r="E425">
        <f>COUNTIF(findings!$G425:$G$1089,"*")</f>
        <v>0</v>
      </c>
      <c r="F425">
        <f>ROUND(C425/(C425+D425),3)</f>
        <v>0.621</v>
      </c>
      <c r="G425">
        <f>1-F425</f>
        <v>0.379</v>
      </c>
      <c r="H425">
        <f>ROUND(B425/(B425+E425), 3)</f>
        <v>1</v>
      </c>
      <c r="I425">
        <f>H425-G425</f>
        <v>0.621</v>
      </c>
    </row>
    <row r="426" spans="2:9" x14ac:dyDescent="0.25">
      <c r="B426">
        <f>COUNTIFS(findings!$G$2:G426,"*")</f>
        <v>18</v>
      </c>
      <c r="C426">
        <f>COUNTIF(findings!$G426:$G$1089, "")</f>
        <v>664</v>
      </c>
      <c r="D426">
        <f>COUNTIF(findings!$G$2:G426,"")</f>
        <v>407</v>
      </c>
      <c r="E426">
        <f>COUNTIF(findings!$G426:$G$1089,"*")</f>
        <v>0</v>
      </c>
      <c r="F426">
        <f>ROUND(C426/(C426+D426),3)</f>
        <v>0.62</v>
      </c>
      <c r="G426">
        <f>1-F426</f>
        <v>0.38</v>
      </c>
      <c r="H426">
        <f>ROUND(B426/(B426+E426), 3)</f>
        <v>1</v>
      </c>
      <c r="I426">
        <f>H426-G426</f>
        <v>0.62</v>
      </c>
    </row>
    <row r="427" spans="2:9" x14ac:dyDescent="0.25">
      <c r="B427">
        <f>COUNTIFS(findings!$G$2:G427,"*")</f>
        <v>18</v>
      </c>
      <c r="C427">
        <f>COUNTIF(findings!$G427:$G$1089, "")</f>
        <v>663</v>
      </c>
      <c r="D427">
        <f>COUNTIF(findings!$G$2:G427,"")</f>
        <v>408</v>
      </c>
      <c r="E427">
        <f>COUNTIF(findings!$G427:$G$1089,"*")</f>
        <v>0</v>
      </c>
      <c r="F427">
        <f>ROUND(C427/(C427+D427),3)</f>
        <v>0.61899999999999999</v>
      </c>
      <c r="G427">
        <f>1-F427</f>
        <v>0.38100000000000001</v>
      </c>
      <c r="H427">
        <f>ROUND(B427/(B427+E427), 3)</f>
        <v>1</v>
      </c>
      <c r="I427">
        <f>H427-G427</f>
        <v>0.61899999999999999</v>
      </c>
    </row>
    <row r="428" spans="2:9" x14ac:dyDescent="0.25">
      <c r="B428">
        <f>COUNTIFS(findings!$G$2:G428,"*")</f>
        <v>18</v>
      </c>
      <c r="C428">
        <f>COUNTIF(findings!$G428:$G$1089, "")</f>
        <v>662</v>
      </c>
      <c r="D428">
        <f>COUNTIF(findings!$G$2:G428,"")</f>
        <v>409</v>
      </c>
      <c r="E428">
        <f>COUNTIF(findings!$G428:$G$1089,"*")</f>
        <v>0</v>
      </c>
      <c r="F428">
        <f>ROUND(C428/(C428+D428),3)</f>
        <v>0.61799999999999999</v>
      </c>
      <c r="G428">
        <f>1-F428</f>
        <v>0.38200000000000001</v>
      </c>
      <c r="H428">
        <f>ROUND(B428/(B428+E428), 3)</f>
        <v>1</v>
      </c>
      <c r="I428">
        <f>H428-G428</f>
        <v>0.61799999999999999</v>
      </c>
    </row>
    <row r="429" spans="2:9" x14ac:dyDescent="0.25">
      <c r="B429">
        <f>COUNTIFS(findings!$G$2:G429,"*")</f>
        <v>18</v>
      </c>
      <c r="C429">
        <f>COUNTIF(findings!$G429:$G$1089, "")</f>
        <v>661</v>
      </c>
      <c r="D429">
        <f>COUNTIF(findings!$G$2:G429,"")</f>
        <v>410</v>
      </c>
      <c r="E429">
        <f>COUNTIF(findings!$G429:$G$1089,"*")</f>
        <v>0</v>
      </c>
      <c r="F429">
        <f>ROUND(C429/(C429+D429),3)</f>
        <v>0.61699999999999999</v>
      </c>
      <c r="G429">
        <f>1-F429</f>
        <v>0.38300000000000001</v>
      </c>
      <c r="H429">
        <f>ROUND(B429/(B429+E429), 3)</f>
        <v>1</v>
      </c>
      <c r="I429">
        <f>H429-G429</f>
        <v>0.61699999999999999</v>
      </c>
    </row>
    <row r="430" spans="2:9" x14ac:dyDescent="0.25">
      <c r="B430">
        <f>COUNTIFS(findings!$G$2:G430,"*")</f>
        <v>18</v>
      </c>
      <c r="C430">
        <f>COUNTIF(findings!$G430:$G$1089, "")</f>
        <v>660</v>
      </c>
      <c r="D430">
        <f>COUNTIF(findings!$G$2:G430,"")</f>
        <v>411</v>
      </c>
      <c r="E430">
        <f>COUNTIF(findings!$G430:$G$1089,"*")</f>
        <v>0</v>
      </c>
      <c r="F430">
        <f>ROUND(C430/(C430+D430),3)</f>
        <v>0.61599999999999999</v>
      </c>
      <c r="G430">
        <f>1-F430</f>
        <v>0.38400000000000001</v>
      </c>
      <c r="H430">
        <f>ROUND(B430/(B430+E430), 3)</f>
        <v>1</v>
      </c>
      <c r="I430">
        <f>H430-G430</f>
        <v>0.61599999999999999</v>
      </c>
    </row>
    <row r="431" spans="2:9" x14ac:dyDescent="0.25">
      <c r="B431">
        <f>COUNTIFS(findings!$G$2:G431,"*")</f>
        <v>18</v>
      </c>
      <c r="C431">
        <f>COUNTIF(findings!$G431:$G$1089, "")</f>
        <v>659</v>
      </c>
      <c r="D431">
        <f>COUNTIF(findings!$G$2:G431,"")</f>
        <v>412</v>
      </c>
      <c r="E431">
        <f>COUNTIF(findings!$G431:$G$1089,"*")</f>
        <v>0</v>
      </c>
      <c r="F431">
        <f>ROUND(C431/(C431+D431),3)</f>
        <v>0.61499999999999999</v>
      </c>
      <c r="G431">
        <f>1-F431</f>
        <v>0.38500000000000001</v>
      </c>
      <c r="H431">
        <f>ROUND(B431/(B431+E431), 3)</f>
        <v>1</v>
      </c>
      <c r="I431">
        <f>H431-G431</f>
        <v>0.61499999999999999</v>
      </c>
    </row>
    <row r="432" spans="2:9" x14ac:dyDescent="0.25">
      <c r="B432">
        <f>COUNTIFS(findings!$G$2:G432,"*")</f>
        <v>18</v>
      </c>
      <c r="C432">
        <f>COUNTIF(findings!$G432:$G$1089, "")</f>
        <v>658</v>
      </c>
      <c r="D432">
        <f>COUNTIF(findings!$G$2:G432,"")</f>
        <v>413</v>
      </c>
      <c r="E432">
        <f>COUNTIF(findings!$G432:$G$1089,"*")</f>
        <v>0</v>
      </c>
      <c r="F432">
        <f>ROUND(C432/(C432+D432),3)</f>
        <v>0.61399999999999999</v>
      </c>
      <c r="G432">
        <f>1-F432</f>
        <v>0.38600000000000001</v>
      </c>
      <c r="H432">
        <f>ROUND(B432/(B432+E432), 3)</f>
        <v>1</v>
      </c>
      <c r="I432">
        <f>H432-G432</f>
        <v>0.61399999999999999</v>
      </c>
    </row>
    <row r="433" spans="2:9" x14ac:dyDescent="0.25">
      <c r="B433">
        <f>COUNTIFS(findings!$G$2:G433,"*")</f>
        <v>18</v>
      </c>
      <c r="C433">
        <f>COUNTIF(findings!$G433:$G$1089, "")</f>
        <v>657</v>
      </c>
      <c r="D433">
        <f>COUNTIF(findings!$G$2:G433,"")</f>
        <v>414</v>
      </c>
      <c r="E433">
        <f>COUNTIF(findings!$G433:$G$1089,"*")</f>
        <v>0</v>
      </c>
      <c r="F433">
        <f>ROUND(C433/(C433+D433),3)</f>
        <v>0.61299999999999999</v>
      </c>
      <c r="G433">
        <f>1-F433</f>
        <v>0.38700000000000001</v>
      </c>
      <c r="H433">
        <f>ROUND(B433/(B433+E433), 3)</f>
        <v>1</v>
      </c>
      <c r="I433">
        <f>H433-G433</f>
        <v>0.61299999999999999</v>
      </c>
    </row>
    <row r="434" spans="2:9" x14ac:dyDescent="0.25">
      <c r="B434">
        <f>COUNTIFS(findings!$G$2:G434,"*")</f>
        <v>18</v>
      </c>
      <c r="C434">
        <f>COUNTIF(findings!$G434:$G$1089, "")</f>
        <v>656</v>
      </c>
      <c r="D434">
        <f>COUNTIF(findings!$G$2:G434,"")</f>
        <v>415</v>
      </c>
      <c r="E434">
        <f>COUNTIF(findings!$G434:$G$1089,"*")</f>
        <v>0</v>
      </c>
      <c r="F434">
        <f>ROUND(C434/(C434+D434),3)</f>
        <v>0.61299999999999999</v>
      </c>
      <c r="G434">
        <f>1-F434</f>
        <v>0.38700000000000001</v>
      </c>
      <c r="H434">
        <f>ROUND(B434/(B434+E434), 3)</f>
        <v>1</v>
      </c>
      <c r="I434">
        <f>H434-G434</f>
        <v>0.61299999999999999</v>
      </c>
    </row>
    <row r="435" spans="2:9" x14ac:dyDescent="0.25">
      <c r="B435">
        <f>COUNTIFS(findings!$G$2:G435,"*")</f>
        <v>18</v>
      </c>
      <c r="C435">
        <f>COUNTIF(findings!$G435:$G$1089, "")</f>
        <v>655</v>
      </c>
      <c r="D435">
        <f>COUNTIF(findings!$G$2:G435,"")</f>
        <v>416</v>
      </c>
      <c r="E435">
        <f>COUNTIF(findings!$G435:$G$1089,"*")</f>
        <v>0</v>
      </c>
      <c r="F435">
        <f>ROUND(C435/(C435+D435),3)</f>
        <v>0.61199999999999999</v>
      </c>
      <c r="G435">
        <f>1-F435</f>
        <v>0.38800000000000001</v>
      </c>
      <c r="H435">
        <f>ROUND(B435/(B435+E435), 3)</f>
        <v>1</v>
      </c>
      <c r="I435">
        <f>H435-G435</f>
        <v>0.61199999999999999</v>
      </c>
    </row>
    <row r="436" spans="2:9" x14ac:dyDescent="0.25">
      <c r="B436">
        <f>COUNTIFS(findings!$G$2:G436,"*")</f>
        <v>18</v>
      </c>
      <c r="C436">
        <f>COUNTIF(findings!$G436:$G$1089, "")</f>
        <v>654</v>
      </c>
      <c r="D436">
        <f>COUNTIF(findings!$G$2:G436,"")</f>
        <v>417</v>
      </c>
      <c r="E436">
        <f>COUNTIF(findings!$G436:$G$1089,"*")</f>
        <v>0</v>
      </c>
      <c r="F436">
        <f>ROUND(C436/(C436+D436),3)</f>
        <v>0.61099999999999999</v>
      </c>
      <c r="G436">
        <f>1-F436</f>
        <v>0.38900000000000001</v>
      </c>
      <c r="H436">
        <f>ROUND(B436/(B436+E436), 3)</f>
        <v>1</v>
      </c>
      <c r="I436">
        <f>H436-G436</f>
        <v>0.61099999999999999</v>
      </c>
    </row>
    <row r="437" spans="2:9" x14ac:dyDescent="0.25">
      <c r="B437">
        <f>COUNTIFS(findings!$G$2:G437,"*")</f>
        <v>18</v>
      </c>
      <c r="C437">
        <f>COUNTIF(findings!$G437:$G$1089, "")</f>
        <v>653</v>
      </c>
      <c r="D437">
        <f>COUNTIF(findings!$G$2:G437,"")</f>
        <v>418</v>
      </c>
      <c r="E437">
        <f>COUNTIF(findings!$G437:$G$1089,"*")</f>
        <v>0</v>
      </c>
      <c r="F437">
        <f>ROUND(C437/(C437+D437),3)</f>
        <v>0.61</v>
      </c>
      <c r="G437">
        <f>1-F437</f>
        <v>0.39</v>
      </c>
      <c r="H437">
        <f>ROUND(B437/(B437+E437), 3)</f>
        <v>1</v>
      </c>
      <c r="I437">
        <f>H437-G437</f>
        <v>0.61</v>
      </c>
    </row>
    <row r="438" spans="2:9" x14ac:dyDescent="0.25">
      <c r="B438">
        <f>COUNTIFS(findings!$G$2:G438,"*")</f>
        <v>18</v>
      </c>
      <c r="C438">
        <f>COUNTIF(findings!$G438:$G$1089, "")</f>
        <v>652</v>
      </c>
      <c r="D438">
        <f>COUNTIF(findings!$G$2:G438,"")</f>
        <v>419</v>
      </c>
      <c r="E438">
        <f>COUNTIF(findings!$G438:$G$1089,"*")</f>
        <v>0</v>
      </c>
      <c r="F438">
        <f>ROUND(C438/(C438+D438),3)</f>
        <v>0.60899999999999999</v>
      </c>
      <c r="G438">
        <f>1-F438</f>
        <v>0.39100000000000001</v>
      </c>
      <c r="H438">
        <f>ROUND(B438/(B438+E438), 3)</f>
        <v>1</v>
      </c>
      <c r="I438">
        <f>H438-G438</f>
        <v>0.60899999999999999</v>
      </c>
    </row>
    <row r="439" spans="2:9" x14ac:dyDescent="0.25">
      <c r="B439">
        <f>COUNTIFS(findings!$G$2:G439,"*")</f>
        <v>18</v>
      </c>
      <c r="C439">
        <f>COUNTIF(findings!$G439:$G$1089, "")</f>
        <v>651</v>
      </c>
      <c r="D439">
        <f>COUNTIF(findings!$G$2:G439,"")</f>
        <v>420</v>
      </c>
      <c r="E439">
        <f>COUNTIF(findings!$G439:$G$1089,"*")</f>
        <v>0</v>
      </c>
      <c r="F439">
        <f>ROUND(C439/(C439+D439),3)</f>
        <v>0.60799999999999998</v>
      </c>
      <c r="G439">
        <f>1-F439</f>
        <v>0.39200000000000002</v>
      </c>
      <c r="H439">
        <f>ROUND(B439/(B439+E439), 3)</f>
        <v>1</v>
      </c>
      <c r="I439">
        <f>H439-G439</f>
        <v>0.60799999999999998</v>
      </c>
    </row>
    <row r="440" spans="2:9" x14ac:dyDescent="0.25">
      <c r="B440">
        <f>COUNTIFS(findings!$G$2:G440,"*")</f>
        <v>18</v>
      </c>
      <c r="C440">
        <f>COUNTIF(findings!$G440:$G$1089, "")</f>
        <v>650</v>
      </c>
      <c r="D440">
        <f>COUNTIF(findings!$G$2:G440,"")</f>
        <v>421</v>
      </c>
      <c r="E440">
        <f>COUNTIF(findings!$G440:$G$1089,"*")</f>
        <v>0</v>
      </c>
      <c r="F440">
        <f>ROUND(C440/(C440+D440),3)</f>
        <v>0.60699999999999998</v>
      </c>
      <c r="G440">
        <f>1-F440</f>
        <v>0.39300000000000002</v>
      </c>
      <c r="H440">
        <f>ROUND(B440/(B440+E440), 3)</f>
        <v>1</v>
      </c>
      <c r="I440">
        <f>H440-G440</f>
        <v>0.60699999999999998</v>
      </c>
    </row>
    <row r="441" spans="2:9" x14ac:dyDescent="0.25">
      <c r="B441">
        <f>COUNTIFS(findings!$G$2:G441,"*")</f>
        <v>18</v>
      </c>
      <c r="C441">
        <f>COUNTIF(findings!$G441:$G$1089, "")</f>
        <v>649</v>
      </c>
      <c r="D441">
        <f>COUNTIF(findings!$G$2:G441,"")</f>
        <v>422</v>
      </c>
      <c r="E441">
        <f>COUNTIF(findings!$G441:$G$1089,"*")</f>
        <v>0</v>
      </c>
      <c r="F441">
        <f>ROUND(C441/(C441+D441),3)</f>
        <v>0.60599999999999998</v>
      </c>
      <c r="G441">
        <f>1-F441</f>
        <v>0.39400000000000002</v>
      </c>
      <c r="H441">
        <f>ROUND(B441/(B441+E441), 3)</f>
        <v>1</v>
      </c>
      <c r="I441">
        <f>H441-G441</f>
        <v>0.60599999999999998</v>
      </c>
    </row>
    <row r="442" spans="2:9" x14ac:dyDescent="0.25">
      <c r="B442">
        <f>COUNTIFS(findings!$G$2:G442,"*")</f>
        <v>18</v>
      </c>
      <c r="C442">
        <f>COUNTIF(findings!$G442:$G$1089, "")</f>
        <v>648</v>
      </c>
      <c r="D442">
        <f>COUNTIF(findings!$G$2:G442,"")</f>
        <v>423</v>
      </c>
      <c r="E442">
        <f>COUNTIF(findings!$G442:$G$1089,"*")</f>
        <v>0</v>
      </c>
      <c r="F442">
        <f>ROUND(C442/(C442+D442),3)</f>
        <v>0.60499999999999998</v>
      </c>
      <c r="G442">
        <f>1-F442</f>
        <v>0.39500000000000002</v>
      </c>
      <c r="H442">
        <f>ROUND(B442/(B442+E442), 3)</f>
        <v>1</v>
      </c>
      <c r="I442">
        <f>H442-G442</f>
        <v>0.60499999999999998</v>
      </c>
    </row>
    <row r="443" spans="2:9" x14ac:dyDescent="0.25">
      <c r="B443">
        <f>COUNTIFS(findings!$G$2:G443,"*")</f>
        <v>18</v>
      </c>
      <c r="C443">
        <f>COUNTIF(findings!$G443:$G$1089, "")</f>
        <v>647</v>
      </c>
      <c r="D443">
        <f>COUNTIF(findings!$G$2:G443,"")</f>
        <v>424</v>
      </c>
      <c r="E443">
        <f>COUNTIF(findings!$G443:$G$1089,"*")</f>
        <v>0</v>
      </c>
      <c r="F443">
        <f>ROUND(C443/(C443+D443),3)</f>
        <v>0.60399999999999998</v>
      </c>
      <c r="G443">
        <f>1-F443</f>
        <v>0.39600000000000002</v>
      </c>
      <c r="H443">
        <f>ROUND(B443/(B443+E443), 3)</f>
        <v>1</v>
      </c>
      <c r="I443">
        <f>H443-G443</f>
        <v>0.60399999999999998</v>
      </c>
    </row>
    <row r="444" spans="2:9" x14ac:dyDescent="0.25">
      <c r="B444">
        <f>COUNTIFS(findings!$G$2:G444,"*")</f>
        <v>18</v>
      </c>
      <c r="C444">
        <f>COUNTIF(findings!$G444:$G$1089, "")</f>
        <v>646</v>
      </c>
      <c r="D444">
        <f>COUNTIF(findings!$G$2:G444,"")</f>
        <v>425</v>
      </c>
      <c r="E444">
        <f>COUNTIF(findings!$G444:$G$1089,"*")</f>
        <v>0</v>
      </c>
      <c r="F444">
        <f>ROUND(C444/(C444+D444),3)</f>
        <v>0.60299999999999998</v>
      </c>
      <c r="G444">
        <f>1-F444</f>
        <v>0.39700000000000002</v>
      </c>
      <c r="H444">
        <f>ROUND(B444/(B444+E444), 3)</f>
        <v>1</v>
      </c>
      <c r="I444">
        <f>H444-G444</f>
        <v>0.60299999999999998</v>
      </c>
    </row>
    <row r="445" spans="2:9" x14ac:dyDescent="0.25">
      <c r="B445">
        <f>COUNTIFS(findings!$G$2:G445,"*")</f>
        <v>18</v>
      </c>
      <c r="C445">
        <f>COUNTIF(findings!$G445:$G$1089, "")</f>
        <v>645</v>
      </c>
      <c r="D445">
        <f>COUNTIF(findings!$G$2:G445,"")</f>
        <v>426</v>
      </c>
      <c r="E445">
        <f>COUNTIF(findings!$G445:$G$1089,"*")</f>
        <v>0</v>
      </c>
      <c r="F445">
        <f>ROUND(C445/(C445+D445),3)</f>
        <v>0.60199999999999998</v>
      </c>
      <c r="G445">
        <f>1-F445</f>
        <v>0.39800000000000002</v>
      </c>
      <c r="H445">
        <f>ROUND(B445/(B445+E445), 3)</f>
        <v>1</v>
      </c>
      <c r="I445">
        <f>H445-G445</f>
        <v>0.60199999999999998</v>
      </c>
    </row>
    <row r="446" spans="2:9" x14ac:dyDescent="0.25">
      <c r="B446">
        <f>COUNTIFS(findings!$G$2:G446,"*")</f>
        <v>18</v>
      </c>
      <c r="C446">
        <f>COUNTIF(findings!$G446:$G$1089, "")</f>
        <v>644</v>
      </c>
      <c r="D446">
        <f>COUNTIF(findings!$G$2:G446,"")</f>
        <v>427</v>
      </c>
      <c r="E446">
        <f>COUNTIF(findings!$G446:$G$1089,"*")</f>
        <v>0</v>
      </c>
      <c r="F446">
        <f>ROUND(C446/(C446+D446),3)</f>
        <v>0.60099999999999998</v>
      </c>
      <c r="G446">
        <f>1-F446</f>
        <v>0.39900000000000002</v>
      </c>
      <c r="H446">
        <f>ROUND(B446/(B446+E446), 3)</f>
        <v>1</v>
      </c>
      <c r="I446">
        <f>H446-G446</f>
        <v>0.60099999999999998</v>
      </c>
    </row>
    <row r="447" spans="2:9" x14ac:dyDescent="0.25">
      <c r="B447">
        <f>COUNTIFS(findings!$G$2:G447,"*")</f>
        <v>18</v>
      </c>
      <c r="C447">
        <f>COUNTIF(findings!$G447:$G$1089, "")</f>
        <v>643</v>
      </c>
      <c r="D447">
        <f>COUNTIF(findings!$G$2:G447,"")</f>
        <v>428</v>
      </c>
      <c r="E447">
        <f>COUNTIF(findings!$G447:$G$1089,"*")</f>
        <v>0</v>
      </c>
      <c r="F447">
        <f>ROUND(C447/(C447+D447),3)</f>
        <v>0.6</v>
      </c>
      <c r="G447">
        <f>1-F447</f>
        <v>0.4</v>
      </c>
      <c r="H447">
        <f>ROUND(B447/(B447+E447), 3)</f>
        <v>1</v>
      </c>
      <c r="I447">
        <f>H447-G447</f>
        <v>0.6</v>
      </c>
    </row>
    <row r="448" spans="2:9" x14ac:dyDescent="0.25">
      <c r="B448">
        <f>COUNTIFS(findings!$G$2:G448,"*")</f>
        <v>18</v>
      </c>
      <c r="C448">
        <f>COUNTIF(findings!$G448:$G$1089, "")</f>
        <v>642</v>
      </c>
      <c r="D448">
        <f>COUNTIF(findings!$G$2:G448,"")</f>
        <v>429</v>
      </c>
      <c r="E448">
        <f>COUNTIF(findings!$G448:$G$1089,"*")</f>
        <v>0</v>
      </c>
      <c r="F448">
        <f>ROUND(C448/(C448+D448),3)</f>
        <v>0.59899999999999998</v>
      </c>
      <c r="G448">
        <f>1-F448</f>
        <v>0.40100000000000002</v>
      </c>
      <c r="H448">
        <f>ROUND(B448/(B448+E448), 3)</f>
        <v>1</v>
      </c>
      <c r="I448">
        <f>H448-G448</f>
        <v>0.59899999999999998</v>
      </c>
    </row>
    <row r="449" spans="2:9" x14ac:dyDescent="0.25">
      <c r="B449">
        <f>COUNTIFS(findings!$G$2:G449,"*")</f>
        <v>18</v>
      </c>
      <c r="C449">
        <f>COUNTIF(findings!$G449:$G$1089, "")</f>
        <v>641</v>
      </c>
      <c r="D449">
        <f>COUNTIF(findings!$G$2:G449,"")</f>
        <v>430</v>
      </c>
      <c r="E449">
        <f>COUNTIF(findings!$G449:$G$1089,"*")</f>
        <v>0</v>
      </c>
      <c r="F449">
        <f>ROUND(C449/(C449+D449),3)</f>
        <v>0.59899999999999998</v>
      </c>
      <c r="G449">
        <f>1-F449</f>
        <v>0.40100000000000002</v>
      </c>
      <c r="H449">
        <f>ROUND(B449/(B449+E449), 3)</f>
        <v>1</v>
      </c>
      <c r="I449">
        <f>H449-G449</f>
        <v>0.59899999999999998</v>
      </c>
    </row>
    <row r="450" spans="2:9" x14ac:dyDescent="0.25">
      <c r="B450">
        <f>COUNTIFS(findings!$G$2:G450,"*")</f>
        <v>18</v>
      </c>
      <c r="C450">
        <f>COUNTIF(findings!$G450:$G$1089, "")</f>
        <v>640</v>
      </c>
      <c r="D450">
        <f>COUNTIF(findings!$G$2:G450,"")</f>
        <v>431</v>
      </c>
      <c r="E450">
        <f>COUNTIF(findings!$G450:$G$1089,"*")</f>
        <v>0</v>
      </c>
      <c r="F450">
        <f>ROUND(C450/(C450+D450),3)</f>
        <v>0.59799999999999998</v>
      </c>
      <c r="G450">
        <f>1-F450</f>
        <v>0.40200000000000002</v>
      </c>
      <c r="H450">
        <f>ROUND(B450/(B450+E450), 3)</f>
        <v>1</v>
      </c>
      <c r="I450">
        <f>H450-G450</f>
        <v>0.59799999999999998</v>
      </c>
    </row>
    <row r="451" spans="2:9" x14ac:dyDescent="0.25">
      <c r="B451">
        <f>COUNTIFS(findings!$G$2:G451,"*")</f>
        <v>18</v>
      </c>
      <c r="C451">
        <f>COUNTIF(findings!$G451:$G$1089, "")</f>
        <v>639</v>
      </c>
      <c r="D451">
        <f>COUNTIF(findings!$G$2:G451,"")</f>
        <v>432</v>
      </c>
      <c r="E451">
        <f>COUNTIF(findings!$G451:$G$1089,"*")</f>
        <v>0</v>
      </c>
      <c r="F451">
        <f>ROUND(C451/(C451+D451),3)</f>
        <v>0.59699999999999998</v>
      </c>
      <c r="G451">
        <f>1-F451</f>
        <v>0.40300000000000002</v>
      </c>
      <c r="H451">
        <f>ROUND(B451/(B451+E451), 3)</f>
        <v>1</v>
      </c>
      <c r="I451">
        <f>H451-G451</f>
        <v>0.59699999999999998</v>
      </c>
    </row>
    <row r="452" spans="2:9" x14ac:dyDescent="0.25">
      <c r="B452">
        <f>COUNTIFS(findings!$G$2:G452,"*")</f>
        <v>18</v>
      </c>
      <c r="C452">
        <f>COUNTIF(findings!$G452:$G$1089, "")</f>
        <v>638</v>
      </c>
      <c r="D452">
        <f>COUNTIF(findings!$G$2:G452,"")</f>
        <v>433</v>
      </c>
      <c r="E452">
        <f>COUNTIF(findings!$G452:$G$1089,"*")</f>
        <v>0</v>
      </c>
      <c r="F452">
        <f>ROUND(C452/(C452+D452),3)</f>
        <v>0.59599999999999997</v>
      </c>
      <c r="G452">
        <f>1-F452</f>
        <v>0.40400000000000003</v>
      </c>
      <c r="H452">
        <f>ROUND(B452/(B452+E452), 3)</f>
        <v>1</v>
      </c>
      <c r="I452">
        <f>H452-G452</f>
        <v>0.59599999999999997</v>
      </c>
    </row>
    <row r="453" spans="2:9" x14ac:dyDescent="0.25">
      <c r="B453">
        <f>COUNTIFS(findings!$G$2:G453,"*")</f>
        <v>18</v>
      </c>
      <c r="C453">
        <f>COUNTIF(findings!$G453:$G$1089, "")</f>
        <v>637</v>
      </c>
      <c r="D453">
        <f>COUNTIF(findings!$G$2:G453,"")</f>
        <v>434</v>
      </c>
      <c r="E453">
        <f>COUNTIF(findings!$G453:$G$1089,"*")</f>
        <v>0</v>
      </c>
      <c r="F453">
        <f>ROUND(C453/(C453+D453),3)</f>
        <v>0.59499999999999997</v>
      </c>
      <c r="G453">
        <f>1-F453</f>
        <v>0.40500000000000003</v>
      </c>
      <c r="H453">
        <f>ROUND(B453/(B453+E453), 3)</f>
        <v>1</v>
      </c>
      <c r="I453">
        <f>H453-G453</f>
        <v>0.59499999999999997</v>
      </c>
    </row>
    <row r="454" spans="2:9" x14ac:dyDescent="0.25">
      <c r="B454">
        <f>COUNTIFS(findings!$G$2:G454,"*")</f>
        <v>18</v>
      </c>
      <c r="C454">
        <f>COUNTIF(findings!$G454:$G$1089, "")</f>
        <v>636</v>
      </c>
      <c r="D454">
        <f>COUNTIF(findings!$G$2:G454,"")</f>
        <v>435</v>
      </c>
      <c r="E454">
        <f>COUNTIF(findings!$G454:$G$1089,"*")</f>
        <v>0</v>
      </c>
      <c r="F454">
        <f>ROUND(C454/(C454+D454),3)</f>
        <v>0.59399999999999997</v>
      </c>
      <c r="G454">
        <f>1-F454</f>
        <v>0.40600000000000003</v>
      </c>
      <c r="H454">
        <f>ROUND(B454/(B454+E454), 3)</f>
        <v>1</v>
      </c>
      <c r="I454">
        <f>H454-G454</f>
        <v>0.59399999999999997</v>
      </c>
    </row>
    <row r="455" spans="2:9" x14ac:dyDescent="0.25">
      <c r="B455">
        <f>COUNTIFS(findings!$G$2:G455,"*")</f>
        <v>18</v>
      </c>
      <c r="C455">
        <f>COUNTIF(findings!$G455:$G$1089, "")</f>
        <v>635</v>
      </c>
      <c r="D455">
        <f>COUNTIF(findings!$G$2:G455,"")</f>
        <v>436</v>
      </c>
      <c r="E455">
        <f>COUNTIF(findings!$G455:$G$1089,"*")</f>
        <v>0</v>
      </c>
      <c r="F455">
        <f>ROUND(C455/(C455+D455),3)</f>
        <v>0.59299999999999997</v>
      </c>
      <c r="G455">
        <f>1-F455</f>
        <v>0.40700000000000003</v>
      </c>
      <c r="H455">
        <f>ROUND(B455/(B455+E455), 3)</f>
        <v>1</v>
      </c>
      <c r="I455">
        <f>H455-G455</f>
        <v>0.59299999999999997</v>
      </c>
    </row>
    <row r="456" spans="2:9" x14ac:dyDescent="0.25">
      <c r="B456">
        <f>COUNTIFS(findings!$G$2:G456,"*")</f>
        <v>18</v>
      </c>
      <c r="C456">
        <f>COUNTIF(findings!$G456:$G$1089, "")</f>
        <v>634</v>
      </c>
      <c r="D456">
        <f>COUNTIF(findings!$G$2:G456,"")</f>
        <v>437</v>
      </c>
      <c r="E456">
        <f>COUNTIF(findings!$G456:$G$1089,"*")</f>
        <v>0</v>
      </c>
      <c r="F456">
        <f>ROUND(C456/(C456+D456),3)</f>
        <v>0.59199999999999997</v>
      </c>
      <c r="G456">
        <f>1-F456</f>
        <v>0.40800000000000003</v>
      </c>
      <c r="H456">
        <f>ROUND(B456/(B456+E456), 3)</f>
        <v>1</v>
      </c>
      <c r="I456">
        <f>H456-G456</f>
        <v>0.59199999999999997</v>
      </c>
    </row>
    <row r="457" spans="2:9" x14ac:dyDescent="0.25">
      <c r="B457">
        <f>COUNTIFS(findings!$G$2:G457,"*")</f>
        <v>18</v>
      </c>
      <c r="C457">
        <f>COUNTIF(findings!$G457:$G$1089, "")</f>
        <v>633</v>
      </c>
      <c r="D457">
        <f>COUNTIF(findings!$G$2:G457,"")</f>
        <v>438</v>
      </c>
      <c r="E457">
        <f>COUNTIF(findings!$G457:$G$1089,"*")</f>
        <v>0</v>
      </c>
      <c r="F457">
        <f>ROUND(C457/(C457+D457),3)</f>
        <v>0.59099999999999997</v>
      </c>
      <c r="G457">
        <f>1-F457</f>
        <v>0.40900000000000003</v>
      </c>
      <c r="H457">
        <f>ROUND(B457/(B457+E457), 3)</f>
        <v>1</v>
      </c>
      <c r="I457">
        <f>H457-G457</f>
        <v>0.59099999999999997</v>
      </c>
    </row>
    <row r="458" spans="2:9" x14ac:dyDescent="0.25">
      <c r="B458">
        <f>COUNTIFS(findings!$G$2:G458,"*")</f>
        <v>18</v>
      </c>
      <c r="C458">
        <f>COUNTIF(findings!$G458:$G$1089, "")</f>
        <v>632</v>
      </c>
      <c r="D458">
        <f>COUNTIF(findings!$G$2:G458,"")</f>
        <v>439</v>
      </c>
      <c r="E458">
        <f>COUNTIF(findings!$G458:$G$1089,"*")</f>
        <v>0</v>
      </c>
      <c r="F458">
        <f>ROUND(C458/(C458+D458),3)</f>
        <v>0.59</v>
      </c>
      <c r="G458">
        <f>1-F458</f>
        <v>0.41000000000000003</v>
      </c>
      <c r="H458">
        <f>ROUND(B458/(B458+E458), 3)</f>
        <v>1</v>
      </c>
      <c r="I458">
        <f>H458-G458</f>
        <v>0.59</v>
      </c>
    </row>
    <row r="459" spans="2:9" x14ac:dyDescent="0.25">
      <c r="B459">
        <f>COUNTIFS(findings!$G$2:G459,"*")</f>
        <v>18</v>
      </c>
      <c r="C459">
        <f>COUNTIF(findings!$G459:$G$1089, "")</f>
        <v>631</v>
      </c>
      <c r="D459">
        <f>COUNTIF(findings!$G$2:G459,"")</f>
        <v>440</v>
      </c>
      <c r="E459">
        <f>COUNTIF(findings!$G459:$G$1089,"*")</f>
        <v>0</v>
      </c>
      <c r="F459">
        <f>ROUND(C459/(C459+D459),3)</f>
        <v>0.58899999999999997</v>
      </c>
      <c r="G459">
        <f>1-F459</f>
        <v>0.41100000000000003</v>
      </c>
      <c r="H459">
        <f>ROUND(B459/(B459+E459), 3)</f>
        <v>1</v>
      </c>
      <c r="I459">
        <f>H459-G459</f>
        <v>0.58899999999999997</v>
      </c>
    </row>
    <row r="460" spans="2:9" x14ac:dyDescent="0.25">
      <c r="B460">
        <f>COUNTIFS(findings!$G$2:G460,"*")</f>
        <v>18</v>
      </c>
      <c r="C460">
        <f>COUNTIF(findings!$G460:$G$1089, "")</f>
        <v>630</v>
      </c>
      <c r="D460">
        <f>COUNTIF(findings!$G$2:G460,"")</f>
        <v>441</v>
      </c>
      <c r="E460">
        <f>COUNTIF(findings!$G460:$G$1089,"*")</f>
        <v>0</v>
      </c>
      <c r="F460">
        <f>ROUND(C460/(C460+D460),3)</f>
        <v>0.58799999999999997</v>
      </c>
      <c r="G460">
        <f>1-F460</f>
        <v>0.41200000000000003</v>
      </c>
      <c r="H460">
        <f>ROUND(B460/(B460+E460), 3)</f>
        <v>1</v>
      </c>
      <c r="I460">
        <f>H460-G460</f>
        <v>0.58799999999999997</v>
      </c>
    </row>
    <row r="461" spans="2:9" x14ac:dyDescent="0.25">
      <c r="B461">
        <f>COUNTIFS(findings!$G$2:G461,"*")</f>
        <v>18</v>
      </c>
      <c r="C461">
        <f>COUNTIF(findings!$G461:$G$1089, "")</f>
        <v>629</v>
      </c>
      <c r="D461">
        <f>COUNTIF(findings!$G$2:G461,"")</f>
        <v>442</v>
      </c>
      <c r="E461">
        <f>COUNTIF(findings!$G461:$G$1089,"*")</f>
        <v>0</v>
      </c>
      <c r="F461">
        <f>ROUND(C461/(C461+D461),3)</f>
        <v>0.58699999999999997</v>
      </c>
      <c r="G461">
        <f>1-F461</f>
        <v>0.41300000000000003</v>
      </c>
      <c r="H461">
        <f>ROUND(B461/(B461+E461), 3)</f>
        <v>1</v>
      </c>
      <c r="I461">
        <f>H461-G461</f>
        <v>0.58699999999999997</v>
      </c>
    </row>
    <row r="462" spans="2:9" x14ac:dyDescent="0.25">
      <c r="B462">
        <f>COUNTIFS(findings!$G$2:G462,"*")</f>
        <v>18</v>
      </c>
      <c r="C462">
        <f>COUNTIF(findings!$G462:$G$1089, "")</f>
        <v>628</v>
      </c>
      <c r="D462">
        <f>COUNTIF(findings!$G$2:G462,"")</f>
        <v>443</v>
      </c>
      <c r="E462">
        <f>COUNTIF(findings!$G462:$G$1089,"*")</f>
        <v>0</v>
      </c>
      <c r="F462">
        <f>ROUND(C462/(C462+D462),3)</f>
        <v>0.58599999999999997</v>
      </c>
      <c r="G462">
        <f>1-F462</f>
        <v>0.41400000000000003</v>
      </c>
      <c r="H462">
        <f>ROUND(B462/(B462+E462), 3)</f>
        <v>1</v>
      </c>
      <c r="I462">
        <f>H462-G462</f>
        <v>0.58599999999999997</v>
      </c>
    </row>
    <row r="463" spans="2:9" x14ac:dyDescent="0.25">
      <c r="B463">
        <f>COUNTIFS(findings!$G$2:G463,"*")</f>
        <v>18</v>
      </c>
      <c r="C463">
        <f>COUNTIF(findings!$G463:$G$1089, "")</f>
        <v>627</v>
      </c>
      <c r="D463">
        <f>COUNTIF(findings!$G$2:G463,"")</f>
        <v>444</v>
      </c>
      <c r="E463">
        <f>COUNTIF(findings!$G463:$G$1089,"*")</f>
        <v>0</v>
      </c>
      <c r="F463">
        <f>ROUND(C463/(C463+D463),3)</f>
        <v>0.58499999999999996</v>
      </c>
      <c r="G463">
        <f>1-F463</f>
        <v>0.41500000000000004</v>
      </c>
      <c r="H463">
        <f>ROUND(B463/(B463+E463), 3)</f>
        <v>1</v>
      </c>
      <c r="I463">
        <f>H463-G463</f>
        <v>0.58499999999999996</v>
      </c>
    </row>
    <row r="464" spans="2:9" x14ac:dyDescent="0.25">
      <c r="B464">
        <f>COUNTIFS(findings!$G$2:G464,"*")</f>
        <v>18</v>
      </c>
      <c r="C464">
        <f>COUNTIF(findings!$G464:$G$1089, "")</f>
        <v>626</v>
      </c>
      <c r="D464">
        <f>COUNTIF(findings!$G$2:G464,"")</f>
        <v>445</v>
      </c>
      <c r="E464">
        <f>COUNTIF(findings!$G464:$G$1089,"*")</f>
        <v>0</v>
      </c>
      <c r="F464">
        <f>ROUND(C464/(C464+D464),3)</f>
        <v>0.58499999999999996</v>
      </c>
      <c r="G464">
        <f>1-F464</f>
        <v>0.41500000000000004</v>
      </c>
      <c r="H464">
        <f>ROUND(B464/(B464+E464), 3)</f>
        <v>1</v>
      </c>
      <c r="I464">
        <f>H464-G464</f>
        <v>0.58499999999999996</v>
      </c>
    </row>
    <row r="465" spans="2:9" x14ac:dyDescent="0.25">
      <c r="B465">
        <f>COUNTIFS(findings!$G$2:G465,"*")</f>
        <v>18</v>
      </c>
      <c r="C465">
        <f>COUNTIF(findings!$G465:$G$1089, "")</f>
        <v>625</v>
      </c>
      <c r="D465">
        <f>COUNTIF(findings!$G$2:G465,"")</f>
        <v>446</v>
      </c>
      <c r="E465">
        <f>COUNTIF(findings!$G465:$G$1089,"*")</f>
        <v>0</v>
      </c>
      <c r="F465">
        <f>ROUND(C465/(C465+D465),3)</f>
        <v>0.58399999999999996</v>
      </c>
      <c r="G465">
        <f>1-F465</f>
        <v>0.41600000000000004</v>
      </c>
      <c r="H465">
        <f>ROUND(B465/(B465+E465), 3)</f>
        <v>1</v>
      </c>
      <c r="I465">
        <f>H465-G465</f>
        <v>0.58399999999999996</v>
      </c>
    </row>
    <row r="466" spans="2:9" x14ac:dyDescent="0.25">
      <c r="B466">
        <f>COUNTIFS(findings!$G$2:G466,"*")</f>
        <v>18</v>
      </c>
      <c r="C466">
        <f>COUNTIF(findings!$G466:$G$1089, "")</f>
        <v>624</v>
      </c>
      <c r="D466">
        <f>COUNTIF(findings!$G$2:G466,"")</f>
        <v>447</v>
      </c>
      <c r="E466">
        <f>COUNTIF(findings!$G466:$G$1089,"*")</f>
        <v>0</v>
      </c>
      <c r="F466">
        <f>ROUND(C466/(C466+D466),3)</f>
        <v>0.58299999999999996</v>
      </c>
      <c r="G466">
        <f>1-F466</f>
        <v>0.41700000000000004</v>
      </c>
      <c r="H466">
        <f>ROUND(B466/(B466+E466), 3)</f>
        <v>1</v>
      </c>
      <c r="I466">
        <f>H466-G466</f>
        <v>0.58299999999999996</v>
      </c>
    </row>
    <row r="467" spans="2:9" x14ac:dyDescent="0.25">
      <c r="B467">
        <f>COUNTIFS(findings!$G$2:G467,"*")</f>
        <v>18</v>
      </c>
      <c r="C467">
        <f>COUNTIF(findings!$G467:$G$1089, "")</f>
        <v>623</v>
      </c>
      <c r="D467">
        <f>COUNTIF(findings!$G$2:G467,"")</f>
        <v>448</v>
      </c>
      <c r="E467">
        <f>COUNTIF(findings!$G467:$G$1089,"*")</f>
        <v>0</v>
      </c>
      <c r="F467">
        <f>ROUND(C467/(C467+D467),3)</f>
        <v>0.58199999999999996</v>
      </c>
      <c r="G467">
        <f>1-F467</f>
        <v>0.41800000000000004</v>
      </c>
      <c r="H467">
        <f>ROUND(B467/(B467+E467), 3)</f>
        <v>1</v>
      </c>
      <c r="I467">
        <f>H467-G467</f>
        <v>0.58199999999999996</v>
      </c>
    </row>
    <row r="468" spans="2:9" x14ac:dyDescent="0.25">
      <c r="B468">
        <f>COUNTIFS(findings!$G$2:G468,"*")</f>
        <v>18</v>
      </c>
      <c r="C468">
        <f>COUNTIF(findings!$G468:$G$1089, "")</f>
        <v>622</v>
      </c>
      <c r="D468">
        <f>COUNTIF(findings!$G$2:G468,"")</f>
        <v>449</v>
      </c>
      <c r="E468">
        <f>COUNTIF(findings!$G468:$G$1089,"*")</f>
        <v>0</v>
      </c>
      <c r="F468">
        <f>ROUND(C468/(C468+D468),3)</f>
        <v>0.58099999999999996</v>
      </c>
      <c r="G468">
        <f>1-F468</f>
        <v>0.41900000000000004</v>
      </c>
      <c r="H468">
        <f>ROUND(B468/(B468+E468), 3)</f>
        <v>1</v>
      </c>
      <c r="I468">
        <f>H468-G468</f>
        <v>0.58099999999999996</v>
      </c>
    </row>
    <row r="469" spans="2:9" x14ac:dyDescent="0.25">
      <c r="B469">
        <f>COUNTIFS(findings!$G$2:G469,"*")</f>
        <v>18</v>
      </c>
      <c r="C469">
        <f>COUNTIF(findings!$G469:$G$1089, "")</f>
        <v>621</v>
      </c>
      <c r="D469">
        <f>COUNTIF(findings!$G$2:G469,"")</f>
        <v>450</v>
      </c>
      <c r="E469">
        <f>COUNTIF(findings!$G469:$G$1089,"*")</f>
        <v>0</v>
      </c>
      <c r="F469">
        <f>ROUND(C469/(C469+D469),3)</f>
        <v>0.57999999999999996</v>
      </c>
      <c r="G469">
        <f>1-F469</f>
        <v>0.42000000000000004</v>
      </c>
      <c r="H469">
        <f>ROUND(B469/(B469+E469), 3)</f>
        <v>1</v>
      </c>
      <c r="I469">
        <f>H469-G469</f>
        <v>0.57999999999999996</v>
      </c>
    </row>
    <row r="470" spans="2:9" x14ac:dyDescent="0.25">
      <c r="B470">
        <f>COUNTIFS(findings!$G$2:G470,"*")</f>
        <v>18</v>
      </c>
      <c r="C470">
        <f>COUNTIF(findings!$G470:$G$1089, "")</f>
        <v>620</v>
      </c>
      <c r="D470">
        <f>COUNTIF(findings!$G$2:G470,"")</f>
        <v>451</v>
      </c>
      <c r="E470">
        <f>COUNTIF(findings!$G470:$G$1089,"*")</f>
        <v>0</v>
      </c>
      <c r="F470">
        <f>ROUND(C470/(C470+D470),3)</f>
        <v>0.57899999999999996</v>
      </c>
      <c r="G470">
        <f>1-F470</f>
        <v>0.42100000000000004</v>
      </c>
      <c r="H470">
        <f>ROUND(B470/(B470+E470), 3)</f>
        <v>1</v>
      </c>
      <c r="I470">
        <f>H470-G470</f>
        <v>0.57899999999999996</v>
      </c>
    </row>
    <row r="471" spans="2:9" x14ac:dyDescent="0.25">
      <c r="B471">
        <f>COUNTIFS(findings!$G$2:G471,"*")</f>
        <v>18</v>
      </c>
      <c r="C471">
        <f>COUNTIF(findings!$G471:$G$1089, "")</f>
        <v>619</v>
      </c>
      <c r="D471">
        <f>COUNTIF(findings!$G$2:G471,"")</f>
        <v>452</v>
      </c>
      <c r="E471">
        <f>COUNTIF(findings!$G471:$G$1089,"*")</f>
        <v>0</v>
      </c>
      <c r="F471">
        <f>ROUND(C471/(C471+D471),3)</f>
        <v>0.57799999999999996</v>
      </c>
      <c r="G471">
        <f>1-F471</f>
        <v>0.42200000000000004</v>
      </c>
      <c r="H471">
        <f>ROUND(B471/(B471+E471), 3)</f>
        <v>1</v>
      </c>
      <c r="I471">
        <f>H471-G471</f>
        <v>0.57799999999999996</v>
      </c>
    </row>
    <row r="472" spans="2:9" x14ac:dyDescent="0.25">
      <c r="B472">
        <f>COUNTIFS(findings!$G$2:G472,"*")</f>
        <v>18</v>
      </c>
      <c r="C472">
        <f>COUNTIF(findings!$G472:$G$1089, "")</f>
        <v>618</v>
      </c>
      <c r="D472">
        <f>COUNTIF(findings!$G$2:G472,"")</f>
        <v>453</v>
      </c>
      <c r="E472">
        <f>COUNTIF(findings!$G472:$G$1089,"*")</f>
        <v>0</v>
      </c>
      <c r="F472">
        <f>ROUND(C472/(C472+D472),3)</f>
        <v>0.57699999999999996</v>
      </c>
      <c r="G472">
        <f>1-F472</f>
        <v>0.42300000000000004</v>
      </c>
      <c r="H472">
        <f>ROUND(B472/(B472+E472), 3)</f>
        <v>1</v>
      </c>
      <c r="I472">
        <f>H472-G472</f>
        <v>0.57699999999999996</v>
      </c>
    </row>
    <row r="473" spans="2:9" x14ac:dyDescent="0.25">
      <c r="B473">
        <f>COUNTIFS(findings!$G$2:G473,"*")</f>
        <v>18</v>
      </c>
      <c r="C473">
        <f>COUNTIF(findings!$G473:$G$1089, "")</f>
        <v>617</v>
      </c>
      <c r="D473">
        <f>COUNTIF(findings!$G$2:G473,"")</f>
        <v>454</v>
      </c>
      <c r="E473">
        <f>COUNTIF(findings!$G473:$G$1089,"*")</f>
        <v>0</v>
      </c>
      <c r="F473">
        <f>ROUND(C473/(C473+D473),3)</f>
        <v>0.57599999999999996</v>
      </c>
      <c r="G473">
        <f>1-F473</f>
        <v>0.42400000000000004</v>
      </c>
      <c r="H473">
        <f>ROUND(B473/(B473+E473), 3)</f>
        <v>1</v>
      </c>
      <c r="I473">
        <f>H473-G473</f>
        <v>0.57599999999999996</v>
      </c>
    </row>
    <row r="474" spans="2:9" x14ac:dyDescent="0.25">
      <c r="B474">
        <f>COUNTIFS(findings!$G$2:G474,"*")</f>
        <v>18</v>
      </c>
      <c r="C474">
        <f>COUNTIF(findings!$G474:$G$1089, "")</f>
        <v>616</v>
      </c>
      <c r="D474">
        <f>COUNTIF(findings!$G$2:G474,"")</f>
        <v>455</v>
      </c>
      <c r="E474">
        <f>COUNTIF(findings!$G474:$G$1089,"*")</f>
        <v>0</v>
      </c>
      <c r="F474">
        <f>ROUND(C474/(C474+D474),3)</f>
        <v>0.57499999999999996</v>
      </c>
      <c r="G474">
        <f>1-F474</f>
        <v>0.42500000000000004</v>
      </c>
      <c r="H474">
        <f>ROUND(B474/(B474+E474), 3)</f>
        <v>1</v>
      </c>
      <c r="I474">
        <f>H474-G474</f>
        <v>0.57499999999999996</v>
      </c>
    </row>
    <row r="475" spans="2:9" x14ac:dyDescent="0.25">
      <c r="B475">
        <f>COUNTIFS(findings!$G$2:G475,"*")</f>
        <v>18</v>
      </c>
      <c r="C475">
        <f>COUNTIF(findings!$G475:$G$1089, "")</f>
        <v>615</v>
      </c>
      <c r="D475">
        <f>COUNTIF(findings!$G$2:G475,"")</f>
        <v>456</v>
      </c>
      <c r="E475">
        <f>COUNTIF(findings!$G475:$G$1089,"*")</f>
        <v>0</v>
      </c>
      <c r="F475">
        <f>ROUND(C475/(C475+D475),3)</f>
        <v>0.57399999999999995</v>
      </c>
      <c r="G475">
        <f>1-F475</f>
        <v>0.42600000000000005</v>
      </c>
      <c r="H475">
        <f>ROUND(B475/(B475+E475), 3)</f>
        <v>1</v>
      </c>
      <c r="I475">
        <f>H475-G475</f>
        <v>0.57399999999999995</v>
      </c>
    </row>
    <row r="476" spans="2:9" x14ac:dyDescent="0.25">
      <c r="B476">
        <f>COUNTIFS(findings!$G$2:G476,"*")</f>
        <v>18</v>
      </c>
      <c r="C476">
        <f>COUNTIF(findings!$G476:$G$1089, "")</f>
        <v>614</v>
      </c>
      <c r="D476">
        <f>COUNTIF(findings!$G$2:G476,"")</f>
        <v>457</v>
      </c>
      <c r="E476">
        <f>COUNTIF(findings!$G476:$G$1089,"*")</f>
        <v>0</v>
      </c>
      <c r="F476">
        <f>ROUND(C476/(C476+D476),3)</f>
        <v>0.57299999999999995</v>
      </c>
      <c r="G476">
        <f>1-F476</f>
        <v>0.42700000000000005</v>
      </c>
      <c r="H476">
        <f>ROUND(B476/(B476+E476), 3)</f>
        <v>1</v>
      </c>
      <c r="I476">
        <f>H476-G476</f>
        <v>0.57299999999999995</v>
      </c>
    </row>
    <row r="477" spans="2:9" x14ac:dyDescent="0.25">
      <c r="B477">
        <f>COUNTIFS(findings!$G$2:G477,"*")</f>
        <v>18</v>
      </c>
      <c r="C477">
        <f>COUNTIF(findings!$G477:$G$1089, "")</f>
        <v>613</v>
      </c>
      <c r="D477">
        <f>COUNTIF(findings!$G$2:G477,"")</f>
        <v>458</v>
      </c>
      <c r="E477">
        <f>COUNTIF(findings!$G477:$G$1089,"*")</f>
        <v>0</v>
      </c>
      <c r="F477">
        <f>ROUND(C477/(C477+D477),3)</f>
        <v>0.57199999999999995</v>
      </c>
      <c r="G477">
        <f>1-F477</f>
        <v>0.42800000000000005</v>
      </c>
      <c r="H477">
        <f>ROUND(B477/(B477+E477), 3)</f>
        <v>1</v>
      </c>
      <c r="I477">
        <f>H477-G477</f>
        <v>0.57199999999999995</v>
      </c>
    </row>
    <row r="478" spans="2:9" x14ac:dyDescent="0.25">
      <c r="B478">
        <f>COUNTIFS(findings!$G$2:G478,"*")</f>
        <v>18</v>
      </c>
      <c r="C478">
        <f>COUNTIF(findings!$G478:$G$1089, "")</f>
        <v>612</v>
      </c>
      <c r="D478">
        <f>COUNTIF(findings!$G$2:G478,"")</f>
        <v>459</v>
      </c>
      <c r="E478">
        <f>COUNTIF(findings!$G478:$G$1089,"*")</f>
        <v>0</v>
      </c>
      <c r="F478">
        <f>ROUND(C478/(C478+D478),3)</f>
        <v>0.57099999999999995</v>
      </c>
      <c r="G478">
        <f>1-F478</f>
        <v>0.42900000000000005</v>
      </c>
      <c r="H478">
        <f>ROUND(B478/(B478+E478), 3)</f>
        <v>1</v>
      </c>
      <c r="I478">
        <f>H478-G478</f>
        <v>0.57099999999999995</v>
      </c>
    </row>
    <row r="479" spans="2:9" x14ac:dyDescent="0.25">
      <c r="B479">
        <f>COUNTIFS(findings!$G$2:G479,"*")</f>
        <v>18</v>
      </c>
      <c r="C479">
        <f>COUNTIF(findings!$G479:$G$1089, "")</f>
        <v>611</v>
      </c>
      <c r="D479">
        <f>COUNTIF(findings!$G$2:G479,"")</f>
        <v>460</v>
      </c>
      <c r="E479">
        <f>COUNTIF(findings!$G479:$G$1089,"*")</f>
        <v>0</v>
      </c>
      <c r="F479">
        <f>ROUND(C479/(C479+D479),3)</f>
        <v>0.56999999999999995</v>
      </c>
      <c r="G479">
        <f>1-F479</f>
        <v>0.43000000000000005</v>
      </c>
      <c r="H479">
        <f>ROUND(B479/(B479+E479), 3)</f>
        <v>1</v>
      </c>
      <c r="I479">
        <f>H479-G479</f>
        <v>0.56999999999999995</v>
      </c>
    </row>
    <row r="480" spans="2:9" x14ac:dyDescent="0.25">
      <c r="B480">
        <f>COUNTIFS(findings!$G$2:G480,"*")</f>
        <v>18</v>
      </c>
      <c r="C480">
        <f>COUNTIF(findings!$G480:$G$1089, "")</f>
        <v>610</v>
      </c>
      <c r="D480">
        <f>COUNTIF(findings!$G$2:G480,"")</f>
        <v>461</v>
      </c>
      <c r="E480">
        <f>COUNTIF(findings!$G480:$G$1089,"*")</f>
        <v>0</v>
      </c>
      <c r="F480">
        <f>ROUND(C480/(C480+D480),3)</f>
        <v>0.56999999999999995</v>
      </c>
      <c r="G480">
        <f>1-F480</f>
        <v>0.43000000000000005</v>
      </c>
      <c r="H480">
        <f>ROUND(B480/(B480+E480), 3)</f>
        <v>1</v>
      </c>
      <c r="I480">
        <f>H480-G480</f>
        <v>0.56999999999999995</v>
      </c>
    </row>
    <row r="481" spans="2:9" x14ac:dyDescent="0.25">
      <c r="B481">
        <f>COUNTIFS(findings!$G$2:G481,"*")</f>
        <v>18</v>
      </c>
      <c r="C481">
        <f>COUNTIF(findings!$G481:$G$1089, "")</f>
        <v>609</v>
      </c>
      <c r="D481">
        <f>COUNTIF(findings!$G$2:G481,"")</f>
        <v>462</v>
      </c>
      <c r="E481">
        <f>COUNTIF(findings!$G481:$G$1089,"*")</f>
        <v>0</v>
      </c>
      <c r="F481">
        <f>ROUND(C481/(C481+D481),3)</f>
        <v>0.56899999999999995</v>
      </c>
      <c r="G481">
        <f>1-F481</f>
        <v>0.43100000000000005</v>
      </c>
      <c r="H481">
        <f>ROUND(B481/(B481+E481), 3)</f>
        <v>1</v>
      </c>
      <c r="I481">
        <f>H481-G481</f>
        <v>0.56899999999999995</v>
      </c>
    </row>
    <row r="482" spans="2:9" x14ac:dyDescent="0.25">
      <c r="B482">
        <f>COUNTIFS(findings!$G$2:G482,"*")</f>
        <v>18</v>
      </c>
      <c r="C482">
        <f>COUNTIF(findings!$G482:$G$1089, "")</f>
        <v>608</v>
      </c>
      <c r="D482">
        <f>COUNTIF(findings!$G$2:G482,"")</f>
        <v>463</v>
      </c>
      <c r="E482">
        <f>COUNTIF(findings!$G482:$G$1089,"*")</f>
        <v>0</v>
      </c>
      <c r="F482">
        <f>ROUND(C482/(C482+D482),3)</f>
        <v>0.56799999999999995</v>
      </c>
      <c r="G482">
        <f>1-F482</f>
        <v>0.43200000000000005</v>
      </c>
      <c r="H482">
        <f>ROUND(B482/(B482+E482), 3)</f>
        <v>1</v>
      </c>
      <c r="I482">
        <f>H482-G482</f>
        <v>0.56799999999999995</v>
      </c>
    </row>
    <row r="483" spans="2:9" x14ac:dyDescent="0.25">
      <c r="B483">
        <f>COUNTIFS(findings!$G$2:G483,"*")</f>
        <v>18</v>
      </c>
      <c r="C483">
        <f>COUNTIF(findings!$G483:$G$1089, "")</f>
        <v>607</v>
      </c>
      <c r="D483">
        <f>COUNTIF(findings!$G$2:G483,"")</f>
        <v>464</v>
      </c>
      <c r="E483">
        <f>COUNTIF(findings!$G483:$G$1089,"*")</f>
        <v>0</v>
      </c>
      <c r="F483">
        <f>ROUND(C483/(C483+D483),3)</f>
        <v>0.56699999999999995</v>
      </c>
      <c r="G483">
        <f>1-F483</f>
        <v>0.43300000000000005</v>
      </c>
      <c r="H483">
        <f>ROUND(B483/(B483+E483), 3)</f>
        <v>1</v>
      </c>
      <c r="I483">
        <f>H483-G483</f>
        <v>0.56699999999999995</v>
      </c>
    </row>
    <row r="484" spans="2:9" x14ac:dyDescent="0.25">
      <c r="B484">
        <f>COUNTIFS(findings!$G$2:G484,"*")</f>
        <v>18</v>
      </c>
      <c r="C484">
        <f>COUNTIF(findings!$G484:$G$1089, "")</f>
        <v>606</v>
      </c>
      <c r="D484">
        <f>COUNTIF(findings!$G$2:G484,"")</f>
        <v>465</v>
      </c>
      <c r="E484">
        <f>COUNTIF(findings!$G484:$G$1089,"*")</f>
        <v>0</v>
      </c>
      <c r="F484">
        <f>ROUND(C484/(C484+D484),3)</f>
        <v>0.56599999999999995</v>
      </c>
      <c r="G484">
        <f>1-F484</f>
        <v>0.43400000000000005</v>
      </c>
      <c r="H484">
        <f>ROUND(B484/(B484+E484), 3)</f>
        <v>1</v>
      </c>
      <c r="I484">
        <f>H484-G484</f>
        <v>0.56599999999999995</v>
      </c>
    </row>
    <row r="485" spans="2:9" x14ac:dyDescent="0.25">
      <c r="B485">
        <f>COUNTIFS(findings!$G$2:G485,"*")</f>
        <v>18</v>
      </c>
      <c r="C485">
        <f>COUNTIF(findings!$G485:$G$1089, "")</f>
        <v>605</v>
      </c>
      <c r="D485">
        <f>COUNTIF(findings!$G$2:G485,"")</f>
        <v>466</v>
      </c>
      <c r="E485">
        <f>COUNTIF(findings!$G485:$G$1089,"*")</f>
        <v>0</v>
      </c>
      <c r="F485">
        <f>ROUND(C485/(C485+D485),3)</f>
        <v>0.56499999999999995</v>
      </c>
      <c r="G485">
        <f>1-F485</f>
        <v>0.43500000000000005</v>
      </c>
      <c r="H485">
        <f>ROUND(B485/(B485+E485), 3)</f>
        <v>1</v>
      </c>
      <c r="I485">
        <f>H485-G485</f>
        <v>0.56499999999999995</v>
      </c>
    </row>
    <row r="486" spans="2:9" x14ac:dyDescent="0.25">
      <c r="B486">
        <f>COUNTIFS(findings!$G$2:G486,"*")</f>
        <v>18</v>
      </c>
      <c r="C486">
        <f>COUNTIF(findings!$G486:$G$1089, "")</f>
        <v>604</v>
      </c>
      <c r="D486">
        <f>COUNTIF(findings!$G$2:G486,"")</f>
        <v>467</v>
      </c>
      <c r="E486">
        <f>COUNTIF(findings!$G486:$G$1089,"*")</f>
        <v>0</v>
      </c>
      <c r="F486">
        <f>ROUND(C486/(C486+D486),3)</f>
        <v>0.56399999999999995</v>
      </c>
      <c r="G486">
        <f>1-F486</f>
        <v>0.43600000000000005</v>
      </c>
      <c r="H486">
        <f>ROUND(B486/(B486+E486), 3)</f>
        <v>1</v>
      </c>
      <c r="I486">
        <f>H486-G486</f>
        <v>0.56399999999999995</v>
      </c>
    </row>
    <row r="487" spans="2:9" x14ac:dyDescent="0.25">
      <c r="B487">
        <f>COUNTIFS(findings!$G$2:G487,"*")</f>
        <v>18</v>
      </c>
      <c r="C487">
        <f>COUNTIF(findings!$G487:$G$1089, "")</f>
        <v>603</v>
      </c>
      <c r="D487">
        <f>COUNTIF(findings!$G$2:G487,"")</f>
        <v>468</v>
      </c>
      <c r="E487">
        <f>COUNTIF(findings!$G487:$G$1089,"*")</f>
        <v>0</v>
      </c>
      <c r="F487">
        <f>ROUND(C487/(C487+D487),3)</f>
        <v>0.56299999999999994</v>
      </c>
      <c r="G487">
        <f>1-F487</f>
        <v>0.43700000000000006</v>
      </c>
      <c r="H487">
        <f>ROUND(B487/(B487+E487), 3)</f>
        <v>1</v>
      </c>
      <c r="I487">
        <f>H487-G487</f>
        <v>0.56299999999999994</v>
      </c>
    </row>
    <row r="488" spans="2:9" x14ac:dyDescent="0.25">
      <c r="B488">
        <f>COUNTIFS(findings!$G$2:G488,"*")</f>
        <v>18</v>
      </c>
      <c r="C488">
        <f>COUNTIF(findings!$G488:$G$1089, "")</f>
        <v>602</v>
      </c>
      <c r="D488">
        <f>COUNTIF(findings!$G$2:G488,"")</f>
        <v>469</v>
      </c>
      <c r="E488">
        <f>COUNTIF(findings!$G488:$G$1089,"*")</f>
        <v>0</v>
      </c>
      <c r="F488">
        <f>ROUND(C488/(C488+D488),3)</f>
        <v>0.56200000000000006</v>
      </c>
      <c r="G488">
        <f>1-F488</f>
        <v>0.43799999999999994</v>
      </c>
      <c r="H488">
        <f>ROUND(B488/(B488+E488), 3)</f>
        <v>1</v>
      </c>
      <c r="I488">
        <f>H488-G488</f>
        <v>0.56200000000000006</v>
      </c>
    </row>
    <row r="489" spans="2:9" x14ac:dyDescent="0.25">
      <c r="B489">
        <f>COUNTIFS(findings!$G$2:G489,"*")</f>
        <v>18</v>
      </c>
      <c r="C489">
        <f>COUNTIF(findings!$G489:$G$1089, "")</f>
        <v>601</v>
      </c>
      <c r="D489">
        <f>COUNTIF(findings!$G$2:G489,"")</f>
        <v>470</v>
      </c>
      <c r="E489">
        <f>COUNTIF(findings!$G489:$G$1089,"*")</f>
        <v>0</v>
      </c>
      <c r="F489">
        <f>ROUND(C489/(C489+D489),3)</f>
        <v>0.56100000000000005</v>
      </c>
      <c r="G489">
        <f>1-F489</f>
        <v>0.43899999999999995</v>
      </c>
      <c r="H489">
        <f>ROUND(B489/(B489+E489), 3)</f>
        <v>1</v>
      </c>
      <c r="I489">
        <f>H489-G489</f>
        <v>0.56100000000000005</v>
      </c>
    </row>
    <row r="490" spans="2:9" x14ac:dyDescent="0.25">
      <c r="B490">
        <f>COUNTIFS(findings!$G$2:G490,"*")</f>
        <v>18</v>
      </c>
      <c r="C490">
        <f>COUNTIF(findings!$G490:$G$1089, "")</f>
        <v>600</v>
      </c>
      <c r="D490">
        <f>COUNTIF(findings!$G$2:G490,"")</f>
        <v>471</v>
      </c>
      <c r="E490">
        <f>COUNTIF(findings!$G490:$G$1089,"*")</f>
        <v>0</v>
      </c>
      <c r="F490">
        <f>ROUND(C490/(C490+D490),3)</f>
        <v>0.56000000000000005</v>
      </c>
      <c r="G490">
        <f>1-F490</f>
        <v>0.43999999999999995</v>
      </c>
      <c r="H490">
        <f>ROUND(B490/(B490+E490), 3)</f>
        <v>1</v>
      </c>
      <c r="I490">
        <f>H490-G490</f>
        <v>0.56000000000000005</v>
      </c>
    </row>
    <row r="491" spans="2:9" x14ac:dyDescent="0.25">
      <c r="B491">
        <f>COUNTIFS(findings!$G$2:G491,"*")</f>
        <v>18</v>
      </c>
      <c r="C491">
        <f>COUNTIF(findings!$G491:$G$1089, "")</f>
        <v>599</v>
      </c>
      <c r="D491">
        <f>COUNTIF(findings!$G$2:G491,"")</f>
        <v>472</v>
      </c>
      <c r="E491">
        <f>COUNTIF(findings!$G491:$G$1089,"*")</f>
        <v>0</v>
      </c>
      <c r="F491">
        <f>ROUND(C491/(C491+D491),3)</f>
        <v>0.55900000000000005</v>
      </c>
      <c r="G491">
        <f>1-F491</f>
        <v>0.44099999999999995</v>
      </c>
      <c r="H491">
        <f>ROUND(B491/(B491+E491), 3)</f>
        <v>1</v>
      </c>
      <c r="I491">
        <f>H491-G491</f>
        <v>0.55900000000000005</v>
      </c>
    </row>
    <row r="492" spans="2:9" x14ac:dyDescent="0.25">
      <c r="B492">
        <f>COUNTIFS(findings!$G$2:G492,"*")</f>
        <v>18</v>
      </c>
      <c r="C492">
        <f>COUNTIF(findings!$G492:$G$1089, "")</f>
        <v>598</v>
      </c>
      <c r="D492">
        <f>COUNTIF(findings!$G$2:G492,"")</f>
        <v>473</v>
      </c>
      <c r="E492">
        <f>COUNTIF(findings!$G492:$G$1089,"*")</f>
        <v>0</v>
      </c>
      <c r="F492">
        <f>ROUND(C492/(C492+D492),3)</f>
        <v>0.55800000000000005</v>
      </c>
      <c r="G492">
        <f>1-F492</f>
        <v>0.44199999999999995</v>
      </c>
      <c r="H492">
        <f>ROUND(B492/(B492+E492), 3)</f>
        <v>1</v>
      </c>
      <c r="I492">
        <f>H492-G492</f>
        <v>0.55800000000000005</v>
      </c>
    </row>
    <row r="493" spans="2:9" x14ac:dyDescent="0.25">
      <c r="B493">
        <f>COUNTIFS(findings!$G$2:G493,"*")</f>
        <v>18</v>
      </c>
      <c r="C493">
        <f>COUNTIF(findings!$G493:$G$1089, "")</f>
        <v>597</v>
      </c>
      <c r="D493">
        <f>COUNTIF(findings!$G$2:G493,"")</f>
        <v>474</v>
      </c>
      <c r="E493">
        <f>COUNTIF(findings!$G493:$G$1089,"*")</f>
        <v>0</v>
      </c>
      <c r="F493">
        <f>ROUND(C493/(C493+D493),3)</f>
        <v>0.55700000000000005</v>
      </c>
      <c r="G493">
        <f>1-F493</f>
        <v>0.44299999999999995</v>
      </c>
      <c r="H493">
        <f>ROUND(B493/(B493+E493), 3)</f>
        <v>1</v>
      </c>
      <c r="I493">
        <f>H493-G493</f>
        <v>0.55700000000000005</v>
      </c>
    </row>
    <row r="494" spans="2:9" x14ac:dyDescent="0.25">
      <c r="B494">
        <f>COUNTIFS(findings!$G$2:G494,"*")</f>
        <v>18</v>
      </c>
      <c r="C494">
        <f>COUNTIF(findings!$G494:$G$1089, "")</f>
        <v>596</v>
      </c>
      <c r="D494">
        <f>COUNTIF(findings!$G$2:G494,"")</f>
        <v>475</v>
      </c>
      <c r="E494">
        <f>COUNTIF(findings!$G494:$G$1089,"*")</f>
        <v>0</v>
      </c>
      <c r="F494">
        <f>ROUND(C494/(C494+D494),3)</f>
        <v>0.55600000000000005</v>
      </c>
      <c r="G494">
        <f>1-F494</f>
        <v>0.44399999999999995</v>
      </c>
      <c r="H494">
        <f>ROUND(B494/(B494+E494), 3)</f>
        <v>1</v>
      </c>
      <c r="I494">
        <f>H494-G494</f>
        <v>0.55600000000000005</v>
      </c>
    </row>
    <row r="495" spans="2:9" x14ac:dyDescent="0.25">
      <c r="B495">
        <f>COUNTIFS(findings!$G$2:G495,"*")</f>
        <v>18</v>
      </c>
      <c r="C495">
        <f>COUNTIF(findings!$G495:$G$1089, "")</f>
        <v>595</v>
      </c>
      <c r="D495">
        <f>COUNTIF(findings!$G$2:G495,"")</f>
        <v>476</v>
      </c>
      <c r="E495">
        <f>COUNTIF(findings!$G495:$G$1089,"*")</f>
        <v>0</v>
      </c>
      <c r="F495">
        <f>ROUND(C495/(C495+D495),3)</f>
        <v>0.55600000000000005</v>
      </c>
      <c r="G495">
        <f>1-F495</f>
        <v>0.44399999999999995</v>
      </c>
      <c r="H495">
        <f>ROUND(B495/(B495+E495), 3)</f>
        <v>1</v>
      </c>
      <c r="I495">
        <f>H495-G495</f>
        <v>0.55600000000000005</v>
      </c>
    </row>
    <row r="496" spans="2:9" x14ac:dyDescent="0.25">
      <c r="B496">
        <f>COUNTIFS(findings!$G$2:G496,"*")</f>
        <v>18</v>
      </c>
      <c r="C496">
        <f>COUNTIF(findings!$G496:$G$1089, "")</f>
        <v>594</v>
      </c>
      <c r="D496">
        <f>COUNTIF(findings!$G$2:G496,"")</f>
        <v>477</v>
      </c>
      <c r="E496">
        <f>COUNTIF(findings!$G496:$G$1089,"*")</f>
        <v>0</v>
      </c>
      <c r="F496">
        <f>ROUND(C496/(C496+D496),3)</f>
        <v>0.55500000000000005</v>
      </c>
      <c r="G496">
        <f>1-F496</f>
        <v>0.44499999999999995</v>
      </c>
      <c r="H496">
        <f>ROUND(B496/(B496+E496), 3)</f>
        <v>1</v>
      </c>
      <c r="I496">
        <f>H496-G496</f>
        <v>0.55500000000000005</v>
      </c>
    </row>
    <row r="497" spans="2:9" x14ac:dyDescent="0.25">
      <c r="B497">
        <f>COUNTIFS(findings!$G$2:G497,"*")</f>
        <v>18</v>
      </c>
      <c r="C497">
        <f>COUNTIF(findings!$G497:$G$1089, "")</f>
        <v>593</v>
      </c>
      <c r="D497">
        <f>COUNTIF(findings!$G$2:G497,"")</f>
        <v>478</v>
      </c>
      <c r="E497">
        <f>COUNTIF(findings!$G497:$G$1089,"*")</f>
        <v>0</v>
      </c>
      <c r="F497">
        <f>ROUND(C497/(C497+D497),3)</f>
        <v>0.55400000000000005</v>
      </c>
      <c r="G497">
        <f>1-F497</f>
        <v>0.44599999999999995</v>
      </c>
      <c r="H497">
        <f>ROUND(B497/(B497+E497), 3)</f>
        <v>1</v>
      </c>
      <c r="I497">
        <f>H497-G497</f>
        <v>0.55400000000000005</v>
      </c>
    </row>
    <row r="498" spans="2:9" x14ac:dyDescent="0.25">
      <c r="B498">
        <f>COUNTIFS(findings!$G$2:G498,"*")</f>
        <v>18</v>
      </c>
      <c r="C498">
        <f>COUNTIF(findings!$G498:$G$1089, "")</f>
        <v>592</v>
      </c>
      <c r="D498">
        <f>COUNTIF(findings!$G$2:G498,"")</f>
        <v>479</v>
      </c>
      <c r="E498">
        <f>COUNTIF(findings!$G498:$G$1089,"*")</f>
        <v>0</v>
      </c>
      <c r="F498">
        <f>ROUND(C498/(C498+D498),3)</f>
        <v>0.55300000000000005</v>
      </c>
      <c r="G498">
        <f>1-F498</f>
        <v>0.44699999999999995</v>
      </c>
      <c r="H498">
        <f>ROUND(B498/(B498+E498), 3)</f>
        <v>1</v>
      </c>
      <c r="I498">
        <f>H498-G498</f>
        <v>0.55300000000000005</v>
      </c>
    </row>
    <row r="499" spans="2:9" x14ac:dyDescent="0.25">
      <c r="B499">
        <f>COUNTIFS(findings!$G$2:G499,"*")</f>
        <v>18</v>
      </c>
      <c r="C499">
        <f>COUNTIF(findings!$G499:$G$1089, "")</f>
        <v>591</v>
      </c>
      <c r="D499">
        <f>COUNTIF(findings!$G$2:G499,"")</f>
        <v>480</v>
      </c>
      <c r="E499">
        <f>COUNTIF(findings!$G499:$G$1089,"*")</f>
        <v>0</v>
      </c>
      <c r="F499">
        <f>ROUND(C499/(C499+D499),3)</f>
        <v>0.55200000000000005</v>
      </c>
      <c r="G499">
        <f>1-F499</f>
        <v>0.44799999999999995</v>
      </c>
      <c r="H499">
        <f>ROUND(B499/(B499+E499), 3)</f>
        <v>1</v>
      </c>
      <c r="I499">
        <f>H499-G499</f>
        <v>0.55200000000000005</v>
      </c>
    </row>
    <row r="500" spans="2:9" x14ac:dyDescent="0.25">
      <c r="B500">
        <f>COUNTIFS(findings!$G$2:G500,"*")</f>
        <v>18</v>
      </c>
      <c r="C500">
        <f>COUNTIF(findings!$G500:$G$1089, "")</f>
        <v>590</v>
      </c>
      <c r="D500">
        <f>COUNTIF(findings!$G$2:G500,"")</f>
        <v>481</v>
      </c>
      <c r="E500">
        <f>COUNTIF(findings!$G500:$G$1089,"*")</f>
        <v>0</v>
      </c>
      <c r="F500">
        <f>ROUND(C500/(C500+D500),3)</f>
        <v>0.55100000000000005</v>
      </c>
      <c r="G500">
        <f>1-F500</f>
        <v>0.44899999999999995</v>
      </c>
      <c r="H500">
        <f>ROUND(B500/(B500+E500), 3)</f>
        <v>1</v>
      </c>
      <c r="I500">
        <f>H500-G500</f>
        <v>0.55100000000000005</v>
      </c>
    </row>
    <row r="501" spans="2:9" x14ac:dyDescent="0.25">
      <c r="B501">
        <f>COUNTIFS(findings!$G$2:G501,"*")</f>
        <v>18</v>
      </c>
      <c r="C501">
        <f>COUNTIF(findings!$G501:$G$1089, "")</f>
        <v>589</v>
      </c>
      <c r="D501">
        <f>COUNTIF(findings!$G$2:G501,"")</f>
        <v>482</v>
      </c>
      <c r="E501">
        <f>COUNTIF(findings!$G501:$G$1089,"*")</f>
        <v>0</v>
      </c>
      <c r="F501">
        <f>ROUND(C501/(C501+D501),3)</f>
        <v>0.55000000000000004</v>
      </c>
      <c r="G501">
        <f>1-F501</f>
        <v>0.44999999999999996</v>
      </c>
      <c r="H501">
        <f>ROUND(B501/(B501+E501), 3)</f>
        <v>1</v>
      </c>
      <c r="I501">
        <f>H501-G501</f>
        <v>0.55000000000000004</v>
      </c>
    </row>
    <row r="502" spans="2:9" x14ac:dyDescent="0.25">
      <c r="B502">
        <f>COUNTIFS(findings!$G$2:G502,"*")</f>
        <v>18</v>
      </c>
      <c r="C502">
        <f>COUNTIF(findings!$G502:$G$1089, "")</f>
        <v>588</v>
      </c>
      <c r="D502">
        <f>COUNTIF(findings!$G$2:G502,"")</f>
        <v>483</v>
      </c>
      <c r="E502">
        <f>COUNTIF(findings!$G502:$G$1089,"*")</f>
        <v>0</v>
      </c>
      <c r="F502">
        <f>ROUND(C502/(C502+D502),3)</f>
        <v>0.54900000000000004</v>
      </c>
      <c r="G502">
        <f>1-F502</f>
        <v>0.45099999999999996</v>
      </c>
      <c r="H502">
        <f>ROUND(B502/(B502+E502), 3)</f>
        <v>1</v>
      </c>
      <c r="I502">
        <f>H502-G502</f>
        <v>0.54900000000000004</v>
      </c>
    </row>
    <row r="503" spans="2:9" x14ac:dyDescent="0.25">
      <c r="B503">
        <f>COUNTIFS(findings!$G$2:G503,"*")</f>
        <v>18</v>
      </c>
      <c r="C503">
        <f>COUNTIF(findings!$G503:$G$1089, "")</f>
        <v>587</v>
      </c>
      <c r="D503">
        <f>COUNTIF(findings!$G$2:G503,"")</f>
        <v>484</v>
      </c>
      <c r="E503">
        <f>COUNTIF(findings!$G503:$G$1089,"*")</f>
        <v>0</v>
      </c>
      <c r="F503">
        <f>ROUND(C503/(C503+D503),3)</f>
        <v>0.54800000000000004</v>
      </c>
      <c r="G503">
        <f>1-F503</f>
        <v>0.45199999999999996</v>
      </c>
      <c r="H503">
        <f>ROUND(B503/(B503+E503), 3)</f>
        <v>1</v>
      </c>
      <c r="I503">
        <f>H503-G503</f>
        <v>0.54800000000000004</v>
      </c>
    </row>
    <row r="504" spans="2:9" x14ac:dyDescent="0.25">
      <c r="B504">
        <f>COUNTIFS(findings!$G$2:G504,"*")</f>
        <v>18</v>
      </c>
      <c r="C504">
        <f>COUNTIF(findings!$G504:$G$1089, "")</f>
        <v>586</v>
      </c>
      <c r="D504">
        <f>COUNTIF(findings!$G$2:G504,"")</f>
        <v>485</v>
      </c>
      <c r="E504">
        <f>COUNTIF(findings!$G504:$G$1089,"*")</f>
        <v>0</v>
      </c>
      <c r="F504">
        <f>ROUND(C504/(C504+D504),3)</f>
        <v>0.54700000000000004</v>
      </c>
      <c r="G504">
        <f>1-F504</f>
        <v>0.45299999999999996</v>
      </c>
      <c r="H504">
        <f>ROUND(B504/(B504+E504), 3)</f>
        <v>1</v>
      </c>
      <c r="I504">
        <f>H504-G504</f>
        <v>0.54700000000000004</v>
      </c>
    </row>
    <row r="505" spans="2:9" x14ac:dyDescent="0.25">
      <c r="B505">
        <f>COUNTIFS(findings!$G$2:G505,"*")</f>
        <v>18</v>
      </c>
      <c r="C505">
        <f>COUNTIF(findings!$G505:$G$1089, "")</f>
        <v>585</v>
      </c>
      <c r="D505">
        <f>COUNTIF(findings!$G$2:G505,"")</f>
        <v>486</v>
      </c>
      <c r="E505">
        <f>COUNTIF(findings!$G505:$G$1089,"*")</f>
        <v>0</v>
      </c>
      <c r="F505">
        <f>ROUND(C505/(C505+D505),3)</f>
        <v>0.54600000000000004</v>
      </c>
      <c r="G505">
        <f>1-F505</f>
        <v>0.45399999999999996</v>
      </c>
      <c r="H505">
        <f>ROUND(B505/(B505+E505), 3)</f>
        <v>1</v>
      </c>
      <c r="I505">
        <f>H505-G505</f>
        <v>0.54600000000000004</v>
      </c>
    </row>
    <row r="506" spans="2:9" x14ac:dyDescent="0.25">
      <c r="B506">
        <f>COUNTIFS(findings!$G$2:G506,"*")</f>
        <v>18</v>
      </c>
      <c r="C506">
        <f>COUNTIF(findings!$G506:$G$1089, "")</f>
        <v>584</v>
      </c>
      <c r="D506">
        <f>COUNTIF(findings!$G$2:G506,"")</f>
        <v>487</v>
      </c>
      <c r="E506">
        <f>COUNTIF(findings!$G506:$G$1089,"*")</f>
        <v>0</v>
      </c>
      <c r="F506">
        <f>ROUND(C506/(C506+D506),3)</f>
        <v>0.54500000000000004</v>
      </c>
      <c r="G506">
        <f>1-F506</f>
        <v>0.45499999999999996</v>
      </c>
      <c r="H506">
        <f>ROUND(B506/(B506+E506), 3)</f>
        <v>1</v>
      </c>
      <c r="I506">
        <f>H506-G506</f>
        <v>0.54500000000000004</v>
      </c>
    </row>
    <row r="507" spans="2:9" x14ac:dyDescent="0.25">
      <c r="B507">
        <f>COUNTIFS(findings!$G$2:G507,"*")</f>
        <v>18</v>
      </c>
      <c r="C507">
        <f>COUNTIF(findings!$G507:$G$1089, "")</f>
        <v>583</v>
      </c>
      <c r="D507">
        <f>COUNTIF(findings!$G$2:G507,"")</f>
        <v>488</v>
      </c>
      <c r="E507">
        <f>COUNTIF(findings!$G507:$G$1089,"*")</f>
        <v>0</v>
      </c>
      <c r="F507">
        <f>ROUND(C507/(C507+D507),3)</f>
        <v>0.54400000000000004</v>
      </c>
      <c r="G507">
        <f>1-F507</f>
        <v>0.45599999999999996</v>
      </c>
      <c r="H507">
        <f>ROUND(B507/(B507+E507), 3)</f>
        <v>1</v>
      </c>
      <c r="I507">
        <f>H507-G507</f>
        <v>0.54400000000000004</v>
      </c>
    </row>
    <row r="508" spans="2:9" x14ac:dyDescent="0.25">
      <c r="B508">
        <f>COUNTIFS(findings!$G$2:G508,"*")</f>
        <v>18</v>
      </c>
      <c r="C508">
        <f>COUNTIF(findings!$G508:$G$1089, "")</f>
        <v>582</v>
      </c>
      <c r="D508">
        <f>COUNTIF(findings!$G$2:G508,"")</f>
        <v>489</v>
      </c>
      <c r="E508">
        <f>COUNTIF(findings!$G508:$G$1089,"*")</f>
        <v>0</v>
      </c>
      <c r="F508">
        <f>ROUND(C508/(C508+D508),3)</f>
        <v>0.54300000000000004</v>
      </c>
      <c r="G508">
        <f>1-F508</f>
        <v>0.45699999999999996</v>
      </c>
      <c r="H508">
        <f>ROUND(B508/(B508+E508), 3)</f>
        <v>1</v>
      </c>
      <c r="I508">
        <f>H508-G508</f>
        <v>0.54300000000000004</v>
      </c>
    </row>
    <row r="509" spans="2:9" x14ac:dyDescent="0.25">
      <c r="B509">
        <f>COUNTIFS(findings!$G$2:G509,"*")</f>
        <v>18</v>
      </c>
      <c r="C509">
        <f>COUNTIF(findings!$G509:$G$1089, "")</f>
        <v>581</v>
      </c>
      <c r="D509">
        <f>COUNTIF(findings!$G$2:G509,"")</f>
        <v>490</v>
      </c>
      <c r="E509">
        <f>COUNTIF(findings!$G509:$G$1089,"*")</f>
        <v>0</v>
      </c>
      <c r="F509">
        <f>ROUND(C509/(C509+D509),3)</f>
        <v>0.54200000000000004</v>
      </c>
      <c r="G509">
        <f>1-F509</f>
        <v>0.45799999999999996</v>
      </c>
      <c r="H509">
        <f>ROUND(B509/(B509+E509), 3)</f>
        <v>1</v>
      </c>
      <c r="I509">
        <f>H509-G509</f>
        <v>0.54200000000000004</v>
      </c>
    </row>
    <row r="510" spans="2:9" x14ac:dyDescent="0.25">
      <c r="B510">
        <f>COUNTIFS(findings!$G$2:G510,"*")</f>
        <v>18</v>
      </c>
      <c r="C510">
        <f>COUNTIF(findings!$G510:$G$1089, "")</f>
        <v>580</v>
      </c>
      <c r="D510">
        <f>COUNTIF(findings!$G$2:G510,"")</f>
        <v>491</v>
      </c>
      <c r="E510">
        <f>COUNTIF(findings!$G510:$G$1089,"*")</f>
        <v>0</v>
      </c>
      <c r="F510">
        <f>ROUND(C510/(C510+D510),3)</f>
        <v>0.54200000000000004</v>
      </c>
      <c r="G510">
        <f>1-F510</f>
        <v>0.45799999999999996</v>
      </c>
      <c r="H510">
        <f>ROUND(B510/(B510+E510), 3)</f>
        <v>1</v>
      </c>
      <c r="I510">
        <f>H510-G510</f>
        <v>0.54200000000000004</v>
      </c>
    </row>
    <row r="511" spans="2:9" x14ac:dyDescent="0.25">
      <c r="B511">
        <f>COUNTIFS(findings!$G$2:G511,"*")</f>
        <v>18</v>
      </c>
      <c r="C511">
        <f>COUNTIF(findings!$G511:$G$1089, "")</f>
        <v>579</v>
      </c>
      <c r="D511">
        <f>COUNTIF(findings!$G$2:G511,"")</f>
        <v>492</v>
      </c>
      <c r="E511">
        <f>COUNTIF(findings!$G511:$G$1089,"*")</f>
        <v>0</v>
      </c>
      <c r="F511">
        <f>ROUND(C511/(C511+D511),3)</f>
        <v>0.54100000000000004</v>
      </c>
      <c r="G511">
        <f>1-F511</f>
        <v>0.45899999999999996</v>
      </c>
      <c r="H511">
        <f>ROUND(B511/(B511+E511), 3)</f>
        <v>1</v>
      </c>
      <c r="I511">
        <f>H511-G511</f>
        <v>0.54100000000000004</v>
      </c>
    </row>
    <row r="512" spans="2:9" x14ac:dyDescent="0.25">
      <c r="B512">
        <f>COUNTIFS(findings!$G$2:G512,"*")</f>
        <v>18</v>
      </c>
      <c r="C512">
        <f>COUNTIF(findings!$G512:$G$1089, "")</f>
        <v>578</v>
      </c>
      <c r="D512">
        <f>COUNTIF(findings!$G$2:G512,"")</f>
        <v>493</v>
      </c>
      <c r="E512">
        <f>COUNTIF(findings!$G512:$G$1089,"*")</f>
        <v>0</v>
      </c>
      <c r="F512">
        <f>ROUND(C512/(C512+D512),3)</f>
        <v>0.54</v>
      </c>
      <c r="G512">
        <f>1-F512</f>
        <v>0.45999999999999996</v>
      </c>
      <c r="H512">
        <f>ROUND(B512/(B512+E512), 3)</f>
        <v>1</v>
      </c>
      <c r="I512">
        <f>H512-G512</f>
        <v>0.54</v>
      </c>
    </row>
    <row r="513" spans="2:9" x14ac:dyDescent="0.25">
      <c r="B513">
        <f>COUNTIFS(findings!$G$2:G513,"*")</f>
        <v>18</v>
      </c>
      <c r="C513">
        <f>COUNTIF(findings!$G513:$G$1089, "")</f>
        <v>577</v>
      </c>
      <c r="D513">
        <f>COUNTIF(findings!$G$2:G513,"")</f>
        <v>494</v>
      </c>
      <c r="E513">
        <f>COUNTIF(findings!$G513:$G$1089,"*")</f>
        <v>0</v>
      </c>
      <c r="F513">
        <f>ROUND(C513/(C513+D513),3)</f>
        <v>0.53900000000000003</v>
      </c>
      <c r="G513">
        <f>1-F513</f>
        <v>0.46099999999999997</v>
      </c>
      <c r="H513">
        <f>ROUND(B513/(B513+E513), 3)</f>
        <v>1</v>
      </c>
      <c r="I513">
        <f>H513-G513</f>
        <v>0.53900000000000003</v>
      </c>
    </row>
    <row r="514" spans="2:9" x14ac:dyDescent="0.25">
      <c r="B514">
        <f>COUNTIFS(findings!$G$2:G514,"*")</f>
        <v>18</v>
      </c>
      <c r="C514">
        <f>COUNTIF(findings!$G514:$G$1089, "")</f>
        <v>576</v>
      </c>
      <c r="D514">
        <f>COUNTIF(findings!$G$2:G514,"")</f>
        <v>495</v>
      </c>
      <c r="E514">
        <f>COUNTIF(findings!$G514:$G$1089,"*")</f>
        <v>0</v>
      </c>
      <c r="F514">
        <f>ROUND(C514/(C514+D514),3)</f>
        <v>0.53800000000000003</v>
      </c>
      <c r="G514">
        <f>1-F514</f>
        <v>0.46199999999999997</v>
      </c>
      <c r="H514">
        <f>ROUND(B514/(B514+E514), 3)</f>
        <v>1</v>
      </c>
      <c r="I514">
        <f>H514-G514</f>
        <v>0.53800000000000003</v>
      </c>
    </row>
    <row r="515" spans="2:9" x14ac:dyDescent="0.25">
      <c r="B515">
        <f>COUNTIFS(findings!$G$2:G515,"*")</f>
        <v>18</v>
      </c>
      <c r="C515">
        <f>COUNTIF(findings!$G515:$G$1089, "")</f>
        <v>575</v>
      </c>
      <c r="D515">
        <f>COUNTIF(findings!$G$2:G515,"")</f>
        <v>496</v>
      </c>
      <c r="E515">
        <f>COUNTIF(findings!$G515:$G$1089,"*")</f>
        <v>0</v>
      </c>
      <c r="F515">
        <f>ROUND(C515/(C515+D515),3)</f>
        <v>0.53700000000000003</v>
      </c>
      <c r="G515">
        <f>1-F515</f>
        <v>0.46299999999999997</v>
      </c>
      <c r="H515">
        <f>ROUND(B515/(B515+E515), 3)</f>
        <v>1</v>
      </c>
      <c r="I515">
        <f>H515-G515</f>
        <v>0.53700000000000003</v>
      </c>
    </row>
    <row r="516" spans="2:9" x14ac:dyDescent="0.25">
      <c r="B516">
        <f>COUNTIFS(findings!$G$2:G516,"*")</f>
        <v>18</v>
      </c>
      <c r="C516">
        <f>COUNTIF(findings!$G516:$G$1089, "")</f>
        <v>574</v>
      </c>
      <c r="D516">
        <f>COUNTIF(findings!$G$2:G516,"")</f>
        <v>497</v>
      </c>
      <c r="E516">
        <f>COUNTIF(findings!$G516:$G$1089,"*")</f>
        <v>0</v>
      </c>
      <c r="F516">
        <f>ROUND(C516/(C516+D516),3)</f>
        <v>0.53600000000000003</v>
      </c>
      <c r="G516">
        <f>1-F516</f>
        <v>0.46399999999999997</v>
      </c>
      <c r="H516">
        <f>ROUND(B516/(B516+E516), 3)</f>
        <v>1</v>
      </c>
      <c r="I516">
        <f>H516-G516</f>
        <v>0.53600000000000003</v>
      </c>
    </row>
    <row r="517" spans="2:9" x14ac:dyDescent="0.25">
      <c r="B517">
        <f>COUNTIFS(findings!$G$2:G517,"*")</f>
        <v>18</v>
      </c>
      <c r="C517">
        <f>COUNTIF(findings!$G517:$G$1089, "")</f>
        <v>573</v>
      </c>
      <c r="D517">
        <f>COUNTIF(findings!$G$2:G517,"")</f>
        <v>498</v>
      </c>
      <c r="E517">
        <f>COUNTIF(findings!$G517:$G$1089,"*")</f>
        <v>0</v>
      </c>
      <c r="F517">
        <f>ROUND(C517/(C517+D517),3)</f>
        <v>0.53500000000000003</v>
      </c>
      <c r="G517">
        <f>1-F517</f>
        <v>0.46499999999999997</v>
      </c>
      <c r="H517">
        <f>ROUND(B517/(B517+E517), 3)</f>
        <v>1</v>
      </c>
      <c r="I517">
        <f>H517-G517</f>
        <v>0.53500000000000003</v>
      </c>
    </row>
    <row r="518" spans="2:9" x14ac:dyDescent="0.25">
      <c r="B518">
        <f>COUNTIFS(findings!$G$2:G518,"*")</f>
        <v>18</v>
      </c>
      <c r="C518">
        <f>COUNTIF(findings!$G518:$G$1089, "")</f>
        <v>572</v>
      </c>
      <c r="D518">
        <f>COUNTIF(findings!$G$2:G518,"")</f>
        <v>499</v>
      </c>
      <c r="E518">
        <f>COUNTIF(findings!$G518:$G$1089,"*")</f>
        <v>0</v>
      </c>
      <c r="F518">
        <f>ROUND(C518/(C518+D518),3)</f>
        <v>0.53400000000000003</v>
      </c>
      <c r="G518">
        <f>1-F518</f>
        <v>0.46599999999999997</v>
      </c>
      <c r="H518">
        <f>ROUND(B518/(B518+E518), 3)</f>
        <v>1</v>
      </c>
      <c r="I518">
        <f>H518-G518</f>
        <v>0.53400000000000003</v>
      </c>
    </row>
    <row r="519" spans="2:9" x14ac:dyDescent="0.25">
      <c r="B519">
        <f>COUNTIFS(findings!$G$2:G519,"*")</f>
        <v>18</v>
      </c>
      <c r="C519">
        <f>COUNTIF(findings!$G519:$G$1089, "")</f>
        <v>571</v>
      </c>
      <c r="D519">
        <f>COUNTIF(findings!$G$2:G519,"")</f>
        <v>500</v>
      </c>
      <c r="E519">
        <f>COUNTIF(findings!$G519:$G$1089,"*")</f>
        <v>0</v>
      </c>
      <c r="F519">
        <f>ROUND(C519/(C519+D519),3)</f>
        <v>0.53300000000000003</v>
      </c>
      <c r="G519">
        <f>1-F519</f>
        <v>0.46699999999999997</v>
      </c>
      <c r="H519">
        <f>ROUND(B519/(B519+E519), 3)</f>
        <v>1</v>
      </c>
      <c r="I519">
        <f>H519-G519</f>
        <v>0.53300000000000003</v>
      </c>
    </row>
    <row r="520" spans="2:9" x14ac:dyDescent="0.25">
      <c r="B520">
        <f>COUNTIFS(findings!$G$2:G520,"*")</f>
        <v>18</v>
      </c>
      <c r="C520">
        <f>COUNTIF(findings!$G520:$G$1089, "")</f>
        <v>570</v>
      </c>
      <c r="D520">
        <f>COUNTIF(findings!$G$2:G520,"")</f>
        <v>501</v>
      </c>
      <c r="E520">
        <f>COUNTIF(findings!$G520:$G$1089,"*")</f>
        <v>0</v>
      </c>
      <c r="F520">
        <f>ROUND(C520/(C520+D520),3)</f>
        <v>0.53200000000000003</v>
      </c>
      <c r="G520">
        <f>1-F520</f>
        <v>0.46799999999999997</v>
      </c>
      <c r="H520">
        <f>ROUND(B520/(B520+E520), 3)</f>
        <v>1</v>
      </c>
      <c r="I520">
        <f>H520-G520</f>
        <v>0.53200000000000003</v>
      </c>
    </row>
    <row r="521" spans="2:9" x14ac:dyDescent="0.25">
      <c r="B521">
        <f>COUNTIFS(findings!$G$2:G521,"*")</f>
        <v>18</v>
      </c>
      <c r="C521">
        <f>COUNTIF(findings!$G521:$G$1089, "")</f>
        <v>569</v>
      </c>
      <c r="D521">
        <f>COUNTIF(findings!$G$2:G521,"")</f>
        <v>502</v>
      </c>
      <c r="E521">
        <f>COUNTIF(findings!$G521:$G$1089,"*")</f>
        <v>0</v>
      </c>
      <c r="F521">
        <f>ROUND(C521/(C521+D521),3)</f>
        <v>0.53100000000000003</v>
      </c>
      <c r="G521">
        <f>1-F521</f>
        <v>0.46899999999999997</v>
      </c>
      <c r="H521">
        <f>ROUND(B521/(B521+E521), 3)</f>
        <v>1</v>
      </c>
      <c r="I521">
        <f>H521-G521</f>
        <v>0.53100000000000003</v>
      </c>
    </row>
    <row r="522" spans="2:9" x14ac:dyDescent="0.25">
      <c r="B522">
        <f>COUNTIFS(findings!$G$2:G522,"*")</f>
        <v>18</v>
      </c>
      <c r="C522">
        <f>COUNTIF(findings!$G522:$G$1089, "")</f>
        <v>568</v>
      </c>
      <c r="D522">
        <f>COUNTIF(findings!$G$2:G522,"")</f>
        <v>503</v>
      </c>
      <c r="E522">
        <f>COUNTIF(findings!$G522:$G$1089,"*")</f>
        <v>0</v>
      </c>
      <c r="F522">
        <f>ROUND(C522/(C522+D522),3)</f>
        <v>0.53</v>
      </c>
      <c r="G522">
        <f>1-F522</f>
        <v>0.47</v>
      </c>
      <c r="H522">
        <f>ROUND(B522/(B522+E522), 3)</f>
        <v>1</v>
      </c>
      <c r="I522">
        <f>H522-G522</f>
        <v>0.53</v>
      </c>
    </row>
    <row r="523" spans="2:9" x14ac:dyDescent="0.25">
      <c r="B523">
        <f>COUNTIFS(findings!$G$2:G523,"*")</f>
        <v>18</v>
      </c>
      <c r="C523">
        <f>COUNTIF(findings!$G523:$G$1089, "")</f>
        <v>567</v>
      </c>
      <c r="D523">
        <f>COUNTIF(findings!$G$2:G523,"")</f>
        <v>504</v>
      </c>
      <c r="E523">
        <f>COUNTIF(findings!$G523:$G$1089,"*")</f>
        <v>0</v>
      </c>
      <c r="F523">
        <f>ROUND(C523/(C523+D523),3)</f>
        <v>0.52900000000000003</v>
      </c>
      <c r="G523">
        <f>1-F523</f>
        <v>0.47099999999999997</v>
      </c>
      <c r="H523">
        <f>ROUND(B523/(B523+E523), 3)</f>
        <v>1</v>
      </c>
      <c r="I523">
        <f>H523-G523</f>
        <v>0.52900000000000003</v>
      </c>
    </row>
    <row r="524" spans="2:9" x14ac:dyDescent="0.25">
      <c r="B524">
        <f>COUNTIFS(findings!$G$2:G524,"*")</f>
        <v>18</v>
      </c>
      <c r="C524">
        <f>COUNTIF(findings!$G524:$G$1089, "")</f>
        <v>566</v>
      </c>
      <c r="D524">
        <f>COUNTIF(findings!$G$2:G524,"")</f>
        <v>505</v>
      </c>
      <c r="E524">
        <f>COUNTIF(findings!$G524:$G$1089,"*")</f>
        <v>0</v>
      </c>
      <c r="F524">
        <f>ROUND(C524/(C524+D524),3)</f>
        <v>0.52800000000000002</v>
      </c>
      <c r="G524">
        <f>1-F524</f>
        <v>0.47199999999999998</v>
      </c>
      <c r="H524">
        <f>ROUND(B524/(B524+E524), 3)</f>
        <v>1</v>
      </c>
      <c r="I524">
        <f>H524-G524</f>
        <v>0.52800000000000002</v>
      </c>
    </row>
    <row r="525" spans="2:9" x14ac:dyDescent="0.25">
      <c r="B525">
        <f>COUNTIFS(findings!$G$2:G525,"*")</f>
        <v>18</v>
      </c>
      <c r="C525">
        <f>COUNTIF(findings!$G525:$G$1089, "")</f>
        <v>565</v>
      </c>
      <c r="D525">
        <f>COUNTIF(findings!$G$2:G525,"")</f>
        <v>506</v>
      </c>
      <c r="E525">
        <f>COUNTIF(findings!$G525:$G$1089,"*")</f>
        <v>0</v>
      </c>
      <c r="F525">
        <f>ROUND(C525/(C525+D525),3)</f>
        <v>0.52800000000000002</v>
      </c>
      <c r="G525">
        <f>1-F525</f>
        <v>0.47199999999999998</v>
      </c>
      <c r="H525">
        <f>ROUND(B525/(B525+E525), 3)</f>
        <v>1</v>
      </c>
      <c r="I525">
        <f>H525-G525</f>
        <v>0.52800000000000002</v>
      </c>
    </row>
    <row r="526" spans="2:9" x14ac:dyDescent="0.25">
      <c r="B526">
        <f>COUNTIFS(findings!$G$2:G526,"*")</f>
        <v>18</v>
      </c>
      <c r="C526">
        <f>COUNTIF(findings!$G526:$G$1089, "")</f>
        <v>564</v>
      </c>
      <c r="D526">
        <f>COUNTIF(findings!$G$2:G526,"")</f>
        <v>507</v>
      </c>
      <c r="E526">
        <f>COUNTIF(findings!$G526:$G$1089,"*")</f>
        <v>0</v>
      </c>
      <c r="F526">
        <f>ROUND(C526/(C526+D526),3)</f>
        <v>0.52700000000000002</v>
      </c>
      <c r="G526">
        <f>1-F526</f>
        <v>0.47299999999999998</v>
      </c>
      <c r="H526">
        <f>ROUND(B526/(B526+E526), 3)</f>
        <v>1</v>
      </c>
      <c r="I526">
        <f>H526-G526</f>
        <v>0.52700000000000002</v>
      </c>
    </row>
    <row r="527" spans="2:9" x14ac:dyDescent="0.25">
      <c r="B527">
        <f>COUNTIFS(findings!$G$2:G527,"*")</f>
        <v>18</v>
      </c>
      <c r="C527">
        <f>COUNTIF(findings!$G527:$G$1089, "")</f>
        <v>563</v>
      </c>
      <c r="D527">
        <f>COUNTIF(findings!$G$2:G527,"")</f>
        <v>508</v>
      </c>
      <c r="E527">
        <f>COUNTIF(findings!$G527:$G$1089,"*")</f>
        <v>0</v>
      </c>
      <c r="F527">
        <f>ROUND(C527/(C527+D527),3)</f>
        <v>0.52600000000000002</v>
      </c>
      <c r="G527">
        <f>1-F527</f>
        <v>0.47399999999999998</v>
      </c>
      <c r="H527">
        <f>ROUND(B527/(B527+E527), 3)</f>
        <v>1</v>
      </c>
      <c r="I527">
        <f>H527-G527</f>
        <v>0.52600000000000002</v>
      </c>
    </row>
    <row r="528" spans="2:9" x14ac:dyDescent="0.25">
      <c r="B528">
        <f>COUNTIFS(findings!$G$2:G528,"*")</f>
        <v>18</v>
      </c>
      <c r="C528">
        <f>COUNTIF(findings!$G528:$G$1089, "")</f>
        <v>562</v>
      </c>
      <c r="D528">
        <f>COUNTIF(findings!$G$2:G528,"")</f>
        <v>509</v>
      </c>
      <c r="E528">
        <f>COUNTIF(findings!$G528:$G$1089,"*")</f>
        <v>0</v>
      </c>
      <c r="F528">
        <f>ROUND(C528/(C528+D528),3)</f>
        <v>0.52500000000000002</v>
      </c>
      <c r="G528">
        <f>1-F528</f>
        <v>0.47499999999999998</v>
      </c>
      <c r="H528">
        <f>ROUND(B528/(B528+E528), 3)</f>
        <v>1</v>
      </c>
      <c r="I528">
        <f>H528-G528</f>
        <v>0.52500000000000002</v>
      </c>
    </row>
    <row r="529" spans="2:9" x14ac:dyDescent="0.25">
      <c r="B529">
        <f>COUNTIFS(findings!$G$2:G529,"*")</f>
        <v>18</v>
      </c>
      <c r="C529">
        <f>COUNTIF(findings!$G529:$G$1089, "")</f>
        <v>561</v>
      </c>
      <c r="D529">
        <f>COUNTIF(findings!$G$2:G529,"")</f>
        <v>510</v>
      </c>
      <c r="E529">
        <f>COUNTIF(findings!$G529:$G$1089,"*")</f>
        <v>0</v>
      </c>
      <c r="F529">
        <f>ROUND(C529/(C529+D529),3)</f>
        <v>0.52400000000000002</v>
      </c>
      <c r="G529">
        <f>1-F529</f>
        <v>0.47599999999999998</v>
      </c>
      <c r="H529">
        <f>ROUND(B529/(B529+E529), 3)</f>
        <v>1</v>
      </c>
      <c r="I529">
        <f>H529-G529</f>
        <v>0.52400000000000002</v>
      </c>
    </row>
    <row r="530" spans="2:9" x14ac:dyDescent="0.25">
      <c r="B530">
        <f>COUNTIFS(findings!$G$2:G530,"*")</f>
        <v>18</v>
      </c>
      <c r="C530">
        <f>COUNTIF(findings!$G530:$G$1089, "")</f>
        <v>560</v>
      </c>
      <c r="D530">
        <f>COUNTIF(findings!$G$2:G530,"")</f>
        <v>511</v>
      </c>
      <c r="E530">
        <f>COUNTIF(findings!$G530:$G$1089,"*")</f>
        <v>0</v>
      </c>
      <c r="F530">
        <f>ROUND(C530/(C530+D530),3)</f>
        <v>0.52300000000000002</v>
      </c>
      <c r="G530">
        <f>1-F530</f>
        <v>0.47699999999999998</v>
      </c>
      <c r="H530">
        <f>ROUND(B530/(B530+E530), 3)</f>
        <v>1</v>
      </c>
      <c r="I530">
        <f>H530-G530</f>
        <v>0.52300000000000002</v>
      </c>
    </row>
    <row r="531" spans="2:9" x14ac:dyDescent="0.25">
      <c r="B531">
        <f>COUNTIFS(findings!$G$2:G531,"*")</f>
        <v>18</v>
      </c>
      <c r="C531">
        <f>COUNTIF(findings!$G531:$G$1089, "")</f>
        <v>559</v>
      </c>
      <c r="D531">
        <f>COUNTIF(findings!$G$2:G531,"")</f>
        <v>512</v>
      </c>
      <c r="E531">
        <f>COUNTIF(findings!$G531:$G$1089,"*")</f>
        <v>0</v>
      </c>
      <c r="F531">
        <f>ROUND(C531/(C531+D531),3)</f>
        <v>0.52200000000000002</v>
      </c>
      <c r="G531">
        <f>1-F531</f>
        <v>0.47799999999999998</v>
      </c>
      <c r="H531">
        <f>ROUND(B531/(B531+E531), 3)</f>
        <v>1</v>
      </c>
      <c r="I531">
        <f>H531-G531</f>
        <v>0.52200000000000002</v>
      </c>
    </row>
    <row r="532" spans="2:9" x14ac:dyDescent="0.25">
      <c r="B532">
        <f>COUNTIFS(findings!$G$2:G532,"*")</f>
        <v>18</v>
      </c>
      <c r="C532">
        <f>COUNTIF(findings!$G532:$G$1089, "")</f>
        <v>558</v>
      </c>
      <c r="D532">
        <f>COUNTIF(findings!$G$2:G532,"")</f>
        <v>513</v>
      </c>
      <c r="E532">
        <f>COUNTIF(findings!$G532:$G$1089,"*")</f>
        <v>0</v>
      </c>
      <c r="F532">
        <f>ROUND(C532/(C532+D532),3)</f>
        <v>0.52100000000000002</v>
      </c>
      <c r="G532">
        <f>1-F532</f>
        <v>0.47899999999999998</v>
      </c>
      <c r="H532">
        <f>ROUND(B532/(B532+E532), 3)</f>
        <v>1</v>
      </c>
      <c r="I532">
        <f>H532-G532</f>
        <v>0.52100000000000002</v>
      </c>
    </row>
    <row r="533" spans="2:9" x14ac:dyDescent="0.25">
      <c r="B533">
        <f>COUNTIFS(findings!$G$2:G533,"*")</f>
        <v>18</v>
      </c>
      <c r="C533">
        <f>COUNTIF(findings!$G533:$G$1089, "")</f>
        <v>557</v>
      </c>
      <c r="D533">
        <f>COUNTIF(findings!$G$2:G533,"")</f>
        <v>514</v>
      </c>
      <c r="E533">
        <f>COUNTIF(findings!$G533:$G$1089,"*")</f>
        <v>0</v>
      </c>
      <c r="F533">
        <f>ROUND(C533/(C533+D533),3)</f>
        <v>0.52</v>
      </c>
      <c r="G533">
        <f>1-F533</f>
        <v>0.48</v>
      </c>
      <c r="H533">
        <f>ROUND(B533/(B533+E533), 3)</f>
        <v>1</v>
      </c>
      <c r="I533">
        <f>H533-G533</f>
        <v>0.52</v>
      </c>
    </row>
    <row r="534" spans="2:9" x14ac:dyDescent="0.25">
      <c r="B534">
        <f>COUNTIFS(findings!$G$2:G534,"*")</f>
        <v>18</v>
      </c>
      <c r="C534">
        <f>COUNTIF(findings!$G534:$G$1089, "")</f>
        <v>556</v>
      </c>
      <c r="D534">
        <f>COUNTIF(findings!$G$2:G534,"")</f>
        <v>515</v>
      </c>
      <c r="E534">
        <f>COUNTIF(findings!$G534:$G$1089,"*")</f>
        <v>0</v>
      </c>
      <c r="F534">
        <f>ROUND(C534/(C534+D534),3)</f>
        <v>0.51900000000000002</v>
      </c>
      <c r="G534">
        <f>1-F534</f>
        <v>0.48099999999999998</v>
      </c>
      <c r="H534">
        <f>ROUND(B534/(B534+E534), 3)</f>
        <v>1</v>
      </c>
      <c r="I534">
        <f>H534-G534</f>
        <v>0.51900000000000002</v>
      </c>
    </row>
    <row r="535" spans="2:9" x14ac:dyDescent="0.25">
      <c r="B535">
        <f>COUNTIFS(findings!$G$2:G535,"*")</f>
        <v>18</v>
      </c>
      <c r="C535">
        <f>COUNTIF(findings!$G535:$G$1089, "")</f>
        <v>555</v>
      </c>
      <c r="D535">
        <f>COUNTIF(findings!$G$2:G535,"")</f>
        <v>516</v>
      </c>
      <c r="E535">
        <f>COUNTIF(findings!$G535:$G$1089,"*")</f>
        <v>0</v>
      </c>
      <c r="F535">
        <f>ROUND(C535/(C535+D535),3)</f>
        <v>0.51800000000000002</v>
      </c>
      <c r="G535">
        <f>1-F535</f>
        <v>0.48199999999999998</v>
      </c>
      <c r="H535">
        <f>ROUND(B535/(B535+E535), 3)</f>
        <v>1</v>
      </c>
      <c r="I535">
        <f>H535-G535</f>
        <v>0.51800000000000002</v>
      </c>
    </row>
    <row r="536" spans="2:9" x14ac:dyDescent="0.25">
      <c r="B536">
        <f>COUNTIFS(findings!$G$2:G536,"*")</f>
        <v>18</v>
      </c>
      <c r="C536">
        <f>COUNTIF(findings!$G536:$G$1089, "")</f>
        <v>554</v>
      </c>
      <c r="D536">
        <f>COUNTIF(findings!$G$2:G536,"")</f>
        <v>517</v>
      </c>
      <c r="E536">
        <f>COUNTIF(findings!$G536:$G$1089,"*")</f>
        <v>0</v>
      </c>
      <c r="F536">
        <f>ROUND(C536/(C536+D536),3)</f>
        <v>0.51700000000000002</v>
      </c>
      <c r="G536">
        <f>1-F536</f>
        <v>0.48299999999999998</v>
      </c>
      <c r="H536">
        <f>ROUND(B536/(B536+E536), 3)</f>
        <v>1</v>
      </c>
      <c r="I536">
        <f>H536-G536</f>
        <v>0.51700000000000002</v>
      </c>
    </row>
    <row r="537" spans="2:9" x14ac:dyDescent="0.25">
      <c r="B537">
        <f>COUNTIFS(findings!$G$2:G537,"*")</f>
        <v>18</v>
      </c>
      <c r="C537">
        <f>COUNTIF(findings!$G537:$G$1089, "")</f>
        <v>553</v>
      </c>
      <c r="D537">
        <f>COUNTIF(findings!$G$2:G537,"")</f>
        <v>518</v>
      </c>
      <c r="E537">
        <f>COUNTIF(findings!$G537:$G$1089,"*")</f>
        <v>0</v>
      </c>
      <c r="F537">
        <f>ROUND(C537/(C537+D537),3)</f>
        <v>0.51600000000000001</v>
      </c>
      <c r="G537">
        <f>1-F537</f>
        <v>0.48399999999999999</v>
      </c>
      <c r="H537">
        <f>ROUND(B537/(B537+E537), 3)</f>
        <v>1</v>
      </c>
      <c r="I537">
        <f>H537-G537</f>
        <v>0.51600000000000001</v>
      </c>
    </row>
    <row r="538" spans="2:9" x14ac:dyDescent="0.25">
      <c r="B538">
        <f>COUNTIFS(findings!$G$2:G538,"*")</f>
        <v>18</v>
      </c>
      <c r="C538">
        <f>COUNTIF(findings!$G538:$G$1089, "")</f>
        <v>552</v>
      </c>
      <c r="D538">
        <f>COUNTIF(findings!$G$2:G538,"")</f>
        <v>519</v>
      </c>
      <c r="E538">
        <f>COUNTIF(findings!$G538:$G$1089,"*")</f>
        <v>0</v>
      </c>
      <c r="F538">
        <f>ROUND(C538/(C538+D538),3)</f>
        <v>0.51500000000000001</v>
      </c>
      <c r="G538">
        <f>1-F538</f>
        <v>0.48499999999999999</v>
      </c>
      <c r="H538">
        <f>ROUND(B538/(B538+E538), 3)</f>
        <v>1</v>
      </c>
      <c r="I538">
        <f>H538-G538</f>
        <v>0.51500000000000001</v>
      </c>
    </row>
    <row r="539" spans="2:9" x14ac:dyDescent="0.25">
      <c r="B539">
        <f>COUNTIFS(findings!$G$2:G539,"*")</f>
        <v>18</v>
      </c>
      <c r="C539">
        <f>COUNTIF(findings!$G539:$G$1089, "")</f>
        <v>551</v>
      </c>
      <c r="D539">
        <f>COUNTIF(findings!$G$2:G539,"")</f>
        <v>520</v>
      </c>
      <c r="E539">
        <f>COUNTIF(findings!$G539:$G$1089,"*")</f>
        <v>0</v>
      </c>
      <c r="F539">
        <f>ROUND(C539/(C539+D539),3)</f>
        <v>0.51400000000000001</v>
      </c>
      <c r="G539">
        <f>1-F539</f>
        <v>0.48599999999999999</v>
      </c>
      <c r="H539">
        <f>ROUND(B539/(B539+E539), 3)</f>
        <v>1</v>
      </c>
      <c r="I539">
        <f>H539-G539</f>
        <v>0.51400000000000001</v>
      </c>
    </row>
    <row r="540" spans="2:9" x14ac:dyDescent="0.25">
      <c r="B540">
        <f>COUNTIFS(findings!$G$2:G540,"*")</f>
        <v>18</v>
      </c>
      <c r="C540">
        <f>COUNTIF(findings!$G540:$G$1089, "")</f>
        <v>550</v>
      </c>
      <c r="D540">
        <f>COUNTIF(findings!$G$2:G540,"")</f>
        <v>521</v>
      </c>
      <c r="E540">
        <f>COUNTIF(findings!$G540:$G$1089,"*")</f>
        <v>0</v>
      </c>
      <c r="F540">
        <f>ROUND(C540/(C540+D540),3)</f>
        <v>0.51400000000000001</v>
      </c>
      <c r="G540">
        <f>1-F540</f>
        <v>0.48599999999999999</v>
      </c>
      <c r="H540">
        <f>ROUND(B540/(B540+E540), 3)</f>
        <v>1</v>
      </c>
      <c r="I540">
        <f>H540-G540</f>
        <v>0.51400000000000001</v>
      </c>
    </row>
    <row r="541" spans="2:9" x14ac:dyDescent="0.25">
      <c r="B541">
        <f>COUNTIFS(findings!$G$2:G541,"*")</f>
        <v>18</v>
      </c>
      <c r="C541">
        <f>COUNTIF(findings!$G541:$G$1089, "")</f>
        <v>549</v>
      </c>
      <c r="D541">
        <f>COUNTIF(findings!$G$2:G541,"")</f>
        <v>522</v>
      </c>
      <c r="E541">
        <f>COUNTIF(findings!$G541:$G$1089,"*")</f>
        <v>0</v>
      </c>
      <c r="F541">
        <f>ROUND(C541/(C541+D541),3)</f>
        <v>0.51300000000000001</v>
      </c>
      <c r="G541">
        <f>1-F541</f>
        <v>0.48699999999999999</v>
      </c>
      <c r="H541">
        <f>ROUND(B541/(B541+E541), 3)</f>
        <v>1</v>
      </c>
      <c r="I541">
        <f>H541-G541</f>
        <v>0.51300000000000001</v>
      </c>
    </row>
    <row r="542" spans="2:9" x14ac:dyDescent="0.25">
      <c r="B542">
        <f>COUNTIFS(findings!$G$2:G542,"*")</f>
        <v>18</v>
      </c>
      <c r="C542">
        <f>COUNTIF(findings!$G542:$G$1089, "")</f>
        <v>548</v>
      </c>
      <c r="D542">
        <f>COUNTIF(findings!$G$2:G542,"")</f>
        <v>523</v>
      </c>
      <c r="E542">
        <f>COUNTIF(findings!$G542:$G$1089,"*")</f>
        <v>0</v>
      </c>
      <c r="F542">
        <f>ROUND(C542/(C542+D542),3)</f>
        <v>0.51200000000000001</v>
      </c>
      <c r="G542">
        <f>1-F542</f>
        <v>0.48799999999999999</v>
      </c>
      <c r="H542">
        <f>ROUND(B542/(B542+E542), 3)</f>
        <v>1</v>
      </c>
      <c r="I542">
        <f>H542-G542</f>
        <v>0.51200000000000001</v>
      </c>
    </row>
    <row r="543" spans="2:9" x14ac:dyDescent="0.25">
      <c r="B543">
        <f>COUNTIFS(findings!$G$2:G543,"*")</f>
        <v>18</v>
      </c>
      <c r="C543">
        <f>COUNTIF(findings!$G543:$G$1089, "")</f>
        <v>547</v>
      </c>
      <c r="D543">
        <f>COUNTIF(findings!$G$2:G543,"")</f>
        <v>524</v>
      </c>
      <c r="E543">
        <f>COUNTIF(findings!$G543:$G$1089,"*")</f>
        <v>0</v>
      </c>
      <c r="F543">
        <f>ROUND(C543/(C543+D543),3)</f>
        <v>0.51100000000000001</v>
      </c>
      <c r="G543">
        <f>1-F543</f>
        <v>0.48899999999999999</v>
      </c>
      <c r="H543">
        <f>ROUND(B543/(B543+E543), 3)</f>
        <v>1</v>
      </c>
      <c r="I543">
        <f>H543-G543</f>
        <v>0.51100000000000001</v>
      </c>
    </row>
    <row r="544" spans="2:9" x14ac:dyDescent="0.25">
      <c r="B544">
        <f>COUNTIFS(findings!$G$2:G544,"*")</f>
        <v>18</v>
      </c>
      <c r="C544">
        <f>COUNTIF(findings!$G544:$G$1089, "")</f>
        <v>546</v>
      </c>
      <c r="D544">
        <f>COUNTIF(findings!$G$2:G544,"")</f>
        <v>525</v>
      </c>
      <c r="E544">
        <f>COUNTIF(findings!$G544:$G$1089,"*")</f>
        <v>0</v>
      </c>
      <c r="F544">
        <f>ROUND(C544/(C544+D544),3)</f>
        <v>0.51</v>
      </c>
      <c r="G544">
        <f>1-F544</f>
        <v>0.49</v>
      </c>
      <c r="H544">
        <f>ROUND(B544/(B544+E544), 3)</f>
        <v>1</v>
      </c>
      <c r="I544">
        <f>H544-G544</f>
        <v>0.51</v>
      </c>
    </row>
    <row r="545" spans="2:9" x14ac:dyDescent="0.25">
      <c r="B545">
        <f>COUNTIFS(findings!$G$2:G545,"*")</f>
        <v>18</v>
      </c>
      <c r="C545">
        <f>COUNTIF(findings!$G545:$G$1089, "")</f>
        <v>545</v>
      </c>
      <c r="D545">
        <f>COUNTIF(findings!$G$2:G545,"")</f>
        <v>526</v>
      </c>
      <c r="E545">
        <f>COUNTIF(findings!$G545:$G$1089,"*")</f>
        <v>0</v>
      </c>
      <c r="F545">
        <f>ROUND(C545/(C545+D545),3)</f>
        <v>0.50900000000000001</v>
      </c>
      <c r="G545">
        <f>1-F545</f>
        <v>0.49099999999999999</v>
      </c>
      <c r="H545">
        <f>ROUND(B545/(B545+E545), 3)</f>
        <v>1</v>
      </c>
      <c r="I545">
        <f>H545-G545</f>
        <v>0.50900000000000001</v>
      </c>
    </row>
    <row r="546" spans="2:9" x14ac:dyDescent="0.25">
      <c r="B546">
        <f>COUNTIFS(findings!$G$2:G546,"*")</f>
        <v>18</v>
      </c>
      <c r="C546">
        <f>COUNTIF(findings!$G546:$G$1089, "")</f>
        <v>544</v>
      </c>
      <c r="D546">
        <f>COUNTIF(findings!$G$2:G546,"")</f>
        <v>527</v>
      </c>
      <c r="E546">
        <f>COUNTIF(findings!$G546:$G$1089,"*")</f>
        <v>0</v>
      </c>
      <c r="F546">
        <f>ROUND(C546/(C546+D546),3)</f>
        <v>0.50800000000000001</v>
      </c>
      <c r="G546">
        <f>1-F546</f>
        <v>0.49199999999999999</v>
      </c>
      <c r="H546">
        <f>ROUND(B546/(B546+E546), 3)</f>
        <v>1</v>
      </c>
      <c r="I546">
        <f>H546-G546</f>
        <v>0.50800000000000001</v>
      </c>
    </row>
    <row r="547" spans="2:9" x14ac:dyDescent="0.25">
      <c r="B547">
        <f>COUNTIFS(findings!$G$2:G547,"*")</f>
        <v>18</v>
      </c>
      <c r="C547">
        <f>COUNTIF(findings!$G547:$G$1089, "")</f>
        <v>543</v>
      </c>
      <c r="D547">
        <f>COUNTIF(findings!$G$2:G547,"")</f>
        <v>528</v>
      </c>
      <c r="E547">
        <f>COUNTIF(findings!$G547:$G$1089,"*")</f>
        <v>0</v>
      </c>
      <c r="F547">
        <f>ROUND(C547/(C547+D547),3)</f>
        <v>0.50700000000000001</v>
      </c>
      <c r="G547">
        <f>1-F547</f>
        <v>0.49299999999999999</v>
      </c>
      <c r="H547">
        <f>ROUND(B547/(B547+E547), 3)</f>
        <v>1</v>
      </c>
      <c r="I547">
        <f>H547-G547</f>
        <v>0.50700000000000001</v>
      </c>
    </row>
    <row r="548" spans="2:9" x14ac:dyDescent="0.25">
      <c r="B548">
        <f>COUNTIFS(findings!$G$2:G548,"*")</f>
        <v>18</v>
      </c>
      <c r="C548">
        <f>COUNTIF(findings!$G548:$G$1089, "")</f>
        <v>542</v>
      </c>
      <c r="D548">
        <f>COUNTIF(findings!$G$2:G548,"")</f>
        <v>529</v>
      </c>
      <c r="E548">
        <f>COUNTIF(findings!$G548:$G$1089,"*")</f>
        <v>0</v>
      </c>
      <c r="F548">
        <f>ROUND(C548/(C548+D548),3)</f>
        <v>0.50600000000000001</v>
      </c>
      <c r="G548">
        <f>1-F548</f>
        <v>0.49399999999999999</v>
      </c>
      <c r="H548">
        <f>ROUND(B548/(B548+E548), 3)</f>
        <v>1</v>
      </c>
      <c r="I548">
        <f>H548-G548</f>
        <v>0.50600000000000001</v>
      </c>
    </row>
    <row r="549" spans="2:9" x14ac:dyDescent="0.25">
      <c r="B549">
        <f>COUNTIFS(findings!$G$2:G549,"*")</f>
        <v>18</v>
      </c>
      <c r="C549">
        <f>COUNTIF(findings!$G549:$G$1089, "")</f>
        <v>541</v>
      </c>
      <c r="D549">
        <f>COUNTIF(findings!$G$2:G549,"")</f>
        <v>530</v>
      </c>
      <c r="E549">
        <f>COUNTIF(findings!$G549:$G$1089,"*")</f>
        <v>0</v>
      </c>
      <c r="F549">
        <f>ROUND(C549/(C549+D549),3)</f>
        <v>0.505</v>
      </c>
      <c r="G549">
        <f>1-F549</f>
        <v>0.495</v>
      </c>
      <c r="H549">
        <f>ROUND(B549/(B549+E549), 3)</f>
        <v>1</v>
      </c>
      <c r="I549">
        <f>H549-G549</f>
        <v>0.505</v>
      </c>
    </row>
    <row r="550" spans="2:9" x14ac:dyDescent="0.25">
      <c r="B550">
        <f>COUNTIFS(findings!$G$2:G550,"*")</f>
        <v>18</v>
      </c>
      <c r="C550">
        <f>COUNTIF(findings!$G550:$G$1089, "")</f>
        <v>540</v>
      </c>
      <c r="D550">
        <f>COUNTIF(findings!$G$2:G550,"")</f>
        <v>531</v>
      </c>
      <c r="E550">
        <f>COUNTIF(findings!$G550:$G$1089,"*")</f>
        <v>0</v>
      </c>
      <c r="F550">
        <f>ROUND(C550/(C550+D550),3)</f>
        <v>0.504</v>
      </c>
      <c r="G550">
        <f>1-F550</f>
        <v>0.496</v>
      </c>
      <c r="H550">
        <f>ROUND(B550/(B550+E550), 3)</f>
        <v>1</v>
      </c>
      <c r="I550">
        <f>H550-G550</f>
        <v>0.504</v>
      </c>
    </row>
    <row r="551" spans="2:9" x14ac:dyDescent="0.25">
      <c r="B551">
        <f>COUNTIFS(findings!$G$2:G551,"*")</f>
        <v>18</v>
      </c>
      <c r="C551">
        <f>COUNTIF(findings!$G551:$G$1089, "")</f>
        <v>539</v>
      </c>
      <c r="D551">
        <f>COUNTIF(findings!$G$2:G551,"")</f>
        <v>532</v>
      </c>
      <c r="E551">
        <f>COUNTIF(findings!$G551:$G$1089,"*")</f>
        <v>0</v>
      </c>
      <c r="F551">
        <f>ROUND(C551/(C551+D551),3)</f>
        <v>0.503</v>
      </c>
      <c r="G551">
        <f>1-F551</f>
        <v>0.497</v>
      </c>
      <c r="H551">
        <f>ROUND(B551/(B551+E551), 3)</f>
        <v>1</v>
      </c>
      <c r="I551">
        <f>H551-G551</f>
        <v>0.503</v>
      </c>
    </row>
    <row r="552" spans="2:9" x14ac:dyDescent="0.25">
      <c r="B552">
        <f>COUNTIFS(findings!$G$2:G552,"*")</f>
        <v>18</v>
      </c>
      <c r="C552">
        <f>COUNTIF(findings!$G552:$G$1089, "")</f>
        <v>538</v>
      </c>
      <c r="D552">
        <f>COUNTIF(findings!$G$2:G552,"")</f>
        <v>533</v>
      </c>
      <c r="E552">
        <f>COUNTIF(findings!$G552:$G$1089,"*")</f>
        <v>0</v>
      </c>
      <c r="F552">
        <f>ROUND(C552/(C552+D552),3)</f>
        <v>0.502</v>
      </c>
      <c r="G552">
        <f>1-F552</f>
        <v>0.498</v>
      </c>
      <c r="H552">
        <f>ROUND(B552/(B552+E552), 3)</f>
        <v>1</v>
      </c>
      <c r="I552">
        <f>H552-G552</f>
        <v>0.502</v>
      </c>
    </row>
    <row r="553" spans="2:9" x14ac:dyDescent="0.25">
      <c r="B553">
        <f>COUNTIFS(findings!$G$2:G553,"*")</f>
        <v>18</v>
      </c>
      <c r="C553">
        <f>COUNTIF(findings!$G553:$G$1089, "")</f>
        <v>537</v>
      </c>
      <c r="D553">
        <f>COUNTIF(findings!$G$2:G553,"")</f>
        <v>534</v>
      </c>
      <c r="E553">
        <f>COUNTIF(findings!$G553:$G$1089,"*")</f>
        <v>0</v>
      </c>
      <c r="F553">
        <f>ROUND(C553/(C553+D553),3)</f>
        <v>0.501</v>
      </c>
      <c r="G553">
        <f>1-F553</f>
        <v>0.499</v>
      </c>
      <c r="H553">
        <f>ROUND(B553/(B553+E553), 3)</f>
        <v>1</v>
      </c>
      <c r="I553">
        <f>H553-G553</f>
        <v>0.501</v>
      </c>
    </row>
    <row r="554" spans="2:9" x14ac:dyDescent="0.25">
      <c r="B554">
        <f>COUNTIFS(findings!$G$2:G554,"*")</f>
        <v>18</v>
      </c>
      <c r="C554">
        <f>COUNTIF(findings!$G554:$G$1089, "")</f>
        <v>536</v>
      </c>
      <c r="D554">
        <f>COUNTIF(findings!$G$2:G554,"")</f>
        <v>535</v>
      </c>
      <c r="E554">
        <f>COUNTIF(findings!$G554:$G$1089,"*")</f>
        <v>0</v>
      </c>
      <c r="F554">
        <f>ROUND(C554/(C554+D554),3)</f>
        <v>0.5</v>
      </c>
      <c r="G554">
        <f>1-F554</f>
        <v>0.5</v>
      </c>
      <c r="H554">
        <f>ROUND(B554/(B554+E554), 3)</f>
        <v>1</v>
      </c>
      <c r="I554">
        <f>H554-G554</f>
        <v>0.5</v>
      </c>
    </row>
    <row r="555" spans="2:9" x14ac:dyDescent="0.25">
      <c r="B555">
        <f>COUNTIFS(findings!$G$2:G555,"*")</f>
        <v>18</v>
      </c>
      <c r="C555">
        <f>COUNTIF(findings!$G555:$G$1089, "")</f>
        <v>535</v>
      </c>
      <c r="D555">
        <f>COUNTIF(findings!$G$2:G555,"")</f>
        <v>536</v>
      </c>
      <c r="E555">
        <f>COUNTIF(findings!$G555:$G$1089,"*")</f>
        <v>0</v>
      </c>
      <c r="F555">
        <f>ROUND(C555/(C555+D555),3)</f>
        <v>0.5</v>
      </c>
      <c r="G555">
        <f>1-F555</f>
        <v>0.5</v>
      </c>
      <c r="H555">
        <f>ROUND(B555/(B555+E555), 3)</f>
        <v>1</v>
      </c>
      <c r="I555">
        <f>H555-G555</f>
        <v>0.5</v>
      </c>
    </row>
    <row r="556" spans="2:9" x14ac:dyDescent="0.25">
      <c r="B556">
        <f>COUNTIFS(findings!$G$2:G556,"*")</f>
        <v>18</v>
      </c>
      <c r="C556">
        <f>COUNTIF(findings!$G556:$G$1089, "")</f>
        <v>534</v>
      </c>
      <c r="D556">
        <f>COUNTIF(findings!$G$2:G556,"")</f>
        <v>537</v>
      </c>
      <c r="E556">
        <f>COUNTIF(findings!$G556:$G$1089,"*")</f>
        <v>0</v>
      </c>
      <c r="F556">
        <f>ROUND(C556/(C556+D556),3)</f>
        <v>0.499</v>
      </c>
      <c r="G556">
        <f>1-F556</f>
        <v>0.501</v>
      </c>
      <c r="H556">
        <f>ROUND(B556/(B556+E556), 3)</f>
        <v>1</v>
      </c>
      <c r="I556">
        <f>H556-G556</f>
        <v>0.499</v>
      </c>
    </row>
    <row r="557" spans="2:9" x14ac:dyDescent="0.25">
      <c r="B557">
        <f>COUNTIFS(findings!$G$2:G557,"*")</f>
        <v>18</v>
      </c>
      <c r="C557">
        <f>COUNTIF(findings!$G557:$G$1089, "")</f>
        <v>533</v>
      </c>
      <c r="D557">
        <f>COUNTIF(findings!$G$2:G557,"")</f>
        <v>538</v>
      </c>
      <c r="E557">
        <f>COUNTIF(findings!$G557:$G$1089,"*")</f>
        <v>0</v>
      </c>
      <c r="F557">
        <f>ROUND(C557/(C557+D557),3)</f>
        <v>0.498</v>
      </c>
      <c r="G557">
        <f>1-F557</f>
        <v>0.502</v>
      </c>
      <c r="H557">
        <f>ROUND(B557/(B557+E557), 3)</f>
        <v>1</v>
      </c>
      <c r="I557">
        <f>H557-G557</f>
        <v>0.498</v>
      </c>
    </row>
    <row r="558" spans="2:9" x14ac:dyDescent="0.25">
      <c r="B558">
        <f>COUNTIFS(findings!$G$2:G558,"*")</f>
        <v>18</v>
      </c>
      <c r="C558">
        <f>COUNTIF(findings!$G558:$G$1089, "")</f>
        <v>532</v>
      </c>
      <c r="D558">
        <f>COUNTIF(findings!$G$2:G558,"")</f>
        <v>539</v>
      </c>
      <c r="E558">
        <f>COUNTIF(findings!$G558:$G$1089,"*")</f>
        <v>0</v>
      </c>
      <c r="F558">
        <f>ROUND(C558/(C558+D558),3)</f>
        <v>0.497</v>
      </c>
      <c r="G558">
        <f>1-F558</f>
        <v>0.503</v>
      </c>
      <c r="H558">
        <f>ROUND(B558/(B558+E558), 3)</f>
        <v>1</v>
      </c>
      <c r="I558">
        <f>H558-G558</f>
        <v>0.497</v>
      </c>
    </row>
    <row r="559" spans="2:9" x14ac:dyDescent="0.25">
      <c r="B559">
        <f>COUNTIFS(findings!$G$2:G559,"*")</f>
        <v>18</v>
      </c>
      <c r="C559">
        <f>COUNTIF(findings!$G559:$G$1089, "")</f>
        <v>531</v>
      </c>
      <c r="D559">
        <f>COUNTIF(findings!$G$2:G559,"")</f>
        <v>540</v>
      </c>
      <c r="E559">
        <f>COUNTIF(findings!$G559:$G$1089,"*")</f>
        <v>0</v>
      </c>
      <c r="F559">
        <f>ROUND(C559/(C559+D559),3)</f>
        <v>0.496</v>
      </c>
      <c r="G559">
        <f>1-F559</f>
        <v>0.504</v>
      </c>
      <c r="H559">
        <f>ROUND(B559/(B559+E559), 3)</f>
        <v>1</v>
      </c>
      <c r="I559">
        <f>H559-G559</f>
        <v>0.496</v>
      </c>
    </row>
    <row r="560" spans="2:9" x14ac:dyDescent="0.25">
      <c r="B560">
        <f>COUNTIFS(findings!$G$2:G560,"*")</f>
        <v>18</v>
      </c>
      <c r="C560">
        <f>COUNTIF(findings!$G560:$G$1089, "")</f>
        <v>530</v>
      </c>
      <c r="D560">
        <f>COUNTIF(findings!$G$2:G560,"")</f>
        <v>541</v>
      </c>
      <c r="E560">
        <f>COUNTIF(findings!$G560:$G$1089,"*")</f>
        <v>0</v>
      </c>
      <c r="F560">
        <f>ROUND(C560/(C560+D560),3)</f>
        <v>0.495</v>
      </c>
      <c r="G560">
        <f>1-F560</f>
        <v>0.505</v>
      </c>
      <c r="H560">
        <f>ROUND(B560/(B560+E560), 3)</f>
        <v>1</v>
      </c>
      <c r="I560">
        <f>H560-G560</f>
        <v>0.495</v>
      </c>
    </row>
    <row r="561" spans="2:9" x14ac:dyDescent="0.25">
      <c r="B561">
        <f>COUNTIFS(findings!$G$2:G561,"*")</f>
        <v>18</v>
      </c>
      <c r="C561">
        <f>COUNTIF(findings!$G561:$G$1089, "")</f>
        <v>529</v>
      </c>
      <c r="D561">
        <f>COUNTIF(findings!$G$2:G561,"")</f>
        <v>542</v>
      </c>
      <c r="E561">
        <f>COUNTIF(findings!$G561:$G$1089,"*")</f>
        <v>0</v>
      </c>
      <c r="F561">
        <f>ROUND(C561/(C561+D561),3)</f>
        <v>0.49399999999999999</v>
      </c>
      <c r="G561">
        <f>1-F561</f>
        <v>0.50600000000000001</v>
      </c>
      <c r="H561">
        <f>ROUND(B561/(B561+E561), 3)</f>
        <v>1</v>
      </c>
      <c r="I561">
        <f>H561-G561</f>
        <v>0.49399999999999999</v>
      </c>
    </row>
    <row r="562" spans="2:9" x14ac:dyDescent="0.25">
      <c r="B562">
        <f>COUNTIFS(findings!$G$2:G562,"*")</f>
        <v>18</v>
      </c>
      <c r="C562">
        <f>COUNTIF(findings!$G562:$G$1089, "")</f>
        <v>528</v>
      </c>
      <c r="D562">
        <f>COUNTIF(findings!$G$2:G562,"")</f>
        <v>543</v>
      </c>
      <c r="E562">
        <f>COUNTIF(findings!$G562:$G$1089,"*")</f>
        <v>0</v>
      </c>
      <c r="F562">
        <f>ROUND(C562/(C562+D562),3)</f>
        <v>0.49299999999999999</v>
      </c>
      <c r="G562">
        <f>1-F562</f>
        <v>0.50700000000000001</v>
      </c>
      <c r="H562">
        <f>ROUND(B562/(B562+E562), 3)</f>
        <v>1</v>
      </c>
      <c r="I562">
        <f>H562-G562</f>
        <v>0.49299999999999999</v>
      </c>
    </row>
    <row r="563" spans="2:9" x14ac:dyDescent="0.25">
      <c r="B563">
        <f>COUNTIFS(findings!$G$2:G563,"*")</f>
        <v>18</v>
      </c>
      <c r="C563">
        <f>COUNTIF(findings!$G563:$G$1089, "")</f>
        <v>527</v>
      </c>
      <c r="D563">
        <f>COUNTIF(findings!$G$2:G563,"")</f>
        <v>544</v>
      </c>
      <c r="E563">
        <f>COUNTIF(findings!$G563:$G$1089,"*")</f>
        <v>0</v>
      </c>
      <c r="F563">
        <f>ROUND(C563/(C563+D563),3)</f>
        <v>0.49199999999999999</v>
      </c>
      <c r="G563">
        <f>1-F563</f>
        <v>0.50800000000000001</v>
      </c>
      <c r="H563">
        <f>ROUND(B563/(B563+E563), 3)</f>
        <v>1</v>
      </c>
      <c r="I563">
        <f>H563-G563</f>
        <v>0.49199999999999999</v>
      </c>
    </row>
    <row r="564" spans="2:9" x14ac:dyDescent="0.25">
      <c r="B564">
        <f>COUNTIFS(findings!$G$2:G564,"*")</f>
        <v>18</v>
      </c>
      <c r="C564">
        <f>COUNTIF(findings!$G564:$G$1089, "")</f>
        <v>526</v>
      </c>
      <c r="D564">
        <f>COUNTIF(findings!$G$2:G564,"")</f>
        <v>545</v>
      </c>
      <c r="E564">
        <f>COUNTIF(findings!$G564:$G$1089,"*")</f>
        <v>0</v>
      </c>
      <c r="F564">
        <f>ROUND(C564/(C564+D564),3)</f>
        <v>0.49099999999999999</v>
      </c>
      <c r="G564">
        <f>1-F564</f>
        <v>0.50900000000000001</v>
      </c>
      <c r="H564">
        <f>ROUND(B564/(B564+E564), 3)</f>
        <v>1</v>
      </c>
      <c r="I564">
        <f>H564-G564</f>
        <v>0.49099999999999999</v>
      </c>
    </row>
    <row r="565" spans="2:9" x14ac:dyDescent="0.25">
      <c r="B565">
        <f>COUNTIFS(findings!$G$2:G565,"*")</f>
        <v>18</v>
      </c>
      <c r="C565">
        <f>COUNTIF(findings!$G565:$G$1089, "")</f>
        <v>525</v>
      </c>
      <c r="D565">
        <f>COUNTIF(findings!$G$2:G565,"")</f>
        <v>546</v>
      </c>
      <c r="E565">
        <f>COUNTIF(findings!$G565:$G$1089,"*")</f>
        <v>0</v>
      </c>
      <c r="F565">
        <f>ROUND(C565/(C565+D565),3)</f>
        <v>0.49</v>
      </c>
      <c r="G565">
        <f>1-F565</f>
        <v>0.51</v>
      </c>
      <c r="H565">
        <f>ROUND(B565/(B565+E565), 3)</f>
        <v>1</v>
      </c>
      <c r="I565">
        <f>H565-G565</f>
        <v>0.49</v>
      </c>
    </row>
    <row r="566" spans="2:9" x14ac:dyDescent="0.25">
      <c r="B566">
        <f>COUNTIFS(findings!$G$2:G566,"*")</f>
        <v>18</v>
      </c>
      <c r="C566">
        <f>COUNTIF(findings!$G566:$G$1089, "")</f>
        <v>524</v>
      </c>
      <c r="D566">
        <f>COUNTIF(findings!$G$2:G566,"")</f>
        <v>547</v>
      </c>
      <c r="E566">
        <f>COUNTIF(findings!$G566:$G$1089,"*")</f>
        <v>0</v>
      </c>
      <c r="F566">
        <f>ROUND(C566/(C566+D566),3)</f>
        <v>0.48899999999999999</v>
      </c>
      <c r="G566">
        <f>1-F566</f>
        <v>0.51100000000000001</v>
      </c>
      <c r="H566">
        <f>ROUND(B566/(B566+E566), 3)</f>
        <v>1</v>
      </c>
      <c r="I566">
        <f>H566-G566</f>
        <v>0.48899999999999999</v>
      </c>
    </row>
    <row r="567" spans="2:9" x14ac:dyDescent="0.25">
      <c r="B567">
        <f>COUNTIFS(findings!$G$2:G567,"*")</f>
        <v>18</v>
      </c>
      <c r="C567">
        <f>COUNTIF(findings!$G567:$G$1089, "")</f>
        <v>523</v>
      </c>
      <c r="D567">
        <f>COUNTIF(findings!$G$2:G567,"")</f>
        <v>548</v>
      </c>
      <c r="E567">
        <f>COUNTIF(findings!$G567:$G$1089,"*")</f>
        <v>0</v>
      </c>
      <c r="F567">
        <f>ROUND(C567/(C567+D567),3)</f>
        <v>0.48799999999999999</v>
      </c>
      <c r="G567">
        <f>1-F567</f>
        <v>0.51200000000000001</v>
      </c>
      <c r="H567">
        <f>ROUND(B567/(B567+E567), 3)</f>
        <v>1</v>
      </c>
      <c r="I567">
        <f>H567-G567</f>
        <v>0.48799999999999999</v>
      </c>
    </row>
    <row r="568" spans="2:9" x14ac:dyDescent="0.25">
      <c r="B568">
        <f>COUNTIFS(findings!$G$2:G568,"*")</f>
        <v>18</v>
      </c>
      <c r="C568">
        <f>COUNTIF(findings!$G568:$G$1089, "")</f>
        <v>522</v>
      </c>
      <c r="D568">
        <f>COUNTIF(findings!$G$2:G568,"")</f>
        <v>549</v>
      </c>
      <c r="E568">
        <f>COUNTIF(findings!$G568:$G$1089,"*")</f>
        <v>0</v>
      </c>
      <c r="F568">
        <f>ROUND(C568/(C568+D568),3)</f>
        <v>0.48699999999999999</v>
      </c>
      <c r="G568">
        <f>1-F568</f>
        <v>0.51300000000000001</v>
      </c>
      <c r="H568">
        <f>ROUND(B568/(B568+E568), 3)</f>
        <v>1</v>
      </c>
      <c r="I568">
        <f>H568-G568</f>
        <v>0.48699999999999999</v>
      </c>
    </row>
    <row r="569" spans="2:9" x14ac:dyDescent="0.25">
      <c r="B569">
        <f>COUNTIFS(findings!$G$2:G569,"*")</f>
        <v>18</v>
      </c>
      <c r="C569">
        <f>COUNTIF(findings!$G569:$G$1089, "")</f>
        <v>521</v>
      </c>
      <c r="D569">
        <f>COUNTIF(findings!$G$2:G569,"")</f>
        <v>550</v>
      </c>
      <c r="E569">
        <f>COUNTIF(findings!$G569:$G$1089,"*")</f>
        <v>0</v>
      </c>
      <c r="F569">
        <f>ROUND(C569/(C569+D569),3)</f>
        <v>0.48599999999999999</v>
      </c>
      <c r="G569">
        <f>1-F569</f>
        <v>0.51400000000000001</v>
      </c>
      <c r="H569">
        <f>ROUND(B569/(B569+E569), 3)</f>
        <v>1</v>
      </c>
      <c r="I569">
        <f>H569-G569</f>
        <v>0.48599999999999999</v>
      </c>
    </row>
    <row r="570" spans="2:9" x14ac:dyDescent="0.25">
      <c r="B570">
        <f>COUNTIFS(findings!$G$2:G570,"*")</f>
        <v>18</v>
      </c>
      <c r="C570">
        <f>COUNTIF(findings!$G570:$G$1089, "")</f>
        <v>520</v>
      </c>
      <c r="D570">
        <f>COUNTIF(findings!$G$2:G570,"")</f>
        <v>551</v>
      </c>
      <c r="E570">
        <f>COUNTIF(findings!$G570:$G$1089,"*")</f>
        <v>0</v>
      </c>
      <c r="F570">
        <f>ROUND(C570/(C570+D570),3)</f>
        <v>0.48599999999999999</v>
      </c>
      <c r="G570">
        <f>1-F570</f>
        <v>0.51400000000000001</v>
      </c>
      <c r="H570">
        <f>ROUND(B570/(B570+E570), 3)</f>
        <v>1</v>
      </c>
      <c r="I570">
        <f>H570-G570</f>
        <v>0.48599999999999999</v>
      </c>
    </row>
    <row r="571" spans="2:9" x14ac:dyDescent="0.25">
      <c r="B571">
        <f>COUNTIFS(findings!$G$2:G571,"*")</f>
        <v>18</v>
      </c>
      <c r="C571">
        <f>COUNTIF(findings!$G571:$G$1089, "")</f>
        <v>519</v>
      </c>
      <c r="D571">
        <f>COUNTIF(findings!$G$2:G571,"")</f>
        <v>552</v>
      </c>
      <c r="E571">
        <f>COUNTIF(findings!$G571:$G$1089,"*")</f>
        <v>0</v>
      </c>
      <c r="F571">
        <f>ROUND(C571/(C571+D571),3)</f>
        <v>0.48499999999999999</v>
      </c>
      <c r="G571">
        <f>1-F571</f>
        <v>0.51500000000000001</v>
      </c>
      <c r="H571">
        <f>ROUND(B571/(B571+E571), 3)</f>
        <v>1</v>
      </c>
      <c r="I571">
        <f>H571-G571</f>
        <v>0.48499999999999999</v>
      </c>
    </row>
    <row r="572" spans="2:9" x14ac:dyDescent="0.25">
      <c r="B572">
        <f>COUNTIFS(findings!$G$2:G572,"*")</f>
        <v>18</v>
      </c>
      <c r="C572">
        <f>COUNTIF(findings!$G572:$G$1089, "")</f>
        <v>518</v>
      </c>
      <c r="D572">
        <f>COUNTIF(findings!$G$2:G572,"")</f>
        <v>553</v>
      </c>
      <c r="E572">
        <f>COUNTIF(findings!$G572:$G$1089,"*")</f>
        <v>0</v>
      </c>
      <c r="F572">
        <f>ROUND(C572/(C572+D572),3)</f>
        <v>0.48399999999999999</v>
      </c>
      <c r="G572">
        <f>1-F572</f>
        <v>0.51600000000000001</v>
      </c>
      <c r="H572">
        <f>ROUND(B572/(B572+E572), 3)</f>
        <v>1</v>
      </c>
      <c r="I572">
        <f>H572-G572</f>
        <v>0.48399999999999999</v>
      </c>
    </row>
    <row r="573" spans="2:9" x14ac:dyDescent="0.25">
      <c r="B573">
        <f>COUNTIFS(findings!$G$2:G573,"*")</f>
        <v>18</v>
      </c>
      <c r="C573">
        <f>COUNTIF(findings!$G573:$G$1089, "")</f>
        <v>517</v>
      </c>
      <c r="D573">
        <f>COUNTIF(findings!$G$2:G573,"")</f>
        <v>554</v>
      </c>
      <c r="E573">
        <f>COUNTIF(findings!$G573:$G$1089,"*")</f>
        <v>0</v>
      </c>
      <c r="F573">
        <f>ROUND(C573/(C573+D573),3)</f>
        <v>0.48299999999999998</v>
      </c>
      <c r="G573">
        <f>1-F573</f>
        <v>0.51700000000000002</v>
      </c>
      <c r="H573">
        <f>ROUND(B573/(B573+E573), 3)</f>
        <v>1</v>
      </c>
      <c r="I573">
        <f>H573-G573</f>
        <v>0.48299999999999998</v>
      </c>
    </row>
    <row r="574" spans="2:9" x14ac:dyDescent="0.25">
      <c r="B574">
        <f>COUNTIFS(findings!$G$2:G574,"*")</f>
        <v>18</v>
      </c>
      <c r="C574">
        <f>COUNTIF(findings!$G574:$G$1089, "")</f>
        <v>516</v>
      </c>
      <c r="D574">
        <f>COUNTIF(findings!$G$2:G574,"")</f>
        <v>555</v>
      </c>
      <c r="E574">
        <f>COUNTIF(findings!$G574:$G$1089,"*")</f>
        <v>0</v>
      </c>
      <c r="F574">
        <f>ROUND(C574/(C574+D574),3)</f>
        <v>0.48199999999999998</v>
      </c>
      <c r="G574">
        <f>1-F574</f>
        <v>0.51800000000000002</v>
      </c>
      <c r="H574">
        <f>ROUND(B574/(B574+E574), 3)</f>
        <v>1</v>
      </c>
      <c r="I574">
        <f>H574-G574</f>
        <v>0.48199999999999998</v>
      </c>
    </row>
    <row r="575" spans="2:9" x14ac:dyDescent="0.25">
      <c r="B575">
        <f>COUNTIFS(findings!$G$2:G575,"*")</f>
        <v>18</v>
      </c>
      <c r="C575">
        <f>COUNTIF(findings!$G575:$G$1089, "")</f>
        <v>515</v>
      </c>
      <c r="D575">
        <f>COUNTIF(findings!$G$2:G575,"")</f>
        <v>556</v>
      </c>
      <c r="E575">
        <f>COUNTIF(findings!$G575:$G$1089,"*")</f>
        <v>0</v>
      </c>
      <c r="F575">
        <f>ROUND(C575/(C575+D575),3)</f>
        <v>0.48099999999999998</v>
      </c>
      <c r="G575">
        <f>1-F575</f>
        <v>0.51900000000000002</v>
      </c>
      <c r="H575">
        <f>ROUND(B575/(B575+E575), 3)</f>
        <v>1</v>
      </c>
      <c r="I575">
        <f>H575-G575</f>
        <v>0.48099999999999998</v>
      </c>
    </row>
    <row r="576" spans="2:9" x14ac:dyDescent="0.25">
      <c r="B576">
        <f>COUNTIFS(findings!$G$2:G576,"*")</f>
        <v>18</v>
      </c>
      <c r="C576">
        <f>COUNTIF(findings!$G576:$G$1089, "")</f>
        <v>514</v>
      </c>
      <c r="D576">
        <f>COUNTIF(findings!$G$2:G576,"")</f>
        <v>557</v>
      </c>
      <c r="E576">
        <f>COUNTIF(findings!$G576:$G$1089,"*")</f>
        <v>0</v>
      </c>
      <c r="F576">
        <f>ROUND(C576/(C576+D576),3)</f>
        <v>0.48</v>
      </c>
      <c r="G576">
        <f>1-F576</f>
        <v>0.52</v>
      </c>
      <c r="H576">
        <f>ROUND(B576/(B576+E576), 3)</f>
        <v>1</v>
      </c>
      <c r="I576">
        <f>H576-G576</f>
        <v>0.48</v>
      </c>
    </row>
    <row r="577" spans="2:9" x14ac:dyDescent="0.25">
      <c r="B577">
        <f>COUNTIFS(findings!$G$2:G577,"*")</f>
        <v>18</v>
      </c>
      <c r="C577">
        <f>COUNTIF(findings!$G577:$G$1089, "")</f>
        <v>513</v>
      </c>
      <c r="D577">
        <f>COUNTIF(findings!$G$2:G577,"")</f>
        <v>558</v>
      </c>
      <c r="E577">
        <f>COUNTIF(findings!$G577:$G$1089,"*")</f>
        <v>0</v>
      </c>
      <c r="F577">
        <f>ROUND(C577/(C577+D577),3)</f>
        <v>0.47899999999999998</v>
      </c>
      <c r="G577">
        <f>1-F577</f>
        <v>0.52100000000000002</v>
      </c>
      <c r="H577">
        <f>ROUND(B577/(B577+E577), 3)</f>
        <v>1</v>
      </c>
      <c r="I577">
        <f>H577-G577</f>
        <v>0.47899999999999998</v>
      </c>
    </row>
    <row r="578" spans="2:9" x14ac:dyDescent="0.25">
      <c r="B578">
        <f>COUNTIFS(findings!$G$2:G578,"*")</f>
        <v>18</v>
      </c>
      <c r="C578">
        <f>COUNTIF(findings!$G578:$G$1089, "")</f>
        <v>512</v>
      </c>
      <c r="D578">
        <f>COUNTIF(findings!$G$2:G578,"")</f>
        <v>559</v>
      </c>
      <c r="E578">
        <f>COUNTIF(findings!$G578:$G$1089,"*")</f>
        <v>0</v>
      </c>
      <c r="F578">
        <f>ROUND(C578/(C578+D578),3)</f>
        <v>0.47799999999999998</v>
      </c>
      <c r="G578">
        <f>1-F578</f>
        <v>0.52200000000000002</v>
      </c>
      <c r="H578">
        <f>ROUND(B578/(B578+E578), 3)</f>
        <v>1</v>
      </c>
      <c r="I578">
        <f>H578-G578</f>
        <v>0.47799999999999998</v>
      </c>
    </row>
    <row r="579" spans="2:9" x14ac:dyDescent="0.25">
      <c r="B579">
        <f>COUNTIFS(findings!$G$2:G579,"*")</f>
        <v>18</v>
      </c>
      <c r="C579">
        <f>COUNTIF(findings!$G579:$G$1089, "")</f>
        <v>511</v>
      </c>
      <c r="D579">
        <f>COUNTIF(findings!$G$2:G579,"")</f>
        <v>560</v>
      </c>
      <c r="E579">
        <f>COUNTIF(findings!$G579:$G$1089,"*")</f>
        <v>0</v>
      </c>
      <c r="F579">
        <f>ROUND(C579/(C579+D579),3)</f>
        <v>0.47699999999999998</v>
      </c>
      <c r="G579">
        <f>1-F579</f>
        <v>0.52300000000000002</v>
      </c>
      <c r="H579">
        <f>ROUND(B579/(B579+E579), 3)</f>
        <v>1</v>
      </c>
      <c r="I579">
        <f>H579-G579</f>
        <v>0.47699999999999998</v>
      </c>
    </row>
    <row r="580" spans="2:9" x14ac:dyDescent="0.25">
      <c r="B580">
        <f>COUNTIFS(findings!$G$2:G580,"*")</f>
        <v>18</v>
      </c>
      <c r="C580">
        <f>COUNTIF(findings!$G580:$G$1089, "")</f>
        <v>510</v>
      </c>
      <c r="D580">
        <f>COUNTIF(findings!$G$2:G580,"")</f>
        <v>561</v>
      </c>
      <c r="E580">
        <f>COUNTIF(findings!$G580:$G$1089,"*")</f>
        <v>0</v>
      </c>
      <c r="F580">
        <f>ROUND(C580/(C580+D580),3)</f>
        <v>0.47599999999999998</v>
      </c>
      <c r="G580">
        <f>1-F580</f>
        <v>0.52400000000000002</v>
      </c>
      <c r="H580">
        <f>ROUND(B580/(B580+E580), 3)</f>
        <v>1</v>
      </c>
      <c r="I580">
        <f>H580-G580</f>
        <v>0.47599999999999998</v>
      </c>
    </row>
    <row r="581" spans="2:9" x14ac:dyDescent="0.25">
      <c r="B581">
        <f>COUNTIFS(findings!$G$2:G581,"*")</f>
        <v>18</v>
      </c>
      <c r="C581">
        <f>COUNTIF(findings!$G581:$G$1089, "")</f>
        <v>509</v>
      </c>
      <c r="D581">
        <f>COUNTIF(findings!$G$2:G581,"")</f>
        <v>562</v>
      </c>
      <c r="E581">
        <f>COUNTIF(findings!$G581:$G$1089,"*")</f>
        <v>0</v>
      </c>
      <c r="F581">
        <f>ROUND(C581/(C581+D581),3)</f>
        <v>0.47499999999999998</v>
      </c>
      <c r="G581">
        <f>1-F581</f>
        <v>0.52500000000000002</v>
      </c>
      <c r="H581">
        <f>ROUND(B581/(B581+E581), 3)</f>
        <v>1</v>
      </c>
      <c r="I581">
        <f>H581-G581</f>
        <v>0.47499999999999998</v>
      </c>
    </row>
    <row r="582" spans="2:9" x14ac:dyDescent="0.25">
      <c r="B582">
        <f>COUNTIFS(findings!$G$2:G582,"*")</f>
        <v>18</v>
      </c>
      <c r="C582">
        <f>COUNTIF(findings!$G582:$G$1089, "")</f>
        <v>508</v>
      </c>
      <c r="D582">
        <f>COUNTIF(findings!$G$2:G582,"")</f>
        <v>563</v>
      </c>
      <c r="E582">
        <f>COUNTIF(findings!$G582:$G$1089,"*")</f>
        <v>0</v>
      </c>
      <c r="F582">
        <f>ROUND(C582/(C582+D582),3)</f>
        <v>0.47399999999999998</v>
      </c>
      <c r="G582">
        <f>1-F582</f>
        <v>0.52600000000000002</v>
      </c>
      <c r="H582">
        <f>ROUND(B582/(B582+E582), 3)</f>
        <v>1</v>
      </c>
      <c r="I582">
        <f>H582-G582</f>
        <v>0.47399999999999998</v>
      </c>
    </row>
    <row r="583" spans="2:9" x14ac:dyDescent="0.25">
      <c r="B583">
        <f>COUNTIFS(findings!$G$2:G583,"*")</f>
        <v>18</v>
      </c>
      <c r="C583">
        <f>COUNTIF(findings!$G583:$G$1089, "")</f>
        <v>507</v>
      </c>
      <c r="D583">
        <f>COUNTIF(findings!$G$2:G583,"")</f>
        <v>564</v>
      </c>
      <c r="E583">
        <f>COUNTIF(findings!$G583:$G$1089,"*")</f>
        <v>0</v>
      </c>
      <c r="F583">
        <f>ROUND(C583/(C583+D583),3)</f>
        <v>0.47299999999999998</v>
      </c>
      <c r="G583">
        <f>1-F583</f>
        <v>0.52700000000000002</v>
      </c>
      <c r="H583">
        <f>ROUND(B583/(B583+E583), 3)</f>
        <v>1</v>
      </c>
      <c r="I583">
        <f>H583-G583</f>
        <v>0.47299999999999998</v>
      </c>
    </row>
    <row r="584" spans="2:9" x14ac:dyDescent="0.25">
      <c r="B584">
        <f>COUNTIFS(findings!$G$2:G584,"*")</f>
        <v>18</v>
      </c>
      <c r="C584">
        <f>COUNTIF(findings!$G584:$G$1089, "")</f>
        <v>506</v>
      </c>
      <c r="D584">
        <f>COUNTIF(findings!$G$2:G584,"")</f>
        <v>565</v>
      </c>
      <c r="E584">
        <f>COUNTIF(findings!$G584:$G$1089,"*")</f>
        <v>0</v>
      </c>
      <c r="F584">
        <f>ROUND(C584/(C584+D584),3)</f>
        <v>0.47199999999999998</v>
      </c>
      <c r="G584">
        <f>1-F584</f>
        <v>0.52800000000000002</v>
      </c>
      <c r="H584">
        <f>ROUND(B584/(B584+E584), 3)</f>
        <v>1</v>
      </c>
      <c r="I584">
        <f>H584-G584</f>
        <v>0.47199999999999998</v>
      </c>
    </row>
    <row r="585" spans="2:9" x14ac:dyDescent="0.25">
      <c r="B585">
        <f>COUNTIFS(findings!$G$2:G585,"*")</f>
        <v>18</v>
      </c>
      <c r="C585">
        <f>COUNTIF(findings!$G585:$G$1089, "")</f>
        <v>505</v>
      </c>
      <c r="D585">
        <f>COUNTIF(findings!$G$2:G585,"")</f>
        <v>566</v>
      </c>
      <c r="E585">
        <f>COUNTIF(findings!$G585:$G$1089,"*")</f>
        <v>0</v>
      </c>
      <c r="F585">
        <f>ROUND(C585/(C585+D585),3)</f>
        <v>0.47199999999999998</v>
      </c>
      <c r="G585">
        <f>1-F585</f>
        <v>0.52800000000000002</v>
      </c>
      <c r="H585">
        <f>ROUND(B585/(B585+E585), 3)</f>
        <v>1</v>
      </c>
      <c r="I585">
        <f>H585-G585</f>
        <v>0.47199999999999998</v>
      </c>
    </row>
    <row r="586" spans="2:9" x14ac:dyDescent="0.25">
      <c r="B586">
        <f>COUNTIFS(findings!$G$2:G586,"*")</f>
        <v>18</v>
      </c>
      <c r="C586">
        <f>COUNTIF(findings!$G586:$G$1089, "")</f>
        <v>504</v>
      </c>
      <c r="D586">
        <f>COUNTIF(findings!$G$2:G586,"")</f>
        <v>567</v>
      </c>
      <c r="E586">
        <f>COUNTIF(findings!$G586:$G$1089,"*")</f>
        <v>0</v>
      </c>
      <c r="F586">
        <f>ROUND(C586/(C586+D586),3)</f>
        <v>0.47099999999999997</v>
      </c>
      <c r="G586">
        <f>1-F586</f>
        <v>0.52900000000000003</v>
      </c>
      <c r="H586">
        <f>ROUND(B586/(B586+E586), 3)</f>
        <v>1</v>
      </c>
      <c r="I586">
        <f>H586-G586</f>
        <v>0.47099999999999997</v>
      </c>
    </row>
    <row r="587" spans="2:9" x14ac:dyDescent="0.25">
      <c r="B587">
        <f>COUNTIFS(findings!$G$2:G587,"*")</f>
        <v>18</v>
      </c>
      <c r="C587">
        <f>COUNTIF(findings!$G587:$G$1089, "")</f>
        <v>503</v>
      </c>
      <c r="D587">
        <f>COUNTIF(findings!$G$2:G587,"")</f>
        <v>568</v>
      </c>
      <c r="E587">
        <f>COUNTIF(findings!$G587:$G$1089,"*")</f>
        <v>0</v>
      </c>
      <c r="F587">
        <f>ROUND(C587/(C587+D587),3)</f>
        <v>0.47</v>
      </c>
      <c r="G587">
        <f>1-F587</f>
        <v>0.53</v>
      </c>
      <c r="H587">
        <f>ROUND(B587/(B587+E587), 3)</f>
        <v>1</v>
      </c>
      <c r="I587">
        <f>H587-G587</f>
        <v>0.47</v>
      </c>
    </row>
    <row r="588" spans="2:9" x14ac:dyDescent="0.25">
      <c r="B588">
        <f>COUNTIFS(findings!$G$2:G588,"*")</f>
        <v>18</v>
      </c>
      <c r="C588">
        <f>COUNTIF(findings!$G588:$G$1089, "")</f>
        <v>502</v>
      </c>
      <c r="D588">
        <f>COUNTIF(findings!$G$2:G588,"")</f>
        <v>569</v>
      </c>
      <c r="E588">
        <f>COUNTIF(findings!$G588:$G$1089,"*")</f>
        <v>0</v>
      </c>
      <c r="F588">
        <f>ROUND(C588/(C588+D588),3)</f>
        <v>0.46899999999999997</v>
      </c>
      <c r="G588">
        <f>1-F588</f>
        <v>0.53100000000000003</v>
      </c>
      <c r="H588">
        <f>ROUND(B588/(B588+E588), 3)</f>
        <v>1</v>
      </c>
      <c r="I588">
        <f>H588-G588</f>
        <v>0.46899999999999997</v>
      </c>
    </row>
    <row r="589" spans="2:9" x14ac:dyDescent="0.25">
      <c r="B589">
        <f>COUNTIFS(findings!$G$2:G589,"*")</f>
        <v>18</v>
      </c>
      <c r="C589">
        <f>COUNTIF(findings!$G589:$G$1089, "")</f>
        <v>501</v>
      </c>
      <c r="D589">
        <f>COUNTIF(findings!$G$2:G589,"")</f>
        <v>570</v>
      </c>
      <c r="E589">
        <f>COUNTIF(findings!$G589:$G$1089,"*")</f>
        <v>0</v>
      </c>
      <c r="F589">
        <f>ROUND(C589/(C589+D589),3)</f>
        <v>0.46800000000000003</v>
      </c>
      <c r="G589">
        <f>1-F589</f>
        <v>0.53200000000000003</v>
      </c>
      <c r="H589">
        <f>ROUND(B589/(B589+E589), 3)</f>
        <v>1</v>
      </c>
      <c r="I589">
        <f>H589-G589</f>
        <v>0.46799999999999997</v>
      </c>
    </row>
    <row r="590" spans="2:9" x14ac:dyDescent="0.25">
      <c r="B590">
        <f>COUNTIFS(findings!$G$2:G590,"*")</f>
        <v>18</v>
      </c>
      <c r="C590">
        <f>COUNTIF(findings!$G590:$G$1089, "")</f>
        <v>500</v>
      </c>
      <c r="D590">
        <f>COUNTIF(findings!$G$2:G590,"")</f>
        <v>571</v>
      </c>
      <c r="E590">
        <f>COUNTIF(findings!$G590:$G$1089,"*")</f>
        <v>0</v>
      </c>
      <c r="F590">
        <f>ROUND(C590/(C590+D590),3)</f>
        <v>0.46700000000000003</v>
      </c>
      <c r="G590">
        <f>1-F590</f>
        <v>0.53299999999999992</v>
      </c>
      <c r="H590">
        <f>ROUND(B590/(B590+E590), 3)</f>
        <v>1</v>
      </c>
      <c r="I590">
        <f>H590-G590</f>
        <v>0.46700000000000008</v>
      </c>
    </row>
    <row r="591" spans="2:9" x14ac:dyDescent="0.25">
      <c r="B591">
        <f>COUNTIFS(findings!$G$2:G591,"*")</f>
        <v>18</v>
      </c>
      <c r="C591">
        <f>COUNTIF(findings!$G591:$G$1089, "")</f>
        <v>499</v>
      </c>
      <c r="D591">
        <f>COUNTIF(findings!$G$2:G591,"")</f>
        <v>572</v>
      </c>
      <c r="E591">
        <f>COUNTIF(findings!$G591:$G$1089,"*")</f>
        <v>0</v>
      </c>
      <c r="F591">
        <f>ROUND(C591/(C591+D591),3)</f>
        <v>0.46600000000000003</v>
      </c>
      <c r="G591">
        <f>1-F591</f>
        <v>0.53400000000000003</v>
      </c>
      <c r="H591">
        <f>ROUND(B591/(B591+E591), 3)</f>
        <v>1</v>
      </c>
      <c r="I591">
        <f>H591-G591</f>
        <v>0.46599999999999997</v>
      </c>
    </row>
    <row r="592" spans="2:9" x14ac:dyDescent="0.25">
      <c r="B592">
        <f>COUNTIFS(findings!$G$2:G592,"*")</f>
        <v>18</v>
      </c>
      <c r="C592">
        <f>COUNTIF(findings!$G592:$G$1089, "")</f>
        <v>498</v>
      </c>
      <c r="D592">
        <f>COUNTIF(findings!$G$2:G592,"")</f>
        <v>573</v>
      </c>
      <c r="E592">
        <f>COUNTIF(findings!$G592:$G$1089,"*")</f>
        <v>0</v>
      </c>
      <c r="F592">
        <f>ROUND(C592/(C592+D592),3)</f>
        <v>0.46500000000000002</v>
      </c>
      <c r="G592">
        <f>1-F592</f>
        <v>0.53499999999999992</v>
      </c>
      <c r="H592">
        <f>ROUND(B592/(B592+E592), 3)</f>
        <v>1</v>
      </c>
      <c r="I592">
        <f>H592-G592</f>
        <v>0.46500000000000008</v>
      </c>
    </row>
    <row r="593" spans="2:9" x14ac:dyDescent="0.25">
      <c r="B593">
        <f>COUNTIFS(findings!$G$2:G593,"*")</f>
        <v>18</v>
      </c>
      <c r="C593">
        <f>COUNTIF(findings!$G593:$G$1089, "")</f>
        <v>497</v>
      </c>
      <c r="D593">
        <f>COUNTIF(findings!$G$2:G593,"")</f>
        <v>574</v>
      </c>
      <c r="E593">
        <f>COUNTIF(findings!$G593:$G$1089,"*")</f>
        <v>0</v>
      </c>
      <c r="F593">
        <f>ROUND(C593/(C593+D593),3)</f>
        <v>0.46400000000000002</v>
      </c>
      <c r="G593">
        <f>1-F593</f>
        <v>0.53600000000000003</v>
      </c>
      <c r="H593">
        <f>ROUND(B593/(B593+E593), 3)</f>
        <v>1</v>
      </c>
      <c r="I593">
        <f>H593-G593</f>
        <v>0.46399999999999997</v>
      </c>
    </row>
    <row r="594" spans="2:9" x14ac:dyDescent="0.25">
      <c r="B594">
        <f>COUNTIFS(findings!$G$2:G594,"*")</f>
        <v>18</v>
      </c>
      <c r="C594">
        <f>COUNTIF(findings!$G594:$G$1089, "")</f>
        <v>496</v>
      </c>
      <c r="D594">
        <f>COUNTIF(findings!$G$2:G594,"")</f>
        <v>575</v>
      </c>
      <c r="E594">
        <f>COUNTIF(findings!$G594:$G$1089,"*")</f>
        <v>0</v>
      </c>
      <c r="F594">
        <f>ROUND(C594/(C594+D594),3)</f>
        <v>0.46300000000000002</v>
      </c>
      <c r="G594">
        <f>1-F594</f>
        <v>0.53699999999999992</v>
      </c>
      <c r="H594">
        <f>ROUND(B594/(B594+E594), 3)</f>
        <v>1</v>
      </c>
      <c r="I594">
        <f>H594-G594</f>
        <v>0.46300000000000008</v>
      </c>
    </row>
    <row r="595" spans="2:9" x14ac:dyDescent="0.25">
      <c r="B595">
        <f>COUNTIFS(findings!$G$2:G595,"*")</f>
        <v>18</v>
      </c>
      <c r="C595">
        <f>COUNTIF(findings!$G595:$G$1089, "")</f>
        <v>495</v>
      </c>
      <c r="D595">
        <f>COUNTIF(findings!$G$2:G595,"")</f>
        <v>576</v>
      </c>
      <c r="E595">
        <f>COUNTIF(findings!$G595:$G$1089,"*")</f>
        <v>0</v>
      </c>
      <c r="F595">
        <f>ROUND(C595/(C595+D595),3)</f>
        <v>0.46200000000000002</v>
      </c>
      <c r="G595">
        <f>1-F595</f>
        <v>0.53800000000000003</v>
      </c>
      <c r="H595">
        <f>ROUND(B595/(B595+E595), 3)</f>
        <v>1</v>
      </c>
      <c r="I595">
        <f>H595-G595</f>
        <v>0.46199999999999997</v>
      </c>
    </row>
    <row r="596" spans="2:9" x14ac:dyDescent="0.25">
      <c r="B596">
        <f>COUNTIFS(findings!$G$2:G596,"*")</f>
        <v>18</v>
      </c>
      <c r="C596">
        <f>COUNTIF(findings!$G596:$G$1089, "")</f>
        <v>494</v>
      </c>
      <c r="D596">
        <f>COUNTIF(findings!$G$2:G596,"")</f>
        <v>577</v>
      </c>
      <c r="E596">
        <f>COUNTIF(findings!$G596:$G$1089,"*")</f>
        <v>0</v>
      </c>
      <c r="F596">
        <f>ROUND(C596/(C596+D596),3)</f>
        <v>0.46100000000000002</v>
      </c>
      <c r="G596">
        <f>1-F596</f>
        <v>0.53899999999999992</v>
      </c>
      <c r="H596">
        <f>ROUND(B596/(B596+E596), 3)</f>
        <v>1</v>
      </c>
      <c r="I596">
        <f>H596-G596</f>
        <v>0.46100000000000008</v>
      </c>
    </row>
    <row r="597" spans="2:9" x14ac:dyDescent="0.25">
      <c r="B597">
        <f>COUNTIFS(findings!$G$2:G597,"*")</f>
        <v>18</v>
      </c>
      <c r="C597">
        <f>COUNTIF(findings!$G597:$G$1089, "")</f>
        <v>493</v>
      </c>
      <c r="D597">
        <f>COUNTIF(findings!$G$2:G597,"")</f>
        <v>578</v>
      </c>
      <c r="E597">
        <f>COUNTIF(findings!$G597:$G$1089,"*")</f>
        <v>0</v>
      </c>
      <c r="F597">
        <f>ROUND(C597/(C597+D597),3)</f>
        <v>0.46</v>
      </c>
      <c r="G597">
        <f>1-F597</f>
        <v>0.54</v>
      </c>
      <c r="H597">
        <f>ROUND(B597/(B597+E597), 3)</f>
        <v>1</v>
      </c>
      <c r="I597">
        <f>H597-G597</f>
        <v>0.45999999999999996</v>
      </c>
    </row>
    <row r="598" spans="2:9" x14ac:dyDescent="0.25">
      <c r="B598">
        <f>COUNTIFS(findings!$G$2:G598,"*")</f>
        <v>18</v>
      </c>
      <c r="C598">
        <f>COUNTIF(findings!$G598:$G$1089, "")</f>
        <v>492</v>
      </c>
      <c r="D598">
        <f>COUNTIF(findings!$G$2:G598,"")</f>
        <v>579</v>
      </c>
      <c r="E598">
        <f>COUNTIF(findings!$G598:$G$1089,"*")</f>
        <v>0</v>
      </c>
      <c r="F598">
        <f>ROUND(C598/(C598+D598),3)</f>
        <v>0.45900000000000002</v>
      </c>
      <c r="G598">
        <f>1-F598</f>
        <v>0.54099999999999993</v>
      </c>
      <c r="H598">
        <f>ROUND(B598/(B598+E598), 3)</f>
        <v>1</v>
      </c>
      <c r="I598">
        <f>H598-G598</f>
        <v>0.45900000000000007</v>
      </c>
    </row>
    <row r="599" spans="2:9" x14ac:dyDescent="0.25">
      <c r="B599">
        <f>COUNTIFS(findings!$G$2:G599,"*")</f>
        <v>18</v>
      </c>
      <c r="C599">
        <f>COUNTIF(findings!$G599:$G$1089, "")</f>
        <v>491</v>
      </c>
      <c r="D599">
        <f>COUNTIF(findings!$G$2:G599,"")</f>
        <v>580</v>
      </c>
      <c r="E599">
        <f>COUNTIF(findings!$G599:$G$1089,"*")</f>
        <v>0</v>
      </c>
      <c r="F599">
        <f>ROUND(C599/(C599+D599),3)</f>
        <v>0.45800000000000002</v>
      </c>
      <c r="G599">
        <f>1-F599</f>
        <v>0.54200000000000004</v>
      </c>
      <c r="H599">
        <f>ROUND(B599/(B599+E599), 3)</f>
        <v>1</v>
      </c>
      <c r="I599">
        <f>H599-G599</f>
        <v>0.45799999999999996</v>
      </c>
    </row>
    <row r="600" spans="2:9" x14ac:dyDescent="0.25">
      <c r="B600">
        <f>COUNTIFS(findings!$G$2:G600,"*")</f>
        <v>18</v>
      </c>
      <c r="C600">
        <f>COUNTIF(findings!$G600:$G$1089, "")</f>
        <v>490</v>
      </c>
      <c r="D600">
        <f>COUNTIF(findings!$G$2:G600,"")</f>
        <v>581</v>
      </c>
      <c r="E600">
        <f>COUNTIF(findings!$G600:$G$1089,"*")</f>
        <v>0</v>
      </c>
      <c r="F600">
        <f>ROUND(C600/(C600+D600),3)</f>
        <v>0.45800000000000002</v>
      </c>
      <c r="G600">
        <f>1-F600</f>
        <v>0.54200000000000004</v>
      </c>
      <c r="H600">
        <f>ROUND(B600/(B600+E600), 3)</f>
        <v>1</v>
      </c>
      <c r="I600">
        <f>H600-G600</f>
        <v>0.45799999999999996</v>
      </c>
    </row>
    <row r="601" spans="2:9" x14ac:dyDescent="0.25">
      <c r="B601">
        <f>COUNTIFS(findings!$G$2:G601,"*")</f>
        <v>18</v>
      </c>
      <c r="C601">
        <f>COUNTIF(findings!$G601:$G$1089, "")</f>
        <v>489</v>
      </c>
      <c r="D601">
        <f>COUNTIF(findings!$G$2:G601,"")</f>
        <v>582</v>
      </c>
      <c r="E601">
        <f>COUNTIF(findings!$G601:$G$1089,"*")</f>
        <v>0</v>
      </c>
      <c r="F601">
        <f>ROUND(C601/(C601+D601),3)</f>
        <v>0.45700000000000002</v>
      </c>
      <c r="G601">
        <f>1-F601</f>
        <v>0.54299999999999993</v>
      </c>
      <c r="H601">
        <f>ROUND(B601/(B601+E601), 3)</f>
        <v>1</v>
      </c>
      <c r="I601">
        <f>H601-G601</f>
        <v>0.45700000000000007</v>
      </c>
    </row>
    <row r="602" spans="2:9" x14ac:dyDescent="0.25">
      <c r="B602">
        <f>COUNTIFS(findings!$G$2:G602,"*")</f>
        <v>18</v>
      </c>
      <c r="C602">
        <f>COUNTIF(findings!$G602:$G$1089, "")</f>
        <v>488</v>
      </c>
      <c r="D602">
        <f>COUNTIF(findings!$G$2:G602,"")</f>
        <v>583</v>
      </c>
      <c r="E602">
        <f>COUNTIF(findings!$G602:$G$1089,"*")</f>
        <v>0</v>
      </c>
      <c r="F602">
        <f>ROUND(C602/(C602+D602),3)</f>
        <v>0.45600000000000002</v>
      </c>
      <c r="G602">
        <f>1-F602</f>
        <v>0.54400000000000004</v>
      </c>
      <c r="H602">
        <f>ROUND(B602/(B602+E602), 3)</f>
        <v>1</v>
      </c>
      <c r="I602">
        <f>H602-G602</f>
        <v>0.45599999999999996</v>
      </c>
    </row>
    <row r="603" spans="2:9" x14ac:dyDescent="0.25">
      <c r="B603">
        <f>COUNTIFS(findings!$G$2:G603,"*")</f>
        <v>18</v>
      </c>
      <c r="C603">
        <f>COUNTIF(findings!$G603:$G$1089, "")</f>
        <v>487</v>
      </c>
      <c r="D603">
        <f>COUNTIF(findings!$G$2:G603,"")</f>
        <v>584</v>
      </c>
      <c r="E603">
        <f>COUNTIF(findings!$G603:$G$1089,"*")</f>
        <v>0</v>
      </c>
      <c r="F603">
        <f>ROUND(C603/(C603+D603),3)</f>
        <v>0.45500000000000002</v>
      </c>
      <c r="G603">
        <f>1-F603</f>
        <v>0.54499999999999993</v>
      </c>
      <c r="H603">
        <f>ROUND(B603/(B603+E603), 3)</f>
        <v>1</v>
      </c>
      <c r="I603">
        <f>H603-G603</f>
        <v>0.45500000000000007</v>
      </c>
    </row>
    <row r="604" spans="2:9" x14ac:dyDescent="0.25">
      <c r="B604">
        <f>COUNTIFS(findings!$G$2:G604,"*")</f>
        <v>18</v>
      </c>
      <c r="C604">
        <f>COUNTIF(findings!$G604:$G$1089, "")</f>
        <v>486</v>
      </c>
      <c r="D604">
        <f>COUNTIF(findings!$G$2:G604,"")</f>
        <v>585</v>
      </c>
      <c r="E604">
        <f>COUNTIF(findings!$G604:$G$1089,"*")</f>
        <v>0</v>
      </c>
      <c r="F604">
        <f>ROUND(C604/(C604+D604),3)</f>
        <v>0.45400000000000001</v>
      </c>
      <c r="G604">
        <f>1-F604</f>
        <v>0.54600000000000004</v>
      </c>
      <c r="H604">
        <f>ROUND(B604/(B604+E604), 3)</f>
        <v>1</v>
      </c>
      <c r="I604">
        <f>H604-G604</f>
        <v>0.45399999999999996</v>
      </c>
    </row>
    <row r="605" spans="2:9" x14ac:dyDescent="0.25">
      <c r="B605">
        <f>COUNTIFS(findings!$G$2:G605,"*")</f>
        <v>18</v>
      </c>
      <c r="C605">
        <f>COUNTIF(findings!$G605:$G$1089, "")</f>
        <v>485</v>
      </c>
      <c r="D605">
        <f>COUNTIF(findings!$G$2:G605,"")</f>
        <v>586</v>
      </c>
      <c r="E605">
        <f>COUNTIF(findings!$G605:$G$1089,"*")</f>
        <v>0</v>
      </c>
      <c r="F605">
        <f>ROUND(C605/(C605+D605),3)</f>
        <v>0.45300000000000001</v>
      </c>
      <c r="G605">
        <f>1-F605</f>
        <v>0.54699999999999993</v>
      </c>
      <c r="H605">
        <f>ROUND(B605/(B605+E605), 3)</f>
        <v>1</v>
      </c>
      <c r="I605">
        <f>H605-G605</f>
        <v>0.45300000000000007</v>
      </c>
    </row>
    <row r="606" spans="2:9" x14ac:dyDescent="0.25">
      <c r="B606">
        <f>COUNTIFS(findings!$G$2:G606,"*")</f>
        <v>18</v>
      </c>
      <c r="C606">
        <f>COUNTIF(findings!$G606:$G$1089, "")</f>
        <v>484</v>
      </c>
      <c r="D606">
        <f>COUNTIF(findings!$G$2:G606,"")</f>
        <v>587</v>
      </c>
      <c r="E606">
        <f>COUNTIF(findings!$G606:$G$1089,"*")</f>
        <v>0</v>
      </c>
      <c r="F606">
        <f>ROUND(C606/(C606+D606),3)</f>
        <v>0.45200000000000001</v>
      </c>
      <c r="G606">
        <f>1-F606</f>
        <v>0.54800000000000004</v>
      </c>
      <c r="H606">
        <f>ROUND(B606/(B606+E606), 3)</f>
        <v>1</v>
      </c>
      <c r="I606">
        <f>H606-G606</f>
        <v>0.45199999999999996</v>
      </c>
    </row>
    <row r="607" spans="2:9" x14ac:dyDescent="0.25">
      <c r="B607">
        <f>COUNTIFS(findings!$G$2:G607,"*")</f>
        <v>18</v>
      </c>
      <c r="C607">
        <f>COUNTIF(findings!$G607:$G$1089, "")</f>
        <v>483</v>
      </c>
      <c r="D607">
        <f>COUNTIF(findings!$G$2:G607,"")</f>
        <v>588</v>
      </c>
      <c r="E607">
        <f>COUNTIF(findings!$G607:$G$1089,"*")</f>
        <v>0</v>
      </c>
      <c r="F607">
        <f>ROUND(C607/(C607+D607),3)</f>
        <v>0.45100000000000001</v>
      </c>
      <c r="G607">
        <f>1-F607</f>
        <v>0.54899999999999993</v>
      </c>
      <c r="H607">
        <f>ROUND(B607/(B607+E607), 3)</f>
        <v>1</v>
      </c>
      <c r="I607">
        <f>H607-G607</f>
        <v>0.45100000000000007</v>
      </c>
    </row>
    <row r="608" spans="2:9" x14ac:dyDescent="0.25">
      <c r="B608">
        <f>COUNTIFS(findings!$G$2:G608,"*")</f>
        <v>18</v>
      </c>
      <c r="C608">
        <f>COUNTIF(findings!$G608:$G$1089, "")</f>
        <v>482</v>
      </c>
      <c r="D608">
        <f>COUNTIF(findings!$G$2:G608,"")</f>
        <v>589</v>
      </c>
      <c r="E608">
        <f>COUNTIF(findings!$G608:$G$1089,"*")</f>
        <v>0</v>
      </c>
      <c r="F608">
        <f>ROUND(C608/(C608+D608),3)</f>
        <v>0.45</v>
      </c>
      <c r="G608">
        <f>1-F608</f>
        <v>0.55000000000000004</v>
      </c>
      <c r="H608">
        <f>ROUND(B608/(B608+E608), 3)</f>
        <v>1</v>
      </c>
      <c r="I608">
        <f>H608-G608</f>
        <v>0.44999999999999996</v>
      </c>
    </row>
    <row r="609" spans="2:9" x14ac:dyDescent="0.25">
      <c r="B609">
        <f>COUNTIFS(findings!$G$2:G609,"*")</f>
        <v>18</v>
      </c>
      <c r="C609">
        <f>COUNTIF(findings!$G609:$G$1089, "")</f>
        <v>481</v>
      </c>
      <c r="D609">
        <f>COUNTIF(findings!$G$2:G609,"")</f>
        <v>590</v>
      </c>
      <c r="E609">
        <f>COUNTIF(findings!$G609:$G$1089,"*")</f>
        <v>0</v>
      </c>
      <c r="F609">
        <f>ROUND(C609/(C609+D609),3)</f>
        <v>0.44900000000000001</v>
      </c>
      <c r="G609">
        <f>1-F609</f>
        <v>0.55099999999999993</v>
      </c>
      <c r="H609">
        <f>ROUND(B609/(B609+E609), 3)</f>
        <v>1</v>
      </c>
      <c r="I609">
        <f>H609-G609</f>
        <v>0.44900000000000007</v>
      </c>
    </row>
    <row r="610" spans="2:9" x14ac:dyDescent="0.25">
      <c r="B610">
        <f>COUNTIFS(findings!$G$2:G610,"*")</f>
        <v>18</v>
      </c>
      <c r="C610">
        <f>COUNTIF(findings!$G610:$G$1089, "")</f>
        <v>480</v>
      </c>
      <c r="D610">
        <f>COUNTIF(findings!$G$2:G610,"")</f>
        <v>591</v>
      </c>
      <c r="E610">
        <f>COUNTIF(findings!$G610:$G$1089,"*")</f>
        <v>0</v>
      </c>
      <c r="F610">
        <f>ROUND(C610/(C610+D610),3)</f>
        <v>0.44800000000000001</v>
      </c>
      <c r="G610">
        <f>1-F610</f>
        <v>0.55200000000000005</v>
      </c>
      <c r="H610">
        <f>ROUND(B610/(B610+E610), 3)</f>
        <v>1</v>
      </c>
      <c r="I610">
        <f>H610-G610</f>
        <v>0.44799999999999995</v>
      </c>
    </row>
    <row r="611" spans="2:9" x14ac:dyDescent="0.25">
      <c r="B611">
        <f>COUNTIFS(findings!$G$2:G611,"*")</f>
        <v>18</v>
      </c>
      <c r="C611">
        <f>COUNTIF(findings!$G611:$G$1089, "")</f>
        <v>479</v>
      </c>
      <c r="D611">
        <f>COUNTIF(findings!$G$2:G611,"")</f>
        <v>592</v>
      </c>
      <c r="E611">
        <f>COUNTIF(findings!$G611:$G$1089,"*")</f>
        <v>0</v>
      </c>
      <c r="F611">
        <f>ROUND(C611/(C611+D611),3)</f>
        <v>0.44700000000000001</v>
      </c>
      <c r="G611">
        <f>1-F611</f>
        <v>0.55299999999999994</v>
      </c>
      <c r="H611">
        <f>ROUND(B611/(B611+E611), 3)</f>
        <v>1</v>
      </c>
      <c r="I611">
        <f>H611-G611</f>
        <v>0.44700000000000006</v>
      </c>
    </row>
    <row r="612" spans="2:9" x14ac:dyDescent="0.25">
      <c r="B612">
        <f>COUNTIFS(findings!$G$2:G612,"*")</f>
        <v>18</v>
      </c>
      <c r="C612">
        <f>COUNTIF(findings!$G612:$G$1089, "")</f>
        <v>478</v>
      </c>
      <c r="D612">
        <f>COUNTIF(findings!$G$2:G612,"")</f>
        <v>593</v>
      </c>
      <c r="E612">
        <f>COUNTIF(findings!$G612:$G$1089,"*")</f>
        <v>0</v>
      </c>
      <c r="F612">
        <f>ROUND(C612/(C612+D612),3)</f>
        <v>0.44600000000000001</v>
      </c>
      <c r="G612">
        <f>1-F612</f>
        <v>0.55400000000000005</v>
      </c>
      <c r="H612">
        <f>ROUND(B612/(B612+E612), 3)</f>
        <v>1</v>
      </c>
      <c r="I612">
        <f>H612-G612</f>
        <v>0.44599999999999995</v>
      </c>
    </row>
    <row r="613" spans="2:9" x14ac:dyDescent="0.25">
      <c r="B613">
        <f>COUNTIFS(findings!$G$2:G613,"*")</f>
        <v>18</v>
      </c>
      <c r="C613">
        <f>COUNTIF(findings!$G613:$G$1089, "")</f>
        <v>477</v>
      </c>
      <c r="D613">
        <f>COUNTIF(findings!$G$2:G613,"")</f>
        <v>594</v>
      </c>
      <c r="E613">
        <f>COUNTIF(findings!$G613:$G$1089,"*")</f>
        <v>0</v>
      </c>
      <c r="F613">
        <f>ROUND(C613/(C613+D613),3)</f>
        <v>0.44500000000000001</v>
      </c>
      <c r="G613">
        <f>1-F613</f>
        <v>0.55499999999999994</v>
      </c>
      <c r="H613">
        <f>ROUND(B613/(B613+E613), 3)</f>
        <v>1</v>
      </c>
      <c r="I613">
        <f>H613-G613</f>
        <v>0.44500000000000006</v>
      </c>
    </row>
    <row r="614" spans="2:9" x14ac:dyDescent="0.25">
      <c r="B614">
        <f>COUNTIFS(findings!$G$2:G614,"*")</f>
        <v>18</v>
      </c>
      <c r="C614">
        <f>COUNTIF(findings!$G614:$G$1089, "")</f>
        <v>476</v>
      </c>
      <c r="D614">
        <f>COUNTIF(findings!$G$2:G614,"")</f>
        <v>595</v>
      </c>
      <c r="E614">
        <f>COUNTIF(findings!$G614:$G$1089,"*")</f>
        <v>0</v>
      </c>
      <c r="F614">
        <f>ROUND(C614/(C614+D614),3)</f>
        <v>0.44400000000000001</v>
      </c>
      <c r="G614">
        <f>1-F614</f>
        <v>0.55600000000000005</v>
      </c>
      <c r="H614">
        <f>ROUND(B614/(B614+E614), 3)</f>
        <v>1</v>
      </c>
      <c r="I614">
        <f>H614-G614</f>
        <v>0.44399999999999995</v>
      </c>
    </row>
    <row r="615" spans="2:9" x14ac:dyDescent="0.25">
      <c r="B615">
        <f>COUNTIFS(findings!$G$2:G615,"*")</f>
        <v>18</v>
      </c>
      <c r="C615">
        <f>COUNTIF(findings!$G615:$G$1089, "")</f>
        <v>475</v>
      </c>
      <c r="D615">
        <f>COUNTIF(findings!$G$2:G615,"")</f>
        <v>596</v>
      </c>
      <c r="E615">
        <f>COUNTIF(findings!$G615:$G$1089,"*")</f>
        <v>0</v>
      </c>
      <c r="F615">
        <f>ROUND(C615/(C615+D615),3)</f>
        <v>0.44400000000000001</v>
      </c>
      <c r="G615">
        <f>1-F615</f>
        <v>0.55600000000000005</v>
      </c>
      <c r="H615">
        <f>ROUND(B615/(B615+E615), 3)</f>
        <v>1</v>
      </c>
      <c r="I615">
        <f>H615-G615</f>
        <v>0.44399999999999995</v>
      </c>
    </row>
    <row r="616" spans="2:9" x14ac:dyDescent="0.25">
      <c r="B616">
        <f>COUNTIFS(findings!$G$2:G616,"*")</f>
        <v>18</v>
      </c>
      <c r="C616">
        <f>COUNTIF(findings!$G616:$G$1089, "")</f>
        <v>474</v>
      </c>
      <c r="D616">
        <f>COUNTIF(findings!$G$2:G616,"")</f>
        <v>597</v>
      </c>
      <c r="E616">
        <f>COUNTIF(findings!$G616:$G$1089,"*")</f>
        <v>0</v>
      </c>
      <c r="F616">
        <f>ROUND(C616/(C616+D616),3)</f>
        <v>0.443</v>
      </c>
      <c r="G616">
        <f>1-F616</f>
        <v>0.55699999999999994</v>
      </c>
      <c r="H616">
        <f>ROUND(B616/(B616+E616), 3)</f>
        <v>1</v>
      </c>
      <c r="I616">
        <f>H616-G616</f>
        <v>0.44300000000000006</v>
      </c>
    </row>
    <row r="617" spans="2:9" x14ac:dyDescent="0.25">
      <c r="B617">
        <f>COUNTIFS(findings!$G$2:G617,"*")</f>
        <v>18</v>
      </c>
      <c r="C617">
        <f>COUNTIF(findings!$G617:$G$1089, "")</f>
        <v>473</v>
      </c>
      <c r="D617">
        <f>COUNTIF(findings!$G$2:G617,"")</f>
        <v>598</v>
      </c>
      <c r="E617">
        <f>COUNTIF(findings!$G617:$G$1089,"*")</f>
        <v>0</v>
      </c>
      <c r="F617">
        <f>ROUND(C617/(C617+D617),3)</f>
        <v>0.442</v>
      </c>
      <c r="G617">
        <f>1-F617</f>
        <v>0.55800000000000005</v>
      </c>
      <c r="H617">
        <f>ROUND(B617/(B617+E617), 3)</f>
        <v>1</v>
      </c>
      <c r="I617">
        <f>H617-G617</f>
        <v>0.44199999999999995</v>
      </c>
    </row>
    <row r="618" spans="2:9" x14ac:dyDescent="0.25">
      <c r="B618">
        <f>COUNTIFS(findings!$G$2:G618,"*")</f>
        <v>18</v>
      </c>
      <c r="C618">
        <f>COUNTIF(findings!$G618:$G$1089, "")</f>
        <v>472</v>
      </c>
      <c r="D618">
        <f>COUNTIF(findings!$G$2:G618,"")</f>
        <v>599</v>
      </c>
      <c r="E618">
        <f>COUNTIF(findings!$G618:$G$1089,"*")</f>
        <v>0</v>
      </c>
      <c r="F618">
        <f>ROUND(C618/(C618+D618),3)</f>
        <v>0.441</v>
      </c>
      <c r="G618">
        <f>1-F618</f>
        <v>0.55899999999999994</v>
      </c>
      <c r="H618">
        <f>ROUND(B618/(B618+E618), 3)</f>
        <v>1</v>
      </c>
      <c r="I618">
        <f>H618-G618</f>
        <v>0.44100000000000006</v>
      </c>
    </row>
    <row r="619" spans="2:9" x14ac:dyDescent="0.25">
      <c r="B619">
        <f>COUNTIFS(findings!$G$2:G619,"*")</f>
        <v>18</v>
      </c>
      <c r="C619">
        <f>COUNTIF(findings!$G619:$G$1089, "")</f>
        <v>471</v>
      </c>
      <c r="D619">
        <f>COUNTIF(findings!$G$2:G619,"")</f>
        <v>600</v>
      </c>
      <c r="E619">
        <f>COUNTIF(findings!$G619:$G$1089,"*")</f>
        <v>0</v>
      </c>
      <c r="F619">
        <f>ROUND(C619/(C619+D619),3)</f>
        <v>0.44</v>
      </c>
      <c r="G619">
        <f>1-F619</f>
        <v>0.56000000000000005</v>
      </c>
      <c r="H619">
        <f>ROUND(B619/(B619+E619), 3)</f>
        <v>1</v>
      </c>
      <c r="I619">
        <f>H619-G619</f>
        <v>0.43999999999999995</v>
      </c>
    </row>
    <row r="620" spans="2:9" x14ac:dyDescent="0.25">
      <c r="B620">
        <f>COUNTIFS(findings!$G$2:G620,"*")</f>
        <v>18</v>
      </c>
      <c r="C620">
        <f>COUNTIF(findings!$G620:$G$1089, "")</f>
        <v>470</v>
      </c>
      <c r="D620">
        <f>COUNTIF(findings!$G$2:G620,"")</f>
        <v>601</v>
      </c>
      <c r="E620">
        <f>COUNTIF(findings!$G620:$G$1089,"*")</f>
        <v>0</v>
      </c>
      <c r="F620">
        <f>ROUND(C620/(C620+D620),3)</f>
        <v>0.439</v>
      </c>
      <c r="G620">
        <f>1-F620</f>
        <v>0.56099999999999994</v>
      </c>
      <c r="H620">
        <f>ROUND(B620/(B620+E620), 3)</f>
        <v>1</v>
      </c>
      <c r="I620">
        <f>H620-G620</f>
        <v>0.43900000000000006</v>
      </c>
    </row>
    <row r="621" spans="2:9" x14ac:dyDescent="0.25">
      <c r="B621">
        <f>COUNTIFS(findings!$G$2:G621,"*")</f>
        <v>18</v>
      </c>
      <c r="C621">
        <f>COUNTIF(findings!$G621:$G$1089, "")</f>
        <v>469</v>
      </c>
      <c r="D621">
        <f>COUNTIF(findings!$G$2:G621,"")</f>
        <v>602</v>
      </c>
      <c r="E621">
        <f>COUNTIF(findings!$G621:$G$1089,"*")</f>
        <v>0</v>
      </c>
      <c r="F621">
        <f>ROUND(C621/(C621+D621),3)</f>
        <v>0.438</v>
      </c>
      <c r="G621">
        <f>1-F621</f>
        <v>0.56200000000000006</v>
      </c>
      <c r="H621">
        <f>ROUND(B621/(B621+E621), 3)</f>
        <v>1</v>
      </c>
      <c r="I621">
        <f>H621-G621</f>
        <v>0.43799999999999994</v>
      </c>
    </row>
    <row r="622" spans="2:9" x14ac:dyDescent="0.25">
      <c r="B622">
        <f>COUNTIFS(findings!$G$2:G622,"*")</f>
        <v>18</v>
      </c>
      <c r="C622">
        <f>COUNTIF(findings!$G622:$G$1089, "")</f>
        <v>468</v>
      </c>
      <c r="D622">
        <f>COUNTIF(findings!$G$2:G622,"")</f>
        <v>603</v>
      </c>
      <c r="E622">
        <f>COUNTIF(findings!$G622:$G$1089,"*")</f>
        <v>0</v>
      </c>
      <c r="F622">
        <f>ROUND(C622/(C622+D622),3)</f>
        <v>0.437</v>
      </c>
      <c r="G622">
        <f>1-F622</f>
        <v>0.56299999999999994</v>
      </c>
      <c r="H622">
        <f>ROUND(B622/(B622+E622), 3)</f>
        <v>1</v>
      </c>
      <c r="I622">
        <f>H622-G622</f>
        <v>0.43700000000000006</v>
      </c>
    </row>
    <row r="623" spans="2:9" x14ac:dyDescent="0.25">
      <c r="B623">
        <f>COUNTIFS(findings!$G$2:G623,"*")</f>
        <v>18</v>
      </c>
      <c r="C623">
        <f>COUNTIF(findings!$G623:$G$1089, "")</f>
        <v>467</v>
      </c>
      <c r="D623">
        <f>COUNTIF(findings!$G$2:G623,"")</f>
        <v>604</v>
      </c>
      <c r="E623">
        <f>COUNTIF(findings!$G623:$G$1089,"*")</f>
        <v>0</v>
      </c>
      <c r="F623">
        <f>ROUND(C623/(C623+D623),3)</f>
        <v>0.436</v>
      </c>
      <c r="G623">
        <f>1-F623</f>
        <v>0.56400000000000006</v>
      </c>
      <c r="H623">
        <f>ROUND(B623/(B623+E623), 3)</f>
        <v>1</v>
      </c>
      <c r="I623">
        <f>H623-G623</f>
        <v>0.43599999999999994</v>
      </c>
    </row>
    <row r="624" spans="2:9" x14ac:dyDescent="0.25">
      <c r="B624">
        <f>COUNTIFS(findings!$G$2:G624,"*")</f>
        <v>18</v>
      </c>
      <c r="C624">
        <f>COUNTIF(findings!$G624:$G$1089, "")</f>
        <v>466</v>
      </c>
      <c r="D624">
        <f>COUNTIF(findings!$G$2:G624,"")</f>
        <v>605</v>
      </c>
      <c r="E624">
        <f>COUNTIF(findings!$G624:$G$1089,"*")</f>
        <v>0</v>
      </c>
      <c r="F624">
        <f>ROUND(C624/(C624+D624),3)</f>
        <v>0.435</v>
      </c>
      <c r="G624">
        <f>1-F624</f>
        <v>0.56499999999999995</v>
      </c>
      <c r="H624">
        <f>ROUND(B624/(B624+E624), 3)</f>
        <v>1</v>
      </c>
      <c r="I624">
        <f>H624-G624</f>
        <v>0.43500000000000005</v>
      </c>
    </row>
    <row r="625" spans="2:9" x14ac:dyDescent="0.25">
      <c r="B625">
        <f>COUNTIFS(findings!$G$2:G625,"*")</f>
        <v>18</v>
      </c>
      <c r="C625">
        <f>COUNTIF(findings!$G625:$G$1089, "")</f>
        <v>465</v>
      </c>
      <c r="D625">
        <f>COUNTIF(findings!$G$2:G625,"")</f>
        <v>606</v>
      </c>
      <c r="E625">
        <f>COUNTIF(findings!$G625:$G$1089,"*")</f>
        <v>0</v>
      </c>
      <c r="F625">
        <f>ROUND(C625/(C625+D625),3)</f>
        <v>0.434</v>
      </c>
      <c r="G625">
        <f>1-F625</f>
        <v>0.56600000000000006</v>
      </c>
      <c r="H625">
        <f>ROUND(B625/(B625+E625), 3)</f>
        <v>1</v>
      </c>
      <c r="I625">
        <f>H625-G625</f>
        <v>0.43399999999999994</v>
      </c>
    </row>
    <row r="626" spans="2:9" x14ac:dyDescent="0.25">
      <c r="B626">
        <f>COUNTIFS(findings!$G$2:G626,"*")</f>
        <v>18</v>
      </c>
      <c r="C626">
        <f>COUNTIF(findings!$G626:$G$1089, "")</f>
        <v>464</v>
      </c>
      <c r="D626">
        <f>COUNTIF(findings!$G$2:G626,"")</f>
        <v>607</v>
      </c>
      <c r="E626">
        <f>COUNTIF(findings!$G626:$G$1089,"*")</f>
        <v>0</v>
      </c>
      <c r="F626">
        <f>ROUND(C626/(C626+D626),3)</f>
        <v>0.433</v>
      </c>
      <c r="G626">
        <f>1-F626</f>
        <v>0.56699999999999995</v>
      </c>
      <c r="H626">
        <f>ROUND(B626/(B626+E626), 3)</f>
        <v>1</v>
      </c>
      <c r="I626">
        <f>H626-G626</f>
        <v>0.43300000000000005</v>
      </c>
    </row>
    <row r="627" spans="2:9" x14ac:dyDescent="0.25">
      <c r="B627">
        <f>COUNTIFS(findings!$G$2:G627,"*")</f>
        <v>18</v>
      </c>
      <c r="C627">
        <f>COUNTIF(findings!$G627:$G$1089, "")</f>
        <v>463</v>
      </c>
      <c r="D627">
        <f>COUNTIF(findings!$G$2:G627,"")</f>
        <v>608</v>
      </c>
      <c r="E627">
        <f>COUNTIF(findings!$G627:$G$1089,"*")</f>
        <v>0</v>
      </c>
      <c r="F627">
        <f>ROUND(C627/(C627+D627),3)</f>
        <v>0.432</v>
      </c>
      <c r="G627">
        <f>1-F627</f>
        <v>0.56800000000000006</v>
      </c>
      <c r="H627">
        <f>ROUND(B627/(B627+E627), 3)</f>
        <v>1</v>
      </c>
      <c r="I627">
        <f>H627-G627</f>
        <v>0.43199999999999994</v>
      </c>
    </row>
    <row r="628" spans="2:9" x14ac:dyDescent="0.25">
      <c r="B628">
        <f>COUNTIFS(findings!$G$2:G628,"*")</f>
        <v>18</v>
      </c>
      <c r="C628">
        <f>COUNTIF(findings!$G628:$G$1089, "")</f>
        <v>462</v>
      </c>
      <c r="D628">
        <f>COUNTIF(findings!$G$2:G628,"")</f>
        <v>609</v>
      </c>
      <c r="E628">
        <f>COUNTIF(findings!$G628:$G$1089,"*")</f>
        <v>0</v>
      </c>
      <c r="F628">
        <f>ROUND(C628/(C628+D628),3)</f>
        <v>0.43099999999999999</v>
      </c>
      <c r="G628">
        <f>1-F628</f>
        <v>0.56899999999999995</v>
      </c>
      <c r="H628">
        <f>ROUND(B628/(B628+E628), 3)</f>
        <v>1</v>
      </c>
      <c r="I628">
        <f>H628-G628</f>
        <v>0.43100000000000005</v>
      </c>
    </row>
    <row r="629" spans="2:9" x14ac:dyDescent="0.25">
      <c r="B629">
        <f>COUNTIFS(findings!$G$2:G629,"*")</f>
        <v>18</v>
      </c>
      <c r="C629">
        <f>COUNTIF(findings!$G629:$G$1089, "")</f>
        <v>461</v>
      </c>
      <c r="D629">
        <f>COUNTIF(findings!$G$2:G629,"")</f>
        <v>610</v>
      </c>
      <c r="E629">
        <f>COUNTIF(findings!$G629:$G$1089,"*")</f>
        <v>0</v>
      </c>
      <c r="F629">
        <f>ROUND(C629/(C629+D629),3)</f>
        <v>0.43</v>
      </c>
      <c r="G629">
        <f>1-F629</f>
        <v>0.57000000000000006</v>
      </c>
      <c r="H629">
        <f>ROUND(B629/(B629+E629), 3)</f>
        <v>1</v>
      </c>
      <c r="I629">
        <f>H629-G629</f>
        <v>0.42999999999999994</v>
      </c>
    </row>
    <row r="630" spans="2:9" x14ac:dyDescent="0.25">
      <c r="B630">
        <f>COUNTIFS(findings!$G$2:G630,"*")</f>
        <v>18</v>
      </c>
      <c r="C630">
        <f>COUNTIF(findings!$G630:$G$1089, "")</f>
        <v>460</v>
      </c>
      <c r="D630">
        <f>COUNTIF(findings!$G$2:G630,"")</f>
        <v>611</v>
      </c>
      <c r="E630">
        <f>COUNTIF(findings!$G630:$G$1089,"*")</f>
        <v>0</v>
      </c>
      <c r="F630">
        <f>ROUND(C630/(C630+D630),3)</f>
        <v>0.43</v>
      </c>
      <c r="G630">
        <f>1-F630</f>
        <v>0.57000000000000006</v>
      </c>
      <c r="H630">
        <f>ROUND(B630/(B630+E630), 3)</f>
        <v>1</v>
      </c>
      <c r="I630">
        <f>H630-G630</f>
        <v>0.42999999999999994</v>
      </c>
    </row>
    <row r="631" spans="2:9" x14ac:dyDescent="0.25">
      <c r="B631">
        <f>COUNTIFS(findings!$G$2:G631,"*")</f>
        <v>18</v>
      </c>
      <c r="C631">
        <f>COUNTIF(findings!$G631:$G$1089, "")</f>
        <v>459</v>
      </c>
      <c r="D631">
        <f>COUNTIF(findings!$G$2:G631,"")</f>
        <v>612</v>
      </c>
      <c r="E631">
        <f>COUNTIF(findings!$G631:$G$1089,"*")</f>
        <v>0</v>
      </c>
      <c r="F631">
        <f>ROUND(C631/(C631+D631),3)</f>
        <v>0.42899999999999999</v>
      </c>
      <c r="G631">
        <f>1-F631</f>
        <v>0.57099999999999995</v>
      </c>
      <c r="H631">
        <f>ROUND(B631/(B631+E631), 3)</f>
        <v>1</v>
      </c>
      <c r="I631">
        <f>H631-G631</f>
        <v>0.42900000000000005</v>
      </c>
    </row>
    <row r="632" spans="2:9" x14ac:dyDescent="0.25">
      <c r="B632">
        <f>COUNTIFS(findings!$G$2:G632,"*")</f>
        <v>18</v>
      </c>
      <c r="C632">
        <f>COUNTIF(findings!$G632:$G$1089, "")</f>
        <v>458</v>
      </c>
      <c r="D632">
        <f>COUNTIF(findings!$G$2:G632,"")</f>
        <v>613</v>
      </c>
      <c r="E632">
        <f>COUNTIF(findings!$G632:$G$1089,"*")</f>
        <v>0</v>
      </c>
      <c r="F632">
        <f>ROUND(C632/(C632+D632),3)</f>
        <v>0.42799999999999999</v>
      </c>
      <c r="G632">
        <f>1-F632</f>
        <v>0.57200000000000006</v>
      </c>
      <c r="H632">
        <f>ROUND(B632/(B632+E632), 3)</f>
        <v>1</v>
      </c>
      <c r="I632">
        <f>H632-G632</f>
        <v>0.42799999999999994</v>
      </c>
    </row>
    <row r="633" spans="2:9" x14ac:dyDescent="0.25">
      <c r="B633">
        <f>COUNTIFS(findings!$G$2:G633,"*")</f>
        <v>18</v>
      </c>
      <c r="C633">
        <f>COUNTIF(findings!$G633:$G$1089, "")</f>
        <v>457</v>
      </c>
      <c r="D633">
        <f>COUNTIF(findings!$G$2:G633,"")</f>
        <v>614</v>
      </c>
      <c r="E633">
        <f>COUNTIF(findings!$G633:$G$1089,"*")</f>
        <v>0</v>
      </c>
      <c r="F633">
        <f>ROUND(C633/(C633+D633),3)</f>
        <v>0.42699999999999999</v>
      </c>
      <c r="G633">
        <f>1-F633</f>
        <v>0.57299999999999995</v>
      </c>
      <c r="H633">
        <f>ROUND(B633/(B633+E633), 3)</f>
        <v>1</v>
      </c>
      <c r="I633">
        <f>H633-G633</f>
        <v>0.42700000000000005</v>
      </c>
    </row>
    <row r="634" spans="2:9" x14ac:dyDescent="0.25">
      <c r="B634">
        <f>COUNTIFS(findings!$G$2:G634,"*")</f>
        <v>18</v>
      </c>
      <c r="C634">
        <f>COUNTIF(findings!$G634:$G$1089, "")</f>
        <v>456</v>
      </c>
      <c r="D634">
        <f>COUNTIF(findings!$G$2:G634,"")</f>
        <v>615</v>
      </c>
      <c r="E634">
        <f>COUNTIF(findings!$G634:$G$1089,"*")</f>
        <v>0</v>
      </c>
      <c r="F634">
        <f>ROUND(C634/(C634+D634),3)</f>
        <v>0.42599999999999999</v>
      </c>
      <c r="G634">
        <f>1-F634</f>
        <v>0.57400000000000007</v>
      </c>
      <c r="H634">
        <f>ROUND(B634/(B634+E634), 3)</f>
        <v>1</v>
      </c>
      <c r="I634">
        <f>H634-G634</f>
        <v>0.42599999999999993</v>
      </c>
    </row>
    <row r="635" spans="2:9" x14ac:dyDescent="0.25">
      <c r="B635">
        <f>COUNTIFS(findings!$G$2:G635,"*")</f>
        <v>18</v>
      </c>
      <c r="C635">
        <f>COUNTIF(findings!$G635:$G$1089, "")</f>
        <v>455</v>
      </c>
      <c r="D635">
        <f>COUNTIF(findings!$G$2:G635,"")</f>
        <v>616</v>
      </c>
      <c r="E635">
        <f>COUNTIF(findings!$G635:$G$1089,"*")</f>
        <v>0</v>
      </c>
      <c r="F635">
        <f>ROUND(C635/(C635+D635),3)</f>
        <v>0.42499999999999999</v>
      </c>
      <c r="G635">
        <f>1-F635</f>
        <v>0.57499999999999996</v>
      </c>
      <c r="H635">
        <f>ROUND(B635/(B635+E635), 3)</f>
        <v>1</v>
      </c>
      <c r="I635">
        <f>H635-G635</f>
        <v>0.42500000000000004</v>
      </c>
    </row>
    <row r="636" spans="2:9" x14ac:dyDescent="0.25">
      <c r="B636">
        <f>COUNTIFS(findings!$G$2:G636,"*")</f>
        <v>18</v>
      </c>
      <c r="C636">
        <f>COUNTIF(findings!$G636:$G$1089, "")</f>
        <v>454</v>
      </c>
      <c r="D636">
        <f>COUNTIF(findings!$G$2:G636,"")</f>
        <v>617</v>
      </c>
      <c r="E636">
        <f>COUNTIF(findings!$G636:$G$1089,"*")</f>
        <v>0</v>
      </c>
      <c r="F636">
        <f>ROUND(C636/(C636+D636),3)</f>
        <v>0.42399999999999999</v>
      </c>
      <c r="G636">
        <f>1-F636</f>
        <v>0.57600000000000007</v>
      </c>
      <c r="H636">
        <f>ROUND(B636/(B636+E636), 3)</f>
        <v>1</v>
      </c>
      <c r="I636">
        <f>H636-G636</f>
        <v>0.42399999999999993</v>
      </c>
    </row>
    <row r="637" spans="2:9" x14ac:dyDescent="0.25">
      <c r="B637">
        <f>COUNTIFS(findings!$G$2:G637,"*")</f>
        <v>18</v>
      </c>
      <c r="C637">
        <f>COUNTIF(findings!$G637:$G$1089, "")</f>
        <v>453</v>
      </c>
      <c r="D637">
        <f>COUNTIF(findings!$G$2:G637,"")</f>
        <v>618</v>
      </c>
      <c r="E637">
        <f>COUNTIF(findings!$G637:$G$1089,"*")</f>
        <v>0</v>
      </c>
      <c r="F637">
        <f>ROUND(C637/(C637+D637),3)</f>
        <v>0.42299999999999999</v>
      </c>
      <c r="G637">
        <f>1-F637</f>
        <v>0.57699999999999996</v>
      </c>
      <c r="H637">
        <f>ROUND(B637/(B637+E637), 3)</f>
        <v>1</v>
      </c>
      <c r="I637">
        <f>H637-G637</f>
        <v>0.42300000000000004</v>
      </c>
    </row>
    <row r="638" spans="2:9" x14ac:dyDescent="0.25">
      <c r="B638">
        <f>COUNTIFS(findings!$G$2:G638,"*")</f>
        <v>18</v>
      </c>
      <c r="C638">
        <f>COUNTIF(findings!$G638:$G$1089, "")</f>
        <v>452</v>
      </c>
      <c r="D638">
        <f>COUNTIF(findings!$G$2:G638,"")</f>
        <v>619</v>
      </c>
      <c r="E638">
        <f>COUNTIF(findings!$G638:$G$1089,"*")</f>
        <v>0</v>
      </c>
      <c r="F638">
        <f>ROUND(C638/(C638+D638),3)</f>
        <v>0.42199999999999999</v>
      </c>
      <c r="G638">
        <f>1-F638</f>
        <v>0.57800000000000007</v>
      </c>
      <c r="H638">
        <f>ROUND(B638/(B638+E638), 3)</f>
        <v>1</v>
      </c>
      <c r="I638">
        <f>H638-G638</f>
        <v>0.42199999999999993</v>
      </c>
    </row>
    <row r="639" spans="2:9" x14ac:dyDescent="0.25">
      <c r="B639">
        <f>COUNTIFS(findings!$G$2:G639,"*")</f>
        <v>18</v>
      </c>
      <c r="C639">
        <f>COUNTIF(findings!$G639:$G$1089, "")</f>
        <v>451</v>
      </c>
      <c r="D639">
        <f>COUNTIF(findings!$G$2:G639,"")</f>
        <v>620</v>
      </c>
      <c r="E639">
        <f>COUNTIF(findings!$G639:$G$1089,"*")</f>
        <v>0</v>
      </c>
      <c r="F639">
        <f>ROUND(C639/(C639+D639),3)</f>
        <v>0.42099999999999999</v>
      </c>
      <c r="G639">
        <f>1-F639</f>
        <v>0.57899999999999996</v>
      </c>
      <c r="H639">
        <f>ROUND(B639/(B639+E639), 3)</f>
        <v>1</v>
      </c>
      <c r="I639">
        <f>H639-G639</f>
        <v>0.42100000000000004</v>
      </c>
    </row>
    <row r="640" spans="2:9" x14ac:dyDescent="0.25">
      <c r="B640">
        <f>COUNTIFS(findings!$G$2:G640,"*")</f>
        <v>18</v>
      </c>
      <c r="C640">
        <f>COUNTIF(findings!$G640:$G$1089, "")</f>
        <v>450</v>
      </c>
      <c r="D640">
        <f>COUNTIF(findings!$G$2:G640,"")</f>
        <v>621</v>
      </c>
      <c r="E640">
        <f>COUNTIF(findings!$G640:$G$1089,"*")</f>
        <v>0</v>
      </c>
      <c r="F640">
        <f>ROUND(C640/(C640+D640),3)</f>
        <v>0.42</v>
      </c>
      <c r="G640">
        <f>1-F640</f>
        <v>0.58000000000000007</v>
      </c>
      <c r="H640">
        <f>ROUND(B640/(B640+E640), 3)</f>
        <v>1</v>
      </c>
      <c r="I640">
        <f>H640-G640</f>
        <v>0.41999999999999993</v>
      </c>
    </row>
    <row r="641" spans="2:9" x14ac:dyDescent="0.25">
      <c r="B641">
        <f>COUNTIFS(findings!$G$2:G641,"*")</f>
        <v>18</v>
      </c>
      <c r="C641">
        <f>COUNTIF(findings!$G641:$G$1089, "")</f>
        <v>449</v>
      </c>
      <c r="D641">
        <f>COUNTIF(findings!$G$2:G641,"")</f>
        <v>622</v>
      </c>
      <c r="E641">
        <f>COUNTIF(findings!$G641:$G$1089,"*")</f>
        <v>0</v>
      </c>
      <c r="F641">
        <f>ROUND(C641/(C641+D641),3)</f>
        <v>0.41899999999999998</v>
      </c>
      <c r="G641">
        <f>1-F641</f>
        <v>0.58099999999999996</v>
      </c>
      <c r="H641">
        <f>ROUND(B641/(B641+E641), 3)</f>
        <v>1</v>
      </c>
      <c r="I641">
        <f>H641-G641</f>
        <v>0.41900000000000004</v>
      </c>
    </row>
    <row r="642" spans="2:9" x14ac:dyDescent="0.25">
      <c r="B642">
        <f>COUNTIFS(findings!$G$2:G642,"*")</f>
        <v>18</v>
      </c>
      <c r="C642">
        <f>COUNTIF(findings!$G642:$G$1089, "")</f>
        <v>448</v>
      </c>
      <c r="D642">
        <f>COUNTIF(findings!$G$2:G642,"")</f>
        <v>623</v>
      </c>
      <c r="E642">
        <f>COUNTIF(findings!$G642:$G$1089,"*")</f>
        <v>0</v>
      </c>
      <c r="F642">
        <f>ROUND(C642/(C642+D642),3)</f>
        <v>0.41799999999999998</v>
      </c>
      <c r="G642">
        <f>1-F642</f>
        <v>0.58200000000000007</v>
      </c>
      <c r="H642">
        <f>ROUND(B642/(B642+E642), 3)</f>
        <v>1</v>
      </c>
      <c r="I642">
        <f>H642-G642</f>
        <v>0.41799999999999993</v>
      </c>
    </row>
    <row r="643" spans="2:9" x14ac:dyDescent="0.25">
      <c r="B643">
        <f>COUNTIFS(findings!$G$2:G643,"*")</f>
        <v>18</v>
      </c>
      <c r="C643">
        <f>COUNTIF(findings!$G643:$G$1089, "")</f>
        <v>447</v>
      </c>
      <c r="D643">
        <f>COUNTIF(findings!$G$2:G643,"")</f>
        <v>624</v>
      </c>
      <c r="E643">
        <f>COUNTIF(findings!$G643:$G$1089,"*")</f>
        <v>0</v>
      </c>
      <c r="F643">
        <f>ROUND(C643/(C643+D643),3)</f>
        <v>0.41699999999999998</v>
      </c>
      <c r="G643">
        <f>1-F643</f>
        <v>0.58299999999999996</v>
      </c>
      <c r="H643">
        <f>ROUND(B643/(B643+E643), 3)</f>
        <v>1</v>
      </c>
      <c r="I643">
        <f>H643-G643</f>
        <v>0.41700000000000004</v>
      </c>
    </row>
    <row r="644" spans="2:9" x14ac:dyDescent="0.25">
      <c r="B644">
        <f>COUNTIFS(findings!$G$2:G644,"*")</f>
        <v>18</v>
      </c>
      <c r="C644">
        <f>COUNTIF(findings!$G644:$G$1089, "")</f>
        <v>446</v>
      </c>
      <c r="D644">
        <f>COUNTIF(findings!$G$2:G644,"")</f>
        <v>625</v>
      </c>
      <c r="E644">
        <f>COUNTIF(findings!$G644:$G$1089,"*")</f>
        <v>0</v>
      </c>
      <c r="F644">
        <f>ROUND(C644/(C644+D644),3)</f>
        <v>0.41599999999999998</v>
      </c>
      <c r="G644">
        <f>1-F644</f>
        <v>0.58400000000000007</v>
      </c>
      <c r="H644">
        <f>ROUND(B644/(B644+E644), 3)</f>
        <v>1</v>
      </c>
      <c r="I644">
        <f>H644-G644</f>
        <v>0.41599999999999993</v>
      </c>
    </row>
    <row r="645" spans="2:9" x14ac:dyDescent="0.25">
      <c r="B645">
        <f>COUNTIFS(findings!$G$2:G645,"*")</f>
        <v>18</v>
      </c>
      <c r="C645">
        <f>COUNTIF(findings!$G645:$G$1089, "")</f>
        <v>445</v>
      </c>
      <c r="D645">
        <f>COUNTIF(findings!$G$2:G645,"")</f>
        <v>626</v>
      </c>
      <c r="E645">
        <f>COUNTIF(findings!$G645:$G$1089,"*")</f>
        <v>0</v>
      </c>
      <c r="F645">
        <f>ROUND(C645/(C645+D645),3)</f>
        <v>0.41499999999999998</v>
      </c>
      <c r="G645">
        <f>1-F645</f>
        <v>0.58499999999999996</v>
      </c>
      <c r="H645">
        <f>ROUND(B645/(B645+E645), 3)</f>
        <v>1</v>
      </c>
      <c r="I645">
        <f>H645-G645</f>
        <v>0.41500000000000004</v>
      </c>
    </row>
    <row r="646" spans="2:9" x14ac:dyDescent="0.25">
      <c r="B646">
        <f>COUNTIFS(findings!$G$2:G646,"*")</f>
        <v>18</v>
      </c>
      <c r="C646">
        <f>COUNTIF(findings!$G646:$G$1089, "")</f>
        <v>444</v>
      </c>
      <c r="D646">
        <f>COUNTIF(findings!$G$2:G646,"")</f>
        <v>627</v>
      </c>
      <c r="E646">
        <f>COUNTIF(findings!$G646:$G$1089,"*")</f>
        <v>0</v>
      </c>
      <c r="F646">
        <f>ROUND(C646/(C646+D646),3)</f>
        <v>0.41499999999999998</v>
      </c>
      <c r="G646">
        <f>1-F646</f>
        <v>0.58499999999999996</v>
      </c>
      <c r="H646">
        <f>ROUND(B646/(B646+E646), 3)</f>
        <v>1</v>
      </c>
      <c r="I646">
        <f>H646-G646</f>
        <v>0.41500000000000004</v>
      </c>
    </row>
    <row r="647" spans="2:9" x14ac:dyDescent="0.25">
      <c r="B647">
        <f>COUNTIFS(findings!$G$2:G647,"*")</f>
        <v>18</v>
      </c>
      <c r="C647">
        <f>COUNTIF(findings!$G647:$G$1089, "")</f>
        <v>443</v>
      </c>
      <c r="D647">
        <f>COUNTIF(findings!$G$2:G647,"")</f>
        <v>628</v>
      </c>
      <c r="E647">
        <f>COUNTIF(findings!$G647:$G$1089,"*")</f>
        <v>0</v>
      </c>
      <c r="F647">
        <f>ROUND(C647/(C647+D647),3)</f>
        <v>0.41399999999999998</v>
      </c>
      <c r="G647">
        <f>1-F647</f>
        <v>0.58600000000000008</v>
      </c>
      <c r="H647">
        <f>ROUND(B647/(B647+E647), 3)</f>
        <v>1</v>
      </c>
      <c r="I647">
        <f>H647-G647</f>
        <v>0.41399999999999992</v>
      </c>
    </row>
    <row r="648" spans="2:9" x14ac:dyDescent="0.25">
      <c r="B648">
        <f>COUNTIFS(findings!$G$2:G648,"*")</f>
        <v>18</v>
      </c>
      <c r="C648">
        <f>COUNTIF(findings!$G648:$G$1089, "")</f>
        <v>442</v>
      </c>
      <c r="D648">
        <f>COUNTIF(findings!$G$2:G648,"")</f>
        <v>629</v>
      </c>
      <c r="E648">
        <f>COUNTIF(findings!$G648:$G$1089,"*")</f>
        <v>0</v>
      </c>
      <c r="F648">
        <f>ROUND(C648/(C648+D648),3)</f>
        <v>0.41299999999999998</v>
      </c>
      <c r="G648">
        <f>1-F648</f>
        <v>0.58699999999999997</v>
      </c>
      <c r="H648">
        <f>ROUND(B648/(B648+E648), 3)</f>
        <v>1</v>
      </c>
      <c r="I648">
        <f>H648-G648</f>
        <v>0.41300000000000003</v>
      </c>
    </row>
    <row r="649" spans="2:9" x14ac:dyDescent="0.25">
      <c r="B649">
        <f>COUNTIFS(findings!$G$2:G649,"*")</f>
        <v>18</v>
      </c>
      <c r="C649">
        <f>COUNTIF(findings!$G649:$G$1089, "")</f>
        <v>441</v>
      </c>
      <c r="D649">
        <f>COUNTIF(findings!$G$2:G649,"")</f>
        <v>630</v>
      </c>
      <c r="E649">
        <f>COUNTIF(findings!$G649:$G$1089,"*")</f>
        <v>0</v>
      </c>
      <c r="F649">
        <f>ROUND(C649/(C649+D649),3)</f>
        <v>0.41199999999999998</v>
      </c>
      <c r="G649">
        <f>1-F649</f>
        <v>0.58800000000000008</v>
      </c>
      <c r="H649">
        <f>ROUND(B649/(B649+E649), 3)</f>
        <v>1</v>
      </c>
      <c r="I649">
        <f>H649-G649</f>
        <v>0.41199999999999992</v>
      </c>
    </row>
    <row r="650" spans="2:9" x14ac:dyDescent="0.25">
      <c r="B650">
        <f>COUNTIFS(findings!$G$2:G650,"*")</f>
        <v>18</v>
      </c>
      <c r="C650">
        <f>COUNTIF(findings!$G650:$G$1089, "")</f>
        <v>440</v>
      </c>
      <c r="D650">
        <f>COUNTIF(findings!$G$2:G650,"")</f>
        <v>631</v>
      </c>
      <c r="E650">
        <f>COUNTIF(findings!$G650:$G$1089,"*")</f>
        <v>0</v>
      </c>
      <c r="F650">
        <f>ROUND(C650/(C650+D650),3)</f>
        <v>0.41099999999999998</v>
      </c>
      <c r="G650">
        <f>1-F650</f>
        <v>0.58899999999999997</v>
      </c>
      <c r="H650">
        <f>ROUND(B650/(B650+E650), 3)</f>
        <v>1</v>
      </c>
      <c r="I650">
        <f>H650-G650</f>
        <v>0.41100000000000003</v>
      </c>
    </row>
    <row r="651" spans="2:9" x14ac:dyDescent="0.25">
      <c r="B651">
        <f>COUNTIFS(findings!$G$2:G651,"*")</f>
        <v>18</v>
      </c>
      <c r="C651">
        <f>COUNTIF(findings!$G651:$G$1089, "")</f>
        <v>439</v>
      </c>
      <c r="D651">
        <f>COUNTIF(findings!$G$2:G651,"")</f>
        <v>632</v>
      </c>
      <c r="E651">
        <f>COUNTIF(findings!$G651:$G$1089,"*")</f>
        <v>0</v>
      </c>
      <c r="F651">
        <f>ROUND(C651/(C651+D651),3)</f>
        <v>0.41</v>
      </c>
      <c r="G651">
        <f>1-F651</f>
        <v>0.59000000000000008</v>
      </c>
      <c r="H651">
        <f>ROUND(B651/(B651+E651), 3)</f>
        <v>1</v>
      </c>
      <c r="I651">
        <f>H651-G651</f>
        <v>0.40999999999999992</v>
      </c>
    </row>
    <row r="652" spans="2:9" x14ac:dyDescent="0.25">
      <c r="B652">
        <f>COUNTIFS(findings!$G$2:G652,"*")</f>
        <v>18</v>
      </c>
      <c r="C652">
        <f>COUNTIF(findings!$G652:$G$1089, "")</f>
        <v>438</v>
      </c>
      <c r="D652">
        <f>COUNTIF(findings!$G$2:G652,"")</f>
        <v>633</v>
      </c>
      <c r="E652">
        <f>COUNTIF(findings!$G652:$G$1089,"*")</f>
        <v>0</v>
      </c>
      <c r="F652">
        <f>ROUND(C652/(C652+D652),3)</f>
        <v>0.40899999999999997</v>
      </c>
      <c r="G652">
        <f>1-F652</f>
        <v>0.59099999999999997</v>
      </c>
      <c r="H652">
        <f>ROUND(B652/(B652+E652), 3)</f>
        <v>1</v>
      </c>
      <c r="I652">
        <f>H652-G652</f>
        <v>0.40900000000000003</v>
      </c>
    </row>
    <row r="653" spans="2:9" x14ac:dyDescent="0.25">
      <c r="B653">
        <f>COUNTIFS(findings!$G$2:G653,"*")</f>
        <v>18</v>
      </c>
      <c r="C653">
        <f>COUNTIF(findings!$G653:$G$1089, "")</f>
        <v>437</v>
      </c>
      <c r="D653">
        <f>COUNTIF(findings!$G$2:G653,"")</f>
        <v>634</v>
      </c>
      <c r="E653">
        <f>COUNTIF(findings!$G653:$G$1089,"*")</f>
        <v>0</v>
      </c>
      <c r="F653">
        <f>ROUND(C653/(C653+D653),3)</f>
        <v>0.40799999999999997</v>
      </c>
      <c r="G653">
        <f>1-F653</f>
        <v>0.59200000000000008</v>
      </c>
      <c r="H653">
        <f>ROUND(B653/(B653+E653), 3)</f>
        <v>1</v>
      </c>
      <c r="I653">
        <f>H653-G653</f>
        <v>0.40799999999999992</v>
      </c>
    </row>
    <row r="654" spans="2:9" x14ac:dyDescent="0.25">
      <c r="B654">
        <f>COUNTIFS(findings!$G$2:G654,"*")</f>
        <v>18</v>
      </c>
      <c r="C654">
        <f>COUNTIF(findings!$G654:$G$1089, "")</f>
        <v>436</v>
      </c>
      <c r="D654">
        <f>COUNTIF(findings!$G$2:G654,"")</f>
        <v>635</v>
      </c>
      <c r="E654">
        <f>COUNTIF(findings!$G654:$G$1089,"*")</f>
        <v>0</v>
      </c>
      <c r="F654">
        <f>ROUND(C654/(C654+D654),3)</f>
        <v>0.40699999999999997</v>
      </c>
      <c r="G654">
        <f>1-F654</f>
        <v>0.59299999999999997</v>
      </c>
      <c r="H654">
        <f>ROUND(B654/(B654+E654), 3)</f>
        <v>1</v>
      </c>
      <c r="I654">
        <f>H654-G654</f>
        <v>0.40700000000000003</v>
      </c>
    </row>
    <row r="655" spans="2:9" x14ac:dyDescent="0.25">
      <c r="B655">
        <f>COUNTIFS(findings!$G$2:G655,"*")</f>
        <v>18</v>
      </c>
      <c r="C655">
        <f>COUNTIF(findings!$G655:$G$1089, "")</f>
        <v>435</v>
      </c>
      <c r="D655">
        <f>COUNTIF(findings!$G$2:G655,"")</f>
        <v>636</v>
      </c>
      <c r="E655">
        <f>COUNTIF(findings!$G655:$G$1089,"*")</f>
        <v>0</v>
      </c>
      <c r="F655">
        <f>ROUND(C655/(C655+D655),3)</f>
        <v>0.40600000000000003</v>
      </c>
      <c r="G655">
        <f>1-F655</f>
        <v>0.59399999999999997</v>
      </c>
      <c r="H655">
        <f>ROUND(B655/(B655+E655), 3)</f>
        <v>1</v>
      </c>
      <c r="I655">
        <f>H655-G655</f>
        <v>0.40600000000000003</v>
      </c>
    </row>
    <row r="656" spans="2:9" x14ac:dyDescent="0.25">
      <c r="B656">
        <f>COUNTIFS(findings!$G$2:G656,"*")</f>
        <v>18</v>
      </c>
      <c r="C656">
        <f>COUNTIF(findings!$G656:$G$1089, "")</f>
        <v>434</v>
      </c>
      <c r="D656">
        <f>COUNTIF(findings!$G$2:G656,"")</f>
        <v>637</v>
      </c>
      <c r="E656">
        <f>COUNTIF(findings!$G656:$G$1089,"*")</f>
        <v>0</v>
      </c>
      <c r="F656">
        <f>ROUND(C656/(C656+D656),3)</f>
        <v>0.40500000000000003</v>
      </c>
      <c r="G656">
        <f>1-F656</f>
        <v>0.59499999999999997</v>
      </c>
      <c r="H656">
        <f>ROUND(B656/(B656+E656), 3)</f>
        <v>1</v>
      </c>
      <c r="I656">
        <f>H656-G656</f>
        <v>0.40500000000000003</v>
      </c>
    </row>
    <row r="657" spans="2:9" x14ac:dyDescent="0.25">
      <c r="B657">
        <f>COUNTIFS(findings!$G$2:G657,"*")</f>
        <v>18</v>
      </c>
      <c r="C657">
        <f>COUNTIF(findings!$G657:$G$1089, "")</f>
        <v>433</v>
      </c>
      <c r="D657">
        <f>COUNTIF(findings!$G$2:G657,"")</f>
        <v>638</v>
      </c>
      <c r="E657">
        <f>COUNTIF(findings!$G657:$G$1089,"*")</f>
        <v>0</v>
      </c>
      <c r="F657">
        <f>ROUND(C657/(C657+D657),3)</f>
        <v>0.40400000000000003</v>
      </c>
      <c r="G657">
        <f>1-F657</f>
        <v>0.59599999999999997</v>
      </c>
      <c r="H657">
        <f>ROUND(B657/(B657+E657), 3)</f>
        <v>1</v>
      </c>
      <c r="I657">
        <f>H657-G657</f>
        <v>0.40400000000000003</v>
      </c>
    </row>
    <row r="658" spans="2:9" x14ac:dyDescent="0.25">
      <c r="B658">
        <f>COUNTIFS(findings!$G$2:G658,"*")</f>
        <v>18</v>
      </c>
      <c r="C658">
        <f>COUNTIF(findings!$G658:$G$1089, "")</f>
        <v>432</v>
      </c>
      <c r="D658">
        <f>COUNTIF(findings!$G$2:G658,"")</f>
        <v>639</v>
      </c>
      <c r="E658">
        <f>COUNTIF(findings!$G658:$G$1089,"*")</f>
        <v>0</v>
      </c>
      <c r="F658">
        <f>ROUND(C658/(C658+D658),3)</f>
        <v>0.40300000000000002</v>
      </c>
      <c r="G658">
        <f>1-F658</f>
        <v>0.59699999999999998</v>
      </c>
      <c r="H658">
        <f>ROUND(B658/(B658+E658), 3)</f>
        <v>1</v>
      </c>
      <c r="I658">
        <f>H658-G658</f>
        <v>0.40300000000000002</v>
      </c>
    </row>
    <row r="659" spans="2:9" x14ac:dyDescent="0.25">
      <c r="B659">
        <f>COUNTIFS(findings!$G$2:G659,"*")</f>
        <v>18</v>
      </c>
      <c r="C659">
        <f>COUNTIF(findings!$G659:$G$1089, "")</f>
        <v>431</v>
      </c>
      <c r="D659">
        <f>COUNTIF(findings!$G$2:G659,"")</f>
        <v>640</v>
      </c>
      <c r="E659">
        <f>COUNTIF(findings!$G659:$G$1089,"*")</f>
        <v>0</v>
      </c>
      <c r="F659">
        <f>ROUND(C659/(C659+D659),3)</f>
        <v>0.40200000000000002</v>
      </c>
      <c r="G659">
        <f>1-F659</f>
        <v>0.59799999999999998</v>
      </c>
      <c r="H659">
        <f>ROUND(B659/(B659+E659), 3)</f>
        <v>1</v>
      </c>
      <c r="I659">
        <f>H659-G659</f>
        <v>0.40200000000000002</v>
      </c>
    </row>
    <row r="660" spans="2:9" x14ac:dyDescent="0.25">
      <c r="B660">
        <f>COUNTIFS(findings!$G$2:G660,"*")</f>
        <v>18</v>
      </c>
      <c r="C660">
        <f>COUNTIF(findings!$G660:$G$1089, "")</f>
        <v>430</v>
      </c>
      <c r="D660">
        <f>COUNTIF(findings!$G$2:G660,"")</f>
        <v>641</v>
      </c>
      <c r="E660">
        <f>COUNTIF(findings!$G660:$G$1089,"*")</f>
        <v>0</v>
      </c>
      <c r="F660">
        <f>ROUND(C660/(C660+D660),3)</f>
        <v>0.40100000000000002</v>
      </c>
      <c r="G660">
        <f>1-F660</f>
        <v>0.59899999999999998</v>
      </c>
      <c r="H660">
        <f>ROUND(B660/(B660+E660), 3)</f>
        <v>1</v>
      </c>
      <c r="I660">
        <f>H660-G660</f>
        <v>0.40100000000000002</v>
      </c>
    </row>
    <row r="661" spans="2:9" x14ac:dyDescent="0.25">
      <c r="B661">
        <f>COUNTIFS(findings!$G$2:G661,"*")</f>
        <v>18</v>
      </c>
      <c r="C661">
        <f>COUNTIF(findings!$G661:$G$1089, "")</f>
        <v>429</v>
      </c>
      <c r="D661">
        <f>COUNTIF(findings!$G$2:G661,"")</f>
        <v>642</v>
      </c>
      <c r="E661">
        <f>COUNTIF(findings!$G661:$G$1089,"*")</f>
        <v>0</v>
      </c>
      <c r="F661">
        <f>ROUND(C661/(C661+D661),3)</f>
        <v>0.40100000000000002</v>
      </c>
      <c r="G661">
        <f>1-F661</f>
        <v>0.59899999999999998</v>
      </c>
      <c r="H661">
        <f>ROUND(B661/(B661+E661), 3)</f>
        <v>1</v>
      </c>
      <c r="I661">
        <f>H661-G661</f>
        <v>0.40100000000000002</v>
      </c>
    </row>
    <row r="662" spans="2:9" x14ac:dyDescent="0.25">
      <c r="B662">
        <f>COUNTIFS(findings!$G$2:G662,"*")</f>
        <v>18</v>
      </c>
      <c r="C662">
        <f>COUNTIF(findings!$G662:$G$1089, "")</f>
        <v>428</v>
      </c>
      <c r="D662">
        <f>COUNTIF(findings!$G$2:G662,"")</f>
        <v>643</v>
      </c>
      <c r="E662">
        <f>COUNTIF(findings!$G662:$G$1089,"*")</f>
        <v>0</v>
      </c>
      <c r="F662">
        <f>ROUND(C662/(C662+D662),3)</f>
        <v>0.4</v>
      </c>
      <c r="G662">
        <f>1-F662</f>
        <v>0.6</v>
      </c>
      <c r="H662">
        <f>ROUND(B662/(B662+E662), 3)</f>
        <v>1</v>
      </c>
      <c r="I662">
        <f>H662-G662</f>
        <v>0.4</v>
      </c>
    </row>
    <row r="663" spans="2:9" x14ac:dyDescent="0.25">
      <c r="B663">
        <f>COUNTIFS(findings!$G$2:G663,"*")</f>
        <v>18</v>
      </c>
      <c r="C663">
        <f>COUNTIF(findings!$G663:$G$1089, "")</f>
        <v>427</v>
      </c>
      <c r="D663">
        <f>COUNTIF(findings!$G$2:G663,"")</f>
        <v>644</v>
      </c>
      <c r="E663">
        <f>COUNTIF(findings!$G663:$G$1089,"*")</f>
        <v>0</v>
      </c>
      <c r="F663">
        <f>ROUND(C663/(C663+D663),3)</f>
        <v>0.39900000000000002</v>
      </c>
      <c r="G663">
        <f>1-F663</f>
        <v>0.60099999999999998</v>
      </c>
      <c r="H663">
        <f>ROUND(B663/(B663+E663), 3)</f>
        <v>1</v>
      </c>
      <c r="I663">
        <f>H663-G663</f>
        <v>0.39900000000000002</v>
      </c>
    </row>
    <row r="664" spans="2:9" x14ac:dyDescent="0.25">
      <c r="B664">
        <f>COUNTIFS(findings!$G$2:G664,"*")</f>
        <v>18</v>
      </c>
      <c r="C664">
        <f>COUNTIF(findings!$G664:$G$1089, "")</f>
        <v>426</v>
      </c>
      <c r="D664">
        <f>COUNTIF(findings!$G$2:G664,"")</f>
        <v>645</v>
      </c>
      <c r="E664">
        <f>COUNTIF(findings!$G664:$G$1089,"*")</f>
        <v>0</v>
      </c>
      <c r="F664">
        <f>ROUND(C664/(C664+D664),3)</f>
        <v>0.39800000000000002</v>
      </c>
      <c r="G664">
        <f>1-F664</f>
        <v>0.60199999999999998</v>
      </c>
      <c r="H664">
        <f>ROUND(B664/(B664+E664), 3)</f>
        <v>1</v>
      </c>
      <c r="I664">
        <f>H664-G664</f>
        <v>0.39800000000000002</v>
      </c>
    </row>
    <row r="665" spans="2:9" x14ac:dyDescent="0.25">
      <c r="B665">
        <f>COUNTIFS(findings!$G$2:G665,"*")</f>
        <v>18</v>
      </c>
      <c r="C665">
        <f>COUNTIF(findings!$G665:$G$1089, "")</f>
        <v>425</v>
      </c>
      <c r="D665">
        <f>COUNTIF(findings!$G$2:G665,"")</f>
        <v>646</v>
      </c>
      <c r="E665">
        <f>COUNTIF(findings!$G665:$G$1089,"*")</f>
        <v>0</v>
      </c>
      <c r="F665">
        <f>ROUND(C665/(C665+D665),3)</f>
        <v>0.39700000000000002</v>
      </c>
      <c r="G665">
        <f>1-F665</f>
        <v>0.60299999999999998</v>
      </c>
      <c r="H665">
        <f>ROUND(B665/(B665+E665), 3)</f>
        <v>1</v>
      </c>
      <c r="I665">
        <f>H665-G665</f>
        <v>0.39700000000000002</v>
      </c>
    </row>
    <row r="666" spans="2:9" x14ac:dyDescent="0.25">
      <c r="B666">
        <f>COUNTIFS(findings!$G$2:G666,"*")</f>
        <v>18</v>
      </c>
      <c r="C666">
        <f>COUNTIF(findings!$G666:$G$1089, "")</f>
        <v>424</v>
      </c>
      <c r="D666">
        <f>COUNTIF(findings!$G$2:G666,"")</f>
        <v>647</v>
      </c>
      <c r="E666">
        <f>COUNTIF(findings!$G666:$G$1089,"*")</f>
        <v>0</v>
      </c>
      <c r="F666">
        <f>ROUND(C666/(C666+D666),3)</f>
        <v>0.39600000000000002</v>
      </c>
      <c r="G666">
        <f>1-F666</f>
        <v>0.60399999999999998</v>
      </c>
      <c r="H666">
        <f>ROUND(B666/(B666+E666), 3)</f>
        <v>1</v>
      </c>
      <c r="I666">
        <f>H666-G666</f>
        <v>0.39600000000000002</v>
      </c>
    </row>
    <row r="667" spans="2:9" x14ac:dyDescent="0.25">
      <c r="B667">
        <f>COUNTIFS(findings!$G$2:G667,"*")</f>
        <v>18</v>
      </c>
      <c r="C667">
        <f>COUNTIF(findings!$G667:$G$1089, "")</f>
        <v>423</v>
      </c>
      <c r="D667">
        <f>COUNTIF(findings!$G$2:G667,"")</f>
        <v>648</v>
      </c>
      <c r="E667">
        <f>COUNTIF(findings!$G667:$G$1089,"*")</f>
        <v>0</v>
      </c>
      <c r="F667">
        <f>ROUND(C667/(C667+D667),3)</f>
        <v>0.39500000000000002</v>
      </c>
      <c r="G667">
        <f>1-F667</f>
        <v>0.60499999999999998</v>
      </c>
      <c r="H667">
        <f>ROUND(B667/(B667+E667), 3)</f>
        <v>1</v>
      </c>
      <c r="I667">
        <f>H667-G667</f>
        <v>0.39500000000000002</v>
      </c>
    </row>
    <row r="668" spans="2:9" x14ac:dyDescent="0.25">
      <c r="B668">
        <f>COUNTIFS(findings!$G$2:G668,"*")</f>
        <v>18</v>
      </c>
      <c r="C668">
        <f>COUNTIF(findings!$G668:$G$1089, "")</f>
        <v>422</v>
      </c>
      <c r="D668">
        <f>COUNTIF(findings!$G$2:G668,"")</f>
        <v>649</v>
      </c>
      <c r="E668">
        <f>COUNTIF(findings!$G668:$G$1089,"*")</f>
        <v>0</v>
      </c>
      <c r="F668">
        <f>ROUND(C668/(C668+D668),3)</f>
        <v>0.39400000000000002</v>
      </c>
      <c r="G668">
        <f>1-F668</f>
        <v>0.60599999999999998</v>
      </c>
      <c r="H668">
        <f>ROUND(B668/(B668+E668), 3)</f>
        <v>1</v>
      </c>
      <c r="I668">
        <f>H668-G668</f>
        <v>0.39400000000000002</v>
      </c>
    </row>
    <row r="669" spans="2:9" x14ac:dyDescent="0.25">
      <c r="B669">
        <f>COUNTIFS(findings!$G$2:G669,"*")</f>
        <v>18</v>
      </c>
      <c r="C669">
        <f>COUNTIF(findings!$G669:$G$1089, "")</f>
        <v>421</v>
      </c>
      <c r="D669">
        <f>COUNTIF(findings!$G$2:G669,"")</f>
        <v>650</v>
      </c>
      <c r="E669">
        <f>COUNTIF(findings!$G669:$G$1089,"*")</f>
        <v>0</v>
      </c>
      <c r="F669">
        <f>ROUND(C669/(C669+D669),3)</f>
        <v>0.39300000000000002</v>
      </c>
      <c r="G669">
        <f>1-F669</f>
        <v>0.60699999999999998</v>
      </c>
      <c r="H669">
        <f>ROUND(B669/(B669+E669), 3)</f>
        <v>1</v>
      </c>
      <c r="I669">
        <f>H669-G669</f>
        <v>0.39300000000000002</v>
      </c>
    </row>
    <row r="670" spans="2:9" x14ac:dyDescent="0.25">
      <c r="B670">
        <f>COUNTIFS(findings!$G$2:G670,"*")</f>
        <v>18</v>
      </c>
      <c r="C670">
        <f>COUNTIF(findings!$G670:$G$1089, "")</f>
        <v>420</v>
      </c>
      <c r="D670">
        <f>COUNTIF(findings!$G$2:G670,"")</f>
        <v>651</v>
      </c>
      <c r="E670">
        <f>COUNTIF(findings!$G670:$G$1089,"*")</f>
        <v>0</v>
      </c>
      <c r="F670">
        <f>ROUND(C670/(C670+D670),3)</f>
        <v>0.39200000000000002</v>
      </c>
      <c r="G670">
        <f>1-F670</f>
        <v>0.60799999999999998</v>
      </c>
      <c r="H670">
        <f>ROUND(B670/(B670+E670), 3)</f>
        <v>1</v>
      </c>
      <c r="I670">
        <f>H670-G670</f>
        <v>0.39200000000000002</v>
      </c>
    </row>
    <row r="671" spans="2:9" x14ac:dyDescent="0.25">
      <c r="B671">
        <f>COUNTIFS(findings!$G$2:G671,"*")</f>
        <v>18</v>
      </c>
      <c r="C671">
        <f>COUNTIF(findings!$G671:$G$1089, "")</f>
        <v>419</v>
      </c>
      <c r="D671">
        <f>COUNTIF(findings!$G$2:G671,"")</f>
        <v>652</v>
      </c>
      <c r="E671">
        <f>COUNTIF(findings!$G671:$G$1089,"*")</f>
        <v>0</v>
      </c>
      <c r="F671">
        <f>ROUND(C671/(C671+D671),3)</f>
        <v>0.39100000000000001</v>
      </c>
      <c r="G671">
        <f>1-F671</f>
        <v>0.60899999999999999</v>
      </c>
      <c r="H671">
        <f>ROUND(B671/(B671+E671), 3)</f>
        <v>1</v>
      </c>
      <c r="I671">
        <f>H671-G671</f>
        <v>0.39100000000000001</v>
      </c>
    </row>
    <row r="672" spans="2:9" x14ac:dyDescent="0.25">
      <c r="B672">
        <f>COUNTIFS(findings!$G$2:G672,"*")</f>
        <v>18</v>
      </c>
      <c r="C672">
        <f>COUNTIF(findings!$G672:$G$1089, "")</f>
        <v>418</v>
      </c>
      <c r="D672">
        <f>COUNTIF(findings!$G$2:G672,"")</f>
        <v>653</v>
      </c>
      <c r="E672">
        <f>COUNTIF(findings!$G672:$G$1089,"*")</f>
        <v>0</v>
      </c>
      <c r="F672">
        <f>ROUND(C672/(C672+D672),3)</f>
        <v>0.39</v>
      </c>
      <c r="G672">
        <f>1-F672</f>
        <v>0.61</v>
      </c>
      <c r="H672">
        <f>ROUND(B672/(B672+E672), 3)</f>
        <v>1</v>
      </c>
      <c r="I672">
        <f>H672-G672</f>
        <v>0.39</v>
      </c>
    </row>
    <row r="673" spans="2:9" x14ac:dyDescent="0.25">
      <c r="B673">
        <f>COUNTIFS(findings!$G$2:G673,"*")</f>
        <v>18</v>
      </c>
      <c r="C673">
        <f>COUNTIF(findings!$G673:$G$1089, "")</f>
        <v>417</v>
      </c>
      <c r="D673">
        <f>COUNTIF(findings!$G$2:G673,"")</f>
        <v>654</v>
      </c>
      <c r="E673">
        <f>COUNTIF(findings!$G673:$G$1089,"*")</f>
        <v>0</v>
      </c>
      <c r="F673">
        <f>ROUND(C673/(C673+D673),3)</f>
        <v>0.38900000000000001</v>
      </c>
      <c r="G673">
        <f>1-F673</f>
        <v>0.61099999999999999</v>
      </c>
      <c r="H673">
        <f>ROUND(B673/(B673+E673), 3)</f>
        <v>1</v>
      </c>
      <c r="I673">
        <f>H673-G673</f>
        <v>0.38900000000000001</v>
      </c>
    </row>
    <row r="674" spans="2:9" x14ac:dyDescent="0.25">
      <c r="B674">
        <f>COUNTIFS(findings!$G$2:G674,"*")</f>
        <v>18</v>
      </c>
      <c r="C674">
        <f>COUNTIF(findings!$G674:$G$1089, "")</f>
        <v>416</v>
      </c>
      <c r="D674">
        <f>COUNTIF(findings!$G$2:G674,"")</f>
        <v>655</v>
      </c>
      <c r="E674">
        <f>COUNTIF(findings!$G674:$G$1089,"*")</f>
        <v>0</v>
      </c>
      <c r="F674">
        <f>ROUND(C674/(C674+D674),3)</f>
        <v>0.38800000000000001</v>
      </c>
      <c r="G674">
        <f>1-F674</f>
        <v>0.61199999999999999</v>
      </c>
      <c r="H674">
        <f>ROUND(B674/(B674+E674), 3)</f>
        <v>1</v>
      </c>
      <c r="I674">
        <f>H674-G674</f>
        <v>0.38800000000000001</v>
      </c>
    </row>
    <row r="675" spans="2:9" x14ac:dyDescent="0.25">
      <c r="B675">
        <f>COUNTIFS(findings!$G$2:G675,"*")</f>
        <v>18</v>
      </c>
      <c r="C675">
        <f>COUNTIF(findings!$G675:$G$1089, "")</f>
        <v>415</v>
      </c>
      <c r="D675">
        <f>COUNTIF(findings!$G$2:G675,"")</f>
        <v>656</v>
      </c>
      <c r="E675">
        <f>COUNTIF(findings!$G675:$G$1089,"*")</f>
        <v>0</v>
      </c>
      <c r="F675">
        <f>ROUND(C675/(C675+D675),3)</f>
        <v>0.38700000000000001</v>
      </c>
      <c r="G675">
        <f>1-F675</f>
        <v>0.61299999999999999</v>
      </c>
      <c r="H675">
        <f>ROUND(B675/(B675+E675), 3)</f>
        <v>1</v>
      </c>
      <c r="I675">
        <f>H675-G675</f>
        <v>0.38700000000000001</v>
      </c>
    </row>
    <row r="676" spans="2:9" x14ac:dyDescent="0.25">
      <c r="B676">
        <f>COUNTIFS(findings!$G$2:G676,"*")</f>
        <v>18</v>
      </c>
      <c r="C676">
        <f>COUNTIF(findings!$G676:$G$1089, "")</f>
        <v>414</v>
      </c>
      <c r="D676">
        <f>COUNTIF(findings!$G$2:G676,"")</f>
        <v>657</v>
      </c>
      <c r="E676">
        <f>COUNTIF(findings!$G676:$G$1089,"*")</f>
        <v>0</v>
      </c>
      <c r="F676">
        <f>ROUND(C676/(C676+D676),3)</f>
        <v>0.38700000000000001</v>
      </c>
      <c r="G676">
        <f>1-F676</f>
        <v>0.61299999999999999</v>
      </c>
      <c r="H676">
        <f>ROUND(B676/(B676+E676), 3)</f>
        <v>1</v>
      </c>
      <c r="I676">
        <f>H676-G676</f>
        <v>0.38700000000000001</v>
      </c>
    </row>
    <row r="677" spans="2:9" x14ac:dyDescent="0.25">
      <c r="B677">
        <f>COUNTIFS(findings!$G$2:G677,"*")</f>
        <v>18</v>
      </c>
      <c r="C677">
        <f>COUNTIF(findings!$G677:$G$1089, "")</f>
        <v>413</v>
      </c>
      <c r="D677">
        <f>COUNTIF(findings!$G$2:G677,"")</f>
        <v>658</v>
      </c>
      <c r="E677">
        <f>COUNTIF(findings!$G677:$G$1089,"*")</f>
        <v>0</v>
      </c>
      <c r="F677">
        <f>ROUND(C677/(C677+D677),3)</f>
        <v>0.38600000000000001</v>
      </c>
      <c r="G677">
        <f>1-F677</f>
        <v>0.61399999999999999</v>
      </c>
      <c r="H677">
        <f>ROUND(B677/(B677+E677), 3)</f>
        <v>1</v>
      </c>
      <c r="I677">
        <f>H677-G677</f>
        <v>0.38600000000000001</v>
      </c>
    </row>
    <row r="678" spans="2:9" x14ac:dyDescent="0.25">
      <c r="B678">
        <f>COUNTIFS(findings!$G$2:G678,"*")</f>
        <v>18</v>
      </c>
      <c r="C678">
        <f>COUNTIF(findings!$G678:$G$1089, "")</f>
        <v>412</v>
      </c>
      <c r="D678">
        <f>COUNTIF(findings!$G$2:G678,"")</f>
        <v>659</v>
      </c>
      <c r="E678">
        <f>COUNTIF(findings!$G678:$G$1089,"*")</f>
        <v>0</v>
      </c>
      <c r="F678">
        <f>ROUND(C678/(C678+D678),3)</f>
        <v>0.38500000000000001</v>
      </c>
      <c r="G678">
        <f>1-F678</f>
        <v>0.61499999999999999</v>
      </c>
      <c r="H678">
        <f>ROUND(B678/(B678+E678), 3)</f>
        <v>1</v>
      </c>
      <c r="I678">
        <f>H678-G678</f>
        <v>0.38500000000000001</v>
      </c>
    </row>
    <row r="679" spans="2:9" x14ac:dyDescent="0.25">
      <c r="B679">
        <f>COUNTIFS(findings!$G$2:G679,"*")</f>
        <v>18</v>
      </c>
      <c r="C679">
        <f>COUNTIF(findings!$G679:$G$1089, "")</f>
        <v>411</v>
      </c>
      <c r="D679">
        <f>COUNTIF(findings!$G$2:G679,"")</f>
        <v>660</v>
      </c>
      <c r="E679">
        <f>COUNTIF(findings!$G679:$G$1089,"*")</f>
        <v>0</v>
      </c>
      <c r="F679">
        <f>ROUND(C679/(C679+D679),3)</f>
        <v>0.38400000000000001</v>
      </c>
      <c r="G679">
        <f>1-F679</f>
        <v>0.61599999999999999</v>
      </c>
      <c r="H679">
        <f>ROUND(B679/(B679+E679), 3)</f>
        <v>1</v>
      </c>
      <c r="I679">
        <f>H679-G679</f>
        <v>0.38400000000000001</v>
      </c>
    </row>
    <row r="680" spans="2:9" x14ac:dyDescent="0.25">
      <c r="B680">
        <f>COUNTIFS(findings!$G$2:G680,"*")</f>
        <v>18</v>
      </c>
      <c r="C680">
        <f>COUNTIF(findings!$G680:$G$1089, "")</f>
        <v>410</v>
      </c>
      <c r="D680">
        <f>COUNTIF(findings!$G$2:G680,"")</f>
        <v>661</v>
      </c>
      <c r="E680">
        <f>COUNTIF(findings!$G680:$G$1089,"*")</f>
        <v>0</v>
      </c>
      <c r="F680">
        <f>ROUND(C680/(C680+D680),3)</f>
        <v>0.38300000000000001</v>
      </c>
      <c r="G680">
        <f>1-F680</f>
        <v>0.61699999999999999</v>
      </c>
      <c r="H680">
        <f>ROUND(B680/(B680+E680), 3)</f>
        <v>1</v>
      </c>
      <c r="I680">
        <f>H680-G680</f>
        <v>0.38300000000000001</v>
      </c>
    </row>
    <row r="681" spans="2:9" x14ac:dyDescent="0.25">
      <c r="B681">
        <f>COUNTIFS(findings!$G$2:G681,"*")</f>
        <v>18</v>
      </c>
      <c r="C681">
        <f>COUNTIF(findings!$G681:$G$1089, "")</f>
        <v>409</v>
      </c>
      <c r="D681">
        <f>COUNTIF(findings!$G$2:G681,"")</f>
        <v>662</v>
      </c>
      <c r="E681">
        <f>COUNTIF(findings!$G681:$G$1089,"*")</f>
        <v>0</v>
      </c>
      <c r="F681">
        <f>ROUND(C681/(C681+D681),3)</f>
        <v>0.38200000000000001</v>
      </c>
      <c r="G681">
        <f>1-F681</f>
        <v>0.61799999999999999</v>
      </c>
      <c r="H681">
        <f>ROUND(B681/(B681+E681), 3)</f>
        <v>1</v>
      </c>
      <c r="I681">
        <f>H681-G681</f>
        <v>0.38200000000000001</v>
      </c>
    </row>
    <row r="682" spans="2:9" x14ac:dyDescent="0.25">
      <c r="B682">
        <f>COUNTIFS(findings!$G$2:G682,"*")</f>
        <v>18</v>
      </c>
      <c r="C682">
        <f>COUNTIF(findings!$G682:$G$1089, "")</f>
        <v>408</v>
      </c>
      <c r="D682">
        <f>COUNTIF(findings!$G$2:G682,"")</f>
        <v>663</v>
      </c>
      <c r="E682">
        <f>COUNTIF(findings!$G682:$G$1089,"*")</f>
        <v>0</v>
      </c>
      <c r="F682">
        <f>ROUND(C682/(C682+D682),3)</f>
        <v>0.38100000000000001</v>
      </c>
      <c r="G682">
        <f>1-F682</f>
        <v>0.61899999999999999</v>
      </c>
      <c r="H682">
        <f>ROUND(B682/(B682+E682), 3)</f>
        <v>1</v>
      </c>
      <c r="I682">
        <f>H682-G682</f>
        <v>0.38100000000000001</v>
      </c>
    </row>
    <row r="683" spans="2:9" x14ac:dyDescent="0.25">
      <c r="B683">
        <f>COUNTIFS(findings!$G$2:G683,"*")</f>
        <v>18</v>
      </c>
      <c r="C683">
        <f>COUNTIF(findings!$G683:$G$1089, "")</f>
        <v>407</v>
      </c>
      <c r="D683">
        <f>COUNTIF(findings!$G$2:G683,"")</f>
        <v>664</v>
      </c>
      <c r="E683">
        <f>COUNTIF(findings!$G683:$G$1089,"*")</f>
        <v>0</v>
      </c>
      <c r="F683">
        <f>ROUND(C683/(C683+D683),3)</f>
        <v>0.38</v>
      </c>
      <c r="G683">
        <f>1-F683</f>
        <v>0.62</v>
      </c>
      <c r="H683">
        <f>ROUND(B683/(B683+E683), 3)</f>
        <v>1</v>
      </c>
      <c r="I683">
        <f>H683-G683</f>
        <v>0.38</v>
      </c>
    </row>
    <row r="684" spans="2:9" x14ac:dyDescent="0.25">
      <c r="B684">
        <f>COUNTIFS(findings!$G$2:G684,"*")</f>
        <v>18</v>
      </c>
      <c r="C684">
        <f>COUNTIF(findings!$G684:$G$1089, "")</f>
        <v>406</v>
      </c>
      <c r="D684">
        <f>COUNTIF(findings!$G$2:G684,"")</f>
        <v>665</v>
      </c>
      <c r="E684">
        <f>COUNTIF(findings!$G684:$G$1089,"*")</f>
        <v>0</v>
      </c>
      <c r="F684">
        <f>ROUND(C684/(C684+D684),3)</f>
        <v>0.379</v>
      </c>
      <c r="G684">
        <f>1-F684</f>
        <v>0.621</v>
      </c>
      <c r="H684">
        <f>ROUND(B684/(B684+E684), 3)</f>
        <v>1</v>
      </c>
      <c r="I684">
        <f>H684-G684</f>
        <v>0.379</v>
      </c>
    </row>
    <row r="685" spans="2:9" x14ac:dyDescent="0.25">
      <c r="B685">
        <f>COUNTIFS(findings!$G$2:G685,"*")</f>
        <v>18</v>
      </c>
      <c r="C685">
        <f>COUNTIF(findings!$G685:$G$1089, "")</f>
        <v>405</v>
      </c>
      <c r="D685">
        <f>COUNTIF(findings!$G$2:G685,"")</f>
        <v>666</v>
      </c>
      <c r="E685">
        <f>COUNTIF(findings!$G685:$G$1089,"*")</f>
        <v>0</v>
      </c>
      <c r="F685">
        <f>ROUND(C685/(C685+D685),3)</f>
        <v>0.378</v>
      </c>
      <c r="G685">
        <f>1-F685</f>
        <v>0.622</v>
      </c>
      <c r="H685">
        <f>ROUND(B685/(B685+E685), 3)</f>
        <v>1</v>
      </c>
      <c r="I685">
        <f>H685-G685</f>
        <v>0.378</v>
      </c>
    </row>
    <row r="686" spans="2:9" x14ac:dyDescent="0.25">
      <c r="B686">
        <f>COUNTIFS(findings!$G$2:G686,"*")</f>
        <v>18</v>
      </c>
      <c r="C686">
        <f>COUNTIF(findings!$G686:$G$1089, "")</f>
        <v>404</v>
      </c>
      <c r="D686">
        <f>COUNTIF(findings!$G$2:G686,"")</f>
        <v>667</v>
      </c>
      <c r="E686">
        <f>COUNTIF(findings!$G686:$G$1089,"*")</f>
        <v>0</v>
      </c>
      <c r="F686">
        <f>ROUND(C686/(C686+D686),3)</f>
        <v>0.377</v>
      </c>
      <c r="G686">
        <f>1-F686</f>
        <v>0.623</v>
      </c>
      <c r="H686">
        <f>ROUND(B686/(B686+E686), 3)</f>
        <v>1</v>
      </c>
      <c r="I686">
        <f>H686-G686</f>
        <v>0.377</v>
      </c>
    </row>
    <row r="687" spans="2:9" x14ac:dyDescent="0.25">
      <c r="B687">
        <f>COUNTIFS(findings!$G$2:G687,"*")</f>
        <v>18</v>
      </c>
      <c r="C687">
        <f>COUNTIF(findings!$G687:$G$1089, "")</f>
        <v>403</v>
      </c>
      <c r="D687">
        <f>COUNTIF(findings!$G$2:G687,"")</f>
        <v>668</v>
      </c>
      <c r="E687">
        <f>COUNTIF(findings!$G687:$G$1089,"*")</f>
        <v>0</v>
      </c>
      <c r="F687">
        <f>ROUND(C687/(C687+D687),3)</f>
        <v>0.376</v>
      </c>
      <c r="G687">
        <f>1-F687</f>
        <v>0.624</v>
      </c>
      <c r="H687">
        <f>ROUND(B687/(B687+E687), 3)</f>
        <v>1</v>
      </c>
      <c r="I687">
        <f>H687-G687</f>
        <v>0.376</v>
      </c>
    </row>
    <row r="688" spans="2:9" x14ac:dyDescent="0.25">
      <c r="B688">
        <f>COUNTIFS(findings!$G$2:G688,"*")</f>
        <v>18</v>
      </c>
      <c r="C688">
        <f>COUNTIF(findings!$G688:$G$1089, "")</f>
        <v>402</v>
      </c>
      <c r="D688">
        <f>COUNTIF(findings!$G$2:G688,"")</f>
        <v>669</v>
      </c>
      <c r="E688">
        <f>COUNTIF(findings!$G688:$G$1089,"*")</f>
        <v>0</v>
      </c>
      <c r="F688">
        <f>ROUND(C688/(C688+D688),3)</f>
        <v>0.375</v>
      </c>
      <c r="G688">
        <f>1-F688</f>
        <v>0.625</v>
      </c>
      <c r="H688">
        <f>ROUND(B688/(B688+E688), 3)</f>
        <v>1</v>
      </c>
      <c r="I688">
        <f>H688-G688</f>
        <v>0.375</v>
      </c>
    </row>
    <row r="689" spans="2:9" x14ac:dyDescent="0.25">
      <c r="B689">
        <f>COUNTIFS(findings!$G$2:G689,"*")</f>
        <v>18</v>
      </c>
      <c r="C689">
        <f>COUNTIF(findings!$G689:$G$1089, "")</f>
        <v>401</v>
      </c>
      <c r="D689">
        <f>COUNTIF(findings!$G$2:G689,"")</f>
        <v>670</v>
      </c>
      <c r="E689">
        <f>COUNTIF(findings!$G689:$G$1089,"*")</f>
        <v>0</v>
      </c>
      <c r="F689">
        <f>ROUND(C689/(C689+D689),3)</f>
        <v>0.374</v>
      </c>
      <c r="G689">
        <f>1-F689</f>
        <v>0.626</v>
      </c>
      <c r="H689">
        <f>ROUND(B689/(B689+E689), 3)</f>
        <v>1</v>
      </c>
      <c r="I689">
        <f>H689-G689</f>
        <v>0.374</v>
      </c>
    </row>
    <row r="690" spans="2:9" x14ac:dyDescent="0.25">
      <c r="B690">
        <f>COUNTIFS(findings!$G$2:G690,"*")</f>
        <v>18</v>
      </c>
      <c r="C690">
        <f>COUNTIF(findings!$G690:$G$1089, "")</f>
        <v>400</v>
      </c>
      <c r="D690">
        <f>COUNTIF(findings!$G$2:G690,"")</f>
        <v>671</v>
      </c>
      <c r="E690">
        <f>COUNTIF(findings!$G690:$G$1089,"*")</f>
        <v>0</v>
      </c>
      <c r="F690">
        <f>ROUND(C690/(C690+D690),3)</f>
        <v>0.373</v>
      </c>
      <c r="G690">
        <f>1-F690</f>
        <v>0.627</v>
      </c>
      <c r="H690">
        <f>ROUND(B690/(B690+E690), 3)</f>
        <v>1</v>
      </c>
      <c r="I690">
        <f>H690-G690</f>
        <v>0.373</v>
      </c>
    </row>
    <row r="691" spans="2:9" x14ac:dyDescent="0.25">
      <c r="B691">
        <f>COUNTIFS(findings!$G$2:G691,"*")</f>
        <v>18</v>
      </c>
      <c r="C691">
        <f>COUNTIF(findings!$G691:$G$1089, "")</f>
        <v>399</v>
      </c>
      <c r="D691">
        <f>COUNTIF(findings!$G$2:G691,"")</f>
        <v>672</v>
      </c>
      <c r="E691">
        <f>COUNTIF(findings!$G691:$G$1089,"*")</f>
        <v>0</v>
      </c>
      <c r="F691">
        <f>ROUND(C691/(C691+D691),3)</f>
        <v>0.373</v>
      </c>
      <c r="G691">
        <f>1-F691</f>
        <v>0.627</v>
      </c>
      <c r="H691">
        <f>ROUND(B691/(B691+E691), 3)</f>
        <v>1</v>
      </c>
      <c r="I691">
        <f>H691-G691</f>
        <v>0.373</v>
      </c>
    </row>
    <row r="692" spans="2:9" x14ac:dyDescent="0.25">
      <c r="B692">
        <f>COUNTIFS(findings!$G$2:G692,"*")</f>
        <v>18</v>
      </c>
      <c r="C692">
        <f>COUNTIF(findings!$G692:$G$1089, "")</f>
        <v>398</v>
      </c>
      <c r="D692">
        <f>COUNTIF(findings!$G$2:G692,"")</f>
        <v>673</v>
      </c>
      <c r="E692">
        <f>COUNTIF(findings!$G692:$G$1089,"*")</f>
        <v>0</v>
      </c>
      <c r="F692">
        <f>ROUND(C692/(C692+D692),3)</f>
        <v>0.372</v>
      </c>
      <c r="G692">
        <f>1-F692</f>
        <v>0.628</v>
      </c>
      <c r="H692">
        <f>ROUND(B692/(B692+E692), 3)</f>
        <v>1</v>
      </c>
      <c r="I692">
        <f>H692-G692</f>
        <v>0.372</v>
      </c>
    </row>
    <row r="693" spans="2:9" x14ac:dyDescent="0.25">
      <c r="B693">
        <f>COUNTIFS(findings!$G$2:G693,"*")</f>
        <v>18</v>
      </c>
      <c r="C693">
        <f>COUNTIF(findings!$G693:$G$1089, "")</f>
        <v>397</v>
      </c>
      <c r="D693">
        <f>COUNTIF(findings!$G$2:G693,"")</f>
        <v>674</v>
      </c>
      <c r="E693">
        <f>COUNTIF(findings!$G693:$G$1089,"*")</f>
        <v>0</v>
      </c>
      <c r="F693">
        <f>ROUND(C693/(C693+D693),3)</f>
        <v>0.371</v>
      </c>
      <c r="G693">
        <f>1-F693</f>
        <v>0.629</v>
      </c>
      <c r="H693">
        <f>ROUND(B693/(B693+E693), 3)</f>
        <v>1</v>
      </c>
      <c r="I693">
        <f>H693-G693</f>
        <v>0.371</v>
      </c>
    </row>
    <row r="694" spans="2:9" x14ac:dyDescent="0.25">
      <c r="B694">
        <f>COUNTIFS(findings!$G$2:G694,"*")</f>
        <v>18</v>
      </c>
      <c r="C694">
        <f>COUNTIF(findings!$G694:$G$1089, "")</f>
        <v>396</v>
      </c>
      <c r="D694">
        <f>COUNTIF(findings!$G$2:G694,"")</f>
        <v>675</v>
      </c>
      <c r="E694">
        <f>COUNTIF(findings!$G694:$G$1089,"*")</f>
        <v>0</v>
      </c>
      <c r="F694">
        <f>ROUND(C694/(C694+D694),3)</f>
        <v>0.37</v>
      </c>
      <c r="G694">
        <f>1-F694</f>
        <v>0.63</v>
      </c>
      <c r="H694">
        <f>ROUND(B694/(B694+E694), 3)</f>
        <v>1</v>
      </c>
      <c r="I694">
        <f>H694-G694</f>
        <v>0.37</v>
      </c>
    </row>
    <row r="695" spans="2:9" x14ac:dyDescent="0.25">
      <c r="B695">
        <f>COUNTIFS(findings!$G$2:G695,"*")</f>
        <v>18</v>
      </c>
      <c r="C695">
        <f>COUNTIF(findings!$G695:$G$1089, "")</f>
        <v>395</v>
      </c>
      <c r="D695">
        <f>COUNTIF(findings!$G$2:G695,"")</f>
        <v>676</v>
      </c>
      <c r="E695">
        <f>COUNTIF(findings!$G695:$G$1089,"*")</f>
        <v>0</v>
      </c>
      <c r="F695">
        <f>ROUND(C695/(C695+D695),3)</f>
        <v>0.36899999999999999</v>
      </c>
      <c r="G695">
        <f>1-F695</f>
        <v>0.63100000000000001</v>
      </c>
      <c r="H695">
        <f>ROUND(B695/(B695+E695), 3)</f>
        <v>1</v>
      </c>
      <c r="I695">
        <f>H695-G695</f>
        <v>0.36899999999999999</v>
      </c>
    </row>
    <row r="696" spans="2:9" x14ac:dyDescent="0.25">
      <c r="B696">
        <f>COUNTIFS(findings!$G$2:G696,"*")</f>
        <v>18</v>
      </c>
      <c r="C696">
        <f>COUNTIF(findings!$G696:$G$1089, "")</f>
        <v>394</v>
      </c>
      <c r="D696">
        <f>COUNTIF(findings!$G$2:G696,"")</f>
        <v>677</v>
      </c>
      <c r="E696">
        <f>COUNTIF(findings!$G696:$G$1089,"*")</f>
        <v>0</v>
      </c>
      <c r="F696">
        <f>ROUND(C696/(C696+D696),3)</f>
        <v>0.36799999999999999</v>
      </c>
      <c r="G696">
        <f>1-F696</f>
        <v>0.63200000000000001</v>
      </c>
      <c r="H696">
        <f>ROUND(B696/(B696+E696), 3)</f>
        <v>1</v>
      </c>
      <c r="I696">
        <f>H696-G696</f>
        <v>0.36799999999999999</v>
      </c>
    </row>
    <row r="697" spans="2:9" x14ac:dyDescent="0.25">
      <c r="B697">
        <f>COUNTIFS(findings!$G$2:G697,"*")</f>
        <v>18</v>
      </c>
      <c r="C697">
        <f>COUNTIF(findings!$G697:$G$1089, "")</f>
        <v>393</v>
      </c>
      <c r="D697">
        <f>COUNTIF(findings!$G$2:G697,"")</f>
        <v>678</v>
      </c>
      <c r="E697">
        <f>COUNTIF(findings!$G697:$G$1089,"*")</f>
        <v>0</v>
      </c>
      <c r="F697">
        <f>ROUND(C697/(C697+D697),3)</f>
        <v>0.36699999999999999</v>
      </c>
      <c r="G697">
        <f>1-F697</f>
        <v>0.63300000000000001</v>
      </c>
      <c r="H697">
        <f>ROUND(B697/(B697+E697), 3)</f>
        <v>1</v>
      </c>
      <c r="I697">
        <f>H697-G697</f>
        <v>0.36699999999999999</v>
      </c>
    </row>
    <row r="698" spans="2:9" x14ac:dyDescent="0.25">
      <c r="B698">
        <f>COUNTIFS(findings!$G$2:G698,"*")</f>
        <v>18</v>
      </c>
      <c r="C698">
        <f>COUNTIF(findings!$G698:$G$1089, "")</f>
        <v>392</v>
      </c>
      <c r="D698">
        <f>COUNTIF(findings!$G$2:G698,"")</f>
        <v>679</v>
      </c>
      <c r="E698">
        <f>COUNTIF(findings!$G698:$G$1089,"*")</f>
        <v>0</v>
      </c>
      <c r="F698">
        <f>ROUND(C698/(C698+D698),3)</f>
        <v>0.36599999999999999</v>
      </c>
      <c r="G698">
        <f>1-F698</f>
        <v>0.63400000000000001</v>
      </c>
      <c r="H698">
        <f>ROUND(B698/(B698+E698), 3)</f>
        <v>1</v>
      </c>
      <c r="I698">
        <f>H698-G698</f>
        <v>0.36599999999999999</v>
      </c>
    </row>
    <row r="699" spans="2:9" x14ac:dyDescent="0.25">
      <c r="B699">
        <f>COUNTIFS(findings!$G$2:G699,"*")</f>
        <v>18</v>
      </c>
      <c r="C699">
        <f>COUNTIF(findings!$G699:$G$1089, "")</f>
        <v>391</v>
      </c>
      <c r="D699">
        <f>COUNTIF(findings!$G$2:G699,"")</f>
        <v>680</v>
      </c>
      <c r="E699">
        <f>COUNTIF(findings!$G699:$G$1089,"*")</f>
        <v>0</v>
      </c>
      <c r="F699">
        <f>ROUND(C699/(C699+D699),3)</f>
        <v>0.36499999999999999</v>
      </c>
      <c r="G699">
        <f>1-F699</f>
        <v>0.63500000000000001</v>
      </c>
      <c r="H699">
        <f>ROUND(B699/(B699+E699), 3)</f>
        <v>1</v>
      </c>
      <c r="I699">
        <f>H699-G699</f>
        <v>0.36499999999999999</v>
      </c>
    </row>
    <row r="700" spans="2:9" x14ac:dyDescent="0.25">
      <c r="B700">
        <f>COUNTIFS(findings!$G$2:G700,"*")</f>
        <v>18</v>
      </c>
      <c r="C700">
        <f>COUNTIF(findings!$G700:$G$1089, "")</f>
        <v>390</v>
      </c>
      <c r="D700">
        <f>COUNTIF(findings!$G$2:G700,"")</f>
        <v>681</v>
      </c>
      <c r="E700">
        <f>COUNTIF(findings!$G700:$G$1089,"*")</f>
        <v>0</v>
      </c>
      <c r="F700">
        <f>ROUND(C700/(C700+D700),3)</f>
        <v>0.36399999999999999</v>
      </c>
      <c r="G700">
        <f>1-F700</f>
        <v>0.63600000000000001</v>
      </c>
      <c r="H700">
        <f>ROUND(B700/(B700+E700), 3)</f>
        <v>1</v>
      </c>
      <c r="I700">
        <f>H700-G700</f>
        <v>0.36399999999999999</v>
      </c>
    </row>
    <row r="701" spans="2:9" x14ac:dyDescent="0.25">
      <c r="B701">
        <f>COUNTIFS(findings!$G$2:G701,"*")</f>
        <v>18</v>
      </c>
      <c r="C701">
        <f>COUNTIF(findings!$G701:$G$1089, "")</f>
        <v>389</v>
      </c>
      <c r="D701">
        <f>COUNTIF(findings!$G$2:G701,"")</f>
        <v>682</v>
      </c>
      <c r="E701">
        <f>COUNTIF(findings!$G701:$G$1089,"*")</f>
        <v>0</v>
      </c>
      <c r="F701">
        <f>ROUND(C701/(C701+D701),3)</f>
        <v>0.36299999999999999</v>
      </c>
      <c r="G701">
        <f>1-F701</f>
        <v>0.63700000000000001</v>
      </c>
      <c r="H701">
        <f>ROUND(B701/(B701+E701), 3)</f>
        <v>1</v>
      </c>
      <c r="I701">
        <f>H701-G701</f>
        <v>0.36299999999999999</v>
      </c>
    </row>
    <row r="702" spans="2:9" x14ac:dyDescent="0.25">
      <c r="B702">
        <f>COUNTIFS(findings!$G$2:G702,"*")</f>
        <v>18</v>
      </c>
      <c r="C702">
        <f>COUNTIF(findings!$G702:$G$1089, "")</f>
        <v>388</v>
      </c>
      <c r="D702">
        <f>COUNTIF(findings!$G$2:G702,"")</f>
        <v>683</v>
      </c>
      <c r="E702">
        <f>COUNTIF(findings!$G702:$G$1089,"*")</f>
        <v>0</v>
      </c>
      <c r="F702">
        <f>ROUND(C702/(C702+D702),3)</f>
        <v>0.36199999999999999</v>
      </c>
      <c r="G702">
        <f>1-F702</f>
        <v>0.63800000000000001</v>
      </c>
      <c r="H702">
        <f>ROUND(B702/(B702+E702), 3)</f>
        <v>1</v>
      </c>
      <c r="I702">
        <f>H702-G702</f>
        <v>0.36199999999999999</v>
      </c>
    </row>
    <row r="703" spans="2:9" x14ac:dyDescent="0.25">
      <c r="B703">
        <f>COUNTIFS(findings!$G$2:G703,"*")</f>
        <v>18</v>
      </c>
      <c r="C703">
        <f>COUNTIF(findings!$G703:$G$1089, "")</f>
        <v>387</v>
      </c>
      <c r="D703">
        <f>COUNTIF(findings!$G$2:G703,"")</f>
        <v>684</v>
      </c>
      <c r="E703">
        <f>COUNTIF(findings!$G703:$G$1089,"*")</f>
        <v>0</v>
      </c>
      <c r="F703">
        <f>ROUND(C703/(C703+D703),3)</f>
        <v>0.36099999999999999</v>
      </c>
      <c r="G703">
        <f>1-F703</f>
        <v>0.63900000000000001</v>
      </c>
      <c r="H703">
        <f>ROUND(B703/(B703+E703), 3)</f>
        <v>1</v>
      </c>
      <c r="I703">
        <f>H703-G703</f>
        <v>0.36099999999999999</v>
      </c>
    </row>
    <row r="704" spans="2:9" x14ac:dyDescent="0.25">
      <c r="B704">
        <f>COUNTIFS(findings!$G$2:G704,"*")</f>
        <v>18</v>
      </c>
      <c r="C704">
        <f>COUNTIF(findings!$G704:$G$1089, "")</f>
        <v>386</v>
      </c>
      <c r="D704">
        <f>COUNTIF(findings!$G$2:G704,"")</f>
        <v>685</v>
      </c>
      <c r="E704">
        <f>COUNTIF(findings!$G704:$G$1089,"*")</f>
        <v>0</v>
      </c>
      <c r="F704">
        <f>ROUND(C704/(C704+D704),3)</f>
        <v>0.36</v>
      </c>
      <c r="G704">
        <f>1-F704</f>
        <v>0.64</v>
      </c>
      <c r="H704">
        <f>ROUND(B704/(B704+E704), 3)</f>
        <v>1</v>
      </c>
      <c r="I704">
        <f>H704-G704</f>
        <v>0.36</v>
      </c>
    </row>
    <row r="705" spans="2:9" x14ac:dyDescent="0.25">
      <c r="B705">
        <f>COUNTIFS(findings!$G$2:G705,"*")</f>
        <v>18</v>
      </c>
      <c r="C705">
        <f>COUNTIF(findings!$G705:$G$1089, "")</f>
        <v>385</v>
      </c>
      <c r="D705">
        <f>COUNTIF(findings!$G$2:G705,"")</f>
        <v>686</v>
      </c>
      <c r="E705">
        <f>COUNTIF(findings!$G705:$G$1089,"*")</f>
        <v>0</v>
      </c>
      <c r="F705">
        <f>ROUND(C705/(C705+D705),3)</f>
        <v>0.35899999999999999</v>
      </c>
      <c r="G705">
        <f>1-F705</f>
        <v>0.64100000000000001</v>
      </c>
      <c r="H705">
        <f>ROUND(B705/(B705+E705), 3)</f>
        <v>1</v>
      </c>
      <c r="I705">
        <f>H705-G705</f>
        <v>0.35899999999999999</v>
      </c>
    </row>
    <row r="706" spans="2:9" x14ac:dyDescent="0.25">
      <c r="B706">
        <f>COUNTIFS(findings!$G$2:G706,"*")</f>
        <v>18</v>
      </c>
      <c r="C706">
        <f>COUNTIF(findings!$G706:$G$1089, "")</f>
        <v>384</v>
      </c>
      <c r="D706">
        <f>COUNTIF(findings!$G$2:G706,"")</f>
        <v>687</v>
      </c>
      <c r="E706">
        <f>COUNTIF(findings!$G706:$G$1089,"*")</f>
        <v>0</v>
      </c>
      <c r="F706">
        <f>ROUND(C706/(C706+D706),3)</f>
        <v>0.35899999999999999</v>
      </c>
      <c r="G706">
        <f>1-F706</f>
        <v>0.64100000000000001</v>
      </c>
      <c r="H706">
        <f>ROUND(B706/(B706+E706), 3)</f>
        <v>1</v>
      </c>
      <c r="I706">
        <f>H706-G706</f>
        <v>0.35899999999999999</v>
      </c>
    </row>
    <row r="707" spans="2:9" x14ac:dyDescent="0.25">
      <c r="B707">
        <f>COUNTIFS(findings!$G$2:G707,"*")</f>
        <v>18</v>
      </c>
      <c r="C707">
        <f>COUNTIF(findings!$G707:$G$1089, "")</f>
        <v>383</v>
      </c>
      <c r="D707">
        <f>COUNTIF(findings!$G$2:G707,"")</f>
        <v>688</v>
      </c>
      <c r="E707">
        <f>COUNTIF(findings!$G707:$G$1089,"*")</f>
        <v>0</v>
      </c>
      <c r="F707">
        <f>ROUND(C707/(C707+D707),3)</f>
        <v>0.35799999999999998</v>
      </c>
      <c r="G707">
        <f>1-F707</f>
        <v>0.64200000000000002</v>
      </c>
      <c r="H707">
        <f>ROUND(B707/(B707+E707), 3)</f>
        <v>1</v>
      </c>
      <c r="I707">
        <f>H707-G707</f>
        <v>0.35799999999999998</v>
      </c>
    </row>
    <row r="708" spans="2:9" x14ac:dyDescent="0.25">
      <c r="B708">
        <f>COUNTIFS(findings!$G$2:G708,"*")</f>
        <v>18</v>
      </c>
      <c r="C708">
        <f>COUNTIF(findings!$G708:$G$1089, "")</f>
        <v>382</v>
      </c>
      <c r="D708">
        <f>COUNTIF(findings!$G$2:G708,"")</f>
        <v>689</v>
      </c>
      <c r="E708">
        <f>COUNTIF(findings!$G708:$G$1089,"*")</f>
        <v>0</v>
      </c>
      <c r="F708">
        <f>ROUND(C708/(C708+D708),3)</f>
        <v>0.35699999999999998</v>
      </c>
      <c r="G708">
        <f>1-F708</f>
        <v>0.64300000000000002</v>
      </c>
      <c r="H708">
        <f>ROUND(B708/(B708+E708), 3)</f>
        <v>1</v>
      </c>
      <c r="I708">
        <f>H708-G708</f>
        <v>0.35699999999999998</v>
      </c>
    </row>
    <row r="709" spans="2:9" x14ac:dyDescent="0.25">
      <c r="B709">
        <f>COUNTIFS(findings!$G$2:G709,"*")</f>
        <v>18</v>
      </c>
      <c r="C709">
        <f>COUNTIF(findings!$G709:$G$1089, "")</f>
        <v>381</v>
      </c>
      <c r="D709">
        <f>COUNTIF(findings!$G$2:G709,"")</f>
        <v>690</v>
      </c>
      <c r="E709">
        <f>COUNTIF(findings!$G709:$G$1089,"*")</f>
        <v>0</v>
      </c>
      <c r="F709">
        <f>ROUND(C709/(C709+D709),3)</f>
        <v>0.35599999999999998</v>
      </c>
      <c r="G709">
        <f>1-F709</f>
        <v>0.64400000000000002</v>
      </c>
      <c r="H709">
        <f>ROUND(B709/(B709+E709), 3)</f>
        <v>1</v>
      </c>
      <c r="I709">
        <f>H709-G709</f>
        <v>0.35599999999999998</v>
      </c>
    </row>
    <row r="710" spans="2:9" x14ac:dyDescent="0.25">
      <c r="B710">
        <f>COUNTIFS(findings!$G$2:G710,"*")</f>
        <v>18</v>
      </c>
      <c r="C710">
        <f>COUNTIF(findings!$G710:$G$1089, "")</f>
        <v>380</v>
      </c>
      <c r="D710">
        <f>COUNTIF(findings!$G$2:G710,"")</f>
        <v>691</v>
      </c>
      <c r="E710">
        <f>COUNTIF(findings!$G710:$G$1089,"*")</f>
        <v>0</v>
      </c>
      <c r="F710">
        <f>ROUND(C710/(C710+D710),3)</f>
        <v>0.35499999999999998</v>
      </c>
      <c r="G710">
        <f>1-F710</f>
        <v>0.64500000000000002</v>
      </c>
      <c r="H710">
        <f>ROUND(B710/(B710+E710), 3)</f>
        <v>1</v>
      </c>
      <c r="I710">
        <f>H710-G710</f>
        <v>0.35499999999999998</v>
      </c>
    </row>
    <row r="711" spans="2:9" x14ac:dyDescent="0.25">
      <c r="B711">
        <f>COUNTIFS(findings!$G$2:G711,"*")</f>
        <v>18</v>
      </c>
      <c r="C711">
        <f>COUNTIF(findings!$G711:$G$1089, "")</f>
        <v>379</v>
      </c>
      <c r="D711">
        <f>COUNTIF(findings!$G$2:G711,"")</f>
        <v>692</v>
      </c>
      <c r="E711">
        <f>COUNTIF(findings!$G711:$G$1089,"*")</f>
        <v>0</v>
      </c>
      <c r="F711">
        <f>ROUND(C711/(C711+D711),3)</f>
        <v>0.35399999999999998</v>
      </c>
      <c r="G711">
        <f>1-F711</f>
        <v>0.64600000000000002</v>
      </c>
      <c r="H711">
        <f>ROUND(B711/(B711+E711), 3)</f>
        <v>1</v>
      </c>
      <c r="I711">
        <f>H711-G711</f>
        <v>0.35399999999999998</v>
      </c>
    </row>
    <row r="712" spans="2:9" x14ac:dyDescent="0.25">
      <c r="B712">
        <f>COUNTIFS(findings!$G$2:G712,"*")</f>
        <v>18</v>
      </c>
      <c r="C712">
        <f>COUNTIF(findings!$G712:$G$1089, "")</f>
        <v>378</v>
      </c>
      <c r="D712">
        <f>COUNTIF(findings!$G$2:G712,"")</f>
        <v>693</v>
      </c>
      <c r="E712">
        <f>COUNTIF(findings!$G712:$G$1089,"*")</f>
        <v>0</v>
      </c>
      <c r="F712">
        <f>ROUND(C712/(C712+D712),3)</f>
        <v>0.35299999999999998</v>
      </c>
      <c r="G712">
        <f>1-F712</f>
        <v>0.64700000000000002</v>
      </c>
      <c r="H712">
        <f>ROUND(B712/(B712+E712), 3)</f>
        <v>1</v>
      </c>
      <c r="I712">
        <f>H712-G712</f>
        <v>0.35299999999999998</v>
      </c>
    </row>
    <row r="713" spans="2:9" x14ac:dyDescent="0.25">
      <c r="B713">
        <f>COUNTIFS(findings!$G$2:G713,"*")</f>
        <v>18</v>
      </c>
      <c r="C713">
        <f>COUNTIF(findings!$G713:$G$1089, "")</f>
        <v>377</v>
      </c>
      <c r="D713">
        <f>COUNTIF(findings!$G$2:G713,"")</f>
        <v>694</v>
      </c>
      <c r="E713">
        <f>COUNTIF(findings!$G713:$G$1089,"*")</f>
        <v>0</v>
      </c>
      <c r="F713">
        <f>ROUND(C713/(C713+D713),3)</f>
        <v>0.35199999999999998</v>
      </c>
      <c r="G713">
        <f>1-F713</f>
        <v>0.64800000000000002</v>
      </c>
      <c r="H713">
        <f>ROUND(B713/(B713+E713), 3)</f>
        <v>1</v>
      </c>
      <c r="I713">
        <f>H713-G713</f>
        <v>0.35199999999999998</v>
      </c>
    </row>
    <row r="714" spans="2:9" x14ac:dyDescent="0.25">
      <c r="B714">
        <f>COUNTIFS(findings!$G$2:G714,"*")</f>
        <v>18</v>
      </c>
      <c r="C714">
        <f>COUNTIF(findings!$G714:$G$1089, "")</f>
        <v>376</v>
      </c>
      <c r="D714">
        <f>COUNTIF(findings!$G$2:G714,"")</f>
        <v>695</v>
      </c>
      <c r="E714">
        <f>COUNTIF(findings!$G714:$G$1089,"*")</f>
        <v>0</v>
      </c>
      <c r="F714">
        <f>ROUND(C714/(C714+D714),3)</f>
        <v>0.35099999999999998</v>
      </c>
      <c r="G714">
        <f>1-F714</f>
        <v>0.64900000000000002</v>
      </c>
      <c r="H714">
        <f>ROUND(B714/(B714+E714), 3)</f>
        <v>1</v>
      </c>
      <c r="I714">
        <f>H714-G714</f>
        <v>0.35099999999999998</v>
      </c>
    </row>
    <row r="715" spans="2:9" x14ac:dyDescent="0.25">
      <c r="B715">
        <f>COUNTIFS(findings!$G$2:G715,"*")</f>
        <v>18</v>
      </c>
      <c r="C715">
        <f>COUNTIF(findings!$G715:$G$1089, "")</f>
        <v>375</v>
      </c>
      <c r="D715">
        <f>COUNTIF(findings!$G$2:G715,"")</f>
        <v>696</v>
      </c>
      <c r="E715">
        <f>COUNTIF(findings!$G715:$G$1089,"*")</f>
        <v>0</v>
      </c>
      <c r="F715">
        <f>ROUND(C715/(C715+D715),3)</f>
        <v>0.35</v>
      </c>
      <c r="G715">
        <f>1-F715</f>
        <v>0.65</v>
      </c>
      <c r="H715">
        <f>ROUND(B715/(B715+E715), 3)</f>
        <v>1</v>
      </c>
      <c r="I715">
        <f>H715-G715</f>
        <v>0.35</v>
      </c>
    </row>
    <row r="716" spans="2:9" x14ac:dyDescent="0.25">
      <c r="B716">
        <f>COUNTIFS(findings!$G$2:G716,"*")</f>
        <v>18</v>
      </c>
      <c r="C716">
        <f>COUNTIF(findings!$G716:$G$1089, "")</f>
        <v>374</v>
      </c>
      <c r="D716">
        <f>COUNTIF(findings!$G$2:G716,"")</f>
        <v>697</v>
      </c>
      <c r="E716">
        <f>COUNTIF(findings!$G716:$G$1089,"*")</f>
        <v>0</v>
      </c>
      <c r="F716">
        <f>ROUND(C716/(C716+D716),3)</f>
        <v>0.34899999999999998</v>
      </c>
      <c r="G716">
        <f>1-F716</f>
        <v>0.65100000000000002</v>
      </c>
      <c r="H716">
        <f>ROUND(B716/(B716+E716), 3)</f>
        <v>1</v>
      </c>
      <c r="I716">
        <f>H716-G716</f>
        <v>0.34899999999999998</v>
      </c>
    </row>
    <row r="717" spans="2:9" x14ac:dyDescent="0.25">
      <c r="B717">
        <f>COUNTIFS(findings!$G$2:G717,"*")</f>
        <v>18</v>
      </c>
      <c r="C717">
        <f>COUNTIF(findings!$G717:$G$1089, "")</f>
        <v>373</v>
      </c>
      <c r="D717">
        <f>COUNTIF(findings!$G$2:G717,"")</f>
        <v>698</v>
      </c>
      <c r="E717">
        <f>COUNTIF(findings!$G717:$G$1089,"*")</f>
        <v>0</v>
      </c>
      <c r="F717">
        <f>ROUND(C717/(C717+D717),3)</f>
        <v>0.34799999999999998</v>
      </c>
      <c r="G717">
        <f>1-F717</f>
        <v>0.65200000000000002</v>
      </c>
      <c r="H717">
        <f>ROUND(B717/(B717+E717), 3)</f>
        <v>1</v>
      </c>
      <c r="I717">
        <f>H717-G717</f>
        <v>0.34799999999999998</v>
      </c>
    </row>
    <row r="718" spans="2:9" x14ac:dyDescent="0.25">
      <c r="B718">
        <f>COUNTIFS(findings!$G$2:G718,"*")</f>
        <v>18</v>
      </c>
      <c r="C718">
        <f>COUNTIF(findings!$G718:$G$1089, "")</f>
        <v>372</v>
      </c>
      <c r="D718">
        <f>COUNTIF(findings!$G$2:G718,"")</f>
        <v>699</v>
      </c>
      <c r="E718">
        <f>COUNTIF(findings!$G718:$G$1089,"*")</f>
        <v>0</v>
      </c>
      <c r="F718">
        <f>ROUND(C718/(C718+D718),3)</f>
        <v>0.34699999999999998</v>
      </c>
      <c r="G718">
        <f>1-F718</f>
        <v>0.65300000000000002</v>
      </c>
      <c r="H718">
        <f>ROUND(B718/(B718+E718), 3)</f>
        <v>1</v>
      </c>
      <c r="I718">
        <f>H718-G718</f>
        <v>0.34699999999999998</v>
      </c>
    </row>
    <row r="719" spans="2:9" x14ac:dyDescent="0.25">
      <c r="B719">
        <f>COUNTIFS(findings!$G$2:G719,"*")</f>
        <v>18</v>
      </c>
      <c r="C719">
        <f>COUNTIF(findings!$G719:$G$1089, "")</f>
        <v>371</v>
      </c>
      <c r="D719">
        <f>COUNTIF(findings!$G$2:G719,"")</f>
        <v>700</v>
      </c>
      <c r="E719">
        <f>COUNTIF(findings!$G719:$G$1089,"*")</f>
        <v>0</v>
      </c>
      <c r="F719">
        <f>ROUND(C719/(C719+D719),3)</f>
        <v>0.34599999999999997</v>
      </c>
      <c r="G719">
        <f>1-F719</f>
        <v>0.65400000000000003</v>
      </c>
      <c r="H719">
        <f>ROUND(B719/(B719+E719), 3)</f>
        <v>1</v>
      </c>
      <c r="I719">
        <f>H719-G719</f>
        <v>0.34599999999999997</v>
      </c>
    </row>
    <row r="720" spans="2:9" x14ac:dyDescent="0.25">
      <c r="B720">
        <f>COUNTIFS(findings!$G$2:G720,"*")</f>
        <v>18</v>
      </c>
      <c r="C720">
        <f>COUNTIF(findings!$G720:$G$1089, "")</f>
        <v>370</v>
      </c>
      <c r="D720">
        <f>COUNTIF(findings!$G$2:G720,"")</f>
        <v>701</v>
      </c>
      <c r="E720">
        <f>COUNTIF(findings!$G720:$G$1089,"*")</f>
        <v>0</v>
      </c>
      <c r="F720">
        <f>ROUND(C720/(C720+D720),3)</f>
        <v>0.34499999999999997</v>
      </c>
      <c r="G720">
        <f>1-F720</f>
        <v>0.65500000000000003</v>
      </c>
      <c r="H720">
        <f>ROUND(B720/(B720+E720), 3)</f>
        <v>1</v>
      </c>
      <c r="I720">
        <f>H720-G720</f>
        <v>0.34499999999999997</v>
      </c>
    </row>
    <row r="721" spans="2:9" x14ac:dyDescent="0.25">
      <c r="B721">
        <f>COUNTIFS(findings!$G$2:G721,"*")</f>
        <v>18</v>
      </c>
      <c r="C721">
        <f>COUNTIF(findings!$G721:$G$1089, "")</f>
        <v>369</v>
      </c>
      <c r="D721">
        <f>COUNTIF(findings!$G$2:G721,"")</f>
        <v>702</v>
      </c>
      <c r="E721">
        <f>COUNTIF(findings!$G721:$G$1089,"*")</f>
        <v>0</v>
      </c>
      <c r="F721">
        <f>ROUND(C721/(C721+D721),3)</f>
        <v>0.34499999999999997</v>
      </c>
      <c r="G721">
        <f>1-F721</f>
        <v>0.65500000000000003</v>
      </c>
      <c r="H721">
        <f>ROUND(B721/(B721+E721), 3)</f>
        <v>1</v>
      </c>
      <c r="I721">
        <f>H721-G721</f>
        <v>0.34499999999999997</v>
      </c>
    </row>
    <row r="722" spans="2:9" x14ac:dyDescent="0.25">
      <c r="B722">
        <f>COUNTIFS(findings!$G$2:G722,"*")</f>
        <v>18</v>
      </c>
      <c r="C722">
        <f>COUNTIF(findings!$G722:$G$1089, "")</f>
        <v>368</v>
      </c>
      <c r="D722">
        <f>COUNTIF(findings!$G$2:G722,"")</f>
        <v>703</v>
      </c>
      <c r="E722">
        <f>COUNTIF(findings!$G722:$G$1089,"*")</f>
        <v>0</v>
      </c>
      <c r="F722">
        <f>ROUND(C722/(C722+D722),3)</f>
        <v>0.34399999999999997</v>
      </c>
      <c r="G722">
        <f>1-F722</f>
        <v>0.65600000000000003</v>
      </c>
      <c r="H722">
        <f>ROUND(B722/(B722+E722), 3)</f>
        <v>1</v>
      </c>
      <c r="I722">
        <f>H722-G722</f>
        <v>0.34399999999999997</v>
      </c>
    </row>
    <row r="723" spans="2:9" x14ac:dyDescent="0.25">
      <c r="B723">
        <f>COUNTIFS(findings!$G$2:G723,"*")</f>
        <v>18</v>
      </c>
      <c r="C723">
        <f>COUNTIF(findings!$G723:$G$1089, "")</f>
        <v>367</v>
      </c>
      <c r="D723">
        <f>COUNTIF(findings!$G$2:G723,"")</f>
        <v>704</v>
      </c>
      <c r="E723">
        <f>COUNTIF(findings!$G723:$G$1089,"*")</f>
        <v>0</v>
      </c>
      <c r="F723">
        <f>ROUND(C723/(C723+D723),3)</f>
        <v>0.34300000000000003</v>
      </c>
      <c r="G723">
        <f>1-F723</f>
        <v>0.65700000000000003</v>
      </c>
      <c r="H723">
        <f>ROUND(B723/(B723+E723), 3)</f>
        <v>1</v>
      </c>
      <c r="I723">
        <f>H723-G723</f>
        <v>0.34299999999999997</v>
      </c>
    </row>
    <row r="724" spans="2:9" x14ac:dyDescent="0.25">
      <c r="B724">
        <f>COUNTIFS(findings!$G$2:G724,"*")</f>
        <v>18</v>
      </c>
      <c r="C724">
        <f>COUNTIF(findings!$G724:$G$1089, "")</f>
        <v>366</v>
      </c>
      <c r="D724">
        <f>COUNTIF(findings!$G$2:G724,"")</f>
        <v>705</v>
      </c>
      <c r="E724">
        <f>COUNTIF(findings!$G724:$G$1089,"*")</f>
        <v>0</v>
      </c>
      <c r="F724">
        <f>ROUND(C724/(C724+D724),3)</f>
        <v>0.34200000000000003</v>
      </c>
      <c r="G724">
        <f>1-F724</f>
        <v>0.65799999999999992</v>
      </c>
      <c r="H724">
        <f>ROUND(B724/(B724+E724), 3)</f>
        <v>1</v>
      </c>
      <c r="I724">
        <f>H724-G724</f>
        <v>0.34200000000000008</v>
      </c>
    </row>
    <row r="725" spans="2:9" x14ac:dyDescent="0.25">
      <c r="B725">
        <f>COUNTIFS(findings!$G$2:G725,"*")</f>
        <v>18</v>
      </c>
      <c r="C725">
        <f>COUNTIF(findings!$G725:$G$1089, "")</f>
        <v>365</v>
      </c>
      <c r="D725">
        <f>COUNTIF(findings!$G$2:G725,"")</f>
        <v>706</v>
      </c>
      <c r="E725">
        <f>COUNTIF(findings!$G725:$G$1089,"*")</f>
        <v>0</v>
      </c>
      <c r="F725">
        <f>ROUND(C725/(C725+D725),3)</f>
        <v>0.34100000000000003</v>
      </c>
      <c r="G725">
        <f>1-F725</f>
        <v>0.65900000000000003</v>
      </c>
      <c r="H725">
        <f>ROUND(B725/(B725+E725), 3)</f>
        <v>1</v>
      </c>
      <c r="I725">
        <f>H725-G725</f>
        <v>0.34099999999999997</v>
      </c>
    </row>
    <row r="726" spans="2:9" x14ac:dyDescent="0.25">
      <c r="B726">
        <f>COUNTIFS(findings!$G$2:G726,"*")</f>
        <v>18</v>
      </c>
      <c r="C726">
        <f>COUNTIF(findings!$G726:$G$1089, "")</f>
        <v>364</v>
      </c>
      <c r="D726">
        <f>COUNTIF(findings!$G$2:G726,"")</f>
        <v>707</v>
      </c>
      <c r="E726">
        <f>COUNTIF(findings!$G726:$G$1089,"*")</f>
        <v>0</v>
      </c>
      <c r="F726">
        <f>ROUND(C726/(C726+D726),3)</f>
        <v>0.34</v>
      </c>
      <c r="G726">
        <f>1-F726</f>
        <v>0.65999999999999992</v>
      </c>
      <c r="H726">
        <f>ROUND(B726/(B726+E726), 3)</f>
        <v>1</v>
      </c>
      <c r="I726">
        <f>H726-G726</f>
        <v>0.34000000000000008</v>
      </c>
    </row>
    <row r="727" spans="2:9" x14ac:dyDescent="0.25">
      <c r="B727">
        <f>COUNTIFS(findings!$G$2:G727,"*")</f>
        <v>18</v>
      </c>
      <c r="C727">
        <f>COUNTIF(findings!$G727:$G$1089, "")</f>
        <v>363</v>
      </c>
      <c r="D727">
        <f>COUNTIF(findings!$G$2:G727,"")</f>
        <v>708</v>
      </c>
      <c r="E727">
        <f>COUNTIF(findings!$G727:$G$1089,"*")</f>
        <v>0</v>
      </c>
      <c r="F727">
        <f>ROUND(C727/(C727+D727),3)</f>
        <v>0.33900000000000002</v>
      </c>
      <c r="G727">
        <f>1-F727</f>
        <v>0.66100000000000003</v>
      </c>
      <c r="H727">
        <f>ROUND(B727/(B727+E727), 3)</f>
        <v>1</v>
      </c>
      <c r="I727">
        <f>H727-G727</f>
        <v>0.33899999999999997</v>
      </c>
    </row>
    <row r="728" spans="2:9" x14ac:dyDescent="0.25">
      <c r="B728">
        <f>COUNTIFS(findings!$G$2:G728,"*")</f>
        <v>18</v>
      </c>
      <c r="C728">
        <f>COUNTIF(findings!$G728:$G$1089, "")</f>
        <v>362</v>
      </c>
      <c r="D728">
        <f>COUNTIF(findings!$G$2:G728,"")</f>
        <v>709</v>
      </c>
      <c r="E728">
        <f>COUNTIF(findings!$G728:$G$1089,"*")</f>
        <v>0</v>
      </c>
      <c r="F728">
        <f>ROUND(C728/(C728+D728),3)</f>
        <v>0.33800000000000002</v>
      </c>
      <c r="G728">
        <f>1-F728</f>
        <v>0.66199999999999992</v>
      </c>
      <c r="H728">
        <f>ROUND(B728/(B728+E728), 3)</f>
        <v>1</v>
      </c>
      <c r="I728">
        <f>H728-G728</f>
        <v>0.33800000000000008</v>
      </c>
    </row>
    <row r="729" spans="2:9" x14ac:dyDescent="0.25">
      <c r="B729">
        <f>COUNTIFS(findings!$G$2:G729,"*")</f>
        <v>18</v>
      </c>
      <c r="C729">
        <f>COUNTIF(findings!$G729:$G$1089, "")</f>
        <v>361</v>
      </c>
      <c r="D729">
        <f>COUNTIF(findings!$G$2:G729,"")</f>
        <v>710</v>
      </c>
      <c r="E729">
        <f>COUNTIF(findings!$G729:$G$1089,"*")</f>
        <v>0</v>
      </c>
      <c r="F729">
        <f>ROUND(C729/(C729+D729),3)</f>
        <v>0.33700000000000002</v>
      </c>
      <c r="G729">
        <f>1-F729</f>
        <v>0.66300000000000003</v>
      </c>
      <c r="H729">
        <f>ROUND(B729/(B729+E729), 3)</f>
        <v>1</v>
      </c>
      <c r="I729">
        <f>H729-G729</f>
        <v>0.33699999999999997</v>
      </c>
    </row>
    <row r="730" spans="2:9" x14ac:dyDescent="0.25">
      <c r="B730">
        <f>COUNTIFS(findings!$G$2:G730,"*")</f>
        <v>18</v>
      </c>
      <c r="C730">
        <f>COUNTIF(findings!$G730:$G$1089, "")</f>
        <v>360</v>
      </c>
      <c r="D730">
        <f>COUNTIF(findings!$G$2:G730,"")</f>
        <v>711</v>
      </c>
      <c r="E730">
        <f>COUNTIF(findings!$G730:$G$1089,"*")</f>
        <v>0</v>
      </c>
      <c r="F730">
        <f>ROUND(C730/(C730+D730),3)</f>
        <v>0.33600000000000002</v>
      </c>
      <c r="G730">
        <f>1-F730</f>
        <v>0.66399999999999992</v>
      </c>
      <c r="H730">
        <f>ROUND(B730/(B730+E730), 3)</f>
        <v>1</v>
      </c>
      <c r="I730">
        <f>H730-G730</f>
        <v>0.33600000000000008</v>
      </c>
    </row>
    <row r="731" spans="2:9" x14ac:dyDescent="0.25">
      <c r="B731">
        <f>COUNTIFS(findings!$G$2:G731,"*")</f>
        <v>18</v>
      </c>
      <c r="C731">
        <f>COUNTIF(findings!$G731:$G$1089, "")</f>
        <v>359</v>
      </c>
      <c r="D731">
        <f>COUNTIF(findings!$G$2:G731,"")</f>
        <v>712</v>
      </c>
      <c r="E731">
        <f>COUNTIF(findings!$G731:$G$1089,"*")</f>
        <v>0</v>
      </c>
      <c r="F731">
        <f>ROUND(C731/(C731+D731),3)</f>
        <v>0.33500000000000002</v>
      </c>
      <c r="G731">
        <f>1-F731</f>
        <v>0.66500000000000004</v>
      </c>
      <c r="H731">
        <f>ROUND(B731/(B731+E731), 3)</f>
        <v>1</v>
      </c>
      <c r="I731">
        <f>H731-G731</f>
        <v>0.33499999999999996</v>
      </c>
    </row>
    <row r="732" spans="2:9" x14ac:dyDescent="0.25">
      <c r="B732">
        <f>COUNTIFS(findings!$G$2:G732,"*")</f>
        <v>18</v>
      </c>
      <c r="C732">
        <f>COUNTIF(findings!$G732:$G$1089, "")</f>
        <v>358</v>
      </c>
      <c r="D732">
        <f>COUNTIF(findings!$G$2:G732,"")</f>
        <v>713</v>
      </c>
      <c r="E732">
        <f>COUNTIF(findings!$G732:$G$1089,"*")</f>
        <v>0</v>
      </c>
      <c r="F732">
        <f>ROUND(C732/(C732+D732),3)</f>
        <v>0.33400000000000002</v>
      </c>
      <c r="G732">
        <f>1-F732</f>
        <v>0.66599999999999993</v>
      </c>
      <c r="H732">
        <f>ROUND(B732/(B732+E732), 3)</f>
        <v>1</v>
      </c>
      <c r="I732">
        <f>H732-G732</f>
        <v>0.33400000000000007</v>
      </c>
    </row>
    <row r="733" spans="2:9" x14ac:dyDescent="0.25">
      <c r="B733">
        <f>COUNTIFS(findings!$G$2:G733,"*")</f>
        <v>18</v>
      </c>
      <c r="C733">
        <f>COUNTIF(findings!$G733:$G$1089, "")</f>
        <v>357</v>
      </c>
      <c r="D733">
        <f>COUNTIF(findings!$G$2:G733,"")</f>
        <v>714</v>
      </c>
      <c r="E733">
        <f>COUNTIF(findings!$G733:$G$1089,"*")</f>
        <v>0</v>
      </c>
      <c r="F733">
        <f>ROUND(C733/(C733+D733),3)</f>
        <v>0.33300000000000002</v>
      </c>
      <c r="G733">
        <f>1-F733</f>
        <v>0.66700000000000004</v>
      </c>
      <c r="H733">
        <f>ROUND(B733/(B733+E733), 3)</f>
        <v>1</v>
      </c>
      <c r="I733">
        <f>H733-G733</f>
        <v>0.33299999999999996</v>
      </c>
    </row>
    <row r="734" spans="2:9" x14ac:dyDescent="0.25">
      <c r="B734">
        <f>COUNTIFS(findings!$G$2:G734,"*")</f>
        <v>18</v>
      </c>
      <c r="C734">
        <f>COUNTIF(findings!$G734:$G$1089, "")</f>
        <v>356</v>
      </c>
      <c r="D734">
        <f>COUNTIF(findings!$G$2:G734,"")</f>
        <v>715</v>
      </c>
      <c r="E734">
        <f>COUNTIF(findings!$G734:$G$1089,"*")</f>
        <v>0</v>
      </c>
      <c r="F734">
        <f>ROUND(C734/(C734+D734),3)</f>
        <v>0.33200000000000002</v>
      </c>
      <c r="G734">
        <f>1-F734</f>
        <v>0.66799999999999993</v>
      </c>
      <c r="H734">
        <f>ROUND(B734/(B734+E734), 3)</f>
        <v>1</v>
      </c>
      <c r="I734">
        <f>H734-G734</f>
        <v>0.33200000000000007</v>
      </c>
    </row>
    <row r="735" spans="2:9" x14ac:dyDescent="0.25">
      <c r="B735">
        <f>COUNTIFS(findings!$G$2:G735,"*")</f>
        <v>18</v>
      </c>
      <c r="C735">
        <f>COUNTIF(findings!$G735:$G$1089, "")</f>
        <v>355</v>
      </c>
      <c r="D735">
        <f>COUNTIF(findings!$G$2:G735,"")</f>
        <v>716</v>
      </c>
      <c r="E735">
        <f>COUNTIF(findings!$G735:$G$1089,"*")</f>
        <v>0</v>
      </c>
      <c r="F735">
        <f>ROUND(C735/(C735+D735),3)</f>
        <v>0.33100000000000002</v>
      </c>
      <c r="G735">
        <f>1-F735</f>
        <v>0.66900000000000004</v>
      </c>
      <c r="H735">
        <f>ROUND(B735/(B735+E735), 3)</f>
        <v>1</v>
      </c>
      <c r="I735">
        <f>H735-G735</f>
        <v>0.33099999999999996</v>
      </c>
    </row>
    <row r="736" spans="2:9" x14ac:dyDescent="0.25">
      <c r="B736">
        <f>COUNTIFS(findings!$G$2:G736,"*")</f>
        <v>18</v>
      </c>
      <c r="C736">
        <f>COUNTIF(findings!$G736:$G$1089, "")</f>
        <v>354</v>
      </c>
      <c r="D736">
        <f>COUNTIF(findings!$G$2:G736,"")</f>
        <v>717</v>
      </c>
      <c r="E736">
        <f>COUNTIF(findings!$G736:$G$1089,"*")</f>
        <v>0</v>
      </c>
      <c r="F736">
        <f>ROUND(C736/(C736+D736),3)</f>
        <v>0.33100000000000002</v>
      </c>
      <c r="G736">
        <f>1-F736</f>
        <v>0.66900000000000004</v>
      </c>
      <c r="H736">
        <f>ROUND(B736/(B736+E736), 3)</f>
        <v>1</v>
      </c>
      <c r="I736">
        <f>H736-G736</f>
        <v>0.33099999999999996</v>
      </c>
    </row>
    <row r="737" spans="2:9" x14ac:dyDescent="0.25">
      <c r="B737">
        <f>COUNTIFS(findings!$G$2:G737,"*")</f>
        <v>18</v>
      </c>
      <c r="C737">
        <f>COUNTIF(findings!$G737:$G$1089, "")</f>
        <v>353</v>
      </c>
      <c r="D737">
        <f>COUNTIF(findings!$G$2:G737,"")</f>
        <v>718</v>
      </c>
      <c r="E737">
        <f>COUNTIF(findings!$G737:$G$1089,"*")</f>
        <v>0</v>
      </c>
      <c r="F737">
        <f>ROUND(C737/(C737+D737),3)</f>
        <v>0.33</v>
      </c>
      <c r="G737">
        <f>1-F737</f>
        <v>0.66999999999999993</v>
      </c>
      <c r="H737">
        <f>ROUND(B737/(B737+E737), 3)</f>
        <v>1</v>
      </c>
      <c r="I737">
        <f>H737-G737</f>
        <v>0.33000000000000007</v>
      </c>
    </row>
    <row r="738" spans="2:9" x14ac:dyDescent="0.25">
      <c r="B738">
        <f>COUNTIFS(findings!$G$2:G738,"*")</f>
        <v>18</v>
      </c>
      <c r="C738">
        <f>COUNTIF(findings!$G738:$G$1089, "")</f>
        <v>352</v>
      </c>
      <c r="D738">
        <f>COUNTIF(findings!$G$2:G738,"")</f>
        <v>719</v>
      </c>
      <c r="E738">
        <f>COUNTIF(findings!$G738:$G$1089,"*")</f>
        <v>0</v>
      </c>
      <c r="F738">
        <f>ROUND(C738/(C738+D738),3)</f>
        <v>0.32900000000000001</v>
      </c>
      <c r="G738">
        <f>1-F738</f>
        <v>0.67100000000000004</v>
      </c>
      <c r="H738">
        <f>ROUND(B738/(B738+E738), 3)</f>
        <v>1</v>
      </c>
      <c r="I738">
        <f>H738-G738</f>
        <v>0.32899999999999996</v>
      </c>
    </row>
    <row r="739" spans="2:9" x14ac:dyDescent="0.25">
      <c r="B739">
        <f>COUNTIFS(findings!$G$2:G739,"*")</f>
        <v>18</v>
      </c>
      <c r="C739">
        <f>COUNTIF(findings!$G739:$G$1089, "")</f>
        <v>351</v>
      </c>
      <c r="D739">
        <f>COUNTIF(findings!$G$2:G739,"")</f>
        <v>720</v>
      </c>
      <c r="E739">
        <f>COUNTIF(findings!$G739:$G$1089,"*")</f>
        <v>0</v>
      </c>
      <c r="F739">
        <f>ROUND(C739/(C739+D739),3)</f>
        <v>0.32800000000000001</v>
      </c>
      <c r="G739">
        <f>1-F739</f>
        <v>0.67199999999999993</v>
      </c>
      <c r="H739">
        <f>ROUND(B739/(B739+E739), 3)</f>
        <v>1</v>
      </c>
      <c r="I739">
        <f>H739-G739</f>
        <v>0.32800000000000007</v>
      </c>
    </row>
    <row r="740" spans="2:9" x14ac:dyDescent="0.25">
      <c r="B740">
        <f>COUNTIFS(findings!$G$2:G740,"*")</f>
        <v>18</v>
      </c>
      <c r="C740">
        <f>COUNTIF(findings!$G740:$G$1089, "")</f>
        <v>350</v>
      </c>
      <c r="D740">
        <f>COUNTIF(findings!$G$2:G740,"")</f>
        <v>721</v>
      </c>
      <c r="E740">
        <f>COUNTIF(findings!$G740:$G$1089,"*")</f>
        <v>0</v>
      </c>
      <c r="F740">
        <f>ROUND(C740/(C740+D740),3)</f>
        <v>0.32700000000000001</v>
      </c>
      <c r="G740">
        <f>1-F740</f>
        <v>0.67300000000000004</v>
      </c>
      <c r="H740">
        <f>ROUND(B740/(B740+E740), 3)</f>
        <v>1</v>
      </c>
      <c r="I740">
        <f>H740-G740</f>
        <v>0.32699999999999996</v>
      </c>
    </row>
    <row r="741" spans="2:9" x14ac:dyDescent="0.25">
      <c r="B741">
        <f>COUNTIFS(findings!$G$2:G741,"*")</f>
        <v>18</v>
      </c>
      <c r="C741">
        <f>COUNTIF(findings!$G741:$G$1089, "")</f>
        <v>349</v>
      </c>
      <c r="D741">
        <f>COUNTIF(findings!$G$2:G741,"")</f>
        <v>722</v>
      </c>
      <c r="E741">
        <f>COUNTIF(findings!$G741:$G$1089,"*")</f>
        <v>0</v>
      </c>
      <c r="F741">
        <f>ROUND(C741/(C741+D741),3)</f>
        <v>0.32600000000000001</v>
      </c>
      <c r="G741">
        <f>1-F741</f>
        <v>0.67399999999999993</v>
      </c>
      <c r="H741">
        <f>ROUND(B741/(B741+E741), 3)</f>
        <v>1</v>
      </c>
      <c r="I741">
        <f>H741-G741</f>
        <v>0.32600000000000007</v>
      </c>
    </row>
    <row r="742" spans="2:9" x14ac:dyDescent="0.25">
      <c r="B742">
        <f>COUNTIFS(findings!$G$2:G742,"*")</f>
        <v>18</v>
      </c>
      <c r="C742">
        <f>COUNTIF(findings!$G742:$G$1089, "")</f>
        <v>348</v>
      </c>
      <c r="D742">
        <f>COUNTIF(findings!$G$2:G742,"")</f>
        <v>723</v>
      </c>
      <c r="E742">
        <f>COUNTIF(findings!$G742:$G$1089,"*")</f>
        <v>0</v>
      </c>
      <c r="F742">
        <f>ROUND(C742/(C742+D742),3)</f>
        <v>0.32500000000000001</v>
      </c>
      <c r="G742">
        <f>1-F742</f>
        <v>0.67500000000000004</v>
      </c>
      <c r="H742">
        <f>ROUND(B742/(B742+E742), 3)</f>
        <v>1</v>
      </c>
      <c r="I742">
        <f>H742-G742</f>
        <v>0.32499999999999996</v>
      </c>
    </row>
    <row r="743" spans="2:9" x14ac:dyDescent="0.25">
      <c r="B743">
        <f>COUNTIFS(findings!$G$2:G743,"*")</f>
        <v>18</v>
      </c>
      <c r="C743">
        <f>COUNTIF(findings!$G743:$G$1089, "")</f>
        <v>347</v>
      </c>
      <c r="D743">
        <f>COUNTIF(findings!$G$2:G743,"")</f>
        <v>724</v>
      </c>
      <c r="E743">
        <f>COUNTIF(findings!$G743:$G$1089,"*")</f>
        <v>0</v>
      </c>
      <c r="F743">
        <f>ROUND(C743/(C743+D743),3)</f>
        <v>0.32400000000000001</v>
      </c>
      <c r="G743">
        <f>1-F743</f>
        <v>0.67599999999999993</v>
      </c>
      <c r="H743">
        <f>ROUND(B743/(B743+E743), 3)</f>
        <v>1</v>
      </c>
      <c r="I743">
        <f>H743-G743</f>
        <v>0.32400000000000007</v>
      </c>
    </row>
    <row r="744" spans="2:9" x14ac:dyDescent="0.25">
      <c r="B744">
        <f>COUNTIFS(findings!$G$2:G744,"*")</f>
        <v>18</v>
      </c>
      <c r="C744">
        <f>COUNTIF(findings!$G744:$G$1089, "")</f>
        <v>346</v>
      </c>
      <c r="D744">
        <f>COUNTIF(findings!$G$2:G744,"")</f>
        <v>725</v>
      </c>
      <c r="E744">
        <f>COUNTIF(findings!$G744:$G$1089,"*")</f>
        <v>0</v>
      </c>
      <c r="F744">
        <f>ROUND(C744/(C744+D744),3)</f>
        <v>0.32300000000000001</v>
      </c>
      <c r="G744">
        <f>1-F744</f>
        <v>0.67700000000000005</v>
      </c>
      <c r="H744">
        <f>ROUND(B744/(B744+E744), 3)</f>
        <v>1</v>
      </c>
      <c r="I744">
        <f>H744-G744</f>
        <v>0.32299999999999995</v>
      </c>
    </row>
    <row r="745" spans="2:9" x14ac:dyDescent="0.25">
      <c r="B745">
        <f>COUNTIFS(findings!$G$2:G745,"*")</f>
        <v>18</v>
      </c>
      <c r="C745">
        <f>COUNTIF(findings!$G745:$G$1089, "")</f>
        <v>345</v>
      </c>
      <c r="D745">
        <f>COUNTIF(findings!$G$2:G745,"")</f>
        <v>726</v>
      </c>
      <c r="E745">
        <f>COUNTIF(findings!$G745:$G$1089,"*")</f>
        <v>0</v>
      </c>
      <c r="F745">
        <f>ROUND(C745/(C745+D745),3)</f>
        <v>0.32200000000000001</v>
      </c>
      <c r="G745">
        <f>1-F745</f>
        <v>0.67799999999999994</v>
      </c>
      <c r="H745">
        <f>ROUND(B745/(B745+E745), 3)</f>
        <v>1</v>
      </c>
      <c r="I745">
        <f>H745-G745</f>
        <v>0.32200000000000006</v>
      </c>
    </row>
    <row r="746" spans="2:9" x14ac:dyDescent="0.25">
      <c r="B746">
        <f>COUNTIFS(findings!$G$2:G746,"*")</f>
        <v>18</v>
      </c>
      <c r="C746">
        <f>COUNTIF(findings!$G746:$G$1089, "")</f>
        <v>344</v>
      </c>
      <c r="D746">
        <f>COUNTIF(findings!$G$2:G746,"")</f>
        <v>727</v>
      </c>
      <c r="E746">
        <f>COUNTIF(findings!$G746:$G$1089,"*")</f>
        <v>0</v>
      </c>
      <c r="F746">
        <f>ROUND(C746/(C746+D746),3)</f>
        <v>0.32100000000000001</v>
      </c>
      <c r="G746">
        <f>1-F746</f>
        <v>0.67900000000000005</v>
      </c>
      <c r="H746">
        <f>ROUND(B746/(B746+E746), 3)</f>
        <v>1</v>
      </c>
      <c r="I746">
        <f>H746-G746</f>
        <v>0.32099999999999995</v>
      </c>
    </row>
    <row r="747" spans="2:9" x14ac:dyDescent="0.25">
      <c r="B747">
        <f>COUNTIFS(findings!$G$2:G747,"*")</f>
        <v>18</v>
      </c>
      <c r="C747">
        <f>COUNTIF(findings!$G747:$G$1089, "")</f>
        <v>343</v>
      </c>
      <c r="D747">
        <f>COUNTIF(findings!$G$2:G747,"")</f>
        <v>728</v>
      </c>
      <c r="E747">
        <f>COUNTIF(findings!$G747:$G$1089,"*")</f>
        <v>0</v>
      </c>
      <c r="F747">
        <f>ROUND(C747/(C747+D747),3)</f>
        <v>0.32</v>
      </c>
      <c r="G747">
        <f>1-F747</f>
        <v>0.67999999999999994</v>
      </c>
      <c r="H747">
        <f>ROUND(B747/(B747+E747), 3)</f>
        <v>1</v>
      </c>
      <c r="I747">
        <f>H747-G747</f>
        <v>0.32000000000000006</v>
      </c>
    </row>
    <row r="748" spans="2:9" x14ac:dyDescent="0.25">
      <c r="B748">
        <f>COUNTIFS(findings!$G$2:G748,"*")</f>
        <v>18</v>
      </c>
      <c r="C748">
        <f>COUNTIF(findings!$G748:$G$1089, "")</f>
        <v>342</v>
      </c>
      <c r="D748">
        <f>COUNTIF(findings!$G$2:G748,"")</f>
        <v>729</v>
      </c>
      <c r="E748">
        <f>COUNTIF(findings!$G748:$G$1089,"*")</f>
        <v>0</v>
      </c>
      <c r="F748">
        <f>ROUND(C748/(C748+D748),3)</f>
        <v>0.31900000000000001</v>
      </c>
      <c r="G748">
        <f>1-F748</f>
        <v>0.68100000000000005</v>
      </c>
      <c r="H748">
        <f>ROUND(B748/(B748+E748), 3)</f>
        <v>1</v>
      </c>
      <c r="I748">
        <f>H748-G748</f>
        <v>0.31899999999999995</v>
      </c>
    </row>
    <row r="749" spans="2:9" x14ac:dyDescent="0.25">
      <c r="B749">
        <f>COUNTIFS(findings!$G$2:G749,"*")</f>
        <v>18</v>
      </c>
      <c r="C749">
        <f>COUNTIF(findings!$G749:$G$1089, "")</f>
        <v>341</v>
      </c>
      <c r="D749">
        <f>COUNTIF(findings!$G$2:G749,"")</f>
        <v>730</v>
      </c>
      <c r="E749">
        <f>COUNTIF(findings!$G749:$G$1089,"*")</f>
        <v>0</v>
      </c>
      <c r="F749">
        <f>ROUND(C749/(C749+D749),3)</f>
        <v>0.318</v>
      </c>
      <c r="G749">
        <f>1-F749</f>
        <v>0.68199999999999994</v>
      </c>
      <c r="H749">
        <f>ROUND(B749/(B749+E749), 3)</f>
        <v>1</v>
      </c>
      <c r="I749">
        <f>H749-G749</f>
        <v>0.31800000000000006</v>
      </c>
    </row>
    <row r="750" spans="2:9" x14ac:dyDescent="0.25">
      <c r="B750">
        <f>COUNTIFS(findings!$G$2:G750,"*")</f>
        <v>18</v>
      </c>
      <c r="C750">
        <f>COUNTIF(findings!$G750:$G$1089, "")</f>
        <v>340</v>
      </c>
      <c r="D750">
        <f>COUNTIF(findings!$G$2:G750,"")</f>
        <v>731</v>
      </c>
      <c r="E750">
        <f>COUNTIF(findings!$G750:$G$1089,"*")</f>
        <v>0</v>
      </c>
      <c r="F750">
        <f>ROUND(C750/(C750+D750),3)</f>
        <v>0.317</v>
      </c>
      <c r="G750">
        <f>1-F750</f>
        <v>0.68300000000000005</v>
      </c>
      <c r="H750">
        <f>ROUND(B750/(B750+E750), 3)</f>
        <v>1</v>
      </c>
      <c r="I750">
        <f>H750-G750</f>
        <v>0.31699999999999995</v>
      </c>
    </row>
    <row r="751" spans="2:9" x14ac:dyDescent="0.25">
      <c r="B751">
        <f>COUNTIFS(findings!$G$2:G751,"*")</f>
        <v>18</v>
      </c>
      <c r="C751">
        <f>COUNTIF(findings!$G751:$G$1089, "")</f>
        <v>339</v>
      </c>
      <c r="D751">
        <f>COUNTIF(findings!$G$2:G751,"")</f>
        <v>732</v>
      </c>
      <c r="E751">
        <f>COUNTIF(findings!$G751:$G$1089,"*")</f>
        <v>0</v>
      </c>
      <c r="F751">
        <f>ROUND(C751/(C751+D751),3)</f>
        <v>0.317</v>
      </c>
      <c r="G751">
        <f>1-F751</f>
        <v>0.68300000000000005</v>
      </c>
      <c r="H751">
        <f>ROUND(B751/(B751+E751), 3)</f>
        <v>1</v>
      </c>
      <c r="I751">
        <f>H751-G751</f>
        <v>0.31699999999999995</v>
      </c>
    </row>
    <row r="752" spans="2:9" x14ac:dyDescent="0.25">
      <c r="B752">
        <f>COUNTIFS(findings!$G$2:G752,"*")</f>
        <v>18</v>
      </c>
      <c r="C752">
        <f>COUNTIF(findings!$G752:$G$1089, "")</f>
        <v>338</v>
      </c>
      <c r="D752">
        <f>COUNTIF(findings!$G$2:G752,"")</f>
        <v>733</v>
      </c>
      <c r="E752">
        <f>COUNTIF(findings!$G752:$G$1089,"*")</f>
        <v>0</v>
      </c>
      <c r="F752">
        <f>ROUND(C752/(C752+D752),3)</f>
        <v>0.316</v>
      </c>
      <c r="G752">
        <f>1-F752</f>
        <v>0.68399999999999994</v>
      </c>
      <c r="H752">
        <f>ROUND(B752/(B752+E752), 3)</f>
        <v>1</v>
      </c>
      <c r="I752">
        <f>H752-G752</f>
        <v>0.31600000000000006</v>
      </c>
    </row>
    <row r="753" spans="2:9" x14ac:dyDescent="0.25">
      <c r="B753">
        <f>COUNTIFS(findings!$G$2:G753,"*")</f>
        <v>18</v>
      </c>
      <c r="C753">
        <f>COUNTIF(findings!$G753:$G$1089, "")</f>
        <v>337</v>
      </c>
      <c r="D753">
        <f>COUNTIF(findings!$G$2:G753,"")</f>
        <v>734</v>
      </c>
      <c r="E753">
        <f>COUNTIF(findings!$G753:$G$1089,"*")</f>
        <v>0</v>
      </c>
      <c r="F753">
        <f>ROUND(C753/(C753+D753),3)</f>
        <v>0.315</v>
      </c>
      <c r="G753">
        <f>1-F753</f>
        <v>0.68500000000000005</v>
      </c>
      <c r="H753">
        <f>ROUND(B753/(B753+E753), 3)</f>
        <v>1</v>
      </c>
      <c r="I753">
        <f>H753-G753</f>
        <v>0.31499999999999995</v>
      </c>
    </row>
    <row r="754" spans="2:9" x14ac:dyDescent="0.25">
      <c r="B754">
        <f>COUNTIFS(findings!$G$2:G754,"*")</f>
        <v>18</v>
      </c>
      <c r="C754">
        <f>COUNTIF(findings!$G754:$G$1089, "")</f>
        <v>336</v>
      </c>
      <c r="D754">
        <f>COUNTIF(findings!$G$2:G754,"")</f>
        <v>735</v>
      </c>
      <c r="E754">
        <f>COUNTIF(findings!$G754:$G$1089,"*")</f>
        <v>0</v>
      </c>
      <c r="F754">
        <f>ROUND(C754/(C754+D754),3)</f>
        <v>0.314</v>
      </c>
      <c r="G754">
        <f>1-F754</f>
        <v>0.68599999999999994</v>
      </c>
      <c r="H754">
        <f>ROUND(B754/(B754+E754), 3)</f>
        <v>1</v>
      </c>
      <c r="I754">
        <f>H754-G754</f>
        <v>0.31400000000000006</v>
      </c>
    </row>
    <row r="755" spans="2:9" x14ac:dyDescent="0.25">
      <c r="B755">
        <f>COUNTIFS(findings!$G$2:G755,"*")</f>
        <v>18</v>
      </c>
      <c r="C755">
        <f>COUNTIF(findings!$G755:$G$1089, "")</f>
        <v>335</v>
      </c>
      <c r="D755">
        <f>COUNTIF(findings!$G$2:G755,"")</f>
        <v>736</v>
      </c>
      <c r="E755">
        <f>COUNTIF(findings!$G755:$G$1089,"*")</f>
        <v>0</v>
      </c>
      <c r="F755">
        <f>ROUND(C755/(C755+D755),3)</f>
        <v>0.313</v>
      </c>
      <c r="G755">
        <f>1-F755</f>
        <v>0.68700000000000006</v>
      </c>
      <c r="H755">
        <f>ROUND(B755/(B755+E755), 3)</f>
        <v>1</v>
      </c>
      <c r="I755">
        <f>H755-G755</f>
        <v>0.31299999999999994</v>
      </c>
    </row>
    <row r="756" spans="2:9" x14ac:dyDescent="0.25">
      <c r="B756">
        <f>COUNTIFS(findings!$G$2:G756,"*")</f>
        <v>18</v>
      </c>
      <c r="C756">
        <f>COUNTIF(findings!$G756:$G$1089, "")</f>
        <v>334</v>
      </c>
      <c r="D756">
        <f>COUNTIF(findings!$G$2:G756,"")</f>
        <v>737</v>
      </c>
      <c r="E756">
        <f>COUNTIF(findings!$G756:$G$1089,"*")</f>
        <v>0</v>
      </c>
      <c r="F756">
        <f>ROUND(C756/(C756+D756),3)</f>
        <v>0.312</v>
      </c>
      <c r="G756">
        <f>1-F756</f>
        <v>0.68799999999999994</v>
      </c>
      <c r="H756">
        <f>ROUND(B756/(B756+E756), 3)</f>
        <v>1</v>
      </c>
      <c r="I756">
        <f>H756-G756</f>
        <v>0.31200000000000006</v>
      </c>
    </row>
    <row r="757" spans="2:9" x14ac:dyDescent="0.25">
      <c r="B757">
        <f>COUNTIFS(findings!$G$2:G757,"*")</f>
        <v>18</v>
      </c>
      <c r="C757">
        <f>COUNTIF(findings!$G757:$G$1089, "")</f>
        <v>333</v>
      </c>
      <c r="D757">
        <f>COUNTIF(findings!$G$2:G757,"")</f>
        <v>738</v>
      </c>
      <c r="E757">
        <f>COUNTIF(findings!$G757:$G$1089,"*")</f>
        <v>0</v>
      </c>
      <c r="F757">
        <f>ROUND(C757/(C757+D757),3)</f>
        <v>0.311</v>
      </c>
      <c r="G757">
        <f>1-F757</f>
        <v>0.68900000000000006</v>
      </c>
      <c r="H757">
        <f>ROUND(B757/(B757+E757), 3)</f>
        <v>1</v>
      </c>
      <c r="I757">
        <f>H757-G757</f>
        <v>0.31099999999999994</v>
      </c>
    </row>
    <row r="758" spans="2:9" x14ac:dyDescent="0.25">
      <c r="B758">
        <f>COUNTIFS(findings!$G$2:G758,"*")</f>
        <v>18</v>
      </c>
      <c r="C758">
        <f>COUNTIF(findings!$G758:$G$1089, "")</f>
        <v>332</v>
      </c>
      <c r="D758">
        <f>COUNTIF(findings!$G$2:G758,"")</f>
        <v>739</v>
      </c>
      <c r="E758">
        <f>COUNTIF(findings!$G758:$G$1089,"*")</f>
        <v>0</v>
      </c>
      <c r="F758">
        <f>ROUND(C758/(C758+D758),3)</f>
        <v>0.31</v>
      </c>
      <c r="G758">
        <f>1-F758</f>
        <v>0.69</v>
      </c>
      <c r="H758">
        <f>ROUND(B758/(B758+E758), 3)</f>
        <v>1</v>
      </c>
      <c r="I758">
        <f>H758-G758</f>
        <v>0.31000000000000005</v>
      </c>
    </row>
    <row r="759" spans="2:9" x14ac:dyDescent="0.25">
      <c r="B759">
        <f>COUNTIFS(findings!$G$2:G759,"*")</f>
        <v>18</v>
      </c>
      <c r="C759">
        <f>COUNTIF(findings!$G759:$G$1089, "")</f>
        <v>331</v>
      </c>
      <c r="D759">
        <f>COUNTIF(findings!$G$2:G759,"")</f>
        <v>740</v>
      </c>
      <c r="E759">
        <f>COUNTIF(findings!$G759:$G$1089,"*")</f>
        <v>0</v>
      </c>
      <c r="F759">
        <f>ROUND(C759/(C759+D759),3)</f>
        <v>0.309</v>
      </c>
      <c r="G759">
        <f>1-F759</f>
        <v>0.69100000000000006</v>
      </c>
      <c r="H759">
        <f>ROUND(B759/(B759+E759), 3)</f>
        <v>1</v>
      </c>
      <c r="I759">
        <f>H759-G759</f>
        <v>0.30899999999999994</v>
      </c>
    </row>
    <row r="760" spans="2:9" x14ac:dyDescent="0.25">
      <c r="B760">
        <f>COUNTIFS(findings!$G$2:G760,"*")</f>
        <v>18</v>
      </c>
      <c r="C760">
        <f>COUNTIF(findings!$G760:$G$1089, "")</f>
        <v>330</v>
      </c>
      <c r="D760">
        <f>COUNTIF(findings!$G$2:G760,"")</f>
        <v>741</v>
      </c>
      <c r="E760">
        <f>COUNTIF(findings!$G760:$G$1089,"*")</f>
        <v>0</v>
      </c>
      <c r="F760">
        <f>ROUND(C760/(C760+D760),3)</f>
        <v>0.308</v>
      </c>
      <c r="G760">
        <f>1-F760</f>
        <v>0.69199999999999995</v>
      </c>
      <c r="H760">
        <f>ROUND(B760/(B760+E760), 3)</f>
        <v>1</v>
      </c>
      <c r="I760">
        <f>H760-G760</f>
        <v>0.30800000000000005</v>
      </c>
    </row>
    <row r="761" spans="2:9" x14ac:dyDescent="0.25">
      <c r="B761">
        <f>COUNTIFS(findings!$G$2:G761,"*")</f>
        <v>18</v>
      </c>
      <c r="C761">
        <f>COUNTIF(findings!$G761:$G$1089, "")</f>
        <v>329</v>
      </c>
      <c r="D761">
        <f>COUNTIF(findings!$G$2:G761,"")</f>
        <v>742</v>
      </c>
      <c r="E761">
        <f>COUNTIF(findings!$G761:$G$1089,"*")</f>
        <v>0</v>
      </c>
      <c r="F761">
        <f>ROUND(C761/(C761+D761),3)</f>
        <v>0.307</v>
      </c>
      <c r="G761">
        <f>1-F761</f>
        <v>0.69300000000000006</v>
      </c>
      <c r="H761">
        <f>ROUND(B761/(B761+E761), 3)</f>
        <v>1</v>
      </c>
      <c r="I761">
        <f>H761-G761</f>
        <v>0.30699999999999994</v>
      </c>
    </row>
    <row r="762" spans="2:9" x14ac:dyDescent="0.25">
      <c r="B762">
        <f>COUNTIFS(findings!$G$2:G762,"*")</f>
        <v>18</v>
      </c>
      <c r="C762">
        <f>COUNTIF(findings!$G762:$G$1089, "")</f>
        <v>328</v>
      </c>
      <c r="D762">
        <f>COUNTIF(findings!$G$2:G762,"")</f>
        <v>743</v>
      </c>
      <c r="E762">
        <f>COUNTIF(findings!$G762:$G$1089,"*")</f>
        <v>0</v>
      </c>
      <c r="F762">
        <f>ROUND(C762/(C762+D762),3)</f>
        <v>0.30599999999999999</v>
      </c>
      <c r="G762">
        <f>1-F762</f>
        <v>0.69399999999999995</v>
      </c>
      <c r="H762">
        <f>ROUND(B762/(B762+E762), 3)</f>
        <v>1</v>
      </c>
      <c r="I762">
        <f>H762-G762</f>
        <v>0.30600000000000005</v>
      </c>
    </row>
    <row r="763" spans="2:9" x14ac:dyDescent="0.25">
      <c r="B763">
        <f>COUNTIFS(findings!$G$2:G763,"*")</f>
        <v>18</v>
      </c>
      <c r="C763">
        <f>COUNTIF(findings!$G763:$G$1089, "")</f>
        <v>327</v>
      </c>
      <c r="D763">
        <f>COUNTIF(findings!$G$2:G763,"")</f>
        <v>744</v>
      </c>
      <c r="E763">
        <f>COUNTIF(findings!$G763:$G$1089,"*")</f>
        <v>0</v>
      </c>
      <c r="F763">
        <f>ROUND(C763/(C763+D763),3)</f>
        <v>0.30499999999999999</v>
      </c>
      <c r="G763">
        <f>1-F763</f>
        <v>0.69500000000000006</v>
      </c>
      <c r="H763">
        <f>ROUND(B763/(B763+E763), 3)</f>
        <v>1</v>
      </c>
      <c r="I763">
        <f>H763-G763</f>
        <v>0.30499999999999994</v>
      </c>
    </row>
    <row r="764" spans="2:9" x14ac:dyDescent="0.25">
      <c r="B764">
        <f>COUNTIFS(findings!$G$2:G764,"*")</f>
        <v>18</v>
      </c>
      <c r="C764">
        <f>COUNTIF(findings!$G764:$G$1089, "")</f>
        <v>326</v>
      </c>
      <c r="D764">
        <f>COUNTIF(findings!$G$2:G764,"")</f>
        <v>745</v>
      </c>
      <c r="E764">
        <f>COUNTIF(findings!$G764:$G$1089,"*")</f>
        <v>0</v>
      </c>
      <c r="F764">
        <f>ROUND(C764/(C764+D764),3)</f>
        <v>0.30399999999999999</v>
      </c>
      <c r="G764">
        <f>1-F764</f>
        <v>0.69599999999999995</v>
      </c>
      <c r="H764">
        <f>ROUND(B764/(B764+E764), 3)</f>
        <v>1</v>
      </c>
      <c r="I764">
        <f>H764-G764</f>
        <v>0.30400000000000005</v>
      </c>
    </row>
    <row r="765" spans="2:9" x14ac:dyDescent="0.25">
      <c r="B765">
        <f>COUNTIFS(findings!$G$2:G765,"*")</f>
        <v>18</v>
      </c>
      <c r="C765">
        <f>COUNTIF(findings!$G765:$G$1089, "")</f>
        <v>325</v>
      </c>
      <c r="D765">
        <f>COUNTIF(findings!$G$2:G765,"")</f>
        <v>746</v>
      </c>
      <c r="E765">
        <f>COUNTIF(findings!$G765:$G$1089,"*")</f>
        <v>0</v>
      </c>
      <c r="F765">
        <f>ROUND(C765/(C765+D765),3)</f>
        <v>0.30299999999999999</v>
      </c>
      <c r="G765">
        <f>1-F765</f>
        <v>0.69700000000000006</v>
      </c>
      <c r="H765">
        <f>ROUND(B765/(B765+E765), 3)</f>
        <v>1</v>
      </c>
      <c r="I765">
        <f>H765-G765</f>
        <v>0.30299999999999994</v>
      </c>
    </row>
    <row r="766" spans="2:9" x14ac:dyDescent="0.25">
      <c r="B766">
        <f>COUNTIFS(findings!$G$2:G766,"*")</f>
        <v>18</v>
      </c>
      <c r="C766">
        <f>COUNTIF(findings!$G766:$G$1089, "")</f>
        <v>324</v>
      </c>
      <c r="D766">
        <f>COUNTIF(findings!$G$2:G766,"")</f>
        <v>747</v>
      </c>
      <c r="E766">
        <f>COUNTIF(findings!$G766:$G$1089,"*")</f>
        <v>0</v>
      </c>
      <c r="F766">
        <f>ROUND(C766/(C766+D766),3)</f>
        <v>0.30299999999999999</v>
      </c>
      <c r="G766">
        <f>1-F766</f>
        <v>0.69700000000000006</v>
      </c>
      <c r="H766">
        <f>ROUND(B766/(B766+E766), 3)</f>
        <v>1</v>
      </c>
      <c r="I766">
        <f>H766-G766</f>
        <v>0.30299999999999994</v>
      </c>
    </row>
    <row r="767" spans="2:9" x14ac:dyDescent="0.25">
      <c r="B767">
        <f>COUNTIFS(findings!$G$2:G767,"*")</f>
        <v>18</v>
      </c>
      <c r="C767">
        <f>COUNTIF(findings!$G767:$G$1089, "")</f>
        <v>323</v>
      </c>
      <c r="D767">
        <f>COUNTIF(findings!$G$2:G767,"")</f>
        <v>748</v>
      </c>
      <c r="E767">
        <f>COUNTIF(findings!$G767:$G$1089,"*")</f>
        <v>0</v>
      </c>
      <c r="F767">
        <f>ROUND(C767/(C767+D767),3)</f>
        <v>0.30199999999999999</v>
      </c>
      <c r="G767">
        <f>1-F767</f>
        <v>0.69799999999999995</v>
      </c>
      <c r="H767">
        <f>ROUND(B767/(B767+E767), 3)</f>
        <v>1</v>
      </c>
      <c r="I767">
        <f>H767-G767</f>
        <v>0.30200000000000005</v>
      </c>
    </row>
    <row r="768" spans="2:9" x14ac:dyDescent="0.25">
      <c r="B768">
        <f>COUNTIFS(findings!$G$2:G768,"*")</f>
        <v>18</v>
      </c>
      <c r="C768">
        <f>COUNTIF(findings!$G768:$G$1089, "")</f>
        <v>322</v>
      </c>
      <c r="D768">
        <f>COUNTIF(findings!$G$2:G768,"")</f>
        <v>749</v>
      </c>
      <c r="E768">
        <f>COUNTIF(findings!$G768:$G$1089,"*")</f>
        <v>0</v>
      </c>
      <c r="F768">
        <f>ROUND(C768/(C768+D768),3)</f>
        <v>0.30099999999999999</v>
      </c>
      <c r="G768">
        <f>1-F768</f>
        <v>0.69900000000000007</v>
      </c>
      <c r="H768">
        <f>ROUND(B768/(B768+E768), 3)</f>
        <v>1</v>
      </c>
      <c r="I768">
        <f>H768-G768</f>
        <v>0.30099999999999993</v>
      </c>
    </row>
    <row r="769" spans="2:9" x14ac:dyDescent="0.25">
      <c r="B769">
        <f>COUNTIFS(findings!$G$2:G769,"*")</f>
        <v>18</v>
      </c>
      <c r="C769">
        <f>COUNTIF(findings!$G769:$G$1089, "")</f>
        <v>321</v>
      </c>
      <c r="D769">
        <f>COUNTIF(findings!$G$2:G769,"")</f>
        <v>750</v>
      </c>
      <c r="E769">
        <f>COUNTIF(findings!$G769:$G$1089,"*")</f>
        <v>0</v>
      </c>
      <c r="F769">
        <f>ROUND(C769/(C769+D769),3)</f>
        <v>0.3</v>
      </c>
      <c r="G769">
        <f>1-F769</f>
        <v>0.7</v>
      </c>
      <c r="H769">
        <f>ROUND(B769/(B769+E769), 3)</f>
        <v>1</v>
      </c>
      <c r="I769">
        <f>H769-G769</f>
        <v>0.30000000000000004</v>
      </c>
    </row>
    <row r="770" spans="2:9" x14ac:dyDescent="0.25">
      <c r="B770">
        <f>COUNTIFS(findings!$G$2:G770,"*")</f>
        <v>18</v>
      </c>
      <c r="C770">
        <f>COUNTIF(findings!$G770:$G$1089, "")</f>
        <v>320</v>
      </c>
      <c r="D770">
        <f>COUNTIF(findings!$G$2:G770,"")</f>
        <v>751</v>
      </c>
      <c r="E770">
        <f>COUNTIF(findings!$G770:$G$1089,"*")</f>
        <v>0</v>
      </c>
      <c r="F770">
        <f>ROUND(C770/(C770+D770),3)</f>
        <v>0.29899999999999999</v>
      </c>
      <c r="G770">
        <f>1-F770</f>
        <v>0.70100000000000007</v>
      </c>
      <c r="H770">
        <f>ROUND(B770/(B770+E770), 3)</f>
        <v>1</v>
      </c>
      <c r="I770">
        <f>H770-G770</f>
        <v>0.29899999999999993</v>
      </c>
    </row>
    <row r="771" spans="2:9" x14ac:dyDescent="0.25">
      <c r="B771">
        <f>COUNTIFS(findings!$G$2:G771,"*")</f>
        <v>18</v>
      </c>
      <c r="C771">
        <f>COUNTIF(findings!$G771:$G$1089, "")</f>
        <v>319</v>
      </c>
      <c r="D771">
        <f>COUNTIF(findings!$G$2:G771,"")</f>
        <v>752</v>
      </c>
      <c r="E771">
        <f>COUNTIF(findings!$G771:$G$1089,"*")</f>
        <v>0</v>
      </c>
      <c r="F771">
        <f>ROUND(C771/(C771+D771),3)</f>
        <v>0.29799999999999999</v>
      </c>
      <c r="G771">
        <f>1-F771</f>
        <v>0.70199999999999996</v>
      </c>
      <c r="H771">
        <f>ROUND(B771/(B771+E771), 3)</f>
        <v>1</v>
      </c>
      <c r="I771">
        <f>H771-G771</f>
        <v>0.29800000000000004</v>
      </c>
    </row>
    <row r="772" spans="2:9" x14ac:dyDescent="0.25">
      <c r="B772">
        <f>COUNTIFS(findings!$G$2:G772,"*")</f>
        <v>18</v>
      </c>
      <c r="C772">
        <f>COUNTIF(findings!$G772:$G$1089, "")</f>
        <v>318</v>
      </c>
      <c r="D772">
        <f>COUNTIF(findings!$G$2:G772,"")</f>
        <v>753</v>
      </c>
      <c r="E772">
        <f>COUNTIF(findings!$G772:$G$1089,"*")</f>
        <v>0</v>
      </c>
      <c r="F772">
        <f>ROUND(C772/(C772+D772),3)</f>
        <v>0.29699999999999999</v>
      </c>
      <c r="G772">
        <f>1-F772</f>
        <v>0.70300000000000007</v>
      </c>
      <c r="H772">
        <f>ROUND(B772/(B772+E772), 3)</f>
        <v>1</v>
      </c>
      <c r="I772">
        <f>H772-G772</f>
        <v>0.29699999999999993</v>
      </c>
    </row>
    <row r="773" spans="2:9" x14ac:dyDescent="0.25">
      <c r="B773">
        <f>COUNTIFS(findings!$G$2:G773,"*")</f>
        <v>18</v>
      </c>
      <c r="C773">
        <f>COUNTIF(findings!$G773:$G$1089, "")</f>
        <v>317</v>
      </c>
      <c r="D773">
        <f>COUNTIF(findings!$G$2:G773,"")</f>
        <v>754</v>
      </c>
      <c r="E773">
        <f>COUNTIF(findings!$G773:$G$1089,"*")</f>
        <v>0</v>
      </c>
      <c r="F773">
        <f>ROUND(C773/(C773+D773),3)</f>
        <v>0.29599999999999999</v>
      </c>
      <c r="G773">
        <f>1-F773</f>
        <v>0.70399999999999996</v>
      </c>
      <c r="H773">
        <f>ROUND(B773/(B773+E773), 3)</f>
        <v>1</v>
      </c>
      <c r="I773">
        <f>H773-G773</f>
        <v>0.29600000000000004</v>
      </c>
    </row>
    <row r="774" spans="2:9" x14ac:dyDescent="0.25">
      <c r="B774">
        <f>COUNTIFS(findings!$G$2:G774,"*")</f>
        <v>18</v>
      </c>
      <c r="C774">
        <f>COUNTIF(findings!$G774:$G$1089, "")</f>
        <v>316</v>
      </c>
      <c r="D774">
        <f>COUNTIF(findings!$G$2:G774,"")</f>
        <v>755</v>
      </c>
      <c r="E774">
        <f>COUNTIF(findings!$G774:$G$1089,"*")</f>
        <v>0</v>
      </c>
      <c r="F774">
        <f>ROUND(C774/(C774+D774),3)</f>
        <v>0.29499999999999998</v>
      </c>
      <c r="G774">
        <f>1-F774</f>
        <v>0.70500000000000007</v>
      </c>
      <c r="H774">
        <f>ROUND(B774/(B774+E774), 3)</f>
        <v>1</v>
      </c>
      <c r="I774">
        <f>H774-G774</f>
        <v>0.29499999999999993</v>
      </c>
    </row>
    <row r="775" spans="2:9" x14ac:dyDescent="0.25">
      <c r="B775">
        <f>COUNTIFS(findings!$G$2:G775,"*")</f>
        <v>18</v>
      </c>
      <c r="C775">
        <f>COUNTIF(findings!$G775:$G$1089, "")</f>
        <v>315</v>
      </c>
      <c r="D775">
        <f>COUNTIF(findings!$G$2:G775,"")</f>
        <v>756</v>
      </c>
      <c r="E775">
        <f>COUNTIF(findings!$G775:$G$1089,"*")</f>
        <v>0</v>
      </c>
      <c r="F775">
        <f>ROUND(C775/(C775+D775),3)</f>
        <v>0.29399999999999998</v>
      </c>
      <c r="G775">
        <f>1-F775</f>
        <v>0.70599999999999996</v>
      </c>
      <c r="H775">
        <f>ROUND(B775/(B775+E775), 3)</f>
        <v>1</v>
      </c>
      <c r="I775">
        <f>H775-G775</f>
        <v>0.29400000000000004</v>
      </c>
    </row>
    <row r="776" spans="2:9" x14ac:dyDescent="0.25">
      <c r="B776">
        <f>COUNTIFS(findings!$G$2:G776,"*")</f>
        <v>18</v>
      </c>
      <c r="C776">
        <f>COUNTIF(findings!$G776:$G$1089, "")</f>
        <v>314</v>
      </c>
      <c r="D776">
        <f>COUNTIF(findings!$G$2:G776,"")</f>
        <v>757</v>
      </c>
      <c r="E776">
        <f>COUNTIF(findings!$G776:$G$1089,"*")</f>
        <v>0</v>
      </c>
      <c r="F776">
        <f>ROUND(C776/(C776+D776),3)</f>
        <v>0.29299999999999998</v>
      </c>
      <c r="G776">
        <f>1-F776</f>
        <v>0.70700000000000007</v>
      </c>
      <c r="H776">
        <f>ROUND(B776/(B776+E776), 3)</f>
        <v>1</v>
      </c>
      <c r="I776">
        <f>H776-G776</f>
        <v>0.29299999999999993</v>
      </c>
    </row>
    <row r="777" spans="2:9" x14ac:dyDescent="0.25">
      <c r="B777">
        <f>COUNTIFS(findings!$G$2:G777,"*")</f>
        <v>18</v>
      </c>
      <c r="C777">
        <f>COUNTIF(findings!$G777:$G$1089, "")</f>
        <v>313</v>
      </c>
      <c r="D777">
        <f>COUNTIF(findings!$G$2:G777,"")</f>
        <v>758</v>
      </c>
      <c r="E777">
        <f>COUNTIF(findings!$G777:$G$1089,"*")</f>
        <v>0</v>
      </c>
      <c r="F777">
        <f>ROUND(C777/(C777+D777),3)</f>
        <v>0.29199999999999998</v>
      </c>
      <c r="G777">
        <f>1-F777</f>
        <v>0.70799999999999996</v>
      </c>
      <c r="H777">
        <f>ROUND(B777/(B777+E777), 3)</f>
        <v>1</v>
      </c>
      <c r="I777">
        <f>H777-G777</f>
        <v>0.29200000000000004</v>
      </c>
    </row>
    <row r="778" spans="2:9" x14ac:dyDescent="0.25">
      <c r="B778">
        <f>COUNTIFS(findings!$G$2:G778,"*")</f>
        <v>18</v>
      </c>
      <c r="C778">
        <f>COUNTIF(findings!$G778:$G$1089, "")</f>
        <v>312</v>
      </c>
      <c r="D778">
        <f>COUNTIF(findings!$G$2:G778,"")</f>
        <v>759</v>
      </c>
      <c r="E778">
        <f>COUNTIF(findings!$G778:$G$1089,"*")</f>
        <v>0</v>
      </c>
      <c r="F778">
        <f>ROUND(C778/(C778+D778),3)</f>
        <v>0.29099999999999998</v>
      </c>
      <c r="G778">
        <f>1-F778</f>
        <v>0.70900000000000007</v>
      </c>
      <c r="H778">
        <f>ROUND(B778/(B778+E778), 3)</f>
        <v>1</v>
      </c>
      <c r="I778">
        <f>H778-G778</f>
        <v>0.29099999999999993</v>
      </c>
    </row>
    <row r="779" spans="2:9" x14ac:dyDescent="0.25">
      <c r="B779">
        <f>COUNTIFS(findings!$G$2:G779,"*")</f>
        <v>18</v>
      </c>
      <c r="C779">
        <f>COUNTIF(findings!$G779:$G$1089, "")</f>
        <v>311</v>
      </c>
      <c r="D779">
        <f>COUNTIF(findings!$G$2:G779,"")</f>
        <v>760</v>
      </c>
      <c r="E779">
        <f>COUNTIF(findings!$G779:$G$1089,"*")</f>
        <v>0</v>
      </c>
      <c r="F779">
        <f>ROUND(C779/(C779+D779),3)</f>
        <v>0.28999999999999998</v>
      </c>
      <c r="G779">
        <f>1-F779</f>
        <v>0.71</v>
      </c>
      <c r="H779">
        <f>ROUND(B779/(B779+E779), 3)</f>
        <v>1</v>
      </c>
      <c r="I779">
        <f>H779-G779</f>
        <v>0.29000000000000004</v>
      </c>
    </row>
    <row r="780" spans="2:9" x14ac:dyDescent="0.25">
      <c r="B780">
        <f>COUNTIFS(findings!$G$2:G780,"*")</f>
        <v>18</v>
      </c>
      <c r="C780">
        <f>COUNTIF(findings!$G780:$G$1089, "")</f>
        <v>310</v>
      </c>
      <c r="D780">
        <f>COUNTIF(findings!$G$2:G780,"")</f>
        <v>761</v>
      </c>
      <c r="E780">
        <f>COUNTIF(findings!$G780:$G$1089,"*")</f>
        <v>0</v>
      </c>
      <c r="F780">
        <f>ROUND(C780/(C780+D780),3)</f>
        <v>0.28899999999999998</v>
      </c>
      <c r="G780">
        <f>1-F780</f>
        <v>0.71100000000000008</v>
      </c>
      <c r="H780">
        <f>ROUND(B780/(B780+E780), 3)</f>
        <v>1</v>
      </c>
      <c r="I780">
        <f>H780-G780</f>
        <v>0.28899999999999992</v>
      </c>
    </row>
    <row r="781" spans="2:9" x14ac:dyDescent="0.25">
      <c r="B781">
        <f>COUNTIFS(findings!$G$2:G781,"*")</f>
        <v>18</v>
      </c>
      <c r="C781">
        <f>COUNTIF(findings!$G781:$G$1089, "")</f>
        <v>309</v>
      </c>
      <c r="D781">
        <f>COUNTIF(findings!$G$2:G781,"")</f>
        <v>762</v>
      </c>
      <c r="E781">
        <f>COUNTIF(findings!$G781:$G$1089,"*")</f>
        <v>0</v>
      </c>
      <c r="F781">
        <f>ROUND(C781/(C781+D781),3)</f>
        <v>0.28899999999999998</v>
      </c>
      <c r="G781">
        <f>1-F781</f>
        <v>0.71100000000000008</v>
      </c>
      <c r="H781">
        <f>ROUND(B781/(B781+E781), 3)</f>
        <v>1</v>
      </c>
      <c r="I781">
        <f>H781-G781</f>
        <v>0.28899999999999992</v>
      </c>
    </row>
    <row r="782" spans="2:9" x14ac:dyDescent="0.25">
      <c r="B782">
        <f>COUNTIFS(findings!$G$2:G782,"*")</f>
        <v>18</v>
      </c>
      <c r="C782">
        <f>COUNTIF(findings!$G782:$G$1089, "")</f>
        <v>308</v>
      </c>
      <c r="D782">
        <f>COUNTIF(findings!$G$2:G782,"")</f>
        <v>763</v>
      </c>
      <c r="E782">
        <f>COUNTIF(findings!$G782:$G$1089,"*")</f>
        <v>0</v>
      </c>
      <c r="F782">
        <f>ROUND(C782/(C782+D782),3)</f>
        <v>0.28799999999999998</v>
      </c>
      <c r="G782">
        <f>1-F782</f>
        <v>0.71199999999999997</v>
      </c>
      <c r="H782">
        <f>ROUND(B782/(B782+E782), 3)</f>
        <v>1</v>
      </c>
      <c r="I782">
        <f>H782-G782</f>
        <v>0.28800000000000003</v>
      </c>
    </row>
    <row r="783" spans="2:9" x14ac:dyDescent="0.25">
      <c r="B783">
        <f>COUNTIFS(findings!$G$2:G783,"*")</f>
        <v>18</v>
      </c>
      <c r="C783">
        <f>COUNTIF(findings!$G783:$G$1089, "")</f>
        <v>307</v>
      </c>
      <c r="D783">
        <f>COUNTIF(findings!$G$2:G783,"")</f>
        <v>764</v>
      </c>
      <c r="E783">
        <f>COUNTIF(findings!$G783:$G$1089,"*")</f>
        <v>0</v>
      </c>
      <c r="F783">
        <f>ROUND(C783/(C783+D783),3)</f>
        <v>0.28699999999999998</v>
      </c>
      <c r="G783">
        <f>1-F783</f>
        <v>0.71300000000000008</v>
      </c>
      <c r="H783">
        <f>ROUND(B783/(B783+E783), 3)</f>
        <v>1</v>
      </c>
      <c r="I783">
        <f>H783-G783</f>
        <v>0.28699999999999992</v>
      </c>
    </row>
    <row r="784" spans="2:9" x14ac:dyDescent="0.25">
      <c r="B784">
        <f>COUNTIFS(findings!$G$2:G784,"*")</f>
        <v>18</v>
      </c>
      <c r="C784">
        <f>COUNTIF(findings!$G784:$G$1089, "")</f>
        <v>306</v>
      </c>
      <c r="D784">
        <f>COUNTIF(findings!$G$2:G784,"")</f>
        <v>765</v>
      </c>
      <c r="E784">
        <f>COUNTIF(findings!$G784:$G$1089,"*")</f>
        <v>0</v>
      </c>
      <c r="F784">
        <f>ROUND(C784/(C784+D784),3)</f>
        <v>0.28599999999999998</v>
      </c>
      <c r="G784">
        <f>1-F784</f>
        <v>0.71399999999999997</v>
      </c>
      <c r="H784">
        <f>ROUND(B784/(B784+E784), 3)</f>
        <v>1</v>
      </c>
      <c r="I784">
        <f>H784-G784</f>
        <v>0.28600000000000003</v>
      </c>
    </row>
    <row r="785" spans="2:9" x14ac:dyDescent="0.25">
      <c r="B785">
        <f>COUNTIFS(findings!$G$2:G785,"*")</f>
        <v>18</v>
      </c>
      <c r="C785">
        <f>COUNTIF(findings!$G785:$G$1089, "")</f>
        <v>305</v>
      </c>
      <c r="D785">
        <f>COUNTIF(findings!$G$2:G785,"")</f>
        <v>766</v>
      </c>
      <c r="E785">
        <f>COUNTIF(findings!$G785:$G$1089,"*")</f>
        <v>0</v>
      </c>
      <c r="F785">
        <f>ROUND(C785/(C785+D785),3)</f>
        <v>0.28499999999999998</v>
      </c>
      <c r="G785">
        <f>1-F785</f>
        <v>0.71500000000000008</v>
      </c>
      <c r="H785">
        <f>ROUND(B785/(B785+E785), 3)</f>
        <v>1</v>
      </c>
      <c r="I785">
        <f>H785-G785</f>
        <v>0.28499999999999992</v>
      </c>
    </row>
    <row r="786" spans="2:9" x14ac:dyDescent="0.25">
      <c r="B786">
        <f>COUNTIFS(findings!$G$2:G786,"*")</f>
        <v>18</v>
      </c>
      <c r="C786">
        <f>COUNTIF(findings!$G786:$G$1089, "")</f>
        <v>304</v>
      </c>
      <c r="D786">
        <f>COUNTIF(findings!$G$2:G786,"")</f>
        <v>767</v>
      </c>
      <c r="E786">
        <f>COUNTIF(findings!$G786:$G$1089,"*")</f>
        <v>0</v>
      </c>
      <c r="F786">
        <f>ROUND(C786/(C786+D786),3)</f>
        <v>0.28399999999999997</v>
      </c>
      <c r="G786">
        <f>1-F786</f>
        <v>0.71599999999999997</v>
      </c>
      <c r="H786">
        <f>ROUND(B786/(B786+E786), 3)</f>
        <v>1</v>
      </c>
      <c r="I786">
        <f>H786-G786</f>
        <v>0.28400000000000003</v>
      </c>
    </row>
    <row r="787" spans="2:9" x14ac:dyDescent="0.25">
      <c r="B787">
        <f>COUNTIFS(findings!$G$2:G787,"*")</f>
        <v>18</v>
      </c>
      <c r="C787">
        <f>COUNTIF(findings!$G787:$G$1089, "")</f>
        <v>303</v>
      </c>
      <c r="D787">
        <f>COUNTIF(findings!$G$2:G787,"")</f>
        <v>768</v>
      </c>
      <c r="E787">
        <f>COUNTIF(findings!$G787:$G$1089,"*")</f>
        <v>0</v>
      </c>
      <c r="F787">
        <f>ROUND(C787/(C787+D787),3)</f>
        <v>0.28299999999999997</v>
      </c>
      <c r="G787">
        <f>1-F787</f>
        <v>0.71700000000000008</v>
      </c>
      <c r="H787">
        <f>ROUND(B787/(B787+E787), 3)</f>
        <v>1</v>
      </c>
      <c r="I787">
        <f>H787-G787</f>
        <v>0.28299999999999992</v>
      </c>
    </row>
    <row r="788" spans="2:9" x14ac:dyDescent="0.25">
      <c r="B788">
        <f>COUNTIFS(findings!$G$2:G788,"*")</f>
        <v>18</v>
      </c>
      <c r="C788">
        <f>COUNTIF(findings!$G788:$G$1089, "")</f>
        <v>302</v>
      </c>
      <c r="D788">
        <f>COUNTIF(findings!$G$2:G788,"")</f>
        <v>769</v>
      </c>
      <c r="E788">
        <f>COUNTIF(findings!$G788:$G$1089,"*")</f>
        <v>0</v>
      </c>
      <c r="F788">
        <f>ROUND(C788/(C788+D788),3)</f>
        <v>0.28199999999999997</v>
      </c>
      <c r="G788">
        <f>1-F788</f>
        <v>0.71799999999999997</v>
      </c>
      <c r="H788">
        <f>ROUND(B788/(B788+E788), 3)</f>
        <v>1</v>
      </c>
      <c r="I788">
        <f>H788-G788</f>
        <v>0.28200000000000003</v>
      </c>
    </row>
    <row r="789" spans="2:9" x14ac:dyDescent="0.25">
      <c r="B789">
        <f>COUNTIFS(findings!$G$2:G789,"*")</f>
        <v>18</v>
      </c>
      <c r="C789">
        <f>COUNTIF(findings!$G789:$G$1089, "")</f>
        <v>301</v>
      </c>
      <c r="D789">
        <f>COUNTIF(findings!$G$2:G789,"")</f>
        <v>770</v>
      </c>
      <c r="E789">
        <f>COUNTIF(findings!$G789:$G$1089,"*")</f>
        <v>0</v>
      </c>
      <c r="F789">
        <f>ROUND(C789/(C789+D789),3)</f>
        <v>0.28100000000000003</v>
      </c>
      <c r="G789">
        <f>1-F789</f>
        <v>0.71899999999999997</v>
      </c>
      <c r="H789">
        <f>ROUND(B789/(B789+E789), 3)</f>
        <v>1</v>
      </c>
      <c r="I789">
        <f>H789-G789</f>
        <v>0.28100000000000003</v>
      </c>
    </row>
    <row r="790" spans="2:9" x14ac:dyDescent="0.25">
      <c r="B790">
        <f>COUNTIFS(findings!$G$2:G790,"*")</f>
        <v>18</v>
      </c>
      <c r="C790">
        <f>COUNTIF(findings!$G790:$G$1089, "")</f>
        <v>300</v>
      </c>
      <c r="D790">
        <f>COUNTIF(findings!$G$2:G790,"")</f>
        <v>771</v>
      </c>
      <c r="E790">
        <f>COUNTIF(findings!$G790:$G$1089,"*")</f>
        <v>0</v>
      </c>
      <c r="F790">
        <f>ROUND(C790/(C790+D790),3)</f>
        <v>0.28000000000000003</v>
      </c>
      <c r="G790">
        <f>1-F790</f>
        <v>0.72</v>
      </c>
      <c r="H790">
        <f>ROUND(B790/(B790+E790), 3)</f>
        <v>1</v>
      </c>
      <c r="I790">
        <f>H790-G790</f>
        <v>0.28000000000000003</v>
      </c>
    </row>
    <row r="791" spans="2:9" x14ac:dyDescent="0.25">
      <c r="B791">
        <f>COUNTIFS(findings!$G$2:G791,"*")</f>
        <v>18</v>
      </c>
      <c r="C791">
        <f>COUNTIF(findings!$G791:$G$1089, "")</f>
        <v>299</v>
      </c>
      <c r="D791">
        <f>COUNTIF(findings!$G$2:G791,"")</f>
        <v>772</v>
      </c>
      <c r="E791">
        <f>COUNTIF(findings!$G791:$G$1089,"*")</f>
        <v>0</v>
      </c>
      <c r="F791">
        <f>ROUND(C791/(C791+D791),3)</f>
        <v>0.27900000000000003</v>
      </c>
      <c r="G791">
        <f>1-F791</f>
        <v>0.72099999999999997</v>
      </c>
      <c r="H791">
        <f>ROUND(B791/(B791+E791), 3)</f>
        <v>1</v>
      </c>
      <c r="I791">
        <f>H791-G791</f>
        <v>0.27900000000000003</v>
      </c>
    </row>
    <row r="792" spans="2:9" x14ac:dyDescent="0.25">
      <c r="B792">
        <f>COUNTIFS(findings!$G$2:G792,"*")</f>
        <v>18</v>
      </c>
      <c r="C792">
        <f>COUNTIF(findings!$G792:$G$1089, "")</f>
        <v>298</v>
      </c>
      <c r="D792">
        <f>COUNTIF(findings!$G$2:G792,"")</f>
        <v>773</v>
      </c>
      <c r="E792">
        <f>COUNTIF(findings!$G792:$G$1089,"*")</f>
        <v>0</v>
      </c>
      <c r="F792">
        <f>ROUND(C792/(C792+D792),3)</f>
        <v>0.27800000000000002</v>
      </c>
      <c r="G792">
        <f>1-F792</f>
        <v>0.72199999999999998</v>
      </c>
      <c r="H792">
        <f>ROUND(B792/(B792+E792), 3)</f>
        <v>1</v>
      </c>
      <c r="I792">
        <f>H792-G792</f>
        <v>0.27800000000000002</v>
      </c>
    </row>
    <row r="793" spans="2:9" x14ac:dyDescent="0.25">
      <c r="B793">
        <f>COUNTIFS(findings!$G$2:G793,"*")</f>
        <v>18</v>
      </c>
      <c r="C793">
        <f>COUNTIF(findings!$G793:$G$1089, "")</f>
        <v>297</v>
      </c>
      <c r="D793">
        <f>COUNTIF(findings!$G$2:G793,"")</f>
        <v>774</v>
      </c>
      <c r="E793">
        <f>COUNTIF(findings!$G793:$G$1089,"*")</f>
        <v>0</v>
      </c>
      <c r="F793">
        <f>ROUND(C793/(C793+D793),3)</f>
        <v>0.27700000000000002</v>
      </c>
      <c r="G793">
        <f>1-F793</f>
        <v>0.72299999999999998</v>
      </c>
      <c r="H793">
        <f>ROUND(B793/(B793+E793), 3)</f>
        <v>1</v>
      </c>
      <c r="I793">
        <f>H793-G793</f>
        <v>0.27700000000000002</v>
      </c>
    </row>
    <row r="794" spans="2:9" x14ac:dyDescent="0.25">
      <c r="B794">
        <f>COUNTIFS(findings!$G$2:G794,"*")</f>
        <v>18</v>
      </c>
      <c r="C794">
        <f>COUNTIF(findings!$G794:$G$1089, "")</f>
        <v>296</v>
      </c>
      <c r="D794">
        <f>COUNTIF(findings!$G$2:G794,"")</f>
        <v>775</v>
      </c>
      <c r="E794">
        <f>COUNTIF(findings!$G794:$G$1089,"*")</f>
        <v>0</v>
      </c>
      <c r="F794">
        <f>ROUND(C794/(C794+D794),3)</f>
        <v>0.27600000000000002</v>
      </c>
      <c r="G794">
        <f>1-F794</f>
        <v>0.72399999999999998</v>
      </c>
      <c r="H794">
        <f>ROUND(B794/(B794+E794), 3)</f>
        <v>1</v>
      </c>
      <c r="I794">
        <f>H794-G794</f>
        <v>0.27600000000000002</v>
      </c>
    </row>
    <row r="795" spans="2:9" x14ac:dyDescent="0.25">
      <c r="B795">
        <f>COUNTIFS(findings!$G$2:G795,"*")</f>
        <v>18</v>
      </c>
      <c r="C795">
        <f>COUNTIF(findings!$G795:$G$1089, "")</f>
        <v>295</v>
      </c>
      <c r="D795">
        <f>COUNTIF(findings!$G$2:G795,"")</f>
        <v>776</v>
      </c>
      <c r="E795">
        <f>COUNTIF(findings!$G795:$G$1089,"*")</f>
        <v>0</v>
      </c>
      <c r="F795">
        <f>ROUND(C795/(C795+D795),3)</f>
        <v>0.27500000000000002</v>
      </c>
      <c r="G795">
        <f>1-F795</f>
        <v>0.72499999999999998</v>
      </c>
      <c r="H795">
        <f>ROUND(B795/(B795+E795), 3)</f>
        <v>1</v>
      </c>
      <c r="I795">
        <f>H795-G795</f>
        <v>0.27500000000000002</v>
      </c>
    </row>
    <row r="796" spans="2:9" x14ac:dyDescent="0.25">
      <c r="B796">
        <f>COUNTIFS(findings!$G$2:G796,"*")</f>
        <v>18</v>
      </c>
      <c r="C796">
        <f>COUNTIF(findings!$G796:$G$1089, "")</f>
        <v>294</v>
      </c>
      <c r="D796">
        <f>COUNTIF(findings!$G$2:G796,"")</f>
        <v>777</v>
      </c>
      <c r="E796">
        <f>COUNTIF(findings!$G796:$G$1089,"*")</f>
        <v>0</v>
      </c>
      <c r="F796">
        <f>ROUND(C796/(C796+D796),3)</f>
        <v>0.27500000000000002</v>
      </c>
      <c r="G796">
        <f>1-F796</f>
        <v>0.72499999999999998</v>
      </c>
      <c r="H796">
        <f>ROUND(B796/(B796+E796), 3)</f>
        <v>1</v>
      </c>
      <c r="I796">
        <f>H796-G796</f>
        <v>0.27500000000000002</v>
      </c>
    </row>
    <row r="797" spans="2:9" x14ac:dyDescent="0.25">
      <c r="B797">
        <f>COUNTIFS(findings!$G$2:G797,"*")</f>
        <v>18</v>
      </c>
      <c r="C797">
        <f>COUNTIF(findings!$G797:$G$1089, "")</f>
        <v>293</v>
      </c>
      <c r="D797">
        <f>COUNTIF(findings!$G$2:G797,"")</f>
        <v>778</v>
      </c>
      <c r="E797">
        <f>COUNTIF(findings!$G797:$G$1089,"*")</f>
        <v>0</v>
      </c>
      <c r="F797">
        <f>ROUND(C797/(C797+D797),3)</f>
        <v>0.27400000000000002</v>
      </c>
      <c r="G797">
        <f>1-F797</f>
        <v>0.72599999999999998</v>
      </c>
      <c r="H797">
        <f>ROUND(B797/(B797+E797), 3)</f>
        <v>1</v>
      </c>
      <c r="I797">
        <f>H797-G797</f>
        <v>0.27400000000000002</v>
      </c>
    </row>
    <row r="798" spans="2:9" x14ac:dyDescent="0.25">
      <c r="B798">
        <f>COUNTIFS(findings!$G$2:G798,"*")</f>
        <v>18</v>
      </c>
      <c r="C798">
        <f>COUNTIF(findings!$G798:$G$1089, "")</f>
        <v>292</v>
      </c>
      <c r="D798">
        <f>COUNTIF(findings!$G$2:G798,"")</f>
        <v>779</v>
      </c>
      <c r="E798">
        <f>COUNTIF(findings!$G798:$G$1089,"*")</f>
        <v>0</v>
      </c>
      <c r="F798">
        <f>ROUND(C798/(C798+D798),3)</f>
        <v>0.27300000000000002</v>
      </c>
      <c r="G798">
        <f>1-F798</f>
        <v>0.72699999999999998</v>
      </c>
      <c r="H798">
        <f>ROUND(B798/(B798+E798), 3)</f>
        <v>1</v>
      </c>
      <c r="I798">
        <f>H798-G798</f>
        <v>0.27300000000000002</v>
      </c>
    </row>
    <row r="799" spans="2:9" x14ac:dyDescent="0.25">
      <c r="B799">
        <f>COUNTIFS(findings!$G$2:G799,"*")</f>
        <v>18</v>
      </c>
      <c r="C799">
        <f>COUNTIF(findings!$G799:$G$1089, "")</f>
        <v>291</v>
      </c>
      <c r="D799">
        <f>COUNTIF(findings!$G$2:G799,"")</f>
        <v>780</v>
      </c>
      <c r="E799">
        <f>COUNTIF(findings!$G799:$G$1089,"*")</f>
        <v>0</v>
      </c>
      <c r="F799">
        <f>ROUND(C799/(C799+D799),3)</f>
        <v>0.27200000000000002</v>
      </c>
      <c r="G799">
        <f>1-F799</f>
        <v>0.72799999999999998</v>
      </c>
      <c r="H799">
        <f>ROUND(B799/(B799+E799), 3)</f>
        <v>1</v>
      </c>
      <c r="I799">
        <f>H799-G799</f>
        <v>0.27200000000000002</v>
      </c>
    </row>
    <row r="800" spans="2:9" x14ac:dyDescent="0.25">
      <c r="B800">
        <f>COUNTIFS(findings!$G$2:G800,"*")</f>
        <v>18</v>
      </c>
      <c r="C800">
        <f>COUNTIF(findings!$G800:$G$1089, "")</f>
        <v>290</v>
      </c>
      <c r="D800">
        <f>COUNTIF(findings!$G$2:G800,"")</f>
        <v>781</v>
      </c>
      <c r="E800">
        <f>COUNTIF(findings!$G800:$G$1089,"*")</f>
        <v>0</v>
      </c>
      <c r="F800">
        <f>ROUND(C800/(C800+D800),3)</f>
        <v>0.27100000000000002</v>
      </c>
      <c r="G800">
        <f>1-F800</f>
        <v>0.72899999999999998</v>
      </c>
      <c r="H800">
        <f>ROUND(B800/(B800+E800), 3)</f>
        <v>1</v>
      </c>
      <c r="I800">
        <f>H800-G800</f>
        <v>0.27100000000000002</v>
      </c>
    </row>
    <row r="801" spans="2:9" x14ac:dyDescent="0.25">
      <c r="B801">
        <f>COUNTIFS(findings!$G$2:G801,"*")</f>
        <v>18</v>
      </c>
      <c r="C801">
        <f>COUNTIF(findings!$G801:$G$1089, "")</f>
        <v>289</v>
      </c>
      <c r="D801">
        <f>COUNTIF(findings!$G$2:G801,"")</f>
        <v>782</v>
      </c>
      <c r="E801">
        <f>COUNTIF(findings!$G801:$G$1089,"*")</f>
        <v>0</v>
      </c>
      <c r="F801">
        <f>ROUND(C801/(C801+D801),3)</f>
        <v>0.27</v>
      </c>
      <c r="G801">
        <f>1-F801</f>
        <v>0.73</v>
      </c>
      <c r="H801">
        <f>ROUND(B801/(B801+E801), 3)</f>
        <v>1</v>
      </c>
      <c r="I801">
        <f>H801-G801</f>
        <v>0.27</v>
      </c>
    </row>
    <row r="802" spans="2:9" x14ac:dyDescent="0.25">
      <c r="B802">
        <f>COUNTIFS(findings!$G$2:G802,"*")</f>
        <v>18</v>
      </c>
      <c r="C802">
        <f>COUNTIF(findings!$G802:$G$1089, "")</f>
        <v>288</v>
      </c>
      <c r="D802">
        <f>COUNTIF(findings!$G$2:G802,"")</f>
        <v>783</v>
      </c>
      <c r="E802">
        <f>COUNTIF(findings!$G802:$G$1089,"*")</f>
        <v>0</v>
      </c>
      <c r="F802">
        <f>ROUND(C802/(C802+D802),3)</f>
        <v>0.26900000000000002</v>
      </c>
      <c r="G802">
        <f>1-F802</f>
        <v>0.73099999999999998</v>
      </c>
      <c r="H802">
        <f>ROUND(B802/(B802+E802), 3)</f>
        <v>1</v>
      </c>
      <c r="I802">
        <f>H802-G802</f>
        <v>0.26900000000000002</v>
      </c>
    </row>
    <row r="803" spans="2:9" x14ac:dyDescent="0.25">
      <c r="B803">
        <f>COUNTIFS(findings!$G$2:G803,"*")</f>
        <v>18</v>
      </c>
      <c r="C803">
        <f>COUNTIF(findings!$G803:$G$1089, "")</f>
        <v>287</v>
      </c>
      <c r="D803">
        <f>COUNTIF(findings!$G$2:G803,"")</f>
        <v>784</v>
      </c>
      <c r="E803">
        <f>COUNTIF(findings!$G803:$G$1089,"*")</f>
        <v>0</v>
      </c>
      <c r="F803">
        <f>ROUND(C803/(C803+D803),3)</f>
        <v>0.26800000000000002</v>
      </c>
      <c r="G803">
        <f>1-F803</f>
        <v>0.73199999999999998</v>
      </c>
      <c r="H803">
        <f>ROUND(B803/(B803+E803), 3)</f>
        <v>1</v>
      </c>
      <c r="I803">
        <f>H803-G803</f>
        <v>0.26800000000000002</v>
      </c>
    </row>
    <row r="804" spans="2:9" x14ac:dyDescent="0.25">
      <c r="B804">
        <f>COUNTIFS(findings!$G$2:G804,"*")</f>
        <v>18</v>
      </c>
      <c r="C804">
        <f>COUNTIF(findings!$G804:$G$1089, "")</f>
        <v>286</v>
      </c>
      <c r="D804">
        <f>COUNTIF(findings!$G$2:G804,"")</f>
        <v>785</v>
      </c>
      <c r="E804">
        <f>COUNTIF(findings!$G804:$G$1089,"*")</f>
        <v>0</v>
      </c>
      <c r="F804">
        <f>ROUND(C804/(C804+D804),3)</f>
        <v>0.26700000000000002</v>
      </c>
      <c r="G804">
        <f>1-F804</f>
        <v>0.73299999999999998</v>
      </c>
      <c r="H804">
        <f>ROUND(B804/(B804+E804), 3)</f>
        <v>1</v>
      </c>
      <c r="I804">
        <f>H804-G804</f>
        <v>0.26700000000000002</v>
      </c>
    </row>
    <row r="805" spans="2:9" x14ac:dyDescent="0.25">
      <c r="B805">
        <f>COUNTIFS(findings!$G$2:G805,"*")</f>
        <v>18</v>
      </c>
      <c r="C805">
        <f>COUNTIF(findings!$G805:$G$1089, "")</f>
        <v>285</v>
      </c>
      <c r="D805">
        <f>COUNTIF(findings!$G$2:G805,"")</f>
        <v>786</v>
      </c>
      <c r="E805">
        <f>COUNTIF(findings!$G805:$G$1089,"*")</f>
        <v>0</v>
      </c>
      <c r="F805">
        <f>ROUND(C805/(C805+D805),3)</f>
        <v>0.26600000000000001</v>
      </c>
      <c r="G805">
        <f>1-F805</f>
        <v>0.73399999999999999</v>
      </c>
      <c r="H805">
        <f>ROUND(B805/(B805+E805), 3)</f>
        <v>1</v>
      </c>
      <c r="I805">
        <f>H805-G805</f>
        <v>0.26600000000000001</v>
      </c>
    </row>
    <row r="806" spans="2:9" x14ac:dyDescent="0.25">
      <c r="B806">
        <f>COUNTIFS(findings!$G$2:G806,"*")</f>
        <v>18</v>
      </c>
      <c r="C806">
        <f>COUNTIF(findings!$G806:$G$1089, "")</f>
        <v>284</v>
      </c>
      <c r="D806">
        <f>COUNTIF(findings!$G$2:G806,"")</f>
        <v>787</v>
      </c>
      <c r="E806">
        <f>COUNTIF(findings!$G806:$G$1089,"*")</f>
        <v>0</v>
      </c>
      <c r="F806">
        <f>ROUND(C806/(C806+D806),3)</f>
        <v>0.26500000000000001</v>
      </c>
      <c r="G806">
        <f>1-F806</f>
        <v>0.73499999999999999</v>
      </c>
      <c r="H806">
        <f>ROUND(B806/(B806+E806), 3)</f>
        <v>1</v>
      </c>
      <c r="I806">
        <f>H806-G806</f>
        <v>0.26500000000000001</v>
      </c>
    </row>
    <row r="807" spans="2:9" x14ac:dyDescent="0.25">
      <c r="B807">
        <f>COUNTIFS(findings!$G$2:G807,"*")</f>
        <v>18</v>
      </c>
      <c r="C807">
        <f>COUNTIF(findings!$G807:$G$1089, "")</f>
        <v>283</v>
      </c>
      <c r="D807">
        <f>COUNTIF(findings!$G$2:G807,"")</f>
        <v>788</v>
      </c>
      <c r="E807">
        <f>COUNTIF(findings!$G807:$G$1089,"*")</f>
        <v>0</v>
      </c>
      <c r="F807">
        <f>ROUND(C807/(C807+D807),3)</f>
        <v>0.26400000000000001</v>
      </c>
      <c r="G807">
        <f>1-F807</f>
        <v>0.73599999999999999</v>
      </c>
      <c r="H807">
        <f>ROUND(B807/(B807+E807), 3)</f>
        <v>1</v>
      </c>
      <c r="I807">
        <f>H807-G807</f>
        <v>0.26400000000000001</v>
      </c>
    </row>
    <row r="808" spans="2:9" x14ac:dyDescent="0.25">
      <c r="B808">
        <f>COUNTIFS(findings!$G$2:G808,"*")</f>
        <v>18</v>
      </c>
      <c r="C808">
        <f>COUNTIF(findings!$G808:$G$1089, "")</f>
        <v>282</v>
      </c>
      <c r="D808">
        <f>COUNTIF(findings!$G$2:G808,"")</f>
        <v>789</v>
      </c>
      <c r="E808">
        <f>COUNTIF(findings!$G808:$G$1089,"*")</f>
        <v>0</v>
      </c>
      <c r="F808">
        <f>ROUND(C808/(C808+D808),3)</f>
        <v>0.26300000000000001</v>
      </c>
      <c r="G808">
        <f>1-F808</f>
        <v>0.73699999999999999</v>
      </c>
      <c r="H808">
        <f>ROUND(B808/(B808+E808), 3)</f>
        <v>1</v>
      </c>
      <c r="I808">
        <f>H808-G808</f>
        <v>0.26300000000000001</v>
      </c>
    </row>
    <row r="809" spans="2:9" x14ac:dyDescent="0.25">
      <c r="B809">
        <f>COUNTIFS(findings!$G$2:G809,"*")</f>
        <v>18</v>
      </c>
      <c r="C809">
        <f>COUNTIF(findings!$G809:$G$1089, "")</f>
        <v>281</v>
      </c>
      <c r="D809">
        <f>COUNTIF(findings!$G$2:G809,"")</f>
        <v>790</v>
      </c>
      <c r="E809">
        <f>COUNTIF(findings!$G809:$G$1089,"*")</f>
        <v>0</v>
      </c>
      <c r="F809">
        <f>ROUND(C809/(C809+D809),3)</f>
        <v>0.26200000000000001</v>
      </c>
      <c r="G809">
        <f>1-F809</f>
        <v>0.73799999999999999</v>
      </c>
      <c r="H809">
        <f>ROUND(B809/(B809+E809), 3)</f>
        <v>1</v>
      </c>
      <c r="I809">
        <f>H809-G809</f>
        <v>0.26200000000000001</v>
      </c>
    </row>
    <row r="810" spans="2:9" x14ac:dyDescent="0.25">
      <c r="B810">
        <f>COUNTIFS(findings!$G$2:G810,"*")</f>
        <v>18</v>
      </c>
      <c r="C810">
        <f>COUNTIF(findings!$G810:$G$1089, "")</f>
        <v>280</v>
      </c>
      <c r="D810">
        <f>COUNTIF(findings!$G$2:G810,"")</f>
        <v>791</v>
      </c>
      <c r="E810">
        <f>COUNTIF(findings!$G810:$G$1089,"*")</f>
        <v>0</v>
      </c>
      <c r="F810">
        <f>ROUND(C810/(C810+D810),3)</f>
        <v>0.26100000000000001</v>
      </c>
      <c r="G810">
        <f>1-F810</f>
        <v>0.73899999999999999</v>
      </c>
      <c r="H810">
        <f>ROUND(B810/(B810+E810), 3)</f>
        <v>1</v>
      </c>
      <c r="I810">
        <f>H810-G810</f>
        <v>0.26100000000000001</v>
      </c>
    </row>
    <row r="811" spans="2:9" x14ac:dyDescent="0.25">
      <c r="B811">
        <f>COUNTIFS(findings!$G$2:G811,"*")</f>
        <v>18</v>
      </c>
      <c r="C811">
        <f>COUNTIF(findings!$G811:$G$1089, "")</f>
        <v>279</v>
      </c>
      <c r="D811">
        <f>COUNTIF(findings!$G$2:G811,"")</f>
        <v>792</v>
      </c>
      <c r="E811">
        <f>COUNTIF(findings!$G811:$G$1089,"*")</f>
        <v>0</v>
      </c>
      <c r="F811">
        <f>ROUND(C811/(C811+D811),3)</f>
        <v>0.26100000000000001</v>
      </c>
      <c r="G811">
        <f>1-F811</f>
        <v>0.73899999999999999</v>
      </c>
      <c r="H811">
        <f>ROUND(B811/(B811+E811), 3)</f>
        <v>1</v>
      </c>
      <c r="I811">
        <f>H811-G811</f>
        <v>0.26100000000000001</v>
      </c>
    </row>
    <row r="812" spans="2:9" x14ac:dyDescent="0.25">
      <c r="B812">
        <f>COUNTIFS(findings!$G$2:G812,"*")</f>
        <v>18</v>
      </c>
      <c r="C812">
        <f>COUNTIF(findings!$G812:$G$1089, "")</f>
        <v>278</v>
      </c>
      <c r="D812">
        <f>COUNTIF(findings!$G$2:G812,"")</f>
        <v>793</v>
      </c>
      <c r="E812">
        <f>COUNTIF(findings!$G812:$G$1089,"*")</f>
        <v>0</v>
      </c>
      <c r="F812">
        <f>ROUND(C812/(C812+D812),3)</f>
        <v>0.26</v>
      </c>
      <c r="G812">
        <f>1-F812</f>
        <v>0.74</v>
      </c>
      <c r="H812">
        <f>ROUND(B812/(B812+E812), 3)</f>
        <v>1</v>
      </c>
      <c r="I812">
        <f>H812-G812</f>
        <v>0.26</v>
      </c>
    </row>
    <row r="813" spans="2:9" x14ac:dyDescent="0.25">
      <c r="B813">
        <f>COUNTIFS(findings!$G$2:G813,"*")</f>
        <v>18</v>
      </c>
      <c r="C813">
        <f>COUNTIF(findings!$G813:$G$1089, "")</f>
        <v>277</v>
      </c>
      <c r="D813">
        <f>COUNTIF(findings!$G$2:G813,"")</f>
        <v>794</v>
      </c>
      <c r="E813">
        <f>COUNTIF(findings!$G813:$G$1089,"*")</f>
        <v>0</v>
      </c>
      <c r="F813">
        <f>ROUND(C813/(C813+D813),3)</f>
        <v>0.25900000000000001</v>
      </c>
      <c r="G813">
        <f>1-F813</f>
        <v>0.74099999999999999</v>
      </c>
      <c r="H813">
        <f>ROUND(B813/(B813+E813), 3)</f>
        <v>1</v>
      </c>
      <c r="I813">
        <f>H813-G813</f>
        <v>0.25900000000000001</v>
      </c>
    </row>
    <row r="814" spans="2:9" x14ac:dyDescent="0.25">
      <c r="B814">
        <f>COUNTIFS(findings!$G$2:G814,"*")</f>
        <v>18</v>
      </c>
      <c r="C814">
        <f>COUNTIF(findings!$G814:$G$1089, "")</f>
        <v>276</v>
      </c>
      <c r="D814">
        <f>COUNTIF(findings!$G$2:G814,"")</f>
        <v>795</v>
      </c>
      <c r="E814">
        <f>COUNTIF(findings!$G814:$G$1089,"*")</f>
        <v>0</v>
      </c>
      <c r="F814">
        <f>ROUND(C814/(C814+D814),3)</f>
        <v>0.25800000000000001</v>
      </c>
      <c r="G814">
        <f>1-F814</f>
        <v>0.74199999999999999</v>
      </c>
      <c r="H814">
        <f>ROUND(B814/(B814+E814), 3)</f>
        <v>1</v>
      </c>
      <c r="I814">
        <f>H814-G814</f>
        <v>0.25800000000000001</v>
      </c>
    </row>
    <row r="815" spans="2:9" x14ac:dyDescent="0.25">
      <c r="B815">
        <f>COUNTIFS(findings!$G$2:G815,"*")</f>
        <v>18</v>
      </c>
      <c r="C815">
        <f>COUNTIF(findings!$G815:$G$1089, "")</f>
        <v>275</v>
      </c>
      <c r="D815">
        <f>COUNTIF(findings!$G$2:G815,"")</f>
        <v>796</v>
      </c>
      <c r="E815">
        <f>COUNTIF(findings!$G815:$G$1089,"*")</f>
        <v>0</v>
      </c>
      <c r="F815">
        <f>ROUND(C815/(C815+D815),3)</f>
        <v>0.25700000000000001</v>
      </c>
      <c r="G815">
        <f>1-F815</f>
        <v>0.74299999999999999</v>
      </c>
      <c r="H815">
        <f>ROUND(B815/(B815+E815), 3)</f>
        <v>1</v>
      </c>
      <c r="I815">
        <f>H815-G815</f>
        <v>0.25700000000000001</v>
      </c>
    </row>
    <row r="816" spans="2:9" x14ac:dyDescent="0.25">
      <c r="B816">
        <f>COUNTIFS(findings!$G$2:G816,"*")</f>
        <v>18</v>
      </c>
      <c r="C816">
        <f>COUNTIF(findings!$G816:$G$1089, "")</f>
        <v>274</v>
      </c>
      <c r="D816">
        <f>COUNTIF(findings!$G$2:G816,"")</f>
        <v>797</v>
      </c>
      <c r="E816">
        <f>COUNTIF(findings!$G816:$G$1089,"*")</f>
        <v>0</v>
      </c>
      <c r="F816">
        <f>ROUND(C816/(C816+D816),3)</f>
        <v>0.25600000000000001</v>
      </c>
      <c r="G816">
        <f>1-F816</f>
        <v>0.74399999999999999</v>
      </c>
      <c r="H816">
        <f>ROUND(B816/(B816+E816), 3)</f>
        <v>1</v>
      </c>
      <c r="I816">
        <f>H816-G816</f>
        <v>0.25600000000000001</v>
      </c>
    </row>
    <row r="817" spans="2:9" x14ac:dyDescent="0.25">
      <c r="B817">
        <f>COUNTIFS(findings!$G$2:G817,"*")</f>
        <v>18</v>
      </c>
      <c r="C817">
        <f>COUNTIF(findings!$G817:$G$1089, "")</f>
        <v>273</v>
      </c>
      <c r="D817">
        <f>COUNTIF(findings!$G$2:G817,"")</f>
        <v>798</v>
      </c>
      <c r="E817">
        <f>COUNTIF(findings!$G817:$G$1089,"*")</f>
        <v>0</v>
      </c>
      <c r="F817">
        <f>ROUND(C817/(C817+D817),3)</f>
        <v>0.255</v>
      </c>
      <c r="G817">
        <f>1-F817</f>
        <v>0.745</v>
      </c>
      <c r="H817">
        <f>ROUND(B817/(B817+E817), 3)</f>
        <v>1</v>
      </c>
      <c r="I817">
        <f>H817-G817</f>
        <v>0.255</v>
      </c>
    </row>
    <row r="818" spans="2:9" x14ac:dyDescent="0.25">
      <c r="B818">
        <f>COUNTIFS(findings!$G$2:G818,"*")</f>
        <v>18</v>
      </c>
      <c r="C818">
        <f>COUNTIF(findings!$G818:$G$1089, "")</f>
        <v>272</v>
      </c>
      <c r="D818">
        <f>COUNTIF(findings!$G$2:G818,"")</f>
        <v>799</v>
      </c>
      <c r="E818">
        <f>COUNTIF(findings!$G818:$G$1089,"*")</f>
        <v>0</v>
      </c>
      <c r="F818">
        <f>ROUND(C818/(C818+D818),3)</f>
        <v>0.254</v>
      </c>
      <c r="G818">
        <f>1-F818</f>
        <v>0.746</v>
      </c>
      <c r="H818">
        <f>ROUND(B818/(B818+E818), 3)</f>
        <v>1</v>
      </c>
      <c r="I818">
        <f>H818-G818</f>
        <v>0.254</v>
      </c>
    </row>
    <row r="819" spans="2:9" x14ac:dyDescent="0.25">
      <c r="B819">
        <f>COUNTIFS(findings!$G$2:G819,"*")</f>
        <v>18</v>
      </c>
      <c r="C819">
        <f>COUNTIF(findings!$G819:$G$1089, "")</f>
        <v>271</v>
      </c>
      <c r="D819">
        <f>COUNTIF(findings!$G$2:G819,"")</f>
        <v>800</v>
      </c>
      <c r="E819">
        <f>COUNTIF(findings!$G819:$G$1089,"*")</f>
        <v>0</v>
      </c>
      <c r="F819">
        <f>ROUND(C819/(C819+D819),3)</f>
        <v>0.253</v>
      </c>
      <c r="G819">
        <f>1-F819</f>
        <v>0.747</v>
      </c>
      <c r="H819">
        <f>ROUND(B819/(B819+E819), 3)</f>
        <v>1</v>
      </c>
      <c r="I819">
        <f>H819-G819</f>
        <v>0.253</v>
      </c>
    </row>
    <row r="820" spans="2:9" x14ac:dyDescent="0.25">
      <c r="B820">
        <f>COUNTIFS(findings!$G$2:G820,"*")</f>
        <v>18</v>
      </c>
      <c r="C820">
        <f>COUNTIF(findings!$G820:$G$1089, "")</f>
        <v>270</v>
      </c>
      <c r="D820">
        <f>COUNTIF(findings!$G$2:G820,"")</f>
        <v>801</v>
      </c>
      <c r="E820">
        <f>COUNTIF(findings!$G820:$G$1089,"*")</f>
        <v>0</v>
      </c>
      <c r="F820">
        <f>ROUND(C820/(C820+D820),3)</f>
        <v>0.252</v>
      </c>
      <c r="G820">
        <f>1-F820</f>
        <v>0.748</v>
      </c>
      <c r="H820">
        <f>ROUND(B820/(B820+E820), 3)</f>
        <v>1</v>
      </c>
      <c r="I820">
        <f>H820-G820</f>
        <v>0.252</v>
      </c>
    </row>
    <row r="821" spans="2:9" x14ac:dyDescent="0.25">
      <c r="B821">
        <f>COUNTIFS(findings!$G$2:G821,"*")</f>
        <v>18</v>
      </c>
      <c r="C821">
        <f>COUNTIF(findings!$G821:$G$1089, "")</f>
        <v>269</v>
      </c>
      <c r="D821">
        <f>COUNTIF(findings!$G$2:G821,"")</f>
        <v>802</v>
      </c>
      <c r="E821">
        <f>COUNTIF(findings!$G821:$G$1089,"*")</f>
        <v>0</v>
      </c>
      <c r="F821">
        <f>ROUND(C821/(C821+D821),3)</f>
        <v>0.251</v>
      </c>
      <c r="G821">
        <f>1-F821</f>
        <v>0.749</v>
      </c>
      <c r="H821">
        <f>ROUND(B821/(B821+E821), 3)</f>
        <v>1</v>
      </c>
      <c r="I821">
        <f>H821-G821</f>
        <v>0.251</v>
      </c>
    </row>
    <row r="822" spans="2:9" x14ac:dyDescent="0.25">
      <c r="B822">
        <f>COUNTIFS(findings!$G$2:G822,"*")</f>
        <v>18</v>
      </c>
      <c r="C822">
        <f>COUNTIF(findings!$G822:$G$1089, "")</f>
        <v>268</v>
      </c>
      <c r="D822">
        <f>COUNTIF(findings!$G$2:G822,"")</f>
        <v>803</v>
      </c>
      <c r="E822">
        <f>COUNTIF(findings!$G822:$G$1089,"*")</f>
        <v>0</v>
      </c>
      <c r="F822">
        <f>ROUND(C822/(C822+D822),3)</f>
        <v>0.25</v>
      </c>
      <c r="G822">
        <f>1-F822</f>
        <v>0.75</v>
      </c>
      <c r="H822">
        <f>ROUND(B822/(B822+E822), 3)</f>
        <v>1</v>
      </c>
      <c r="I822">
        <f>H822-G822</f>
        <v>0.25</v>
      </c>
    </row>
    <row r="823" spans="2:9" x14ac:dyDescent="0.25">
      <c r="B823">
        <f>COUNTIFS(findings!$G$2:G823,"*")</f>
        <v>18</v>
      </c>
      <c r="C823">
        <f>COUNTIF(findings!$G823:$G$1089, "")</f>
        <v>267</v>
      </c>
      <c r="D823">
        <f>COUNTIF(findings!$G$2:G823,"")</f>
        <v>804</v>
      </c>
      <c r="E823">
        <f>COUNTIF(findings!$G823:$G$1089,"*")</f>
        <v>0</v>
      </c>
      <c r="F823">
        <f>ROUND(C823/(C823+D823),3)</f>
        <v>0.249</v>
      </c>
      <c r="G823">
        <f>1-F823</f>
        <v>0.751</v>
      </c>
      <c r="H823">
        <f>ROUND(B823/(B823+E823), 3)</f>
        <v>1</v>
      </c>
      <c r="I823">
        <f>H823-G823</f>
        <v>0.249</v>
      </c>
    </row>
    <row r="824" spans="2:9" x14ac:dyDescent="0.25">
      <c r="B824">
        <f>COUNTIFS(findings!$G$2:G824,"*")</f>
        <v>18</v>
      </c>
      <c r="C824">
        <f>COUNTIF(findings!$G824:$G$1089, "")</f>
        <v>266</v>
      </c>
      <c r="D824">
        <f>COUNTIF(findings!$G$2:G824,"")</f>
        <v>805</v>
      </c>
      <c r="E824">
        <f>COUNTIF(findings!$G824:$G$1089,"*")</f>
        <v>0</v>
      </c>
      <c r="F824">
        <f>ROUND(C824/(C824+D824),3)</f>
        <v>0.248</v>
      </c>
      <c r="G824">
        <f>1-F824</f>
        <v>0.752</v>
      </c>
      <c r="H824">
        <f>ROUND(B824/(B824+E824), 3)</f>
        <v>1</v>
      </c>
      <c r="I824">
        <f>H824-G824</f>
        <v>0.248</v>
      </c>
    </row>
    <row r="825" spans="2:9" x14ac:dyDescent="0.25">
      <c r="B825">
        <f>COUNTIFS(findings!$G$2:G825,"*")</f>
        <v>18</v>
      </c>
      <c r="C825">
        <f>COUNTIF(findings!$G825:$G$1089, "")</f>
        <v>265</v>
      </c>
      <c r="D825">
        <f>COUNTIF(findings!$G$2:G825,"")</f>
        <v>806</v>
      </c>
      <c r="E825">
        <f>COUNTIF(findings!$G825:$G$1089,"*")</f>
        <v>0</v>
      </c>
      <c r="F825">
        <f>ROUND(C825/(C825+D825),3)</f>
        <v>0.247</v>
      </c>
      <c r="G825">
        <f>1-F825</f>
        <v>0.753</v>
      </c>
      <c r="H825">
        <f>ROUND(B825/(B825+E825), 3)</f>
        <v>1</v>
      </c>
      <c r="I825">
        <f>H825-G825</f>
        <v>0.247</v>
      </c>
    </row>
    <row r="826" spans="2:9" x14ac:dyDescent="0.25">
      <c r="B826">
        <f>COUNTIFS(findings!$G$2:G826,"*")</f>
        <v>18</v>
      </c>
      <c r="C826">
        <f>COUNTIF(findings!$G826:$G$1089, "")</f>
        <v>264</v>
      </c>
      <c r="D826">
        <f>COUNTIF(findings!$G$2:G826,"")</f>
        <v>807</v>
      </c>
      <c r="E826">
        <f>COUNTIF(findings!$G826:$G$1089,"*")</f>
        <v>0</v>
      </c>
      <c r="F826">
        <f>ROUND(C826/(C826+D826),3)</f>
        <v>0.246</v>
      </c>
      <c r="G826">
        <f>1-F826</f>
        <v>0.754</v>
      </c>
      <c r="H826">
        <f>ROUND(B826/(B826+E826), 3)</f>
        <v>1</v>
      </c>
      <c r="I826">
        <f>H826-G826</f>
        <v>0.246</v>
      </c>
    </row>
    <row r="827" spans="2:9" x14ac:dyDescent="0.25">
      <c r="B827">
        <f>COUNTIFS(findings!$G$2:G827,"*")</f>
        <v>18</v>
      </c>
      <c r="C827">
        <f>COUNTIF(findings!$G827:$G$1089, "")</f>
        <v>263</v>
      </c>
      <c r="D827">
        <f>COUNTIF(findings!$G$2:G827,"")</f>
        <v>808</v>
      </c>
      <c r="E827">
        <f>COUNTIF(findings!$G827:$G$1089,"*")</f>
        <v>0</v>
      </c>
      <c r="F827">
        <f>ROUND(C827/(C827+D827),3)</f>
        <v>0.246</v>
      </c>
      <c r="G827">
        <f>1-F827</f>
        <v>0.754</v>
      </c>
      <c r="H827">
        <f>ROUND(B827/(B827+E827), 3)</f>
        <v>1</v>
      </c>
      <c r="I827">
        <f>H827-G827</f>
        <v>0.246</v>
      </c>
    </row>
    <row r="828" spans="2:9" x14ac:dyDescent="0.25">
      <c r="B828">
        <f>COUNTIFS(findings!$G$2:G828,"*")</f>
        <v>18</v>
      </c>
      <c r="C828">
        <f>COUNTIF(findings!$G828:$G$1089, "")</f>
        <v>262</v>
      </c>
      <c r="D828">
        <f>COUNTIF(findings!$G$2:G828,"")</f>
        <v>809</v>
      </c>
      <c r="E828">
        <f>COUNTIF(findings!$G828:$G$1089,"*")</f>
        <v>0</v>
      </c>
      <c r="F828">
        <f>ROUND(C828/(C828+D828),3)</f>
        <v>0.245</v>
      </c>
      <c r="G828">
        <f>1-F828</f>
        <v>0.755</v>
      </c>
      <c r="H828">
        <f>ROUND(B828/(B828+E828), 3)</f>
        <v>1</v>
      </c>
      <c r="I828">
        <f>H828-G828</f>
        <v>0.245</v>
      </c>
    </row>
    <row r="829" spans="2:9" x14ac:dyDescent="0.25">
      <c r="B829">
        <f>COUNTIFS(findings!$G$2:G829,"*")</f>
        <v>18</v>
      </c>
      <c r="C829">
        <f>COUNTIF(findings!$G829:$G$1089, "")</f>
        <v>261</v>
      </c>
      <c r="D829">
        <f>COUNTIF(findings!$G$2:G829,"")</f>
        <v>810</v>
      </c>
      <c r="E829">
        <f>COUNTIF(findings!$G829:$G$1089,"*")</f>
        <v>0</v>
      </c>
      <c r="F829">
        <f>ROUND(C829/(C829+D829),3)</f>
        <v>0.24399999999999999</v>
      </c>
      <c r="G829">
        <f>1-F829</f>
        <v>0.75600000000000001</v>
      </c>
      <c r="H829">
        <f>ROUND(B829/(B829+E829), 3)</f>
        <v>1</v>
      </c>
      <c r="I829">
        <f>H829-G829</f>
        <v>0.24399999999999999</v>
      </c>
    </row>
    <row r="830" spans="2:9" x14ac:dyDescent="0.25">
      <c r="B830">
        <f>COUNTIFS(findings!$G$2:G830,"*")</f>
        <v>18</v>
      </c>
      <c r="C830">
        <f>COUNTIF(findings!$G830:$G$1089, "")</f>
        <v>260</v>
      </c>
      <c r="D830">
        <f>COUNTIF(findings!$G$2:G830,"")</f>
        <v>811</v>
      </c>
      <c r="E830">
        <f>COUNTIF(findings!$G830:$G$1089,"*")</f>
        <v>0</v>
      </c>
      <c r="F830">
        <f>ROUND(C830/(C830+D830),3)</f>
        <v>0.24299999999999999</v>
      </c>
      <c r="G830">
        <f>1-F830</f>
        <v>0.75700000000000001</v>
      </c>
      <c r="H830">
        <f>ROUND(B830/(B830+E830), 3)</f>
        <v>1</v>
      </c>
      <c r="I830">
        <f>H830-G830</f>
        <v>0.24299999999999999</v>
      </c>
    </row>
    <row r="831" spans="2:9" x14ac:dyDescent="0.25">
      <c r="B831">
        <f>COUNTIFS(findings!$G$2:G831,"*")</f>
        <v>18</v>
      </c>
      <c r="C831">
        <f>COUNTIF(findings!$G831:$G$1089, "")</f>
        <v>259</v>
      </c>
      <c r="D831">
        <f>COUNTIF(findings!$G$2:G831,"")</f>
        <v>812</v>
      </c>
      <c r="E831">
        <f>COUNTIF(findings!$G831:$G$1089,"*")</f>
        <v>0</v>
      </c>
      <c r="F831">
        <f>ROUND(C831/(C831+D831),3)</f>
        <v>0.24199999999999999</v>
      </c>
      <c r="G831">
        <f>1-F831</f>
        <v>0.75800000000000001</v>
      </c>
      <c r="H831">
        <f>ROUND(B831/(B831+E831), 3)</f>
        <v>1</v>
      </c>
      <c r="I831">
        <f>H831-G831</f>
        <v>0.24199999999999999</v>
      </c>
    </row>
    <row r="832" spans="2:9" x14ac:dyDescent="0.25">
      <c r="B832">
        <f>COUNTIFS(findings!$G$2:G832,"*")</f>
        <v>18</v>
      </c>
      <c r="C832">
        <f>COUNTIF(findings!$G832:$G$1089, "")</f>
        <v>258</v>
      </c>
      <c r="D832">
        <f>COUNTIF(findings!$G$2:G832,"")</f>
        <v>813</v>
      </c>
      <c r="E832">
        <f>COUNTIF(findings!$G832:$G$1089,"*")</f>
        <v>0</v>
      </c>
      <c r="F832">
        <f>ROUND(C832/(C832+D832),3)</f>
        <v>0.24099999999999999</v>
      </c>
      <c r="G832">
        <f>1-F832</f>
        <v>0.75900000000000001</v>
      </c>
      <c r="H832">
        <f>ROUND(B832/(B832+E832), 3)</f>
        <v>1</v>
      </c>
      <c r="I832">
        <f>H832-G832</f>
        <v>0.24099999999999999</v>
      </c>
    </row>
    <row r="833" spans="2:9" x14ac:dyDescent="0.25">
      <c r="B833">
        <f>COUNTIFS(findings!$G$2:G833,"*")</f>
        <v>18</v>
      </c>
      <c r="C833">
        <f>COUNTIF(findings!$G833:$G$1089, "")</f>
        <v>257</v>
      </c>
      <c r="D833">
        <f>COUNTIF(findings!$G$2:G833,"")</f>
        <v>814</v>
      </c>
      <c r="E833">
        <f>COUNTIF(findings!$G833:$G$1089,"*")</f>
        <v>0</v>
      </c>
      <c r="F833">
        <f>ROUND(C833/(C833+D833),3)</f>
        <v>0.24</v>
      </c>
      <c r="G833">
        <f>1-F833</f>
        <v>0.76</v>
      </c>
      <c r="H833">
        <f>ROUND(B833/(B833+E833), 3)</f>
        <v>1</v>
      </c>
      <c r="I833">
        <f>H833-G833</f>
        <v>0.24</v>
      </c>
    </row>
    <row r="834" spans="2:9" x14ac:dyDescent="0.25">
      <c r="B834">
        <f>COUNTIFS(findings!$G$2:G834,"*")</f>
        <v>18</v>
      </c>
      <c r="C834">
        <f>COUNTIF(findings!$G834:$G$1089, "")</f>
        <v>256</v>
      </c>
      <c r="D834">
        <f>COUNTIF(findings!$G$2:G834,"")</f>
        <v>815</v>
      </c>
      <c r="E834">
        <f>COUNTIF(findings!$G834:$G$1089,"*")</f>
        <v>0</v>
      </c>
      <c r="F834">
        <f>ROUND(C834/(C834+D834),3)</f>
        <v>0.23899999999999999</v>
      </c>
      <c r="G834">
        <f>1-F834</f>
        <v>0.76100000000000001</v>
      </c>
      <c r="H834">
        <f>ROUND(B834/(B834+E834), 3)</f>
        <v>1</v>
      </c>
      <c r="I834">
        <f>H834-G834</f>
        <v>0.23899999999999999</v>
      </c>
    </row>
    <row r="835" spans="2:9" x14ac:dyDescent="0.25">
      <c r="B835">
        <f>COUNTIFS(findings!$G$2:G835,"*")</f>
        <v>18</v>
      </c>
      <c r="C835">
        <f>COUNTIF(findings!$G835:$G$1089, "")</f>
        <v>255</v>
      </c>
      <c r="D835">
        <f>COUNTIF(findings!$G$2:G835,"")</f>
        <v>816</v>
      </c>
      <c r="E835">
        <f>COUNTIF(findings!$G835:$G$1089,"*")</f>
        <v>0</v>
      </c>
      <c r="F835">
        <f>ROUND(C835/(C835+D835),3)</f>
        <v>0.23799999999999999</v>
      </c>
      <c r="G835">
        <f>1-F835</f>
        <v>0.76200000000000001</v>
      </c>
      <c r="H835">
        <f>ROUND(B835/(B835+E835), 3)</f>
        <v>1</v>
      </c>
      <c r="I835">
        <f>H835-G835</f>
        <v>0.23799999999999999</v>
      </c>
    </row>
    <row r="836" spans="2:9" x14ac:dyDescent="0.25">
      <c r="B836">
        <f>COUNTIFS(findings!$G$2:G836,"*")</f>
        <v>18</v>
      </c>
      <c r="C836">
        <f>COUNTIF(findings!$G836:$G$1089, "")</f>
        <v>254</v>
      </c>
      <c r="D836">
        <f>COUNTIF(findings!$G$2:G836,"")</f>
        <v>817</v>
      </c>
      <c r="E836">
        <f>COUNTIF(findings!$G836:$G$1089,"*")</f>
        <v>0</v>
      </c>
      <c r="F836">
        <f>ROUND(C836/(C836+D836),3)</f>
        <v>0.23699999999999999</v>
      </c>
      <c r="G836">
        <f>1-F836</f>
        <v>0.76300000000000001</v>
      </c>
      <c r="H836">
        <f>ROUND(B836/(B836+E836), 3)</f>
        <v>1</v>
      </c>
      <c r="I836">
        <f>H836-G836</f>
        <v>0.23699999999999999</v>
      </c>
    </row>
    <row r="837" spans="2:9" x14ac:dyDescent="0.25">
      <c r="B837">
        <f>COUNTIFS(findings!$G$2:G837,"*")</f>
        <v>18</v>
      </c>
      <c r="C837">
        <f>COUNTIF(findings!$G837:$G$1089, "")</f>
        <v>253</v>
      </c>
      <c r="D837">
        <f>COUNTIF(findings!$G$2:G837,"")</f>
        <v>818</v>
      </c>
      <c r="E837">
        <f>COUNTIF(findings!$G837:$G$1089,"*")</f>
        <v>0</v>
      </c>
      <c r="F837">
        <f>ROUND(C837/(C837+D837),3)</f>
        <v>0.23599999999999999</v>
      </c>
      <c r="G837">
        <f>1-F837</f>
        <v>0.76400000000000001</v>
      </c>
      <c r="H837">
        <f>ROUND(B837/(B837+E837), 3)</f>
        <v>1</v>
      </c>
      <c r="I837">
        <f>H837-G837</f>
        <v>0.23599999999999999</v>
      </c>
    </row>
    <row r="838" spans="2:9" x14ac:dyDescent="0.25">
      <c r="B838">
        <f>COUNTIFS(findings!$G$2:G838,"*")</f>
        <v>18</v>
      </c>
      <c r="C838">
        <f>COUNTIF(findings!$G838:$G$1089, "")</f>
        <v>252</v>
      </c>
      <c r="D838">
        <f>COUNTIF(findings!$G$2:G838,"")</f>
        <v>819</v>
      </c>
      <c r="E838">
        <f>COUNTIF(findings!$G838:$G$1089,"*")</f>
        <v>0</v>
      </c>
      <c r="F838">
        <f>ROUND(C838/(C838+D838),3)</f>
        <v>0.23499999999999999</v>
      </c>
      <c r="G838">
        <f>1-F838</f>
        <v>0.76500000000000001</v>
      </c>
      <c r="H838">
        <f>ROUND(B838/(B838+E838), 3)</f>
        <v>1</v>
      </c>
      <c r="I838">
        <f>H838-G838</f>
        <v>0.23499999999999999</v>
      </c>
    </row>
    <row r="839" spans="2:9" x14ac:dyDescent="0.25">
      <c r="B839">
        <f>COUNTIFS(findings!$G$2:G839,"*")</f>
        <v>18</v>
      </c>
      <c r="C839">
        <f>COUNTIF(findings!$G839:$G$1089, "")</f>
        <v>251</v>
      </c>
      <c r="D839">
        <f>COUNTIF(findings!$G$2:G839,"")</f>
        <v>820</v>
      </c>
      <c r="E839">
        <f>COUNTIF(findings!$G839:$G$1089,"*")</f>
        <v>0</v>
      </c>
      <c r="F839">
        <f>ROUND(C839/(C839+D839),3)</f>
        <v>0.23400000000000001</v>
      </c>
      <c r="G839">
        <f>1-F839</f>
        <v>0.76600000000000001</v>
      </c>
      <c r="H839">
        <f>ROUND(B839/(B839+E839), 3)</f>
        <v>1</v>
      </c>
      <c r="I839">
        <f>H839-G839</f>
        <v>0.23399999999999999</v>
      </c>
    </row>
    <row r="840" spans="2:9" x14ac:dyDescent="0.25">
      <c r="B840">
        <f>COUNTIFS(findings!$G$2:G840,"*")</f>
        <v>18</v>
      </c>
      <c r="C840">
        <f>COUNTIF(findings!$G840:$G$1089, "")</f>
        <v>250</v>
      </c>
      <c r="D840">
        <f>COUNTIF(findings!$G$2:G840,"")</f>
        <v>821</v>
      </c>
      <c r="E840">
        <f>COUNTIF(findings!$G840:$G$1089,"*")</f>
        <v>0</v>
      </c>
      <c r="F840">
        <f>ROUND(C840/(C840+D840),3)</f>
        <v>0.23300000000000001</v>
      </c>
      <c r="G840">
        <f>1-F840</f>
        <v>0.76700000000000002</v>
      </c>
      <c r="H840">
        <f>ROUND(B840/(B840+E840), 3)</f>
        <v>1</v>
      </c>
      <c r="I840">
        <f>H840-G840</f>
        <v>0.23299999999999998</v>
      </c>
    </row>
    <row r="841" spans="2:9" x14ac:dyDescent="0.25">
      <c r="B841">
        <f>COUNTIFS(findings!$G$2:G841,"*")</f>
        <v>18</v>
      </c>
      <c r="C841">
        <f>COUNTIF(findings!$G841:$G$1089, "")</f>
        <v>249</v>
      </c>
      <c r="D841">
        <f>COUNTIF(findings!$G$2:G841,"")</f>
        <v>822</v>
      </c>
      <c r="E841">
        <f>COUNTIF(findings!$G841:$G$1089,"*")</f>
        <v>0</v>
      </c>
      <c r="F841">
        <f>ROUND(C841/(C841+D841),3)</f>
        <v>0.23200000000000001</v>
      </c>
      <c r="G841">
        <f>1-F841</f>
        <v>0.76800000000000002</v>
      </c>
      <c r="H841">
        <f>ROUND(B841/(B841+E841), 3)</f>
        <v>1</v>
      </c>
      <c r="I841">
        <f>H841-G841</f>
        <v>0.23199999999999998</v>
      </c>
    </row>
    <row r="842" spans="2:9" x14ac:dyDescent="0.25">
      <c r="B842">
        <f>COUNTIFS(findings!$G$2:G842,"*")</f>
        <v>18</v>
      </c>
      <c r="C842">
        <f>COUNTIF(findings!$G842:$G$1089, "")</f>
        <v>248</v>
      </c>
      <c r="D842">
        <f>COUNTIF(findings!$G$2:G842,"")</f>
        <v>823</v>
      </c>
      <c r="E842">
        <f>COUNTIF(findings!$G842:$G$1089,"*")</f>
        <v>0</v>
      </c>
      <c r="F842">
        <f>ROUND(C842/(C842+D842),3)</f>
        <v>0.23200000000000001</v>
      </c>
      <c r="G842">
        <f>1-F842</f>
        <v>0.76800000000000002</v>
      </c>
      <c r="H842">
        <f>ROUND(B842/(B842+E842), 3)</f>
        <v>1</v>
      </c>
      <c r="I842">
        <f>H842-G842</f>
        <v>0.23199999999999998</v>
      </c>
    </row>
    <row r="843" spans="2:9" x14ac:dyDescent="0.25">
      <c r="B843">
        <f>COUNTIFS(findings!$G$2:G843,"*")</f>
        <v>18</v>
      </c>
      <c r="C843">
        <f>COUNTIF(findings!$G843:$G$1089, "")</f>
        <v>247</v>
      </c>
      <c r="D843">
        <f>COUNTIF(findings!$G$2:G843,"")</f>
        <v>824</v>
      </c>
      <c r="E843">
        <f>COUNTIF(findings!$G843:$G$1089,"*")</f>
        <v>0</v>
      </c>
      <c r="F843">
        <f>ROUND(C843/(C843+D843),3)</f>
        <v>0.23100000000000001</v>
      </c>
      <c r="G843">
        <f>1-F843</f>
        <v>0.76900000000000002</v>
      </c>
      <c r="H843">
        <f>ROUND(B843/(B843+E843), 3)</f>
        <v>1</v>
      </c>
      <c r="I843">
        <f>H843-G843</f>
        <v>0.23099999999999998</v>
      </c>
    </row>
    <row r="844" spans="2:9" x14ac:dyDescent="0.25">
      <c r="B844">
        <f>COUNTIFS(findings!$G$2:G844,"*")</f>
        <v>18</v>
      </c>
      <c r="C844">
        <f>COUNTIF(findings!$G844:$G$1089, "")</f>
        <v>246</v>
      </c>
      <c r="D844">
        <f>COUNTIF(findings!$G$2:G844,"")</f>
        <v>825</v>
      </c>
      <c r="E844">
        <f>COUNTIF(findings!$G844:$G$1089,"*")</f>
        <v>0</v>
      </c>
      <c r="F844">
        <f>ROUND(C844/(C844+D844),3)</f>
        <v>0.23</v>
      </c>
      <c r="G844">
        <f>1-F844</f>
        <v>0.77</v>
      </c>
      <c r="H844">
        <f>ROUND(B844/(B844+E844), 3)</f>
        <v>1</v>
      </c>
      <c r="I844">
        <f>H844-G844</f>
        <v>0.22999999999999998</v>
      </c>
    </row>
    <row r="845" spans="2:9" x14ac:dyDescent="0.25">
      <c r="B845">
        <f>COUNTIFS(findings!$G$2:G845,"*")</f>
        <v>18</v>
      </c>
      <c r="C845">
        <f>COUNTIF(findings!$G845:$G$1089, "")</f>
        <v>245</v>
      </c>
      <c r="D845">
        <f>COUNTIF(findings!$G$2:G845,"")</f>
        <v>826</v>
      </c>
      <c r="E845">
        <f>COUNTIF(findings!$G845:$G$1089,"*")</f>
        <v>0</v>
      </c>
      <c r="F845">
        <f>ROUND(C845/(C845+D845),3)</f>
        <v>0.22900000000000001</v>
      </c>
      <c r="G845">
        <f>1-F845</f>
        <v>0.77100000000000002</v>
      </c>
      <c r="H845">
        <f>ROUND(B845/(B845+E845), 3)</f>
        <v>1</v>
      </c>
      <c r="I845">
        <f>H845-G845</f>
        <v>0.22899999999999998</v>
      </c>
    </row>
    <row r="846" spans="2:9" x14ac:dyDescent="0.25">
      <c r="B846">
        <f>COUNTIFS(findings!$G$2:G846,"*")</f>
        <v>18</v>
      </c>
      <c r="C846">
        <f>COUNTIF(findings!$G846:$G$1089, "")</f>
        <v>244</v>
      </c>
      <c r="D846">
        <f>COUNTIF(findings!$G$2:G846,"")</f>
        <v>827</v>
      </c>
      <c r="E846">
        <f>COUNTIF(findings!$G846:$G$1089,"*")</f>
        <v>0</v>
      </c>
      <c r="F846">
        <f>ROUND(C846/(C846+D846),3)</f>
        <v>0.22800000000000001</v>
      </c>
      <c r="G846">
        <f>1-F846</f>
        <v>0.77200000000000002</v>
      </c>
      <c r="H846">
        <f>ROUND(B846/(B846+E846), 3)</f>
        <v>1</v>
      </c>
      <c r="I846">
        <f>H846-G846</f>
        <v>0.22799999999999998</v>
      </c>
    </row>
    <row r="847" spans="2:9" x14ac:dyDescent="0.25">
      <c r="B847">
        <f>COUNTIFS(findings!$G$2:G847,"*")</f>
        <v>18</v>
      </c>
      <c r="C847">
        <f>COUNTIF(findings!$G847:$G$1089, "")</f>
        <v>243</v>
      </c>
      <c r="D847">
        <f>COUNTIF(findings!$G$2:G847,"")</f>
        <v>828</v>
      </c>
      <c r="E847">
        <f>COUNTIF(findings!$G847:$G$1089,"*")</f>
        <v>0</v>
      </c>
      <c r="F847">
        <f>ROUND(C847/(C847+D847),3)</f>
        <v>0.22700000000000001</v>
      </c>
      <c r="G847">
        <f>1-F847</f>
        <v>0.77300000000000002</v>
      </c>
      <c r="H847">
        <f>ROUND(B847/(B847+E847), 3)</f>
        <v>1</v>
      </c>
      <c r="I847">
        <f>H847-G847</f>
        <v>0.22699999999999998</v>
      </c>
    </row>
    <row r="848" spans="2:9" x14ac:dyDescent="0.25">
      <c r="B848">
        <f>COUNTIFS(findings!$G$2:G848,"*")</f>
        <v>18</v>
      </c>
      <c r="C848">
        <f>COUNTIF(findings!$G848:$G$1089, "")</f>
        <v>242</v>
      </c>
      <c r="D848">
        <f>COUNTIF(findings!$G$2:G848,"")</f>
        <v>829</v>
      </c>
      <c r="E848">
        <f>COUNTIF(findings!$G848:$G$1089,"*")</f>
        <v>0</v>
      </c>
      <c r="F848">
        <f>ROUND(C848/(C848+D848),3)</f>
        <v>0.22600000000000001</v>
      </c>
      <c r="G848">
        <f>1-F848</f>
        <v>0.77400000000000002</v>
      </c>
      <c r="H848">
        <f>ROUND(B848/(B848+E848), 3)</f>
        <v>1</v>
      </c>
      <c r="I848">
        <f>H848-G848</f>
        <v>0.22599999999999998</v>
      </c>
    </row>
    <row r="849" spans="2:9" x14ac:dyDescent="0.25">
      <c r="B849">
        <f>COUNTIFS(findings!$G$2:G849,"*")</f>
        <v>18</v>
      </c>
      <c r="C849">
        <f>COUNTIF(findings!$G849:$G$1089, "")</f>
        <v>241</v>
      </c>
      <c r="D849">
        <f>COUNTIF(findings!$G$2:G849,"")</f>
        <v>830</v>
      </c>
      <c r="E849">
        <f>COUNTIF(findings!$G849:$G$1089,"*")</f>
        <v>0</v>
      </c>
      <c r="F849">
        <f>ROUND(C849/(C849+D849),3)</f>
        <v>0.22500000000000001</v>
      </c>
      <c r="G849">
        <f>1-F849</f>
        <v>0.77500000000000002</v>
      </c>
      <c r="H849">
        <f>ROUND(B849/(B849+E849), 3)</f>
        <v>1</v>
      </c>
      <c r="I849">
        <f>H849-G849</f>
        <v>0.22499999999999998</v>
      </c>
    </row>
    <row r="850" spans="2:9" x14ac:dyDescent="0.25">
      <c r="B850">
        <f>COUNTIFS(findings!$G$2:G850,"*")</f>
        <v>18</v>
      </c>
      <c r="C850">
        <f>COUNTIF(findings!$G850:$G$1089, "")</f>
        <v>240</v>
      </c>
      <c r="D850">
        <f>COUNTIF(findings!$G$2:G850,"")</f>
        <v>831</v>
      </c>
      <c r="E850">
        <f>COUNTIF(findings!$G850:$G$1089,"*")</f>
        <v>0</v>
      </c>
      <c r="F850">
        <f>ROUND(C850/(C850+D850),3)</f>
        <v>0.224</v>
      </c>
      <c r="G850">
        <f>1-F850</f>
        <v>0.77600000000000002</v>
      </c>
      <c r="H850">
        <f>ROUND(B850/(B850+E850), 3)</f>
        <v>1</v>
      </c>
      <c r="I850">
        <f>H850-G850</f>
        <v>0.22399999999999998</v>
      </c>
    </row>
    <row r="851" spans="2:9" x14ac:dyDescent="0.25">
      <c r="B851">
        <f>COUNTIFS(findings!$G$2:G851,"*")</f>
        <v>18</v>
      </c>
      <c r="C851">
        <f>COUNTIF(findings!$G851:$G$1089, "")</f>
        <v>239</v>
      </c>
      <c r="D851">
        <f>COUNTIF(findings!$G$2:G851,"")</f>
        <v>832</v>
      </c>
      <c r="E851">
        <f>COUNTIF(findings!$G851:$G$1089,"*")</f>
        <v>0</v>
      </c>
      <c r="F851">
        <f>ROUND(C851/(C851+D851),3)</f>
        <v>0.223</v>
      </c>
      <c r="G851">
        <f>1-F851</f>
        <v>0.77700000000000002</v>
      </c>
      <c r="H851">
        <f>ROUND(B851/(B851+E851), 3)</f>
        <v>1</v>
      </c>
      <c r="I851">
        <f>H851-G851</f>
        <v>0.22299999999999998</v>
      </c>
    </row>
    <row r="852" spans="2:9" x14ac:dyDescent="0.25">
      <c r="B852">
        <f>COUNTIFS(findings!$G$2:G852,"*")</f>
        <v>18</v>
      </c>
      <c r="C852">
        <f>COUNTIF(findings!$G852:$G$1089, "")</f>
        <v>238</v>
      </c>
      <c r="D852">
        <f>COUNTIF(findings!$G$2:G852,"")</f>
        <v>833</v>
      </c>
      <c r="E852">
        <f>COUNTIF(findings!$G852:$G$1089,"*")</f>
        <v>0</v>
      </c>
      <c r="F852">
        <f>ROUND(C852/(C852+D852),3)</f>
        <v>0.222</v>
      </c>
      <c r="G852">
        <f>1-F852</f>
        <v>0.77800000000000002</v>
      </c>
      <c r="H852">
        <f>ROUND(B852/(B852+E852), 3)</f>
        <v>1</v>
      </c>
      <c r="I852">
        <f>H852-G852</f>
        <v>0.22199999999999998</v>
      </c>
    </row>
    <row r="853" spans="2:9" x14ac:dyDescent="0.25">
      <c r="B853">
        <f>COUNTIFS(findings!$G$2:G853,"*")</f>
        <v>18</v>
      </c>
      <c r="C853">
        <f>COUNTIF(findings!$G853:$G$1089, "")</f>
        <v>237</v>
      </c>
      <c r="D853">
        <f>COUNTIF(findings!$G$2:G853,"")</f>
        <v>834</v>
      </c>
      <c r="E853">
        <f>COUNTIF(findings!$G853:$G$1089,"*")</f>
        <v>0</v>
      </c>
      <c r="F853">
        <f>ROUND(C853/(C853+D853),3)</f>
        <v>0.221</v>
      </c>
      <c r="G853">
        <f>1-F853</f>
        <v>0.77900000000000003</v>
      </c>
      <c r="H853">
        <f>ROUND(B853/(B853+E853), 3)</f>
        <v>1</v>
      </c>
      <c r="I853">
        <f>H853-G853</f>
        <v>0.22099999999999997</v>
      </c>
    </row>
    <row r="854" spans="2:9" x14ac:dyDescent="0.25">
      <c r="B854">
        <f>COUNTIFS(findings!$G$2:G854,"*")</f>
        <v>18</v>
      </c>
      <c r="C854">
        <f>COUNTIF(findings!$G854:$G$1089, "")</f>
        <v>236</v>
      </c>
      <c r="D854">
        <f>COUNTIF(findings!$G$2:G854,"")</f>
        <v>835</v>
      </c>
      <c r="E854">
        <f>COUNTIF(findings!$G854:$G$1089,"*")</f>
        <v>0</v>
      </c>
      <c r="F854">
        <f>ROUND(C854/(C854+D854),3)</f>
        <v>0.22</v>
      </c>
      <c r="G854">
        <f>1-F854</f>
        <v>0.78</v>
      </c>
      <c r="H854">
        <f>ROUND(B854/(B854+E854), 3)</f>
        <v>1</v>
      </c>
      <c r="I854">
        <f>H854-G854</f>
        <v>0.21999999999999997</v>
      </c>
    </row>
    <row r="855" spans="2:9" x14ac:dyDescent="0.25">
      <c r="B855">
        <f>COUNTIFS(findings!$G$2:G855,"*")</f>
        <v>18</v>
      </c>
      <c r="C855">
        <f>COUNTIF(findings!$G855:$G$1089, "")</f>
        <v>235</v>
      </c>
      <c r="D855">
        <f>COUNTIF(findings!$G$2:G855,"")</f>
        <v>836</v>
      </c>
      <c r="E855">
        <f>COUNTIF(findings!$G855:$G$1089,"*")</f>
        <v>0</v>
      </c>
      <c r="F855">
        <f>ROUND(C855/(C855+D855),3)</f>
        <v>0.219</v>
      </c>
      <c r="G855">
        <f>1-F855</f>
        <v>0.78100000000000003</v>
      </c>
      <c r="H855">
        <f>ROUND(B855/(B855+E855), 3)</f>
        <v>1</v>
      </c>
      <c r="I855">
        <f>H855-G855</f>
        <v>0.21899999999999997</v>
      </c>
    </row>
    <row r="856" spans="2:9" x14ac:dyDescent="0.25">
      <c r="B856">
        <f>COUNTIFS(findings!$G$2:G856,"*")</f>
        <v>18</v>
      </c>
      <c r="C856">
        <f>COUNTIF(findings!$G856:$G$1089, "")</f>
        <v>234</v>
      </c>
      <c r="D856">
        <f>COUNTIF(findings!$G$2:G856,"")</f>
        <v>837</v>
      </c>
      <c r="E856">
        <f>COUNTIF(findings!$G856:$G$1089,"*")</f>
        <v>0</v>
      </c>
      <c r="F856">
        <f>ROUND(C856/(C856+D856),3)</f>
        <v>0.218</v>
      </c>
      <c r="G856">
        <f>1-F856</f>
        <v>0.78200000000000003</v>
      </c>
      <c r="H856">
        <f>ROUND(B856/(B856+E856), 3)</f>
        <v>1</v>
      </c>
      <c r="I856">
        <f>H856-G856</f>
        <v>0.21799999999999997</v>
      </c>
    </row>
    <row r="857" spans="2:9" x14ac:dyDescent="0.25">
      <c r="B857">
        <f>COUNTIFS(findings!$G$2:G857,"*")</f>
        <v>18</v>
      </c>
      <c r="C857">
        <f>COUNTIF(findings!$G857:$G$1089, "")</f>
        <v>233</v>
      </c>
      <c r="D857">
        <f>COUNTIF(findings!$G$2:G857,"")</f>
        <v>838</v>
      </c>
      <c r="E857">
        <f>COUNTIF(findings!$G857:$G$1089,"*")</f>
        <v>0</v>
      </c>
      <c r="F857">
        <f>ROUND(C857/(C857+D857),3)</f>
        <v>0.218</v>
      </c>
      <c r="G857">
        <f>1-F857</f>
        <v>0.78200000000000003</v>
      </c>
      <c r="H857">
        <f>ROUND(B857/(B857+E857), 3)</f>
        <v>1</v>
      </c>
      <c r="I857">
        <f>H857-G857</f>
        <v>0.21799999999999997</v>
      </c>
    </row>
    <row r="858" spans="2:9" x14ac:dyDescent="0.25">
      <c r="B858">
        <f>COUNTIFS(findings!$G$2:G858,"*")</f>
        <v>18</v>
      </c>
      <c r="C858">
        <f>COUNTIF(findings!$G858:$G$1089, "")</f>
        <v>232</v>
      </c>
      <c r="D858">
        <f>COUNTIF(findings!$G$2:G858,"")</f>
        <v>839</v>
      </c>
      <c r="E858">
        <f>COUNTIF(findings!$G858:$G$1089,"*")</f>
        <v>0</v>
      </c>
      <c r="F858">
        <f>ROUND(C858/(C858+D858),3)</f>
        <v>0.217</v>
      </c>
      <c r="G858">
        <f>1-F858</f>
        <v>0.78300000000000003</v>
      </c>
      <c r="H858">
        <f>ROUND(B858/(B858+E858), 3)</f>
        <v>1</v>
      </c>
      <c r="I858">
        <f>H858-G858</f>
        <v>0.21699999999999997</v>
      </c>
    </row>
    <row r="859" spans="2:9" x14ac:dyDescent="0.25">
      <c r="B859">
        <f>COUNTIFS(findings!$G$2:G859,"*")</f>
        <v>18</v>
      </c>
      <c r="C859">
        <f>COUNTIF(findings!$G859:$G$1089, "")</f>
        <v>231</v>
      </c>
      <c r="D859">
        <f>COUNTIF(findings!$G$2:G859,"")</f>
        <v>840</v>
      </c>
      <c r="E859">
        <f>COUNTIF(findings!$G859:$G$1089,"*")</f>
        <v>0</v>
      </c>
      <c r="F859">
        <f>ROUND(C859/(C859+D859),3)</f>
        <v>0.216</v>
      </c>
      <c r="G859">
        <f>1-F859</f>
        <v>0.78400000000000003</v>
      </c>
      <c r="H859">
        <f>ROUND(B859/(B859+E859), 3)</f>
        <v>1</v>
      </c>
      <c r="I859">
        <f>H859-G859</f>
        <v>0.21599999999999997</v>
      </c>
    </row>
    <row r="860" spans="2:9" x14ac:dyDescent="0.25">
      <c r="B860">
        <f>COUNTIFS(findings!$G$2:G860,"*")</f>
        <v>18</v>
      </c>
      <c r="C860">
        <f>COUNTIF(findings!$G860:$G$1089, "")</f>
        <v>230</v>
      </c>
      <c r="D860">
        <f>COUNTIF(findings!$G$2:G860,"")</f>
        <v>841</v>
      </c>
      <c r="E860">
        <f>COUNTIF(findings!$G860:$G$1089,"*")</f>
        <v>0</v>
      </c>
      <c r="F860">
        <f>ROUND(C860/(C860+D860),3)</f>
        <v>0.215</v>
      </c>
      <c r="G860">
        <f>1-F860</f>
        <v>0.78500000000000003</v>
      </c>
      <c r="H860">
        <f>ROUND(B860/(B860+E860), 3)</f>
        <v>1</v>
      </c>
      <c r="I860">
        <f>H860-G860</f>
        <v>0.21499999999999997</v>
      </c>
    </row>
    <row r="861" spans="2:9" x14ac:dyDescent="0.25">
      <c r="B861">
        <f>COUNTIFS(findings!$G$2:G861,"*")</f>
        <v>18</v>
      </c>
      <c r="C861">
        <f>COUNTIF(findings!$G861:$G$1089, "")</f>
        <v>229</v>
      </c>
      <c r="D861">
        <f>COUNTIF(findings!$G$2:G861,"")</f>
        <v>842</v>
      </c>
      <c r="E861">
        <f>COUNTIF(findings!$G861:$G$1089,"*")</f>
        <v>0</v>
      </c>
      <c r="F861">
        <f>ROUND(C861/(C861+D861),3)</f>
        <v>0.214</v>
      </c>
      <c r="G861">
        <f>1-F861</f>
        <v>0.78600000000000003</v>
      </c>
      <c r="H861">
        <f>ROUND(B861/(B861+E861), 3)</f>
        <v>1</v>
      </c>
      <c r="I861">
        <f>H861-G861</f>
        <v>0.21399999999999997</v>
      </c>
    </row>
    <row r="862" spans="2:9" x14ac:dyDescent="0.25">
      <c r="B862">
        <f>COUNTIFS(findings!$G$2:G862,"*")</f>
        <v>18</v>
      </c>
      <c r="C862">
        <f>COUNTIF(findings!$G862:$G$1089, "")</f>
        <v>228</v>
      </c>
      <c r="D862">
        <f>COUNTIF(findings!$G$2:G862,"")</f>
        <v>843</v>
      </c>
      <c r="E862">
        <f>COUNTIF(findings!$G862:$G$1089,"*")</f>
        <v>0</v>
      </c>
      <c r="F862">
        <f>ROUND(C862/(C862+D862),3)</f>
        <v>0.21299999999999999</v>
      </c>
      <c r="G862">
        <f>1-F862</f>
        <v>0.78700000000000003</v>
      </c>
      <c r="H862">
        <f>ROUND(B862/(B862+E862), 3)</f>
        <v>1</v>
      </c>
      <c r="I862">
        <f>H862-G862</f>
        <v>0.21299999999999997</v>
      </c>
    </row>
    <row r="863" spans="2:9" x14ac:dyDescent="0.25">
      <c r="B863">
        <f>COUNTIFS(findings!$G$2:G863,"*")</f>
        <v>18</v>
      </c>
      <c r="C863">
        <f>COUNTIF(findings!$G863:$G$1089, "")</f>
        <v>227</v>
      </c>
      <c r="D863">
        <f>COUNTIF(findings!$G$2:G863,"")</f>
        <v>844</v>
      </c>
      <c r="E863">
        <f>COUNTIF(findings!$G863:$G$1089,"*")</f>
        <v>0</v>
      </c>
      <c r="F863">
        <f>ROUND(C863/(C863+D863),3)</f>
        <v>0.21199999999999999</v>
      </c>
      <c r="G863">
        <f>1-F863</f>
        <v>0.78800000000000003</v>
      </c>
      <c r="H863">
        <f>ROUND(B863/(B863+E863), 3)</f>
        <v>1</v>
      </c>
      <c r="I863">
        <f>H863-G863</f>
        <v>0.21199999999999997</v>
      </c>
    </row>
    <row r="864" spans="2:9" x14ac:dyDescent="0.25">
      <c r="B864">
        <f>COUNTIFS(findings!$G$2:G864,"*")</f>
        <v>18</v>
      </c>
      <c r="C864">
        <f>COUNTIF(findings!$G864:$G$1089, "")</f>
        <v>226</v>
      </c>
      <c r="D864">
        <f>COUNTIF(findings!$G$2:G864,"")</f>
        <v>845</v>
      </c>
      <c r="E864">
        <f>COUNTIF(findings!$G864:$G$1089,"*")</f>
        <v>0</v>
      </c>
      <c r="F864">
        <f>ROUND(C864/(C864+D864),3)</f>
        <v>0.21099999999999999</v>
      </c>
      <c r="G864">
        <f>1-F864</f>
        <v>0.78900000000000003</v>
      </c>
      <c r="H864">
        <f>ROUND(B864/(B864+E864), 3)</f>
        <v>1</v>
      </c>
      <c r="I864">
        <f>H864-G864</f>
        <v>0.21099999999999997</v>
      </c>
    </row>
    <row r="865" spans="2:9" x14ac:dyDescent="0.25">
      <c r="B865">
        <f>COUNTIFS(findings!$G$2:G865,"*")</f>
        <v>18</v>
      </c>
      <c r="C865">
        <f>COUNTIF(findings!$G865:$G$1089, "")</f>
        <v>225</v>
      </c>
      <c r="D865">
        <f>COUNTIF(findings!$G$2:G865,"")</f>
        <v>846</v>
      </c>
      <c r="E865">
        <f>COUNTIF(findings!$G865:$G$1089,"*")</f>
        <v>0</v>
      </c>
      <c r="F865">
        <f>ROUND(C865/(C865+D865),3)</f>
        <v>0.21</v>
      </c>
      <c r="G865">
        <f>1-F865</f>
        <v>0.79</v>
      </c>
      <c r="H865">
        <f>ROUND(B865/(B865+E865), 3)</f>
        <v>1</v>
      </c>
      <c r="I865">
        <f>H865-G865</f>
        <v>0.20999999999999996</v>
      </c>
    </row>
    <row r="866" spans="2:9" x14ac:dyDescent="0.25">
      <c r="B866">
        <f>COUNTIFS(findings!$G$2:G866,"*")</f>
        <v>18</v>
      </c>
      <c r="C866">
        <f>COUNTIF(findings!$G866:$G$1089, "")</f>
        <v>224</v>
      </c>
      <c r="D866">
        <f>COUNTIF(findings!$G$2:G866,"")</f>
        <v>847</v>
      </c>
      <c r="E866">
        <f>COUNTIF(findings!$G866:$G$1089,"*")</f>
        <v>0</v>
      </c>
      <c r="F866">
        <f>ROUND(C866/(C866+D866),3)</f>
        <v>0.20899999999999999</v>
      </c>
      <c r="G866">
        <f>1-F866</f>
        <v>0.79100000000000004</v>
      </c>
      <c r="H866">
        <f>ROUND(B866/(B866+E866), 3)</f>
        <v>1</v>
      </c>
      <c r="I866">
        <f>H866-G866</f>
        <v>0.20899999999999996</v>
      </c>
    </row>
    <row r="867" spans="2:9" x14ac:dyDescent="0.25">
      <c r="B867">
        <f>COUNTIFS(findings!$G$2:G867,"*")</f>
        <v>18</v>
      </c>
      <c r="C867">
        <f>COUNTIF(findings!$G867:$G$1089, "")</f>
        <v>223</v>
      </c>
      <c r="D867">
        <f>COUNTIF(findings!$G$2:G867,"")</f>
        <v>848</v>
      </c>
      <c r="E867">
        <f>COUNTIF(findings!$G867:$G$1089,"*")</f>
        <v>0</v>
      </c>
      <c r="F867">
        <f>ROUND(C867/(C867+D867),3)</f>
        <v>0.20799999999999999</v>
      </c>
      <c r="G867">
        <f>1-F867</f>
        <v>0.79200000000000004</v>
      </c>
      <c r="H867">
        <f>ROUND(B867/(B867+E867), 3)</f>
        <v>1</v>
      </c>
      <c r="I867">
        <f>H867-G867</f>
        <v>0.20799999999999996</v>
      </c>
    </row>
    <row r="868" spans="2:9" x14ac:dyDescent="0.25">
      <c r="B868">
        <f>COUNTIFS(findings!$G$2:G868,"*")</f>
        <v>18</v>
      </c>
      <c r="C868">
        <f>COUNTIF(findings!$G868:$G$1089, "")</f>
        <v>222</v>
      </c>
      <c r="D868">
        <f>COUNTIF(findings!$G$2:G868,"")</f>
        <v>849</v>
      </c>
      <c r="E868">
        <f>COUNTIF(findings!$G868:$G$1089,"*")</f>
        <v>0</v>
      </c>
      <c r="F868">
        <f>ROUND(C868/(C868+D868),3)</f>
        <v>0.20699999999999999</v>
      </c>
      <c r="G868">
        <f>1-F868</f>
        <v>0.79300000000000004</v>
      </c>
      <c r="H868">
        <f>ROUND(B868/(B868+E868), 3)</f>
        <v>1</v>
      </c>
      <c r="I868">
        <f>H868-G868</f>
        <v>0.20699999999999996</v>
      </c>
    </row>
    <row r="869" spans="2:9" x14ac:dyDescent="0.25">
      <c r="B869">
        <f>COUNTIFS(findings!$G$2:G869,"*")</f>
        <v>18</v>
      </c>
      <c r="C869">
        <f>COUNTIF(findings!$G869:$G$1089, "")</f>
        <v>221</v>
      </c>
      <c r="D869">
        <f>COUNTIF(findings!$G$2:G869,"")</f>
        <v>850</v>
      </c>
      <c r="E869">
        <f>COUNTIF(findings!$G869:$G$1089,"*")</f>
        <v>0</v>
      </c>
      <c r="F869">
        <f>ROUND(C869/(C869+D869),3)</f>
        <v>0.20599999999999999</v>
      </c>
      <c r="G869">
        <f>1-F869</f>
        <v>0.79400000000000004</v>
      </c>
      <c r="H869">
        <f>ROUND(B869/(B869+E869), 3)</f>
        <v>1</v>
      </c>
      <c r="I869">
        <f>H869-G869</f>
        <v>0.20599999999999996</v>
      </c>
    </row>
    <row r="870" spans="2:9" x14ac:dyDescent="0.25">
      <c r="B870">
        <f>COUNTIFS(findings!$G$2:G870,"*")</f>
        <v>18</v>
      </c>
      <c r="C870">
        <f>COUNTIF(findings!$G870:$G$1089, "")</f>
        <v>220</v>
      </c>
      <c r="D870">
        <f>COUNTIF(findings!$G$2:G870,"")</f>
        <v>851</v>
      </c>
      <c r="E870">
        <f>COUNTIF(findings!$G870:$G$1089,"*")</f>
        <v>0</v>
      </c>
      <c r="F870">
        <f>ROUND(C870/(C870+D870),3)</f>
        <v>0.20499999999999999</v>
      </c>
      <c r="G870">
        <f>1-F870</f>
        <v>0.79500000000000004</v>
      </c>
      <c r="H870">
        <f>ROUND(B870/(B870+E870), 3)</f>
        <v>1</v>
      </c>
      <c r="I870">
        <f>H870-G870</f>
        <v>0.20499999999999996</v>
      </c>
    </row>
    <row r="871" spans="2:9" x14ac:dyDescent="0.25">
      <c r="B871">
        <f>COUNTIFS(findings!$G$2:G871,"*")</f>
        <v>18</v>
      </c>
      <c r="C871">
        <f>COUNTIF(findings!$G871:$G$1089, "")</f>
        <v>219</v>
      </c>
      <c r="D871">
        <f>COUNTIF(findings!$G$2:G871,"")</f>
        <v>852</v>
      </c>
      <c r="E871">
        <f>COUNTIF(findings!$G871:$G$1089,"*")</f>
        <v>0</v>
      </c>
      <c r="F871">
        <f>ROUND(C871/(C871+D871),3)</f>
        <v>0.20399999999999999</v>
      </c>
      <c r="G871">
        <f>1-F871</f>
        <v>0.79600000000000004</v>
      </c>
      <c r="H871">
        <f>ROUND(B871/(B871+E871), 3)</f>
        <v>1</v>
      </c>
      <c r="I871">
        <f>H871-G871</f>
        <v>0.20399999999999996</v>
      </c>
    </row>
    <row r="872" spans="2:9" x14ac:dyDescent="0.25">
      <c r="B872">
        <f>COUNTIFS(findings!$G$2:G872,"*")</f>
        <v>18</v>
      </c>
      <c r="C872">
        <f>COUNTIF(findings!$G872:$G$1089, "")</f>
        <v>218</v>
      </c>
      <c r="D872">
        <f>COUNTIF(findings!$G$2:G872,"")</f>
        <v>853</v>
      </c>
      <c r="E872">
        <f>COUNTIF(findings!$G872:$G$1089,"*")</f>
        <v>0</v>
      </c>
      <c r="F872">
        <f>ROUND(C872/(C872+D872),3)</f>
        <v>0.20399999999999999</v>
      </c>
      <c r="G872">
        <f>1-F872</f>
        <v>0.79600000000000004</v>
      </c>
      <c r="H872">
        <f>ROUND(B872/(B872+E872), 3)</f>
        <v>1</v>
      </c>
      <c r="I872">
        <f>H872-G872</f>
        <v>0.20399999999999996</v>
      </c>
    </row>
    <row r="873" spans="2:9" x14ac:dyDescent="0.25">
      <c r="B873">
        <f>COUNTIFS(findings!$G$2:G873,"*")</f>
        <v>18</v>
      </c>
      <c r="C873">
        <f>COUNTIF(findings!$G873:$G$1089, "")</f>
        <v>217</v>
      </c>
      <c r="D873">
        <f>COUNTIF(findings!$G$2:G873,"")</f>
        <v>854</v>
      </c>
      <c r="E873">
        <f>COUNTIF(findings!$G873:$G$1089,"*")</f>
        <v>0</v>
      </c>
      <c r="F873">
        <f>ROUND(C873/(C873+D873),3)</f>
        <v>0.20300000000000001</v>
      </c>
      <c r="G873">
        <f>1-F873</f>
        <v>0.79699999999999993</v>
      </c>
      <c r="H873">
        <f>ROUND(B873/(B873+E873), 3)</f>
        <v>1</v>
      </c>
      <c r="I873">
        <f>H873-G873</f>
        <v>0.20300000000000007</v>
      </c>
    </row>
    <row r="874" spans="2:9" x14ac:dyDescent="0.25">
      <c r="B874">
        <f>COUNTIFS(findings!$G$2:G874,"*")</f>
        <v>18</v>
      </c>
      <c r="C874">
        <f>COUNTIF(findings!$G874:$G$1089, "")</f>
        <v>216</v>
      </c>
      <c r="D874">
        <f>COUNTIF(findings!$G$2:G874,"")</f>
        <v>855</v>
      </c>
      <c r="E874">
        <f>COUNTIF(findings!$G874:$G$1089,"*")</f>
        <v>0</v>
      </c>
      <c r="F874">
        <f>ROUND(C874/(C874+D874),3)</f>
        <v>0.20200000000000001</v>
      </c>
      <c r="G874">
        <f>1-F874</f>
        <v>0.79800000000000004</v>
      </c>
      <c r="H874">
        <f>ROUND(B874/(B874+E874), 3)</f>
        <v>1</v>
      </c>
      <c r="I874">
        <f>H874-G874</f>
        <v>0.20199999999999996</v>
      </c>
    </row>
    <row r="875" spans="2:9" x14ac:dyDescent="0.25">
      <c r="B875">
        <f>COUNTIFS(findings!$G$2:G875,"*")</f>
        <v>18</v>
      </c>
      <c r="C875">
        <f>COUNTIF(findings!$G875:$G$1089, "")</f>
        <v>215</v>
      </c>
      <c r="D875">
        <f>COUNTIF(findings!$G$2:G875,"")</f>
        <v>856</v>
      </c>
      <c r="E875">
        <f>COUNTIF(findings!$G875:$G$1089,"*")</f>
        <v>0</v>
      </c>
      <c r="F875">
        <f>ROUND(C875/(C875+D875),3)</f>
        <v>0.20100000000000001</v>
      </c>
      <c r="G875">
        <f>1-F875</f>
        <v>0.79899999999999993</v>
      </c>
      <c r="H875">
        <f>ROUND(B875/(B875+E875), 3)</f>
        <v>1</v>
      </c>
      <c r="I875">
        <f>H875-G875</f>
        <v>0.20100000000000007</v>
      </c>
    </row>
    <row r="876" spans="2:9" x14ac:dyDescent="0.25">
      <c r="B876">
        <f>COUNTIFS(findings!$G$2:G876,"*")</f>
        <v>18</v>
      </c>
      <c r="C876">
        <f>COUNTIF(findings!$G876:$G$1089, "")</f>
        <v>214</v>
      </c>
      <c r="D876">
        <f>COUNTIF(findings!$G$2:G876,"")</f>
        <v>857</v>
      </c>
      <c r="E876">
        <f>COUNTIF(findings!$G876:$G$1089,"*")</f>
        <v>0</v>
      </c>
      <c r="F876">
        <f>ROUND(C876/(C876+D876),3)</f>
        <v>0.2</v>
      </c>
      <c r="G876">
        <f>1-F876</f>
        <v>0.8</v>
      </c>
      <c r="H876">
        <f>ROUND(B876/(B876+E876), 3)</f>
        <v>1</v>
      </c>
      <c r="I876">
        <f>H876-G876</f>
        <v>0.19999999999999996</v>
      </c>
    </row>
    <row r="877" spans="2:9" x14ac:dyDescent="0.25">
      <c r="B877">
        <f>COUNTIFS(findings!$G$2:G877,"*")</f>
        <v>18</v>
      </c>
      <c r="C877">
        <f>COUNTIF(findings!$G877:$G$1089, "")</f>
        <v>213</v>
      </c>
      <c r="D877">
        <f>COUNTIF(findings!$G$2:G877,"")</f>
        <v>858</v>
      </c>
      <c r="E877">
        <f>COUNTIF(findings!$G877:$G$1089,"*")</f>
        <v>0</v>
      </c>
      <c r="F877">
        <f>ROUND(C877/(C877+D877),3)</f>
        <v>0.19900000000000001</v>
      </c>
      <c r="G877">
        <f>1-F877</f>
        <v>0.80099999999999993</v>
      </c>
      <c r="H877">
        <f>ROUND(B877/(B877+E877), 3)</f>
        <v>1</v>
      </c>
      <c r="I877">
        <f>H877-G877</f>
        <v>0.19900000000000007</v>
      </c>
    </row>
    <row r="878" spans="2:9" x14ac:dyDescent="0.25">
      <c r="B878">
        <f>COUNTIFS(findings!$G$2:G878,"*")</f>
        <v>18</v>
      </c>
      <c r="C878">
        <f>COUNTIF(findings!$G878:$G$1089, "")</f>
        <v>212</v>
      </c>
      <c r="D878">
        <f>COUNTIF(findings!$G$2:G878,"")</f>
        <v>859</v>
      </c>
      <c r="E878">
        <f>COUNTIF(findings!$G878:$G$1089,"*")</f>
        <v>0</v>
      </c>
      <c r="F878">
        <f>ROUND(C878/(C878+D878),3)</f>
        <v>0.19800000000000001</v>
      </c>
      <c r="G878">
        <f>1-F878</f>
        <v>0.80200000000000005</v>
      </c>
      <c r="H878">
        <f>ROUND(B878/(B878+E878), 3)</f>
        <v>1</v>
      </c>
      <c r="I878">
        <f>H878-G878</f>
        <v>0.19799999999999995</v>
      </c>
    </row>
    <row r="879" spans="2:9" x14ac:dyDescent="0.25">
      <c r="B879">
        <f>COUNTIFS(findings!$G$2:G879,"*")</f>
        <v>18</v>
      </c>
      <c r="C879">
        <f>COUNTIF(findings!$G879:$G$1089, "")</f>
        <v>211</v>
      </c>
      <c r="D879">
        <f>COUNTIF(findings!$G$2:G879,"")</f>
        <v>860</v>
      </c>
      <c r="E879">
        <f>COUNTIF(findings!$G879:$G$1089,"*")</f>
        <v>0</v>
      </c>
      <c r="F879">
        <f>ROUND(C879/(C879+D879),3)</f>
        <v>0.19700000000000001</v>
      </c>
      <c r="G879">
        <f>1-F879</f>
        <v>0.80299999999999994</v>
      </c>
      <c r="H879">
        <f>ROUND(B879/(B879+E879), 3)</f>
        <v>1</v>
      </c>
      <c r="I879">
        <f>H879-G879</f>
        <v>0.19700000000000006</v>
      </c>
    </row>
    <row r="880" spans="2:9" x14ac:dyDescent="0.25">
      <c r="B880">
        <f>COUNTIFS(findings!$G$2:G880,"*")</f>
        <v>18</v>
      </c>
      <c r="C880">
        <f>COUNTIF(findings!$G880:$G$1089, "")</f>
        <v>210</v>
      </c>
      <c r="D880">
        <f>COUNTIF(findings!$G$2:G880,"")</f>
        <v>861</v>
      </c>
      <c r="E880">
        <f>COUNTIF(findings!$G880:$G$1089,"*")</f>
        <v>0</v>
      </c>
      <c r="F880">
        <f>ROUND(C880/(C880+D880),3)</f>
        <v>0.19600000000000001</v>
      </c>
      <c r="G880">
        <f>1-F880</f>
        <v>0.80400000000000005</v>
      </c>
      <c r="H880">
        <f>ROUND(B880/(B880+E880), 3)</f>
        <v>1</v>
      </c>
      <c r="I880">
        <f>H880-G880</f>
        <v>0.19599999999999995</v>
      </c>
    </row>
    <row r="881" spans="2:9" x14ac:dyDescent="0.25">
      <c r="B881">
        <f>COUNTIFS(findings!$G$2:G881,"*")</f>
        <v>18</v>
      </c>
      <c r="C881">
        <f>COUNTIF(findings!$G881:$G$1089, "")</f>
        <v>209</v>
      </c>
      <c r="D881">
        <f>COUNTIF(findings!$G$2:G881,"")</f>
        <v>862</v>
      </c>
      <c r="E881">
        <f>COUNTIF(findings!$G881:$G$1089,"*")</f>
        <v>0</v>
      </c>
      <c r="F881">
        <f>ROUND(C881/(C881+D881),3)</f>
        <v>0.19500000000000001</v>
      </c>
      <c r="G881">
        <f>1-F881</f>
        <v>0.80499999999999994</v>
      </c>
      <c r="H881">
        <f>ROUND(B881/(B881+E881), 3)</f>
        <v>1</v>
      </c>
      <c r="I881">
        <f>H881-G881</f>
        <v>0.19500000000000006</v>
      </c>
    </row>
    <row r="882" spans="2:9" x14ac:dyDescent="0.25">
      <c r="B882">
        <f>COUNTIFS(findings!$G$2:G882,"*")</f>
        <v>18</v>
      </c>
      <c r="C882">
        <f>COUNTIF(findings!$G882:$G$1089, "")</f>
        <v>208</v>
      </c>
      <c r="D882">
        <f>COUNTIF(findings!$G$2:G882,"")</f>
        <v>863</v>
      </c>
      <c r="E882">
        <f>COUNTIF(findings!$G882:$G$1089,"*")</f>
        <v>0</v>
      </c>
      <c r="F882">
        <f>ROUND(C882/(C882+D882),3)</f>
        <v>0.19400000000000001</v>
      </c>
      <c r="G882">
        <f>1-F882</f>
        <v>0.80600000000000005</v>
      </c>
      <c r="H882">
        <f>ROUND(B882/(B882+E882), 3)</f>
        <v>1</v>
      </c>
      <c r="I882">
        <f>H882-G882</f>
        <v>0.19399999999999995</v>
      </c>
    </row>
    <row r="883" spans="2:9" x14ac:dyDescent="0.25">
      <c r="B883">
        <f>COUNTIFS(findings!$G$2:G883,"*")</f>
        <v>18</v>
      </c>
      <c r="C883">
        <f>COUNTIF(findings!$G883:$G$1089, "")</f>
        <v>207</v>
      </c>
      <c r="D883">
        <f>COUNTIF(findings!$G$2:G883,"")</f>
        <v>864</v>
      </c>
      <c r="E883">
        <f>COUNTIF(findings!$G883:$G$1089,"*")</f>
        <v>0</v>
      </c>
      <c r="F883">
        <f>ROUND(C883/(C883+D883),3)</f>
        <v>0.193</v>
      </c>
      <c r="G883">
        <f>1-F883</f>
        <v>0.80699999999999994</v>
      </c>
      <c r="H883">
        <f>ROUND(B883/(B883+E883), 3)</f>
        <v>1</v>
      </c>
      <c r="I883">
        <f>H883-G883</f>
        <v>0.19300000000000006</v>
      </c>
    </row>
    <row r="884" spans="2:9" x14ac:dyDescent="0.25">
      <c r="B884">
        <f>COUNTIFS(findings!$G$2:G884,"*")</f>
        <v>18</v>
      </c>
      <c r="C884">
        <f>COUNTIF(findings!$G884:$G$1089, "")</f>
        <v>206</v>
      </c>
      <c r="D884">
        <f>COUNTIF(findings!$G$2:G884,"")</f>
        <v>865</v>
      </c>
      <c r="E884">
        <f>COUNTIF(findings!$G884:$G$1089,"*")</f>
        <v>0</v>
      </c>
      <c r="F884">
        <f>ROUND(C884/(C884+D884),3)</f>
        <v>0.192</v>
      </c>
      <c r="G884">
        <f>1-F884</f>
        <v>0.80800000000000005</v>
      </c>
      <c r="H884">
        <f>ROUND(B884/(B884+E884), 3)</f>
        <v>1</v>
      </c>
      <c r="I884">
        <f>H884-G884</f>
        <v>0.19199999999999995</v>
      </c>
    </row>
    <row r="885" spans="2:9" x14ac:dyDescent="0.25">
      <c r="B885">
        <f>COUNTIFS(findings!$G$2:G885,"*")</f>
        <v>18</v>
      </c>
      <c r="C885">
        <f>COUNTIF(findings!$G885:$G$1089, "")</f>
        <v>205</v>
      </c>
      <c r="D885">
        <f>COUNTIF(findings!$G$2:G885,"")</f>
        <v>866</v>
      </c>
      <c r="E885">
        <f>COUNTIF(findings!$G885:$G$1089,"*")</f>
        <v>0</v>
      </c>
      <c r="F885">
        <f>ROUND(C885/(C885+D885),3)</f>
        <v>0.191</v>
      </c>
      <c r="G885">
        <f>1-F885</f>
        <v>0.80899999999999994</v>
      </c>
      <c r="H885">
        <f>ROUND(B885/(B885+E885), 3)</f>
        <v>1</v>
      </c>
      <c r="I885">
        <f>H885-G885</f>
        <v>0.19100000000000006</v>
      </c>
    </row>
    <row r="886" spans="2:9" x14ac:dyDescent="0.25">
      <c r="B886">
        <f>COUNTIFS(findings!$G$2:G886,"*")</f>
        <v>18</v>
      </c>
      <c r="C886">
        <f>COUNTIF(findings!$G886:$G$1089, "")</f>
        <v>204</v>
      </c>
      <c r="D886">
        <f>COUNTIF(findings!$G$2:G886,"")</f>
        <v>867</v>
      </c>
      <c r="E886">
        <f>COUNTIF(findings!$G886:$G$1089,"*")</f>
        <v>0</v>
      </c>
      <c r="F886">
        <f>ROUND(C886/(C886+D886),3)</f>
        <v>0.19</v>
      </c>
      <c r="G886">
        <f>1-F886</f>
        <v>0.81</v>
      </c>
      <c r="H886">
        <f>ROUND(B886/(B886+E886), 3)</f>
        <v>1</v>
      </c>
      <c r="I886">
        <f>H886-G886</f>
        <v>0.18999999999999995</v>
      </c>
    </row>
    <row r="887" spans="2:9" x14ac:dyDescent="0.25">
      <c r="B887">
        <f>COUNTIFS(findings!$G$2:G887,"*")</f>
        <v>18</v>
      </c>
      <c r="C887">
        <f>COUNTIF(findings!$G887:$G$1089, "")</f>
        <v>203</v>
      </c>
      <c r="D887">
        <f>COUNTIF(findings!$G$2:G887,"")</f>
        <v>868</v>
      </c>
      <c r="E887">
        <f>COUNTIF(findings!$G887:$G$1089,"*")</f>
        <v>0</v>
      </c>
      <c r="F887">
        <f>ROUND(C887/(C887+D887),3)</f>
        <v>0.19</v>
      </c>
      <c r="G887">
        <f>1-F887</f>
        <v>0.81</v>
      </c>
      <c r="H887">
        <f>ROUND(B887/(B887+E887), 3)</f>
        <v>1</v>
      </c>
      <c r="I887">
        <f>H887-G887</f>
        <v>0.18999999999999995</v>
      </c>
    </row>
    <row r="888" spans="2:9" x14ac:dyDescent="0.25">
      <c r="B888">
        <f>COUNTIFS(findings!$G$2:G888,"*")</f>
        <v>18</v>
      </c>
      <c r="C888">
        <f>COUNTIF(findings!$G888:$G$1089, "")</f>
        <v>202</v>
      </c>
      <c r="D888">
        <f>COUNTIF(findings!$G$2:G888,"")</f>
        <v>869</v>
      </c>
      <c r="E888">
        <f>COUNTIF(findings!$G888:$G$1089,"*")</f>
        <v>0</v>
      </c>
      <c r="F888">
        <f>ROUND(C888/(C888+D888),3)</f>
        <v>0.189</v>
      </c>
      <c r="G888">
        <f>1-F888</f>
        <v>0.81099999999999994</v>
      </c>
      <c r="H888">
        <f>ROUND(B888/(B888+E888), 3)</f>
        <v>1</v>
      </c>
      <c r="I888">
        <f>H888-G888</f>
        <v>0.18900000000000006</v>
      </c>
    </row>
    <row r="889" spans="2:9" x14ac:dyDescent="0.25">
      <c r="B889">
        <f>COUNTIFS(findings!$G$2:G889,"*")</f>
        <v>18</v>
      </c>
      <c r="C889">
        <f>COUNTIF(findings!$G889:$G$1089, "")</f>
        <v>201</v>
      </c>
      <c r="D889">
        <f>COUNTIF(findings!$G$2:G889,"")</f>
        <v>870</v>
      </c>
      <c r="E889">
        <f>COUNTIF(findings!$G889:$G$1089,"*")</f>
        <v>0</v>
      </c>
      <c r="F889">
        <f>ROUND(C889/(C889+D889),3)</f>
        <v>0.188</v>
      </c>
      <c r="G889">
        <f>1-F889</f>
        <v>0.81200000000000006</v>
      </c>
      <c r="H889">
        <f>ROUND(B889/(B889+E889), 3)</f>
        <v>1</v>
      </c>
      <c r="I889">
        <f>H889-G889</f>
        <v>0.18799999999999994</v>
      </c>
    </row>
    <row r="890" spans="2:9" x14ac:dyDescent="0.25">
      <c r="B890">
        <f>COUNTIFS(findings!$G$2:G890,"*")</f>
        <v>18</v>
      </c>
      <c r="C890">
        <f>COUNTIF(findings!$G890:$G$1089, "")</f>
        <v>200</v>
      </c>
      <c r="D890">
        <f>COUNTIF(findings!$G$2:G890,"")</f>
        <v>871</v>
      </c>
      <c r="E890">
        <f>COUNTIF(findings!$G890:$G$1089,"*")</f>
        <v>0</v>
      </c>
      <c r="F890">
        <f>ROUND(C890/(C890+D890),3)</f>
        <v>0.187</v>
      </c>
      <c r="G890">
        <f>1-F890</f>
        <v>0.81299999999999994</v>
      </c>
      <c r="H890">
        <f>ROUND(B890/(B890+E890), 3)</f>
        <v>1</v>
      </c>
      <c r="I890">
        <f>H890-G890</f>
        <v>0.18700000000000006</v>
      </c>
    </row>
    <row r="891" spans="2:9" x14ac:dyDescent="0.25">
      <c r="B891">
        <f>COUNTIFS(findings!$G$2:G891,"*")</f>
        <v>18</v>
      </c>
      <c r="C891">
        <f>COUNTIF(findings!$G891:$G$1089, "")</f>
        <v>199</v>
      </c>
      <c r="D891">
        <f>COUNTIF(findings!$G$2:G891,"")</f>
        <v>872</v>
      </c>
      <c r="E891">
        <f>COUNTIF(findings!$G891:$G$1089,"*")</f>
        <v>0</v>
      </c>
      <c r="F891">
        <f>ROUND(C891/(C891+D891),3)</f>
        <v>0.186</v>
      </c>
      <c r="G891">
        <f>1-F891</f>
        <v>0.81400000000000006</v>
      </c>
      <c r="H891">
        <f>ROUND(B891/(B891+E891), 3)</f>
        <v>1</v>
      </c>
      <c r="I891">
        <f>H891-G891</f>
        <v>0.18599999999999994</v>
      </c>
    </row>
    <row r="892" spans="2:9" x14ac:dyDescent="0.25">
      <c r="B892">
        <f>COUNTIFS(findings!$G$2:G892,"*")</f>
        <v>18</v>
      </c>
      <c r="C892">
        <f>COUNTIF(findings!$G892:$G$1089, "")</f>
        <v>198</v>
      </c>
      <c r="D892">
        <f>COUNTIF(findings!$G$2:G892,"")</f>
        <v>873</v>
      </c>
      <c r="E892">
        <f>COUNTIF(findings!$G892:$G$1089,"*")</f>
        <v>0</v>
      </c>
      <c r="F892">
        <f>ROUND(C892/(C892+D892),3)</f>
        <v>0.185</v>
      </c>
      <c r="G892">
        <f>1-F892</f>
        <v>0.81499999999999995</v>
      </c>
      <c r="H892">
        <f>ROUND(B892/(B892+E892), 3)</f>
        <v>1</v>
      </c>
      <c r="I892">
        <f>H892-G892</f>
        <v>0.18500000000000005</v>
      </c>
    </row>
    <row r="893" spans="2:9" x14ac:dyDescent="0.25">
      <c r="B893">
        <f>COUNTIFS(findings!$G$2:G893,"*")</f>
        <v>18</v>
      </c>
      <c r="C893">
        <f>COUNTIF(findings!$G893:$G$1089, "")</f>
        <v>197</v>
      </c>
      <c r="D893">
        <f>COUNTIF(findings!$G$2:G893,"")</f>
        <v>874</v>
      </c>
      <c r="E893">
        <f>COUNTIF(findings!$G893:$G$1089,"*")</f>
        <v>0</v>
      </c>
      <c r="F893">
        <f>ROUND(C893/(C893+D893),3)</f>
        <v>0.184</v>
      </c>
      <c r="G893">
        <f>1-F893</f>
        <v>0.81600000000000006</v>
      </c>
      <c r="H893">
        <f>ROUND(B893/(B893+E893), 3)</f>
        <v>1</v>
      </c>
      <c r="I893">
        <f>H893-G893</f>
        <v>0.18399999999999994</v>
      </c>
    </row>
    <row r="894" spans="2:9" x14ac:dyDescent="0.25">
      <c r="B894">
        <f>COUNTIFS(findings!$G$2:G894,"*")</f>
        <v>18</v>
      </c>
      <c r="C894">
        <f>COUNTIF(findings!$G894:$G$1089, "")</f>
        <v>196</v>
      </c>
      <c r="D894">
        <f>COUNTIF(findings!$G$2:G894,"")</f>
        <v>875</v>
      </c>
      <c r="E894">
        <f>COUNTIF(findings!$G894:$G$1089,"*")</f>
        <v>0</v>
      </c>
      <c r="F894">
        <f>ROUND(C894/(C894+D894),3)</f>
        <v>0.183</v>
      </c>
      <c r="G894">
        <f>1-F894</f>
        <v>0.81699999999999995</v>
      </c>
      <c r="H894">
        <f>ROUND(B894/(B894+E894), 3)</f>
        <v>1</v>
      </c>
      <c r="I894">
        <f>H894-G894</f>
        <v>0.18300000000000005</v>
      </c>
    </row>
    <row r="895" spans="2:9" x14ac:dyDescent="0.25">
      <c r="B895">
        <f>COUNTIFS(findings!$G$2:G895,"*")</f>
        <v>18</v>
      </c>
      <c r="C895">
        <f>COUNTIF(findings!$G895:$G$1089, "")</f>
        <v>195</v>
      </c>
      <c r="D895">
        <f>COUNTIF(findings!$G$2:G895,"")</f>
        <v>876</v>
      </c>
      <c r="E895">
        <f>COUNTIF(findings!$G895:$G$1089,"*")</f>
        <v>0</v>
      </c>
      <c r="F895">
        <f>ROUND(C895/(C895+D895),3)</f>
        <v>0.182</v>
      </c>
      <c r="G895">
        <f>1-F895</f>
        <v>0.81800000000000006</v>
      </c>
      <c r="H895">
        <f>ROUND(B895/(B895+E895), 3)</f>
        <v>1</v>
      </c>
      <c r="I895">
        <f>H895-G895</f>
        <v>0.18199999999999994</v>
      </c>
    </row>
    <row r="896" spans="2:9" x14ac:dyDescent="0.25">
      <c r="B896">
        <f>COUNTIFS(findings!$G$2:G896,"*")</f>
        <v>18</v>
      </c>
      <c r="C896">
        <f>COUNTIF(findings!$G896:$G$1089, "")</f>
        <v>194</v>
      </c>
      <c r="D896">
        <f>COUNTIF(findings!$G$2:G896,"")</f>
        <v>877</v>
      </c>
      <c r="E896">
        <f>COUNTIF(findings!$G896:$G$1089,"*")</f>
        <v>0</v>
      </c>
      <c r="F896">
        <f>ROUND(C896/(C896+D896),3)</f>
        <v>0.18099999999999999</v>
      </c>
      <c r="G896">
        <f>1-F896</f>
        <v>0.81899999999999995</v>
      </c>
      <c r="H896">
        <f>ROUND(B896/(B896+E896), 3)</f>
        <v>1</v>
      </c>
      <c r="I896">
        <f>H896-G896</f>
        <v>0.18100000000000005</v>
      </c>
    </row>
    <row r="897" spans="2:9" x14ac:dyDescent="0.25">
      <c r="B897">
        <f>COUNTIFS(findings!$G$2:G897,"*")</f>
        <v>18</v>
      </c>
      <c r="C897">
        <f>COUNTIF(findings!$G897:$G$1089, "")</f>
        <v>193</v>
      </c>
      <c r="D897">
        <f>COUNTIF(findings!$G$2:G897,"")</f>
        <v>878</v>
      </c>
      <c r="E897">
        <f>COUNTIF(findings!$G897:$G$1089,"*")</f>
        <v>0</v>
      </c>
      <c r="F897">
        <f>ROUND(C897/(C897+D897),3)</f>
        <v>0.18</v>
      </c>
      <c r="G897">
        <f>1-F897</f>
        <v>0.82000000000000006</v>
      </c>
      <c r="H897">
        <f>ROUND(B897/(B897+E897), 3)</f>
        <v>1</v>
      </c>
      <c r="I897">
        <f>H897-G897</f>
        <v>0.17999999999999994</v>
      </c>
    </row>
    <row r="898" spans="2:9" x14ac:dyDescent="0.25">
      <c r="B898">
        <f>COUNTIFS(findings!$G$2:G898,"*")</f>
        <v>18</v>
      </c>
      <c r="C898">
        <f>COUNTIF(findings!$G898:$G$1089, "")</f>
        <v>192</v>
      </c>
      <c r="D898">
        <f>COUNTIF(findings!$G$2:G898,"")</f>
        <v>879</v>
      </c>
      <c r="E898">
        <f>COUNTIF(findings!$G898:$G$1089,"*")</f>
        <v>0</v>
      </c>
      <c r="F898">
        <f>ROUND(C898/(C898+D898),3)</f>
        <v>0.17899999999999999</v>
      </c>
      <c r="G898">
        <f>1-F898</f>
        <v>0.82099999999999995</v>
      </c>
      <c r="H898">
        <f>ROUND(B898/(B898+E898), 3)</f>
        <v>1</v>
      </c>
      <c r="I898">
        <f>H898-G898</f>
        <v>0.17900000000000005</v>
      </c>
    </row>
    <row r="899" spans="2:9" x14ac:dyDescent="0.25">
      <c r="B899">
        <f>COUNTIFS(findings!$G$2:G899,"*")</f>
        <v>18</v>
      </c>
      <c r="C899">
        <f>COUNTIF(findings!$G899:$G$1089, "")</f>
        <v>191</v>
      </c>
      <c r="D899">
        <f>COUNTIF(findings!$G$2:G899,"")</f>
        <v>880</v>
      </c>
      <c r="E899">
        <f>COUNTIF(findings!$G899:$G$1089,"*")</f>
        <v>0</v>
      </c>
      <c r="F899">
        <f>ROUND(C899/(C899+D899),3)</f>
        <v>0.17799999999999999</v>
      </c>
      <c r="G899">
        <f>1-F899</f>
        <v>0.82200000000000006</v>
      </c>
      <c r="H899">
        <f>ROUND(B899/(B899+E899), 3)</f>
        <v>1</v>
      </c>
      <c r="I899">
        <f>H899-G899</f>
        <v>0.17799999999999994</v>
      </c>
    </row>
    <row r="900" spans="2:9" x14ac:dyDescent="0.25">
      <c r="B900">
        <f>COUNTIFS(findings!$G$2:G900,"*")</f>
        <v>18</v>
      </c>
      <c r="C900">
        <f>COUNTIF(findings!$G900:$G$1089, "")</f>
        <v>190</v>
      </c>
      <c r="D900">
        <f>COUNTIF(findings!$G$2:G900,"")</f>
        <v>881</v>
      </c>
      <c r="E900">
        <f>COUNTIF(findings!$G900:$G$1089,"*")</f>
        <v>0</v>
      </c>
      <c r="F900">
        <f>ROUND(C900/(C900+D900),3)</f>
        <v>0.17699999999999999</v>
      </c>
      <c r="G900">
        <f>1-F900</f>
        <v>0.82299999999999995</v>
      </c>
      <c r="H900">
        <f>ROUND(B900/(B900+E900), 3)</f>
        <v>1</v>
      </c>
      <c r="I900">
        <f>H900-G900</f>
        <v>0.17700000000000005</v>
      </c>
    </row>
    <row r="901" spans="2:9" x14ac:dyDescent="0.25">
      <c r="B901">
        <f>COUNTIFS(findings!$G$2:G901,"*")</f>
        <v>18</v>
      </c>
      <c r="C901">
        <f>COUNTIF(findings!$G901:$G$1089, "")</f>
        <v>189</v>
      </c>
      <c r="D901">
        <f>COUNTIF(findings!$G$2:G901,"")</f>
        <v>882</v>
      </c>
      <c r="E901">
        <f>COUNTIF(findings!$G901:$G$1089,"*")</f>
        <v>0</v>
      </c>
      <c r="F901">
        <f>ROUND(C901/(C901+D901),3)</f>
        <v>0.17599999999999999</v>
      </c>
      <c r="G901">
        <f>1-F901</f>
        <v>0.82400000000000007</v>
      </c>
      <c r="H901">
        <f>ROUND(B901/(B901+E901), 3)</f>
        <v>1</v>
      </c>
      <c r="I901">
        <f>H901-G901</f>
        <v>0.17599999999999993</v>
      </c>
    </row>
    <row r="902" spans="2:9" x14ac:dyDescent="0.25">
      <c r="B902">
        <f>COUNTIFS(findings!$G$2:G902,"*")</f>
        <v>18</v>
      </c>
      <c r="C902">
        <f>COUNTIF(findings!$G902:$G$1089, "")</f>
        <v>188</v>
      </c>
      <c r="D902">
        <f>COUNTIF(findings!$G$2:G902,"")</f>
        <v>883</v>
      </c>
      <c r="E902">
        <f>COUNTIF(findings!$G902:$G$1089,"*")</f>
        <v>0</v>
      </c>
      <c r="F902">
        <f>ROUND(C902/(C902+D902),3)</f>
        <v>0.17599999999999999</v>
      </c>
      <c r="G902">
        <f>1-F902</f>
        <v>0.82400000000000007</v>
      </c>
      <c r="H902">
        <f>ROUND(B902/(B902+E902), 3)</f>
        <v>1</v>
      </c>
      <c r="I902">
        <f>H902-G902</f>
        <v>0.17599999999999993</v>
      </c>
    </row>
    <row r="903" spans="2:9" x14ac:dyDescent="0.25">
      <c r="B903">
        <f>COUNTIFS(findings!$G$2:G903,"*")</f>
        <v>18</v>
      </c>
      <c r="C903">
        <f>COUNTIF(findings!$G903:$G$1089, "")</f>
        <v>187</v>
      </c>
      <c r="D903">
        <f>COUNTIF(findings!$G$2:G903,"")</f>
        <v>884</v>
      </c>
      <c r="E903">
        <f>COUNTIF(findings!$G903:$G$1089,"*")</f>
        <v>0</v>
      </c>
      <c r="F903">
        <f>ROUND(C903/(C903+D903),3)</f>
        <v>0.17499999999999999</v>
      </c>
      <c r="G903">
        <f>1-F903</f>
        <v>0.82499999999999996</v>
      </c>
      <c r="H903">
        <f>ROUND(B903/(B903+E903), 3)</f>
        <v>1</v>
      </c>
      <c r="I903">
        <f>H903-G903</f>
        <v>0.17500000000000004</v>
      </c>
    </row>
    <row r="904" spans="2:9" x14ac:dyDescent="0.25">
      <c r="B904">
        <f>COUNTIFS(findings!$G$2:G904,"*")</f>
        <v>18</v>
      </c>
      <c r="C904">
        <f>COUNTIF(findings!$G904:$G$1089, "")</f>
        <v>186</v>
      </c>
      <c r="D904">
        <f>COUNTIF(findings!$G$2:G904,"")</f>
        <v>885</v>
      </c>
      <c r="E904">
        <f>COUNTIF(findings!$G904:$G$1089,"*")</f>
        <v>0</v>
      </c>
      <c r="F904">
        <f>ROUND(C904/(C904+D904),3)</f>
        <v>0.17399999999999999</v>
      </c>
      <c r="G904">
        <f>1-F904</f>
        <v>0.82600000000000007</v>
      </c>
      <c r="H904">
        <f>ROUND(B904/(B904+E904), 3)</f>
        <v>1</v>
      </c>
      <c r="I904">
        <f>H904-G904</f>
        <v>0.17399999999999993</v>
      </c>
    </row>
    <row r="905" spans="2:9" x14ac:dyDescent="0.25">
      <c r="B905">
        <f>COUNTIFS(findings!$G$2:G905,"*")</f>
        <v>18</v>
      </c>
      <c r="C905">
        <f>COUNTIF(findings!$G905:$G$1089, "")</f>
        <v>185</v>
      </c>
      <c r="D905">
        <f>COUNTIF(findings!$G$2:G905,"")</f>
        <v>886</v>
      </c>
      <c r="E905">
        <f>COUNTIF(findings!$G905:$G$1089,"*")</f>
        <v>0</v>
      </c>
      <c r="F905">
        <f>ROUND(C905/(C905+D905),3)</f>
        <v>0.17299999999999999</v>
      </c>
      <c r="G905">
        <f>1-F905</f>
        <v>0.82699999999999996</v>
      </c>
      <c r="H905">
        <f>ROUND(B905/(B905+E905), 3)</f>
        <v>1</v>
      </c>
      <c r="I905">
        <f>H905-G905</f>
        <v>0.17300000000000004</v>
      </c>
    </row>
    <row r="906" spans="2:9" x14ac:dyDescent="0.25">
      <c r="B906">
        <f>COUNTIFS(findings!$G$2:G906,"*")</f>
        <v>18</v>
      </c>
      <c r="C906">
        <f>COUNTIF(findings!$G906:$G$1089, "")</f>
        <v>184</v>
      </c>
      <c r="D906">
        <f>COUNTIF(findings!$G$2:G906,"")</f>
        <v>887</v>
      </c>
      <c r="E906">
        <f>COUNTIF(findings!$G906:$G$1089,"*")</f>
        <v>0</v>
      </c>
      <c r="F906">
        <f>ROUND(C906/(C906+D906),3)</f>
        <v>0.17199999999999999</v>
      </c>
      <c r="G906">
        <f>1-F906</f>
        <v>0.82800000000000007</v>
      </c>
      <c r="H906">
        <f>ROUND(B906/(B906+E906), 3)</f>
        <v>1</v>
      </c>
      <c r="I906">
        <f>H906-G906</f>
        <v>0.17199999999999993</v>
      </c>
    </row>
    <row r="907" spans="2:9" x14ac:dyDescent="0.25">
      <c r="B907">
        <f>COUNTIFS(findings!$G$2:G907,"*")</f>
        <v>18</v>
      </c>
      <c r="C907">
        <f>COUNTIF(findings!$G907:$G$1089, "")</f>
        <v>183</v>
      </c>
      <c r="D907">
        <f>COUNTIF(findings!$G$2:G907,"")</f>
        <v>888</v>
      </c>
      <c r="E907">
        <f>COUNTIF(findings!$G907:$G$1089,"*")</f>
        <v>0</v>
      </c>
      <c r="F907">
        <f>ROUND(C907/(C907+D907),3)</f>
        <v>0.17100000000000001</v>
      </c>
      <c r="G907">
        <f>1-F907</f>
        <v>0.82899999999999996</v>
      </c>
      <c r="H907">
        <f>ROUND(B907/(B907+E907), 3)</f>
        <v>1</v>
      </c>
      <c r="I907">
        <f>H907-G907</f>
        <v>0.17100000000000004</v>
      </c>
    </row>
    <row r="908" spans="2:9" x14ac:dyDescent="0.25">
      <c r="B908">
        <f>COUNTIFS(findings!$G$2:G908,"*")</f>
        <v>18</v>
      </c>
      <c r="C908">
        <f>COUNTIF(findings!$G908:$G$1089, "")</f>
        <v>182</v>
      </c>
      <c r="D908">
        <f>COUNTIF(findings!$G$2:G908,"")</f>
        <v>889</v>
      </c>
      <c r="E908">
        <f>COUNTIF(findings!$G908:$G$1089,"*")</f>
        <v>0</v>
      </c>
      <c r="F908">
        <f>ROUND(C908/(C908+D908),3)</f>
        <v>0.17</v>
      </c>
      <c r="G908">
        <f>1-F908</f>
        <v>0.83</v>
      </c>
      <c r="H908">
        <f>ROUND(B908/(B908+E908), 3)</f>
        <v>1</v>
      </c>
      <c r="I908">
        <f>H908-G908</f>
        <v>0.17000000000000004</v>
      </c>
    </row>
    <row r="909" spans="2:9" x14ac:dyDescent="0.25">
      <c r="B909">
        <f>COUNTIFS(findings!$G$2:G909,"*")</f>
        <v>18</v>
      </c>
      <c r="C909">
        <f>COUNTIF(findings!$G909:$G$1089, "")</f>
        <v>181</v>
      </c>
      <c r="D909">
        <f>COUNTIF(findings!$G$2:G909,"")</f>
        <v>890</v>
      </c>
      <c r="E909">
        <f>COUNTIF(findings!$G909:$G$1089,"*")</f>
        <v>0</v>
      </c>
      <c r="F909">
        <f>ROUND(C909/(C909+D909),3)</f>
        <v>0.16900000000000001</v>
      </c>
      <c r="G909">
        <f>1-F909</f>
        <v>0.83099999999999996</v>
      </c>
      <c r="H909">
        <f>ROUND(B909/(B909+E909), 3)</f>
        <v>1</v>
      </c>
      <c r="I909">
        <f>H909-G909</f>
        <v>0.16900000000000004</v>
      </c>
    </row>
    <row r="910" spans="2:9" x14ac:dyDescent="0.25">
      <c r="B910">
        <f>COUNTIFS(findings!$G$2:G910,"*")</f>
        <v>18</v>
      </c>
      <c r="C910">
        <f>COUNTIF(findings!$G910:$G$1089, "")</f>
        <v>180</v>
      </c>
      <c r="D910">
        <f>COUNTIF(findings!$G$2:G910,"")</f>
        <v>891</v>
      </c>
      <c r="E910">
        <f>COUNTIF(findings!$G910:$G$1089,"*")</f>
        <v>0</v>
      </c>
      <c r="F910">
        <f>ROUND(C910/(C910+D910),3)</f>
        <v>0.16800000000000001</v>
      </c>
      <c r="G910">
        <f>1-F910</f>
        <v>0.83199999999999996</v>
      </c>
      <c r="H910">
        <f>ROUND(B910/(B910+E910), 3)</f>
        <v>1</v>
      </c>
      <c r="I910">
        <f>H910-G910</f>
        <v>0.16800000000000004</v>
      </c>
    </row>
    <row r="911" spans="2:9" x14ac:dyDescent="0.25">
      <c r="B911">
        <f>COUNTIFS(findings!$G$2:G911,"*")</f>
        <v>18</v>
      </c>
      <c r="C911">
        <f>COUNTIF(findings!$G911:$G$1089, "")</f>
        <v>179</v>
      </c>
      <c r="D911">
        <f>COUNTIF(findings!$G$2:G911,"")</f>
        <v>892</v>
      </c>
      <c r="E911">
        <f>COUNTIF(findings!$G911:$G$1089,"*")</f>
        <v>0</v>
      </c>
      <c r="F911">
        <f>ROUND(C911/(C911+D911),3)</f>
        <v>0.16700000000000001</v>
      </c>
      <c r="G911">
        <f>1-F911</f>
        <v>0.83299999999999996</v>
      </c>
      <c r="H911">
        <f>ROUND(B911/(B911+E911), 3)</f>
        <v>1</v>
      </c>
      <c r="I911">
        <f>H911-G911</f>
        <v>0.16700000000000004</v>
      </c>
    </row>
    <row r="912" spans="2:9" x14ac:dyDescent="0.25">
      <c r="B912">
        <f>COUNTIFS(findings!$G$2:G912,"*")</f>
        <v>18</v>
      </c>
      <c r="C912">
        <f>COUNTIF(findings!$G912:$G$1089, "")</f>
        <v>178</v>
      </c>
      <c r="D912">
        <f>COUNTIF(findings!$G$2:G912,"")</f>
        <v>893</v>
      </c>
      <c r="E912">
        <f>COUNTIF(findings!$G912:$G$1089,"*")</f>
        <v>0</v>
      </c>
      <c r="F912">
        <f>ROUND(C912/(C912+D912),3)</f>
        <v>0.16600000000000001</v>
      </c>
      <c r="G912">
        <f>1-F912</f>
        <v>0.83399999999999996</v>
      </c>
      <c r="H912">
        <f>ROUND(B912/(B912+E912), 3)</f>
        <v>1</v>
      </c>
      <c r="I912">
        <f>H912-G912</f>
        <v>0.16600000000000004</v>
      </c>
    </row>
    <row r="913" spans="2:9" x14ac:dyDescent="0.25">
      <c r="B913">
        <f>COUNTIFS(findings!$G$2:G913,"*")</f>
        <v>18</v>
      </c>
      <c r="C913">
        <f>COUNTIF(findings!$G913:$G$1089, "")</f>
        <v>177</v>
      </c>
      <c r="D913">
        <f>COUNTIF(findings!$G$2:G913,"")</f>
        <v>894</v>
      </c>
      <c r="E913">
        <f>COUNTIF(findings!$G913:$G$1089,"*")</f>
        <v>0</v>
      </c>
      <c r="F913">
        <f>ROUND(C913/(C913+D913),3)</f>
        <v>0.16500000000000001</v>
      </c>
      <c r="G913">
        <f>1-F913</f>
        <v>0.83499999999999996</v>
      </c>
      <c r="H913">
        <f>ROUND(B913/(B913+E913), 3)</f>
        <v>1</v>
      </c>
      <c r="I913">
        <f>H913-G913</f>
        <v>0.16500000000000004</v>
      </c>
    </row>
    <row r="914" spans="2:9" x14ac:dyDescent="0.25">
      <c r="B914">
        <f>COUNTIFS(findings!$G$2:G914,"*")</f>
        <v>18</v>
      </c>
      <c r="C914">
        <f>COUNTIF(findings!$G914:$G$1089, "")</f>
        <v>176</v>
      </c>
      <c r="D914">
        <f>COUNTIF(findings!$G$2:G914,"")</f>
        <v>895</v>
      </c>
      <c r="E914">
        <f>COUNTIF(findings!$G914:$G$1089,"*")</f>
        <v>0</v>
      </c>
      <c r="F914">
        <f>ROUND(C914/(C914+D914),3)</f>
        <v>0.16400000000000001</v>
      </c>
      <c r="G914">
        <f>1-F914</f>
        <v>0.83599999999999997</v>
      </c>
      <c r="H914">
        <f>ROUND(B914/(B914+E914), 3)</f>
        <v>1</v>
      </c>
      <c r="I914">
        <f>H914-G914</f>
        <v>0.16400000000000003</v>
      </c>
    </row>
    <row r="915" spans="2:9" x14ac:dyDescent="0.25">
      <c r="B915">
        <f>COUNTIFS(findings!$G$2:G915,"*")</f>
        <v>18</v>
      </c>
      <c r="C915">
        <f>COUNTIF(findings!$G915:$G$1089, "")</f>
        <v>175</v>
      </c>
      <c r="D915">
        <f>COUNTIF(findings!$G$2:G915,"")</f>
        <v>896</v>
      </c>
      <c r="E915">
        <f>COUNTIF(findings!$G915:$G$1089,"*")</f>
        <v>0</v>
      </c>
      <c r="F915">
        <f>ROUND(C915/(C915+D915),3)</f>
        <v>0.16300000000000001</v>
      </c>
      <c r="G915">
        <f>1-F915</f>
        <v>0.83699999999999997</v>
      </c>
      <c r="H915">
        <f>ROUND(B915/(B915+E915), 3)</f>
        <v>1</v>
      </c>
      <c r="I915">
        <f>H915-G915</f>
        <v>0.16300000000000003</v>
      </c>
    </row>
    <row r="916" spans="2:9" x14ac:dyDescent="0.25">
      <c r="B916">
        <f>COUNTIFS(findings!$G$2:G916,"*")</f>
        <v>18</v>
      </c>
      <c r="C916">
        <f>COUNTIF(findings!$G916:$G$1089, "")</f>
        <v>174</v>
      </c>
      <c r="D916">
        <f>COUNTIF(findings!$G$2:G916,"")</f>
        <v>897</v>
      </c>
      <c r="E916">
        <f>COUNTIF(findings!$G916:$G$1089,"*")</f>
        <v>0</v>
      </c>
      <c r="F916">
        <f>ROUND(C916/(C916+D916),3)</f>
        <v>0.16200000000000001</v>
      </c>
      <c r="G916">
        <f>1-F916</f>
        <v>0.83799999999999997</v>
      </c>
      <c r="H916">
        <f>ROUND(B916/(B916+E916), 3)</f>
        <v>1</v>
      </c>
      <c r="I916">
        <f>H916-G916</f>
        <v>0.16200000000000003</v>
      </c>
    </row>
    <row r="917" spans="2:9" x14ac:dyDescent="0.25">
      <c r="B917">
        <f>COUNTIFS(findings!$G$2:G917,"*")</f>
        <v>18</v>
      </c>
      <c r="C917">
        <f>COUNTIF(findings!$G917:$G$1089, "")</f>
        <v>173</v>
      </c>
      <c r="D917">
        <f>COUNTIF(findings!$G$2:G917,"")</f>
        <v>898</v>
      </c>
      <c r="E917">
        <f>COUNTIF(findings!$G917:$G$1089,"*")</f>
        <v>0</v>
      </c>
      <c r="F917">
        <f>ROUND(C917/(C917+D917),3)</f>
        <v>0.16200000000000001</v>
      </c>
      <c r="G917">
        <f>1-F917</f>
        <v>0.83799999999999997</v>
      </c>
      <c r="H917">
        <f>ROUND(B917/(B917+E917), 3)</f>
        <v>1</v>
      </c>
      <c r="I917">
        <f>H917-G917</f>
        <v>0.16200000000000003</v>
      </c>
    </row>
    <row r="918" spans="2:9" x14ac:dyDescent="0.25">
      <c r="B918">
        <f>COUNTIFS(findings!$G$2:G918,"*")</f>
        <v>18</v>
      </c>
      <c r="C918">
        <f>COUNTIF(findings!$G918:$G$1089, "")</f>
        <v>172</v>
      </c>
      <c r="D918">
        <f>COUNTIF(findings!$G$2:G918,"")</f>
        <v>899</v>
      </c>
      <c r="E918">
        <f>COUNTIF(findings!$G918:$G$1089,"*")</f>
        <v>0</v>
      </c>
      <c r="F918">
        <f>ROUND(C918/(C918+D918),3)</f>
        <v>0.161</v>
      </c>
      <c r="G918">
        <f>1-F918</f>
        <v>0.83899999999999997</v>
      </c>
      <c r="H918">
        <f>ROUND(B918/(B918+E918), 3)</f>
        <v>1</v>
      </c>
      <c r="I918">
        <f>H918-G918</f>
        <v>0.16100000000000003</v>
      </c>
    </row>
    <row r="919" spans="2:9" x14ac:dyDescent="0.25">
      <c r="B919">
        <f>COUNTIFS(findings!$G$2:G919,"*")</f>
        <v>18</v>
      </c>
      <c r="C919">
        <f>COUNTIF(findings!$G919:$G$1089, "")</f>
        <v>171</v>
      </c>
      <c r="D919">
        <f>COUNTIF(findings!$G$2:G919,"")</f>
        <v>900</v>
      </c>
      <c r="E919">
        <f>COUNTIF(findings!$G919:$G$1089,"*")</f>
        <v>0</v>
      </c>
      <c r="F919">
        <f>ROUND(C919/(C919+D919),3)</f>
        <v>0.16</v>
      </c>
      <c r="G919">
        <f>1-F919</f>
        <v>0.84</v>
      </c>
      <c r="H919">
        <f>ROUND(B919/(B919+E919), 3)</f>
        <v>1</v>
      </c>
      <c r="I919">
        <f>H919-G919</f>
        <v>0.16000000000000003</v>
      </c>
    </row>
    <row r="920" spans="2:9" x14ac:dyDescent="0.25">
      <c r="B920">
        <f>COUNTIFS(findings!$G$2:G920,"*")</f>
        <v>18</v>
      </c>
      <c r="C920">
        <f>COUNTIF(findings!$G920:$G$1089, "")</f>
        <v>170</v>
      </c>
      <c r="D920">
        <f>COUNTIF(findings!$G$2:G920,"")</f>
        <v>901</v>
      </c>
      <c r="E920">
        <f>COUNTIF(findings!$G920:$G$1089,"*")</f>
        <v>0</v>
      </c>
      <c r="F920">
        <f>ROUND(C920/(C920+D920),3)</f>
        <v>0.159</v>
      </c>
      <c r="G920">
        <f>1-F920</f>
        <v>0.84099999999999997</v>
      </c>
      <c r="H920">
        <f>ROUND(B920/(B920+E920), 3)</f>
        <v>1</v>
      </c>
      <c r="I920">
        <f>H920-G920</f>
        <v>0.15900000000000003</v>
      </c>
    </row>
    <row r="921" spans="2:9" x14ac:dyDescent="0.25">
      <c r="B921">
        <f>COUNTIFS(findings!$G$2:G921,"*")</f>
        <v>18</v>
      </c>
      <c r="C921">
        <f>COUNTIF(findings!$G921:$G$1089, "")</f>
        <v>169</v>
      </c>
      <c r="D921">
        <f>COUNTIF(findings!$G$2:G921,"")</f>
        <v>902</v>
      </c>
      <c r="E921">
        <f>COUNTIF(findings!$G921:$G$1089,"*")</f>
        <v>0</v>
      </c>
      <c r="F921">
        <f>ROUND(C921/(C921+D921),3)</f>
        <v>0.158</v>
      </c>
      <c r="G921">
        <f>1-F921</f>
        <v>0.84199999999999997</v>
      </c>
      <c r="H921">
        <f>ROUND(B921/(B921+E921), 3)</f>
        <v>1</v>
      </c>
      <c r="I921">
        <f>H921-G921</f>
        <v>0.15800000000000003</v>
      </c>
    </row>
    <row r="922" spans="2:9" x14ac:dyDescent="0.25">
      <c r="B922">
        <f>COUNTIFS(findings!$G$2:G922,"*")</f>
        <v>18</v>
      </c>
      <c r="C922">
        <f>COUNTIF(findings!$G922:$G$1089, "")</f>
        <v>168</v>
      </c>
      <c r="D922">
        <f>COUNTIF(findings!$G$2:G922,"")</f>
        <v>903</v>
      </c>
      <c r="E922">
        <f>COUNTIF(findings!$G922:$G$1089,"*")</f>
        <v>0</v>
      </c>
      <c r="F922">
        <f>ROUND(C922/(C922+D922),3)</f>
        <v>0.157</v>
      </c>
      <c r="G922">
        <f>1-F922</f>
        <v>0.84299999999999997</v>
      </c>
      <c r="H922">
        <f>ROUND(B922/(B922+E922), 3)</f>
        <v>1</v>
      </c>
      <c r="I922">
        <f>H922-G922</f>
        <v>0.15700000000000003</v>
      </c>
    </row>
    <row r="923" spans="2:9" x14ac:dyDescent="0.25">
      <c r="B923">
        <f>COUNTIFS(findings!$G$2:G923,"*")</f>
        <v>18</v>
      </c>
      <c r="C923">
        <f>COUNTIF(findings!$G923:$G$1089, "")</f>
        <v>167</v>
      </c>
      <c r="D923">
        <f>COUNTIF(findings!$G$2:G923,"")</f>
        <v>904</v>
      </c>
      <c r="E923">
        <f>COUNTIF(findings!$G923:$G$1089,"*")</f>
        <v>0</v>
      </c>
      <c r="F923">
        <f>ROUND(C923/(C923+D923),3)</f>
        <v>0.156</v>
      </c>
      <c r="G923">
        <f>1-F923</f>
        <v>0.84399999999999997</v>
      </c>
      <c r="H923">
        <f>ROUND(B923/(B923+E923), 3)</f>
        <v>1</v>
      </c>
      <c r="I923">
        <f>H923-G923</f>
        <v>0.15600000000000003</v>
      </c>
    </row>
    <row r="924" spans="2:9" x14ac:dyDescent="0.25">
      <c r="B924">
        <f>COUNTIFS(findings!$G$2:G924,"*")</f>
        <v>18</v>
      </c>
      <c r="C924">
        <f>COUNTIF(findings!$G924:$G$1089, "")</f>
        <v>166</v>
      </c>
      <c r="D924">
        <f>COUNTIF(findings!$G$2:G924,"")</f>
        <v>905</v>
      </c>
      <c r="E924">
        <f>COUNTIF(findings!$G924:$G$1089,"*")</f>
        <v>0</v>
      </c>
      <c r="F924">
        <f>ROUND(C924/(C924+D924),3)</f>
        <v>0.155</v>
      </c>
      <c r="G924">
        <f>1-F924</f>
        <v>0.84499999999999997</v>
      </c>
      <c r="H924">
        <f>ROUND(B924/(B924+E924), 3)</f>
        <v>1</v>
      </c>
      <c r="I924">
        <f>H924-G924</f>
        <v>0.15500000000000003</v>
      </c>
    </row>
    <row r="925" spans="2:9" x14ac:dyDescent="0.25">
      <c r="B925">
        <f>COUNTIFS(findings!$G$2:G925,"*")</f>
        <v>18</v>
      </c>
      <c r="C925">
        <f>COUNTIF(findings!$G925:$G$1089, "")</f>
        <v>165</v>
      </c>
      <c r="D925">
        <f>COUNTIF(findings!$G$2:G925,"")</f>
        <v>906</v>
      </c>
      <c r="E925">
        <f>COUNTIF(findings!$G925:$G$1089,"*")</f>
        <v>0</v>
      </c>
      <c r="F925">
        <f>ROUND(C925/(C925+D925),3)</f>
        <v>0.154</v>
      </c>
      <c r="G925">
        <f>1-F925</f>
        <v>0.84599999999999997</v>
      </c>
      <c r="H925">
        <f>ROUND(B925/(B925+E925), 3)</f>
        <v>1</v>
      </c>
      <c r="I925">
        <f>H925-G925</f>
        <v>0.15400000000000003</v>
      </c>
    </row>
    <row r="926" spans="2:9" x14ac:dyDescent="0.25">
      <c r="B926">
        <f>COUNTIFS(findings!$G$2:G926,"*")</f>
        <v>18</v>
      </c>
      <c r="C926">
        <f>COUNTIF(findings!$G926:$G$1089, "")</f>
        <v>164</v>
      </c>
      <c r="D926">
        <f>COUNTIF(findings!$G$2:G926,"")</f>
        <v>907</v>
      </c>
      <c r="E926">
        <f>COUNTIF(findings!$G926:$G$1089,"*")</f>
        <v>0</v>
      </c>
      <c r="F926">
        <f>ROUND(C926/(C926+D926),3)</f>
        <v>0.153</v>
      </c>
      <c r="G926">
        <f>1-F926</f>
        <v>0.84699999999999998</v>
      </c>
      <c r="H926">
        <f>ROUND(B926/(B926+E926), 3)</f>
        <v>1</v>
      </c>
      <c r="I926">
        <f>H926-G926</f>
        <v>0.15300000000000002</v>
      </c>
    </row>
    <row r="927" spans="2:9" x14ac:dyDescent="0.25">
      <c r="B927">
        <f>COUNTIFS(findings!$G$2:G927,"*")</f>
        <v>18</v>
      </c>
      <c r="C927">
        <f>COUNTIF(findings!$G927:$G$1089, "")</f>
        <v>163</v>
      </c>
      <c r="D927">
        <f>COUNTIF(findings!$G$2:G927,"")</f>
        <v>908</v>
      </c>
      <c r="E927">
        <f>COUNTIF(findings!$G927:$G$1089,"*")</f>
        <v>0</v>
      </c>
      <c r="F927">
        <f>ROUND(C927/(C927+D927),3)</f>
        <v>0.152</v>
      </c>
      <c r="G927">
        <f>1-F927</f>
        <v>0.84799999999999998</v>
      </c>
      <c r="H927">
        <f>ROUND(B927/(B927+E927), 3)</f>
        <v>1</v>
      </c>
      <c r="I927">
        <f>H927-G927</f>
        <v>0.15200000000000002</v>
      </c>
    </row>
    <row r="928" spans="2:9" x14ac:dyDescent="0.25">
      <c r="B928">
        <f>COUNTIFS(findings!$G$2:G928,"*")</f>
        <v>18</v>
      </c>
      <c r="C928">
        <f>COUNTIF(findings!$G928:$G$1089, "")</f>
        <v>162</v>
      </c>
      <c r="D928">
        <f>COUNTIF(findings!$G$2:G928,"")</f>
        <v>909</v>
      </c>
      <c r="E928">
        <f>COUNTIF(findings!$G928:$G$1089,"*")</f>
        <v>0</v>
      </c>
      <c r="F928">
        <f>ROUND(C928/(C928+D928),3)</f>
        <v>0.151</v>
      </c>
      <c r="G928">
        <f>1-F928</f>
        <v>0.84899999999999998</v>
      </c>
      <c r="H928">
        <f>ROUND(B928/(B928+E928), 3)</f>
        <v>1</v>
      </c>
      <c r="I928">
        <f>H928-G928</f>
        <v>0.15100000000000002</v>
      </c>
    </row>
    <row r="929" spans="2:9" x14ac:dyDescent="0.25">
      <c r="B929">
        <f>COUNTIFS(findings!$G$2:G929,"*")</f>
        <v>18</v>
      </c>
      <c r="C929">
        <f>COUNTIF(findings!$G929:$G$1089, "")</f>
        <v>161</v>
      </c>
      <c r="D929">
        <f>COUNTIF(findings!$G$2:G929,"")</f>
        <v>910</v>
      </c>
      <c r="E929">
        <f>COUNTIF(findings!$G929:$G$1089,"*")</f>
        <v>0</v>
      </c>
      <c r="F929">
        <f>ROUND(C929/(C929+D929),3)</f>
        <v>0.15</v>
      </c>
      <c r="G929">
        <f>1-F929</f>
        <v>0.85</v>
      </c>
      <c r="H929">
        <f>ROUND(B929/(B929+E929), 3)</f>
        <v>1</v>
      </c>
      <c r="I929">
        <f>H929-G929</f>
        <v>0.15000000000000002</v>
      </c>
    </row>
    <row r="930" spans="2:9" x14ac:dyDescent="0.25">
      <c r="B930">
        <f>COUNTIFS(findings!$G$2:G930,"*")</f>
        <v>18</v>
      </c>
      <c r="C930">
        <f>COUNTIF(findings!$G930:$G$1089, "")</f>
        <v>160</v>
      </c>
      <c r="D930">
        <f>COUNTIF(findings!$G$2:G930,"")</f>
        <v>911</v>
      </c>
      <c r="E930">
        <f>COUNTIF(findings!$G930:$G$1089,"*")</f>
        <v>0</v>
      </c>
      <c r="F930">
        <f>ROUND(C930/(C930+D930),3)</f>
        <v>0.14899999999999999</v>
      </c>
      <c r="G930">
        <f>1-F930</f>
        <v>0.85099999999999998</v>
      </c>
      <c r="H930">
        <f>ROUND(B930/(B930+E930), 3)</f>
        <v>1</v>
      </c>
      <c r="I930">
        <f>H930-G930</f>
        <v>0.14900000000000002</v>
      </c>
    </row>
    <row r="931" spans="2:9" x14ac:dyDescent="0.25">
      <c r="B931">
        <f>COUNTIFS(findings!$G$2:G931,"*")</f>
        <v>18</v>
      </c>
      <c r="C931">
        <f>COUNTIF(findings!$G931:$G$1089, "")</f>
        <v>159</v>
      </c>
      <c r="D931">
        <f>COUNTIF(findings!$G$2:G931,"")</f>
        <v>912</v>
      </c>
      <c r="E931">
        <f>COUNTIF(findings!$G931:$G$1089,"*")</f>
        <v>0</v>
      </c>
      <c r="F931">
        <f>ROUND(C931/(C931+D931),3)</f>
        <v>0.14799999999999999</v>
      </c>
      <c r="G931">
        <f>1-F931</f>
        <v>0.85199999999999998</v>
      </c>
      <c r="H931">
        <f>ROUND(B931/(B931+E931), 3)</f>
        <v>1</v>
      </c>
      <c r="I931">
        <f>H931-G931</f>
        <v>0.14800000000000002</v>
      </c>
    </row>
    <row r="932" spans="2:9" x14ac:dyDescent="0.25">
      <c r="B932">
        <f>COUNTIFS(findings!$G$2:G932,"*")</f>
        <v>18</v>
      </c>
      <c r="C932">
        <f>COUNTIF(findings!$G932:$G$1089, "")</f>
        <v>158</v>
      </c>
      <c r="D932">
        <f>COUNTIF(findings!$G$2:G932,"")</f>
        <v>913</v>
      </c>
      <c r="E932">
        <f>COUNTIF(findings!$G932:$G$1089,"*")</f>
        <v>0</v>
      </c>
      <c r="F932">
        <f>ROUND(C932/(C932+D932),3)</f>
        <v>0.14799999999999999</v>
      </c>
      <c r="G932">
        <f>1-F932</f>
        <v>0.85199999999999998</v>
      </c>
      <c r="H932">
        <f>ROUND(B932/(B932+E932), 3)</f>
        <v>1</v>
      </c>
      <c r="I932">
        <f>H932-G932</f>
        <v>0.14800000000000002</v>
      </c>
    </row>
    <row r="933" spans="2:9" x14ac:dyDescent="0.25">
      <c r="B933">
        <f>COUNTIFS(findings!$G$2:G933,"*")</f>
        <v>18</v>
      </c>
      <c r="C933">
        <f>COUNTIF(findings!$G933:$G$1089, "")</f>
        <v>157</v>
      </c>
      <c r="D933">
        <f>COUNTIF(findings!$G$2:G933,"")</f>
        <v>914</v>
      </c>
      <c r="E933">
        <f>COUNTIF(findings!$G933:$G$1089,"*")</f>
        <v>0</v>
      </c>
      <c r="F933">
        <f>ROUND(C933/(C933+D933),3)</f>
        <v>0.14699999999999999</v>
      </c>
      <c r="G933">
        <f>1-F933</f>
        <v>0.85299999999999998</v>
      </c>
      <c r="H933">
        <f>ROUND(B933/(B933+E933), 3)</f>
        <v>1</v>
      </c>
      <c r="I933">
        <f>H933-G933</f>
        <v>0.14700000000000002</v>
      </c>
    </row>
    <row r="934" spans="2:9" x14ac:dyDescent="0.25">
      <c r="B934">
        <f>COUNTIFS(findings!$G$2:G934,"*")</f>
        <v>18</v>
      </c>
      <c r="C934">
        <f>COUNTIF(findings!$G934:$G$1089, "")</f>
        <v>156</v>
      </c>
      <c r="D934">
        <f>COUNTIF(findings!$G$2:G934,"")</f>
        <v>915</v>
      </c>
      <c r="E934">
        <f>COUNTIF(findings!$G934:$G$1089,"*")</f>
        <v>0</v>
      </c>
      <c r="F934">
        <f>ROUND(C934/(C934+D934),3)</f>
        <v>0.14599999999999999</v>
      </c>
      <c r="G934">
        <f>1-F934</f>
        <v>0.85399999999999998</v>
      </c>
      <c r="H934">
        <f>ROUND(B934/(B934+E934), 3)</f>
        <v>1</v>
      </c>
      <c r="I934">
        <f>H934-G934</f>
        <v>0.14600000000000002</v>
      </c>
    </row>
    <row r="935" spans="2:9" x14ac:dyDescent="0.25">
      <c r="B935">
        <f>COUNTIFS(findings!$G$2:G935,"*")</f>
        <v>18</v>
      </c>
      <c r="C935">
        <f>COUNTIF(findings!$G935:$G$1089, "")</f>
        <v>155</v>
      </c>
      <c r="D935">
        <f>COUNTIF(findings!$G$2:G935,"")</f>
        <v>916</v>
      </c>
      <c r="E935">
        <f>COUNTIF(findings!$G935:$G$1089,"*")</f>
        <v>0</v>
      </c>
      <c r="F935">
        <f>ROUND(C935/(C935+D935),3)</f>
        <v>0.14499999999999999</v>
      </c>
      <c r="G935">
        <f>1-F935</f>
        <v>0.85499999999999998</v>
      </c>
      <c r="H935">
        <f>ROUND(B935/(B935+E935), 3)</f>
        <v>1</v>
      </c>
      <c r="I935">
        <f>H935-G935</f>
        <v>0.14500000000000002</v>
      </c>
    </row>
    <row r="936" spans="2:9" x14ac:dyDescent="0.25">
      <c r="B936">
        <f>COUNTIFS(findings!$G$2:G936,"*")</f>
        <v>18</v>
      </c>
      <c r="C936">
        <f>COUNTIF(findings!$G936:$G$1089, "")</f>
        <v>154</v>
      </c>
      <c r="D936">
        <f>COUNTIF(findings!$G$2:G936,"")</f>
        <v>917</v>
      </c>
      <c r="E936">
        <f>COUNTIF(findings!$G936:$G$1089,"*")</f>
        <v>0</v>
      </c>
      <c r="F936">
        <f>ROUND(C936/(C936+D936),3)</f>
        <v>0.14399999999999999</v>
      </c>
      <c r="G936">
        <f>1-F936</f>
        <v>0.85599999999999998</v>
      </c>
      <c r="H936">
        <f>ROUND(B936/(B936+E936), 3)</f>
        <v>1</v>
      </c>
      <c r="I936">
        <f>H936-G936</f>
        <v>0.14400000000000002</v>
      </c>
    </row>
    <row r="937" spans="2:9" x14ac:dyDescent="0.25">
      <c r="B937">
        <f>COUNTIFS(findings!$G$2:G937,"*")</f>
        <v>18</v>
      </c>
      <c r="C937">
        <f>COUNTIF(findings!$G937:$G$1089, "")</f>
        <v>153</v>
      </c>
      <c r="D937">
        <f>COUNTIF(findings!$G$2:G937,"")</f>
        <v>918</v>
      </c>
      <c r="E937">
        <f>COUNTIF(findings!$G937:$G$1089,"*")</f>
        <v>0</v>
      </c>
      <c r="F937">
        <f>ROUND(C937/(C937+D937),3)</f>
        <v>0.14299999999999999</v>
      </c>
      <c r="G937">
        <f>1-F937</f>
        <v>0.85699999999999998</v>
      </c>
      <c r="H937">
        <f>ROUND(B937/(B937+E937), 3)</f>
        <v>1</v>
      </c>
      <c r="I937">
        <f>H937-G937</f>
        <v>0.14300000000000002</v>
      </c>
    </row>
    <row r="938" spans="2:9" x14ac:dyDescent="0.25">
      <c r="B938">
        <f>COUNTIFS(findings!$G$2:G938,"*")</f>
        <v>18</v>
      </c>
      <c r="C938">
        <f>COUNTIF(findings!$G938:$G$1089, "")</f>
        <v>152</v>
      </c>
      <c r="D938">
        <f>COUNTIF(findings!$G$2:G938,"")</f>
        <v>919</v>
      </c>
      <c r="E938">
        <f>COUNTIF(findings!$G938:$G$1089,"*")</f>
        <v>0</v>
      </c>
      <c r="F938">
        <f>ROUND(C938/(C938+D938),3)</f>
        <v>0.14199999999999999</v>
      </c>
      <c r="G938">
        <f>1-F938</f>
        <v>0.85799999999999998</v>
      </c>
      <c r="H938">
        <f>ROUND(B938/(B938+E938), 3)</f>
        <v>1</v>
      </c>
      <c r="I938">
        <f>H938-G938</f>
        <v>0.14200000000000002</v>
      </c>
    </row>
    <row r="939" spans="2:9" x14ac:dyDescent="0.25">
      <c r="B939">
        <f>COUNTIFS(findings!$G$2:G939,"*")</f>
        <v>18</v>
      </c>
      <c r="C939">
        <f>COUNTIF(findings!$G939:$G$1089, "")</f>
        <v>151</v>
      </c>
      <c r="D939">
        <f>COUNTIF(findings!$G$2:G939,"")</f>
        <v>920</v>
      </c>
      <c r="E939">
        <f>COUNTIF(findings!$G939:$G$1089,"*")</f>
        <v>0</v>
      </c>
      <c r="F939">
        <f>ROUND(C939/(C939+D939),3)</f>
        <v>0.14099999999999999</v>
      </c>
      <c r="G939">
        <f>1-F939</f>
        <v>0.85899999999999999</v>
      </c>
      <c r="H939">
        <f>ROUND(B939/(B939+E939), 3)</f>
        <v>1</v>
      </c>
      <c r="I939">
        <f>H939-G939</f>
        <v>0.14100000000000001</v>
      </c>
    </row>
    <row r="940" spans="2:9" x14ac:dyDescent="0.25">
      <c r="B940">
        <f>COUNTIFS(findings!$G$2:G940,"*")</f>
        <v>18</v>
      </c>
      <c r="C940">
        <f>COUNTIF(findings!$G940:$G$1089, "")</f>
        <v>150</v>
      </c>
      <c r="D940">
        <f>COUNTIF(findings!$G$2:G940,"")</f>
        <v>921</v>
      </c>
      <c r="E940">
        <f>COUNTIF(findings!$G940:$G$1089,"*")</f>
        <v>0</v>
      </c>
      <c r="F940">
        <f>ROUND(C940/(C940+D940),3)</f>
        <v>0.14000000000000001</v>
      </c>
      <c r="G940">
        <f>1-F940</f>
        <v>0.86</v>
      </c>
      <c r="H940">
        <f>ROUND(B940/(B940+E940), 3)</f>
        <v>1</v>
      </c>
      <c r="I940">
        <f>H940-G940</f>
        <v>0.14000000000000001</v>
      </c>
    </row>
    <row r="941" spans="2:9" x14ac:dyDescent="0.25">
      <c r="B941">
        <f>COUNTIFS(findings!$G$2:G941,"*")</f>
        <v>18</v>
      </c>
      <c r="C941">
        <f>COUNTIF(findings!$G941:$G$1089, "")</f>
        <v>149</v>
      </c>
      <c r="D941">
        <f>COUNTIF(findings!$G$2:G941,"")</f>
        <v>922</v>
      </c>
      <c r="E941">
        <f>COUNTIF(findings!$G941:$G$1089,"*")</f>
        <v>0</v>
      </c>
      <c r="F941">
        <f>ROUND(C941/(C941+D941),3)</f>
        <v>0.13900000000000001</v>
      </c>
      <c r="G941">
        <f>1-F941</f>
        <v>0.86099999999999999</v>
      </c>
      <c r="H941">
        <f>ROUND(B941/(B941+E941), 3)</f>
        <v>1</v>
      </c>
      <c r="I941">
        <f>H941-G941</f>
        <v>0.13900000000000001</v>
      </c>
    </row>
    <row r="942" spans="2:9" x14ac:dyDescent="0.25">
      <c r="B942">
        <f>COUNTIFS(findings!$G$2:G942,"*")</f>
        <v>18</v>
      </c>
      <c r="C942">
        <f>COUNTIF(findings!$G942:$G$1089, "")</f>
        <v>148</v>
      </c>
      <c r="D942">
        <f>COUNTIF(findings!$G$2:G942,"")</f>
        <v>923</v>
      </c>
      <c r="E942">
        <f>COUNTIF(findings!$G942:$G$1089,"*")</f>
        <v>0</v>
      </c>
      <c r="F942">
        <f>ROUND(C942/(C942+D942),3)</f>
        <v>0.13800000000000001</v>
      </c>
      <c r="G942">
        <f>1-F942</f>
        <v>0.86199999999999999</v>
      </c>
      <c r="H942">
        <f>ROUND(B942/(B942+E942), 3)</f>
        <v>1</v>
      </c>
      <c r="I942">
        <f>H942-G942</f>
        <v>0.13800000000000001</v>
      </c>
    </row>
    <row r="943" spans="2:9" x14ac:dyDescent="0.25">
      <c r="B943">
        <f>COUNTIFS(findings!$G$2:G943,"*")</f>
        <v>18</v>
      </c>
      <c r="C943">
        <f>COUNTIF(findings!$G943:$G$1089, "")</f>
        <v>147</v>
      </c>
      <c r="D943">
        <f>COUNTIF(findings!$G$2:G943,"")</f>
        <v>924</v>
      </c>
      <c r="E943">
        <f>COUNTIF(findings!$G943:$G$1089,"*")</f>
        <v>0</v>
      </c>
      <c r="F943">
        <f>ROUND(C943/(C943+D943),3)</f>
        <v>0.13700000000000001</v>
      </c>
      <c r="G943">
        <f>1-F943</f>
        <v>0.86299999999999999</v>
      </c>
      <c r="H943">
        <f>ROUND(B943/(B943+E943), 3)</f>
        <v>1</v>
      </c>
      <c r="I943">
        <f>H943-G943</f>
        <v>0.13700000000000001</v>
      </c>
    </row>
    <row r="944" spans="2:9" x14ac:dyDescent="0.25">
      <c r="B944">
        <f>COUNTIFS(findings!$G$2:G944,"*")</f>
        <v>18</v>
      </c>
      <c r="C944">
        <f>COUNTIF(findings!$G944:$G$1089, "")</f>
        <v>146</v>
      </c>
      <c r="D944">
        <f>COUNTIF(findings!$G$2:G944,"")</f>
        <v>925</v>
      </c>
      <c r="E944">
        <f>COUNTIF(findings!$G944:$G$1089,"*")</f>
        <v>0</v>
      </c>
      <c r="F944">
        <f>ROUND(C944/(C944+D944),3)</f>
        <v>0.13600000000000001</v>
      </c>
      <c r="G944">
        <f>1-F944</f>
        <v>0.86399999999999999</v>
      </c>
      <c r="H944">
        <f>ROUND(B944/(B944+E944), 3)</f>
        <v>1</v>
      </c>
      <c r="I944">
        <f>H944-G944</f>
        <v>0.13600000000000001</v>
      </c>
    </row>
    <row r="945" spans="2:9" x14ac:dyDescent="0.25">
      <c r="B945">
        <f>COUNTIFS(findings!$G$2:G945,"*")</f>
        <v>18</v>
      </c>
      <c r="C945">
        <f>COUNTIF(findings!$G945:$G$1089, "")</f>
        <v>145</v>
      </c>
      <c r="D945">
        <f>COUNTIF(findings!$G$2:G945,"")</f>
        <v>926</v>
      </c>
      <c r="E945">
        <f>COUNTIF(findings!$G945:$G$1089,"*")</f>
        <v>0</v>
      </c>
      <c r="F945">
        <f>ROUND(C945/(C945+D945),3)</f>
        <v>0.13500000000000001</v>
      </c>
      <c r="G945">
        <f>1-F945</f>
        <v>0.86499999999999999</v>
      </c>
      <c r="H945">
        <f>ROUND(B945/(B945+E945), 3)</f>
        <v>1</v>
      </c>
      <c r="I945">
        <f>H945-G945</f>
        <v>0.13500000000000001</v>
      </c>
    </row>
    <row r="946" spans="2:9" x14ac:dyDescent="0.25">
      <c r="B946">
        <f>COUNTIFS(findings!$G$2:G946,"*")</f>
        <v>18</v>
      </c>
      <c r="C946">
        <f>COUNTIF(findings!$G946:$G$1089, "")</f>
        <v>144</v>
      </c>
      <c r="D946">
        <f>COUNTIF(findings!$G$2:G946,"")</f>
        <v>927</v>
      </c>
      <c r="E946">
        <f>COUNTIF(findings!$G946:$G$1089,"*")</f>
        <v>0</v>
      </c>
      <c r="F946">
        <f>ROUND(C946/(C946+D946),3)</f>
        <v>0.13400000000000001</v>
      </c>
      <c r="G946">
        <f>1-F946</f>
        <v>0.86599999999999999</v>
      </c>
      <c r="H946">
        <f>ROUND(B946/(B946+E946), 3)</f>
        <v>1</v>
      </c>
      <c r="I946">
        <f>H946-G946</f>
        <v>0.13400000000000001</v>
      </c>
    </row>
    <row r="947" spans="2:9" x14ac:dyDescent="0.25">
      <c r="B947">
        <f>COUNTIFS(findings!$G$2:G947,"*")</f>
        <v>18</v>
      </c>
      <c r="C947">
        <f>COUNTIF(findings!$G947:$G$1089, "")</f>
        <v>143</v>
      </c>
      <c r="D947">
        <f>COUNTIF(findings!$G$2:G947,"")</f>
        <v>928</v>
      </c>
      <c r="E947">
        <f>COUNTIF(findings!$G947:$G$1089,"*")</f>
        <v>0</v>
      </c>
      <c r="F947">
        <f>ROUND(C947/(C947+D947),3)</f>
        <v>0.13400000000000001</v>
      </c>
      <c r="G947">
        <f>1-F947</f>
        <v>0.86599999999999999</v>
      </c>
      <c r="H947">
        <f>ROUND(B947/(B947+E947), 3)</f>
        <v>1</v>
      </c>
      <c r="I947">
        <f>H947-G947</f>
        <v>0.13400000000000001</v>
      </c>
    </row>
    <row r="948" spans="2:9" x14ac:dyDescent="0.25">
      <c r="B948">
        <f>COUNTIFS(findings!$G$2:G948,"*")</f>
        <v>18</v>
      </c>
      <c r="C948">
        <f>COUNTIF(findings!$G948:$G$1089, "")</f>
        <v>142</v>
      </c>
      <c r="D948">
        <f>COUNTIF(findings!$G$2:G948,"")</f>
        <v>929</v>
      </c>
      <c r="E948">
        <f>COUNTIF(findings!$G948:$G$1089,"*")</f>
        <v>0</v>
      </c>
      <c r="F948">
        <f>ROUND(C948/(C948+D948),3)</f>
        <v>0.13300000000000001</v>
      </c>
      <c r="G948">
        <f>1-F948</f>
        <v>0.86699999999999999</v>
      </c>
      <c r="H948">
        <f>ROUND(B948/(B948+E948), 3)</f>
        <v>1</v>
      </c>
      <c r="I948">
        <f>H948-G948</f>
        <v>0.13300000000000001</v>
      </c>
    </row>
    <row r="949" spans="2:9" x14ac:dyDescent="0.25">
      <c r="B949">
        <f>COUNTIFS(findings!$G$2:G949,"*")</f>
        <v>18</v>
      </c>
      <c r="C949">
        <f>COUNTIF(findings!$G949:$G$1089, "")</f>
        <v>141</v>
      </c>
      <c r="D949">
        <f>COUNTIF(findings!$G$2:G949,"")</f>
        <v>930</v>
      </c>
      <c r="E949">
        <f>COUNTIF(findings!$G949:$G$1089,"*")</f>
        <v>0</v>
      </c>
      <c r="F949">
        <f>ROUND(C949/(C949+D949),3)</f>
        <v>0.13200000000000001</v>
      </c>
      <c r="G949">
        <f>1-F949</f>
        <v>0.86799999999999999</v>
      </c>
      <c r="H949">
        <f>ROUND(B949/(B949+E949), 3)</f>
        <v>1</v>
      </c>
      <c r="I949">
        <f>H949-G949</f>
        <v>0.13200000000000001</v>
      </c>
    </row>
    <row r="950" spans="2:9" x14ac:dyDescent="0.25">
      <c r="B950">
        <f>COUNTIFS(findings!$G$2:G950,"*")</f>
        <v>18</v>
      </c>
      <c r="C950">
        <f>COUNTIF(findings!$G950:$G$1089, "")</f>
        <v>140</v>
      </c>
      <c r="D950">
        <f>COUNTIF(findings!$G$2:G950,"")</f>
        <v>931</v>
      </c>
      <c r="E950">
        <f>COUNTIF(findings!$G950:$G$1089,"*")</f>
        <v>0</v>
      </c>
      <c r="F950">
        <f>ROUND(C950/(C950+D950),3)</f>
        <v>0.13100000000000001</v>
      </c>
      <c r="G950">
        <f>1-F950</f>
        <v>0.86899999999999999</v>
      </c>
      <c r="H950">
        <f>ROUND(B950/(B950+E950), 3)</f>
        <v>1</v>
      </c>
      <c r="I950">
        <f>H950-G950</f>
        <v>0.13100000000000001</v>
      </c>
    </row>
    <row r="951" spans="2:9" x14ac:dyDescent="0.25">
      <c r="B951">
        <f>COUNTIFS(findings!$G$2:G951,"*")</f>
        <v>18</v>
      </c>
      <c r="C951">
        <f>COUNTIF(findings!$G951:$G$1089, "")</f>
        <v>139</v>
      </c>
      <c r="D951">
        <f>COUNTIF(findings!$G$2:G951,"")</f>
        <v>932</v>
      </c>
      <c r="E951">
        <f>COUNTIF(findings!$G951:$G$1089,"*")</f>
        <v>0</v>
      </c>
      <c r="F951">
        <f>ROUND(C951/(C951+D951),3)</f>
        <v>0.13</v>
      </c>
      <c r="G951">
        <f>1-F951</f>
        <v>0.87</v>
      </c>
      <c r="H951">
        <f>ROUND(B951/(B951+E951), 3)</f>
        <v>1</v>
      </c>
      <c r="I951">
        <f>H951-G951</f>
        <v>0.13</v>
      </c>
    </row>
    <row r="952" spans="2:9" x14ac:dyDescent="0.25">
      <c r="B952">
        <f>COUNTIFS(findings!$G$2:G952,"*")</f>
        <v>18</v>
      </c>
      <c r="C952">
        <f>COUNTIF(findings!$G952:$G$1089, "")</f>
        <v>138</v>
      </c>
      <c r="D952">
        <f>COUNTIF(findings!$G$2:G952,"")</f>
        <v>933</v>
      </c>
      <c r="E952">
        <f>COUNTIF(findings!$G952:$G$1089,"*")</f>
        <v>0</v>
      </c>
      <c r="F952">
        <f>ROUND(C952/(C952+D952),3)</f>
        <v>0.129</v>
      </c>
      <c r="G952">
        <f>1-F952</f>
        <v>0.871</v>
      </c>
      <c r="H952">
        <f>ROUND(B952/(B952+E952), 3)</f>
        <v>1</v>
      </c>
      <c r="I952">
        <f>H952-G952</f>
        <v>0.129</v>
      </c>
    </row>
    <row r="953" spans="2:9" x14ac:dyDescent="0.25">
      <c r="B953">
        <f>COUNTIFS(findings!$G$2:G953,"*")</f>
        <v>18</v>
      </c>
      <c r="C953">
        <f>COUNTIF(findings!$G953:$G$1089, "")</f>
        <v>137</v>
      </c>
      <c r="D953">
        <f>COUNTIF(findings!$G$2:G953,"")</f>
        <v>934</v>
      </c>
      <c r="E953">
        <f>COUNTIF(findings!$G953:$G$1089,"*")</f>
        <v>0</v>
      </c>
      <c r="F953">
        <f>ROUND(C953/(C953+D953),3)</f>
        <v>0.128</v>
      </c>
      <c r="G953">
        <f>1-F953</f>
        <v>0.872</v>
      </c>
      <c r="H953">
        <f>ROUND(B953/(B953+E953), 3)</f>
        <v>1</v>
      </c>
      <c r="I953">
        <f>H953-G953</f>
        <v>0.128</v>
      </c>
    </row>
    <row r="954" spans="2:9" x14ac:dyDescent="0.25">
      <c r="B954">
        <f>COUNTIFS(findings!$G$2:G954,"*")</f>
        <v>18</v>
      </c>
      <c r="C954">
        <f>COUNTIF(findings!$G954:$G$1089, "")</f>
        <v>136</v>
      </c>
      <c r="D954">
        <f>COUNTIF(findings!$G$2:G954,"")</f>
        <v>935</v>
      </c>
      <c r="E954">
        <f>COUNTIF(findings!$G954:$G$1089,"*")</f>
        <v>0</v>
      </c>
      <c r="F954">
        <f>ROUND(C954/(C954+D954),3)</f>
        <v>0.127</v>
      </c>
      <c r="G954">
        <f>1-F954</f>
        <v>0.873</v>
      </c>
      <c r="H954">
        <f>ROUND(B954/(B954+E954), 3)</f>
        <v>1</v>
      </c>
      <c r="I954">
        <f>H954-G954</f>
        <v>0.127</v>
      </c>
    </row>
    <row r="955" spans="2:9" x14ac:dyDescent="0.25">
      <c r="B955">
        <f>COUNTIFS(findings!$G$2:G955,"*")</f>
        <v>18</v>
      </c>
      <c r="C955">
        <f>COUNTIF(findings!$G955:$G$1089, "")</f>
        <v>135</v>
      </c>
      <c r="D955">
        <f>COUNTIF(findings!$G$2:G955,"")</f>
        <v>936</v>
      </c>
      <c r="E955">
        <f>COUNTIF(findings!$G955:$G$1089,"*")</f>
        <v>0</v>
      </c>
      <c r="F955">
        <f>ROUND(C955/(C955+D955),3)</f>
        <v>0.126</v>
      </c>
      <c r="G955">
        <f>1-F955</f>
        <v>0.874</v>
      </c>
      <c r="H955">
        <f>ROUND(B955/(B955+E955), 3)</f>
        <v>1</v>
      </c>
      <c r="I955">
        <f>H955-G955</f>
        <v>0.126</v>
      </c>
    </row>
    <row r="956" spans="2:9" x14ac:dyDescent="0.25">
      <c r="B956">
        <f>COUNTIFS(findings!$G$2:G956,"*")</f>
        <v>18</v>
      </c>
      <c r="C956">
        <f>COUNTIF(findings!$G956:$G$1089, "")</f>
        <v>134</v>
      </c>
      <c r="D956">
        <f>COUNTIF(findings!$G$2:G956,"")</f>
        <v>937</v>
      </c>
      <c r="E956">
        <f>COUNTIF(findings!$G956:$G$1089,"*")</f>
        <v>0</v>
      </c>
      <c r="F956">
        <f>ROUND(C956/(C956+D956),3)</f>
        <v>0.125</v>
      </c>
      <c r="G956">
        <f>1-F956</f>
        <v>0.875</v>
      </c>
      <c r="H956">
        <f>ROUND(B956/(B956+E956), 3)</f>
        <v>1</v>
      </c>
      <c r="I956">
        <f>H956-G956</f>
        <v>0.125</v>
      </c>
    </row>
    <row r="957" spans="2:9" x14ac:dyDescent="0.25">
      <c r="B957">
        <f>COUNTIFS(findings!$G$2:G957,"*")</f>
        <v>18</v>
      </c>
      <c r="C957">
        <f>COUNTIF(findings!$G957:$G$1089, "")</f>
        <v>133</v>
      </c>
      <c r="D957">
        <f>COUNTIF(findings!$G$2:G957,"")</f>
        <v>938</v>
      </c>
      <c r="E957">
        <f>COUNTIF(findings!$G957:$G$1089,"*")</f>
        <v>0</v>
      </c>
      <c r="F957">
        <f>ROUND(C957/(C957+D957),3)</f>
        <v>0.124</v>
      </c>
      <c r="G957">
        <f>1-F957</f>
        <v>0.876</v>
      </c>
      <c r="H957">
        <f>ROUND(B957/(B957+E957), 3)</f>
        <v>1</v>
      </c>
      <c r="I957">
        <f>H957-G957</f>
        <v>0.124</v>
      </c>
    </row>
    <row r="958" spans="2:9" x14ac:dyDescent="0.25">
      <c r="B958">
        <f>COUNTIFS(findings!$G$2:G958,"*")</f>
        <v>18</v>
      </c>
      <c r="C958">
        <f>COUNTIF(findings!$G958:$G$1089, "")</f>
        <v>132</v>
      </c>
      <c r="D958">
        <f>COUNTIF(findings!$G$2:G958,"")</f>
        <v>939</v>
      </c>
      <c r="E958">
        <f>COUNTIF(findings!$G958:$G$1089,"*")</f>
        <v>0</v>
      </c>
      <c r="F958">
        <f>ROUND(C958/(C958+D958),3)</f>
        <v>0.123</v>
      </c>
      <c r="G958">
        <f>1-F958</f>
        <v>0.877</v>
      </c>
      <c r="H958">
        <f>ROUND(B958/(B958+E958), 3)</f>
        <v>1</v>
      </c>
      <c r="I958">
        <f>H958-G958</f>
        <v>0.123</v>
      </c>
    </row>
    <row r="959" spans="2:9" x14ac:dyDescent="0.25">
      <c r="B959">
        <f>COUNTIFS(findings!$G$2:G959,"*")</f>
        <v>18</v>
      </c>
      <c r="C959">
        <f>COUNTIF(findings!$G959:$G$1089, "")</f>
        <v>131</v>
      </c>
      <c r="D959">
        <f>COUNTIF(findings!$G$2:G959,"")</f>
        <v>940</v>
      </c>
      <c r="E959">
        <f>COUNTIF(findings!$G959:$G$1089,"*")</f>
        <v>0</v>
      </c>
      <c r="F959">
        <f>ROUND(C959/(C959+D959),3)</f>
        <v>0.122</v>
      </c>
      <c r="G959">
        <f>1-F959</f>
        <v>0.878</v>
      </c>
      <c r="H959">
        <f>ROUND(B959/(B959+E959), 3)</f>
        <v>1</v>
      </c>
      <c r="I959">
        <f>H959-G959</f>
        <v>0.122</v>
      </c>
    </row>
    <row r="960" spans="2:9" x14ac:dyDescent="0.25">
      <c r="B960">
        <f>COUNTIFS(findings!$G$2:G960,"*")</f>
        <v>18</v>
      </c>
      <c r="C960">
        <f>COUNTIF(findings!$G960:$G$1089, "")</f>
        <v>130</v>
      </c>
      <c r="D960">
        <f>COUNTIF(findings!$G$2:G960,"")</f>
        <v>941</v>
      </c>
      <c r="E960">
        <f>COUNTIF(findings!$G960:$G$1089,"*")</f>
        <v>0</v>
      </c>
      <c r="F960">
        <f>ROUND(C960/(C960+D960),3)</f>
        <v>0.121</v>
      </c>
      <c r="G960">
        <f>1-F960</f>
        <v>0.879</v>
      </c>
      <c r="H960">
        <f>ROUND(B960/(B960+E960), 3)</f>
        <v>1</v>
      </c>
      <c r="I960">
        <f>H960-G960</f>
        <v>0.121</v>
      </c>
    </row>
    <row r="961" spans="2:9" x14ac:dyDescent="0.25">
      <c r="B961">
        <f>COUNTIFS(findings!$G$2:G961,"*")</f>
        <v>18</v>
      </c>
      <c r="C961">
        <f>COUNTIF(findings!$G961:$G$1089, "")</f>
        <v>129</v>
      </c>
      <c r="D961">
        <f>COUNTIF(findings!$G$2:G961,"")</f>
        <v>942</v>
      </c>
      <c r="E961">
        <f>COUNTIF(findings!$G961:$G$1089,"*")</f>
        <v>0</v>
      </c>
      <c r="F961">
        <f>ROUND(C961/(C961+D961),3)</f>
        <v>0.12</v>
      </c>
      <c r="G961">
        <f>1-F961</f>
        <v>0.88</v>
      </c>
      <c r="H961">
        <f>ROUND(B961/(B961+E961), 3)</f>
        <v>1</v>
      </c>
      <c r="I961">
        <f>H961-G961</f>
        <v>0.12</v>
      </c>
    </row>
    <row r="962" spans="2:9" x14ac:dyDescent="0.25">
      <c r="B962">
        <f>COUNTIFS(findings!$G$2:G962,"*")</f>
        <v>18</v>
      </c>
      <c r="C962">
        <f>COUNTIF(findings!$G962:$G$1089, "")</f>
        <v>128</v>
      </c>
      <c r="D962">
        <f>COUNTIF(findings!$G$2:G962,"")</f>
        <v>943</v>
      </c>
      <c r="E962">
        <f>COUNTIF(findings!$G962:$G$1089,"*")</f>
        <v>0</v>
      </c>
      <c r="F962">
        <f>ROUND(C962/(C962+D962),3)</f>
        <v>0.12</v>
      </c>
      <c r="G962">
        <f>1-F962</f>
        <v>0.88</v>
      </c>
      <c r="H962">
        <f>ROUND(B962/(B962+E962), 3)</f>
        <v>1</v>
      </c>
      <c r="I962">
        <f>H962-G962</f>
        <v>0.12</v>
      </c>
    </row>
    <row r="963" spans="2:9" x14ac:dyDescent="0.25">
      <c r="B963">
        <f>COUNTIFS(findings!$G$2:G963,"*")</f>
        <v>18</v>
      </c>
      <c r="C963">
        <f>COUNTIF(findings!$G963:$G$1089, "")</f>
        <v>127</v>
      </c>
      <c r="D963">
        <f>COUNTIF(findings!$G$2:G963,"")</f>
        <v>944</v>
      </c>
      <c r="E963">
        <f>COUNTIF(findings!$G963:$G$1089,"*")</f>
        <v>0</v>
      </c>
      <c r="F963">
        <f>ROUND(C963/(C963+D963),3)</f>
        <v>0.11899999999999999</v>
      </c>
      <c r="G963">
        <f>1-F963</f>
        <v>0.88100000000000001</v>
      </c>
      <c r="H963">
        <f>ROUND(B963/(B963+E963), 3)</f>
        <v>1</v>
      </c>
      <c r="I963">
        <f>H963-G963</f>
        <v>0.11899999999999999</v>
      </c>
    </row>
    <row r="964" spans="2:9" x14ac:dyDescent="0.25">
      <c r="B964">
        <f>COUNTIFS(findings!$G$2:G964,"*")</f>
        <v>18</v>
      </c>
      <c r="C964">
        <f>COUNTIF(findings!$G964:$G$1089, "")</f>
        <v>126</v>
      </c>
      <c r="D964">
        <f>COUNTIF(findings!$G$2:G964,"")</f>
        <v>945</v>
      </c>
      <c r="E964">
        <f>COUNTIF(findings!$G964:$G$1089,"*")</f>
        <v>0</v>
      </c>
      <c r="F964">
        <f>ROUND(C964/(C964+D964),3)</f>
        <v>0.11799999999999999</v>
      </c>
      <c r="G964">
        <f>1-F964</f>
        <v>0.88200000000000001</v>
      </c>
      <c r="H964">
        <f>ROUND(B964/(B964+E964), 3)</f>
        <v>1</v>
      </c>
      <c r="I964">
        <f>H964-G964</f>
        <v>0.11799999999999999</v>
      </c>
    </row>
    <row r="965" spans="2:9" x14ac:dyDescent="0.25">
      <c r="B965">
        <f>COUNTIFS(findings!$G$2:G965,"*")</f>
        <v>18</v>
      </c>
      <c r="C965">
        <f>COUNTIF(findings!$G965:$G$1089, "")</f>
        <v>125</v>
      </c>
      <c r="D965">
        <f>COUNTIF(findings!$G$2:G965,"")</f>
        <v>946</v>
      </c>
      <c r="E965">
        <f>COUNTIF(findings!$G965:$G$1089,"*")</f>
        <v>0</v>
      </c>
      <c r="F965">
        <f>ROUND(C965/(C965+D965),3)</f>
        <v>0.11700000000000001</v>
      </c>
      <c r="G965">
        <f>1-F965</f>
        <v>0.88300000000000001</v>
      </c>
      <c r="H965">
        <f>ROUND(B965/(B965+E965), 3)</f>
        <v>1</v>
      </c>
      <c r="I965">
        <f>H965-G965</f>
        <v>0.11699999999999999</v>
      </c>
    </row>
    <row r="966" spans="2:9" x14ac:dyDescent="0.25">
      <c r="B966">
        <f>COUNTIFS(findings!$G$2:G966,"*")</f>
        <v>18</v>
      </c>
      <c r="C966">
        <f>COUNTIF(findings!$G966:$G$1089, "")</f>
        <v>124</v>
      </c>
      <c r="D966">
        <f>COUNTIF(findings!$G$2:G966,"")</f>
        <v>947</v>
      </c>
      <c r="E966">
        <f>COUNTIF(findings!$G966:$G$1089,"*")</f>
        <v>0</v>
      </c>
      <c r="F966">
        <f>ROUND(C966/(C966+D966),3)</f>
        <v>0.11600000000000001</v>
      </c>
      <c r="G966">
        <f>1-F966</f>
        <v>0.88400000000000001</v>
      </c>
      <c r="H966">
        <f>ROUND(B966/(B966+E966), 3)</f>
        <v>1</v>
      </c>
      <c r="I966">
        <f>H966-G966</f>
        <v>0.11599999999999999</v>
      </c>
    </row>
    <row r="967" spans="2:9" x14ac:dyDescent="0.25">
      <c r="B967">
        <f>COUNTIFS(findings!$G$2:G967,"*")</f>
        <v>18</v>
      </c>
      <c r="C967">
        <f>COUNTIF(findings!$G967:$G$1089, "")</f>
        <v>123</v>
      </c>
      <c r="D967">
        <f>COUNTIF(findings!$G$2:G967,"")</f>
        <v>948</v>
      </c>
      <c r="E967">
        <f>COUNTIF(findings!$G967:$G$1089,"*")</f>
        <v>0</v>
      </c>
      <c r="F967">
        <f>ROUND(C967/(C967+D967),3)</f>
        <v>0.115</v>
      </c>
      <c r="G967">
        <f>1-F967</f>
        <v>0.88500000000000001</v>
      </c>
      <c r="H967">
        <f>ROUND(B967/(B967+E967), 3)</f>
        <v>1</v>
      </c>
      <c r="I967">
        <f>H967-G967</f>
        <v>0.11499999999999999</v>
      </c>
    </row>
    <row r="968" spans="2:9" x14ac:dyDescent="0.25">
      <c r="B968">
        <f>COUNTIFS(findings!$G$2:G968,"*")</f>
        <v>18</v>
      </c>
      <c r="C968">
        <f>COUNTIF(findings!$G968:$G$1089, "")</f>
        <v>122</v>
      </c>
      <c r="D968">
        <f>COUNTIF(findings!$G$2:G968,"")</f>
        <v>949</v>
      </c>
      <c r="E968">
        <f>COUNTIF(findings!$G968:$G$1089,"*")</f>
        <v>0</v>
      </c>
      <c r="F968">
        <f>ROUND(C968/(C968+D968),3)</f>
        <v>0.114</v>
      </c>
      <c r="G968">
        <f>1-F968</f>
        <v>0.88600000000000001</v>
      </c>
      <c r="H968">
        <f>ROUND(B968/(B968+E968), 3)</f>
        <v>1</v>
      </c>
      <c r="I968">
        <f>H968-G968</f>
        <v>0.11399999999999999</v>
      </c>
    </row>
    <row r="969" spans="2:9" x14ac:dyDescent="0.25">
      <c r="B969">
        <f>COUNTIFS(findings!$G$2:G969,"*")</f>
        <v>18</v>
      </c>
      <c r="C969">
        <f>COUNTIF(findings!$G969:$G$1089, "")</f>
        <v>121</v>
      </c>
      <c r="D969">
        <f>COUNTIF(findings!$G$2:G969,"")</f>
        <v>950</v>
      </c>
      <c r="E969">
        <f>COUNTIF(findings!$G969:$G$1089,"*")</f>
        <v>0</v>
      </c>
      <c r="F969">
        <f>ROUND(C969/(C969+D969),3)</f>
        <v>0.113</v>
      </c>
      <c r="G969">
        <f>1-F969</f>
        <v>0.88700000000000001</v>
      </c>
      <c r="H969">
        <f>ROUND(B969/(B969+E969), 3)</f>
        <v>1</v>
      </c>
      <c r="I969">
        <f>H969-G969</f>
        <v>0.11299999999999999</v>
      </c>
    </row>
    <row r="970" spans="2:9" x14ac:dyDescent="0.25">
      <c r="B970">
        <f>COUNTIFS(findings!$G$2:G970,"*")</f>
        <v>18</v>
      </c>
      <c r="C970">
        <f>COUNTIF(findings!$G970:$G$1089, "")</f>
        <v>120</v>
      </c>
      <c r="D970">
        <f>COUNTIF(findings!$G$2:G970,"")</f>
        <v>951</v>
      </c>
      <c r="E970">
        <f>COUNTIF(findings!$G970:$G$1089,"*")</f>
        <v>0</v>
      </c>
      <c r="F970">
        <f>ROUND(C970/(C970+D970),3)</f>
        <v>0.112</v>
      </c>
      <c r="G970">
        <f>1-F970</f>
        <v>0.88800000000000001</v>
      </c>
      <c r="H970">
        <f>ROUND(B970/(B970+E970), 3)</f>
        <v>1</v>
      </c>
      <c r="I970">
        <f>H970-G970</f>
        <v>0.11199999999999999</v>
      </c>
    </row>
    <row r="971" spans="2:9" x14ac:dyDescent="0.25">
      <c r="B971">
        <f>COUNTIFS(findings!$G$2:G971,"*")</f>
        <v>18</v>
      </c>
      <c r="C971">
        <f>COUNTIF(findings!$G971:$G$1089, "")</f>
        <v>119</v>
      </c>
      <c r="D971">
        <f>COUNTIF(findings!$G$2:G971,"")</f>
        <v>952</v>
      </c>
      <c r="E971">
        <f>COUNTIF(findings!$G971:$G$1089,"*")</f>
        <v>0</v>
      </c>
      <c r="F971">
        <f>ROUND(C971/(C971+D971),3)</f>
        <v>0.111</v>
      </c>
      <c r="G971">
        <f>1-F971</f>
        <v>0.88900000000000001</v>
      </c>
      <c r="H971">
        <f>ROUND(B971/(B971+E971), 3)</f>
        <v>1</v>
      </c>
      <c r="I971">
        <f>H971-G971</f>
        <v>0.11099999999999999</v>
      </c>
    </row>
    <row r="972" spans="2:9" x14ac:dyDescent="0.25">
      <c r="B972">
        <f>COUNTIFS(findings!$G$2:G972,"*")</f>
        <v>18</v>
      </c>
      <c r="C972">
        <f>COUNTIF(findings!$G972:$G$1089, "")</f>
        <v>118</v>
      </c>
      <c r="D972">
        <f>COUNTIF(findings!$G$2:G972,"")</f>
        <v>953</v>
      </c>
      <c r="E972">
        <f>COUNTIF(findings!$G972:$G$1089,"*")</f>
        <v>0</v>
      </c>
      <c r="F972">
        <f>ROUND(C972/(C972+D972),3)</f>
        <v>0.11</v>
      </c>
      <c r="G972">
        <f>1-F972</f>
        <v>0.89</v>
      </c>
      <c r="H972">
        <f>ROUND(B972/(B972+E972), 3)</f>
        <v>1</v>
      </c>
      <c r="I972">
        <f>H972-G972</f>
        <v>0.10999999999999999</v>
      </c>
    </row>
    <row r="973" spans="2:9" x14ac:dyDescent="0.25">
      <c r="B973">
        <f>COUNTIFS(findings!$G$2:G973,"*")</f>
        <v>18</v>
      </c>
      <c r="C973">
        <f>COUNTIF(findings!$G973:$G$1089, "")</f>
        <v>117</v>
      </c>
      <c r="D973">
        <f>COUNTIF(findings!$G$2:G973,"")</f>
        <v>954</v>
      </c>
      <c r="E973">
        <f>COUNTIF(findings!$G973:$G$1089,"*")</f>
        <v>0</v>
      </c>
      <c r="F973">
        <f>ROUND(C973/(C973+D973),3)</f>
        <v>0.109</v>
      </c>
      <c r="G973">
        <f>1-F973</f>
        <v>0.89100000000000001</v>
      </c>
      <c r="H973">
        <f>ROUND(B973/(B973+E973), 3)</f>
        <v>1</v>
      </c>
      <c r="I973">
        <f>H973-G973</f>
        <v>0.10899999999999999</v>
      </c>
    </row>
    <row r="974" spans="2:9" x14ac:dyDescent="0.25">
      <c r="B974">
        <f>COUNTIFS(findings!$G$2:G974,"*")</f>
        <v>18</v>
      </c>
      <c r="C974">
        <f>COUNTIF(findings!$G974:$G$1089, "")</f>
        <v>116</v>
      </c>
      <c r="D974">
        <f>COUNTIF(findings!$G$2:G974,"")</f>
        <v>955</v>
      </c>
      <c r="E974">
        <f>COUNTIF(findings!$G974:$G$1089,"*")</f>
        <v>0</v>
      </c>
      <c r="F974">
        <f>ROUND(C974/(C974+D974),3)</f>
        <v>0.108</v>
      </c>
      <c r="G974">
        <f>1-F974</f>
        <v>0.89200000000000002</v>
      </c>
      <c r="H974">
        <f>ROUND(B974/(B974+E974), 3)</f>
        <v>1</v>
      </c>
      <c r="I974">
        <f>H974-G974</f>
        <v>0.10799999999999998</v>
      </c>
    </row>
    <row r="975" spans="2:9" x14ac:dyDescent="0.25">
      <c r="B975">
        <f>COUNTIFS(findings!$G$2:G975,"*")</f>
        <v>18</v>
      </c>
      <c r="C975">
        <f>COUNTIF(findings!$G975:$G$1089, "")</f>
        <v>115</v>
      </c>
      <c r="D975">
        <f>COUNTIF(findings!$G$2:G975,"")</f>
        <v>956</v>
      </c>
      <c r="E975">
        <f>COUNTIF(findings!$G975:$G$1089,"*")</f>
        <v>0</v>
      </c>
      <c r="F975">
        <f>ROUND(C975/(C975+D975),3)</f>
        <v>0.107</v>
      </c>
      <c r="G975">
        <f>1-F975</f>
        <v>0.89300000000000002</v>
      </c>
      <c r="H975">
        <f>ROUND(B975/(B975+E975), 3)</f>
        <v>1</v>
      </c>
      <c r="I975">
        <f>H975-G975</f>
        <v>0.10699999999999998</v>
      </c>
    </row>
    <row r="976" spans="2:9" x14ac:dyDescent="0.25">
      <c r="B976">
        <f>COUNTIFS(findings!$G$2:G976,"*")</f>
        <v>18</v>
      </c>
      <c r="C976">
        <f>COUNTIF(findings!$G976:$G$1089, "")</f>
        <v>114</v>
      </c>
      <c r="D976">
        <f>COUNTIF(findings!$G$2:G976,"")</f>
        <v>957</v>
      </c>
      <c r="E976">
        <f>COUNTIF(findings!$G976:$G$1089,"*")</f>
        <v>0</v>
      </c>
      <c r="F976">
        <f>ROUND(C976/(C976+D976),3)</f>
        <v>0.106</v>
      </c>
      <c r="G976">
        <f>1-F976</f>
        <v>0.89400000000000002</v>
      </c>
      <c r="H976">
        <f>ROUND(B976/(B976+E976), 3)</f>
        <v>1</v>
      </c>
      <c r="I976">
        <f>H976-G976</f>
        <v>0.10599999999999998</v>
      </c>
    </row>
    <row r="977" spans="2:9" x14ac:dyDescent="0.25">
      <c r="B977">
        <f>COUNTIFS(findings!$G$2:G977,"*")</f>
        <v>18</v>
      </c>
      <c r="C977">
        <f>COUNTIF(findings!$G977:$G$1089, "")</f>
        <v>113</v>
      </c>
      <c r="D977">
        <f>COUNTIF(findings!$G$2:G977,"")</f>
        <v>958</v>
      </c>
      <c r="E977">
        <f>COUNTIF(findings!$G977:$G$1089,"*")</f>
        <v>0</v>
      </c>
      <c r="F977">
        <f>ROUND(C977/(C977+D977),3)</f>
        <v>0.106</v>
      </c>
      <c r="G977">
        <f>1-F977</f>
        <v>0.89400000000000002</v>
      </c>
      <c r="H977">
        <f>ROUND(B977/(B977+E977), 3)</f>
        <v>1</v>
      </c>
      <c r="I977">
        <f>H977-G977</f>
        <v>0.10599999999999998</v>
      </c>
    </row>
    <row r="978" spans="2:9" x14ac:dyDescent="0.25">
      <c r="B978">
        <f>COUNTIFS(findings!$G$2:G978,"*")</f>
        <v>18</v>
      </c>
      <c r="C978">
        <f>COUNTIF(findings!$G978:$G$1089, "")</f>
        <v>112</v>
      </c>
      <c r="D978">
        <f>COUNTIF(findings!$G$2:G978,"")</f>
        <v>959</v>
      </c>
      <c r="E978">
        <f>COUNTIF(findings!$G978:$G$1089,"*")</f>
        <v>0</v>
      </c>
      <c r="F978">
        <f>ROUND(C978/(C978+D978),3)</f>
        <v>0.105</v>
      </c>
      <c r="G978">
        <f>1-F978</f>
        <v>0.89500000000000002</v>
      </c>
      <c r="H978">
        <f>ROUND(B978/(B978+E978), 3)</f>
        <v>1</v>
      </c>
      <c r="I978">
        <f>H978-G978</f>
        <v>0.10499999999999998</v>
      </c>
    </row>
    <row r="979" spans="2:9" x14ac:dyDescent="0.25">
      <c r="B979">
        <f>COUNTIFS(findings!$G$2:G979,"*")</f>
        <v>18</v>
      </c>
      <c r="C979">
        <f>COUNTIF(findings!$G979:$G$1089, "")</f>
        <v>111</v>
      </c>
      <c r="D979">
        <f>COUNTIF(findings!$G$2:G979,"")</f>
        <v>960</v>
      </c>
      <c r="E979">
        <f>COUNTIF(findings!$G979:$G$1089,"*")</f>
        <v>0</v>
      </c>
      <c r="F979">
        <f>ROUND(C979/(C979+D979),3)</f>
        <v>0.104</v>
      </c>
      <c r="G979">
        <f>1-F979</f>
        <v>0.89600000000000002</v>
      </c>
      <c r="H979">
        <f>ROUND(B979/(B979+E979), 3)</f>
        <v>1</v>
      </c>
      <c r="I979">
        <f>H979-G979</f>
        <v>0.10399999999999998</v>
      </c>
    </row>
    <row r="980" spans="2:9" x14ac:dyDescent="0.25">
      <c r="B980">
        <f>COUNTIFS(findings!$G$2:G980,"*")</f>
        <v>18</v>
      </c>
      <c r="C980">
        <f>COUNTIF(findings!$G980:$G$1089, "")</f>
        <v>110</v>
      </c>
      <c r="D980">
        <f>COUNTIF(findings!$G$2:G980,"")</f>
        <v>961</v>
      </c>
      <c r="E980">
        <f>COUNTIF(findings!$G980:$G$1089,"*")</f>
        <v>0</v>
      </c>
      <c r="F980">
        <f>ROUND(C980/(C980+D980),3)</f>
        <v>0.10299999999999999</v>
      </c>
      <c r="G980">
        <f>1-F980</f>
        <v>0.89700000000000002</v>
      </c>
      <c r="H980">
        <f>ROUND(B980/(B980+E980), 3)</f>
        <v>1</v>
      </c>
      <c r="I980">
        <f>H980-G980</f>
        <v>0.10299999999999998</v>
      </c>
    </row>
    <row r="981" spans="2:9" x14ac:dyDescent="0.25">
      <c r="B981">
        <f>COUNTIFS(findings!$G$2:G981,"*")</f>
        <v>18</v>
      </c>
      <c r="C981">
        <f>COUNTIF(findings!$G981:$G$1089, "")</f>
        <v>109</v>
      </c>
      <c r="D981">
        <f>COUNTIF(findings!$G$2:G981,"")</f>
        <v>962</v>
      </c>
      <c r="E981">
        <f>COUNTIF(findings!$G981:$G$1089,"*")</f>
        <v>0</v>
      </c>
      <c r="F981">
        <f>ROUND(C981/(C981+D981),3)</f>
        <v>0.10199999999999999</v>
      </c>
      <c r="G981">
        <f>1-F981</f>
        <v>0.89800000000000002</v>
      </c>
      <c r="H981">
        <f>ROUND(B981/(B981+E981), 3)</f>
        <v>1</v>
      </c>
      <c r="I981">
        <f>H981-G981</f>
        <v>0.10199999999999998</v>
      </c>
    </row>
    <row r="982" spans="2:9" x14ac:dyDescent="0.25">
      <c r="B982">
        <f>COUNTIFS(findings!$G$2:G982,"*")</f>
        <v>18</v>
      </c>
      <c r="C982">
        <f>COUNTIF(findings!$G982:$G$1089, "")</f>
        <v>108</v>
      </c>
      <c r="D982">
        <f>COUNTIF(findings!$G$2:G982,"")</f>
        <v>963</v>
      </c>
      <c r="E982">
        <f>COUNTIF(findings!$G982:$G$1089,"*")</f>
        <v>0</v>
      </c>
      <c r="F982">
        <f>ROUND(C982/(C982+D982),3)</f>
        <v>0.10100000000000001</v>
      </c>
      <c r="G982">
        <f>1-F982</f>
        <v>0.89900000000000002</v>
      </c>
      <c r="H982">
        <f>ROUND(B982/(B982+E982), 3)</f>
        <v>1</v>
      </c>
      <c r="I982">
        <f>H982-G982</f>
        <v>0.10099999999999998</v>
      </c>
    </row>
    <row r="983" spans="2:9" x14ac:dyDescent="0.25">
      <c r="B983">
        <f>COUNTIFS(findings!$G$2:G983,"*")</f>
        <v>18</v>
      </c>
      <c r="C983">
        <f>COUNTIF(findings!$G983:$G$1089, "")</f>
        <v>107</v>
      </c>
      <c r="D983">
        <f>COUNTIF(findings!$G$2:G983,"")</f>
        <v>964</v>
      </c>
      <c r="E983">
        <f>COUNTIF(findings!$G983:$G$1089,"*")</f>
        <v>0</v>
      </c>
      <c r="F983">
        <f>ROUND(C983/(C983+D983),3)</f>
        <v>0.1</v>
      </c>
      <c r="G983">
        <f>1-F983</f>
        <v>0.9</v>
      </c>
      <c r="H983">
        <f>ROUND(B983/(B983+E983), 3)</f>
        <v>1</v>
      </c>
      <c r="I983">
        <f>H983-G983</f>
        <v>9.9999999999999978E-2</v>
      </c>
    </row>
    <row r="984" spans="2:9" x14ac:dyDescent="0.25">
      <c r="B984">
        <f>COUNTIFS(findings!$G$2:G984,"*")</f>
        <v>18</v>
      </c>
      <c r="C984">
        <f>COUNTIF(findings!$G984:$G$1089, "")</f>
        <v>106</v>
      </c>
      <c r="D984">
        <f>COUNTIF(findings!$G$2:G984,"")</f>
        <v>965</v>
      </c>
      <c r="E984">
        <f>COUNTIF(findings!$G984:$G$1089,"*")</f>
        <v>0</v>
      </c>
      <c r="F984">
        <f>ROUND(C984/(C984+D984),3)</f>
        <v>9.9000000000000005E-2</v>
      </c>
      <c r="G984">
        <f>1-F984</f>
        <v>0.90100000000000002</v>
      </c>
      <c r="H984">
        <f>ROUND(B984/(B984+E984), 3)</f>
        <v>1</v>
      </c>
      <c r="I984">
        <f>H984-G984</f>
        <v>9.8999999999999977E-2</v>
      </c>
    </row>
    <row r="985" spans="2:9" x14ac:dyDescent="0.25">
      <c r="B985">
        <f>COUNTIFS(findings!$G$2:G985,"*")</f>
        <v>18</v>
      </c>
      <c r="C985">
        <f>COUNTIF(findings!$G985:$G$1089, "")</f>
        <v>105</v>
      </c>
      <c r="D985">
        <f>COUNTIF(findings!$G$2:G985,"")</f>
        <v>966</v>
      </c>
      <c r="E985">
        <f>COUNTIF(findings!$G985:$G$1089,"*")</f>
        <v>0</v>
      </c>
      <c r="F985">
        <f>ROUND(C985/(C985+D985),3)</f>
        <v>9.8000000000000004E-2</v>
      </c>
      <c r="G985">
        <f>1-F985</f>
        <v>0.90200000000000002</v>
      </c>
      <c r="H985">
        <f>ROUND(B985/(B985+E985), 3)</f>
        <v>1</v>
      </c>
      <c r="I985">
        <f>H985-G985</f>
        <v>9.7999999999999976E-2</v>
      </c>
    </row>
    <row r="986" spans="2:9" x14ac:dyDescent="0.25">
      <c r="B986">
        <f>COUNTIFS(findings!$G$2:G986,"*")</f>
        <v>18</v>
      </c>
      <c r="C986">
        <f>COUNTIF(findings!$G986:$G$1089, "")</f>
        <v>104</v>
      </c>
      <c r="D986">
        <f>COUNTIF(findings!$G$2:G986,"")</f>
        <v>967</v>
      </c>
      <c r="E986">
        <f>COUNTIF(findings!$G986:$G$1089,"*")</f>
        <v>0</v>
      </c>
      <c r="F986">
        <f>ROUND(C986/(C986+D986),3)</f>
        <v>9.7000000000000003E-2</v>
      </c>
      <c r="G986">
        <f>1-F986</f>
        <v>0.90300000000000002</v>
      </c>
      <c r="H986">
        <f>ROUND(B986/(B986+E986), 3)</f>
        <v>1</v>
      </c>
      <c r="I986">
        <f>H986-G986</f>
        <v>9.6999999999999975E-2</v>
      </c>
    </row>
    <row r="987" spans="2:9" x14ac:dyDescent="0.25">
      <c r="B987">
        <f>COUNTIFS(findings!$G$2:G987,"*")</f>
        <v>18</v>
      </c>
      <c r="C987">
        <f>COUNTIF(findings!$G987:$G$1089, "")</f>
        <v>103</v>
      </c>
      <c r="D987">
        <f>COUNTIF(findings!$G$2:G987,"")</f>
        <v>968</v>
      </c>
      <c r="E987">
        <f>COUNTIF(findings!$G987:$G$1089,"*")</f>
        <v>0</v>
      </c>
      <c r="F987">
        <f>ROUND(C987/(C987+D987),3)</f>
        <v>9.6000000000000002E-2</v>
      </c>
      <c r="G987">
        <f>1-F987</f>
        <v>0.90400000000000003</v>
      </c>
      <c r="H987">
        <f>ROUND(B987/(B987+E987), 3)</f>
        <v>1</v>
      </c>
      <c r="I987">
        <f>H987-G987</f>
        <v>9.5999999999999974E-2</v>
      </c>
    </row>
    <row r="988" spans="2:9" x14ac:dyDescent="0.25">
      <c r="B988">
        <f>COUNTIFS(findings!$G$2:G988,"*")</f>
        <v>18</v>
      </c>
      <c r="C988">
        <f>COUNTIF(findings!$G988:$G$1089, "")</f>
        <v>102</v>
      </c>
      <c r="D988">
        <f>COUNTIF(findings!$G$2:G988,"")</f>
        <v>969</v>
      </c>
      <c r="E988">
        <f>COUNTIF(findings!$G988:$G$1089,"*")</f>
        <v>0</v>
      </c>
      <c r="F988">
        <f>ROUND(C988/(C988+D988),3)</f>
        <v>9.5000000000000001E-2</v>
      </c>
      <c r="G988">
        <f>1-F988</f>
        <v>0.90500000000000003</v>
      </c>
      <c r="H988">
        <f>ROUND(B988/(B988+E988), 3)</f>
        <v>1</v>
      </c>
      <c r="I988">
        <f>H988-G988</f>
        <v>9.4999999999999973E-2</v>
      </c>
    </row>
    <row r="989" spans="2:9" x14ac:dyDescent="0.25">
      <c r="B989">
        <f>COUNTIFS(findings!$G$2:G989,"*")</f>
        <v>18</v>
      </c>
      <c r="C989">
        <f>COUNTIF(findings!$G989:$G$1089, "")</f>
        <v>101</v>
      </c>
      <c r="D989">
        <f>COUNTIF(findings!$G$2:G989,"")</f>
        <v>970</v>
      </c>
      <c r="E989">
        <f>COUNTIF(findings!$G989:$G$1089,"*")</f>
        <v>0</v>
      </c>
      <c r="F989">
        <f>ROUND(C989/(C989+D989),3)</f>
        <v>9.4E-2</v>
      </c>
      <c r="G989">
        <f>1-F989</f>
        <v>0.90600000000000003</v>
      </c>
      <c r="H989">
        <f>ROUND(B989/(B989+E989), 3)</f>
        <v>1</v>
      </c>
      <c r="I989">
        <f>H989-G989</f>
        <v>9.3999999999999972E-2</v>
      </c>
    </row>
    <row r="990" spans="2:9" x14ac:dyDescent="0.25">
      <c r="B990">
        <f>COUNTIFS(findings!$G$2:G990,"*")</f>
        <v>18</v>
      </c>
      <c r="C990">
        <f>COUNTIF(findings!$G990:$G$1089, "")</f>
        <v>100</v>
      </c>
      <c r="D990">
        <f>COUNTIF(findings!$G$2:G990,"")</f>
        <v>971</v>
      </c>
      <c r="E990">
        <f>COUNTIF(findings!$G990:$G$1089,"*")</f>
        <v>0</v>
      </c>
      <c r="F990">
        <f>ROUND(C990/(C990+D990),3)</f>
        <v>9.2999999999999999E-2</v>
      </c>
      <c r="G990">
        <f>1-F990</f>
        <v>0.90700000000000003</v>
      </c>
      <c r="H990">
        <f>ROUND(B990/(B990+E990), 3)</f>
        <v>1</v>
      </c>
      <c r="I990">
        <f>H990-G990</f>
        <v>9.2999999999999972E-2</v>
      </c>
    </row>
    <row r="991" spans="2:9" x14ac:dyDescent="0.25">
      <c r="B991">
        <f>COUNTIFS(findings!$G$2:G991,"*")</f>
        <v>18</v>
      </c>
      <c r="C991">
        <f>COUNTIF(findings!$G991:$G$1089, "")</f>
        <v>99</v>
      </c>
      <c r="D991">
        <f>COUNTIF(findings!$G$2:G991,"")</f>
        <v>972</v>
      </c>
      <c r="E991">
        <f>COUNTIF(findings!$G991:$G$1089,"*")</f>
        <v>0</v>
      </c>
      <c r="F991">
        <f>ROUND(C991/(C991+D991),3)</f>
        <v>9.1999999999999998E-2</v>
      </c>
      <c r="G991">
        <f>1-F991</f>
        <v>0.90800000000000003</v>
      </c>
      <c r="H991">
        <f>ROUND(B991/(B991+E991), 3)</f>
        <v>1</v>
      </c>
      <c r="I991">
        <f>H991-G991</f>
        <v>9.1999999999999971E-2</v>
      </c>
    </row>
    <row r="992" spans="2:9" x14ac:dyDescent="0.25">
      <c r="B992">
        <f>COUNTIFS(findings!$G$2:G992,"*")</f>
        <v>18</v>
      </c>
      <c r="C992">
        <f>COUNTIF(findings!$G992:$G$1089, "")</f>
        <v>98</v>
      </c>
      <c r="D992">
        <f>COUNTIF(findings!$G$2:G992,"")</f>
        <v>973</v>
      </c>
      <c r="E992">
        <f>COUNTIF(findings!$G992:$G$1089,"*")</f>
        <v>0</v>
      </c>
      <c r="F992">
        <f>ROUND(C992/(C992+D992),3)</f>
        <v>9.1999999999999998E-2</v>
      </c>
      <c r="G992">
        <f>1-F992</f>
        <v>0.90800000000000003</v>
      </c>
      <c r="H992">
        <f>ROUND(B992/(B992+E992), 3)</f>
        <v>1</v>
      </c>
      <c r="I992">
        <f>H992-G992</f>
        <v>9.1999999999999971E-2</v>
      </c>
    </row>
    <row r="993" spans="2:9" x14ac:dyDescent="0.25">
      <c r="B993">
        <f>COUNTIFS(findings!$G$2:G993,"*")</f>
        <v>18</v>
      </c>
      <c r="C993">
        <f>COUNTIF(findings!$G993:$G$1089, "")</f>
        <v>97</v>
      </c>
      <c r="D993">
        <f>COUNTIF(findings!$G$2:G993,"")</f>
        <v>974</v>
      </c>
      <c r="E993">
        <f>COUNTIF(findings!$G993:$G$1089,"*")</f>
        <v>0</v>
      </c>
      <c r="F993">
        <f>ROUND(C993/(C993+D993),3)</f>
        <v>9.0999999999999998E-2</v>
      </c>
      <c r="G993">
        <f>1-F993</f>
        <v>0.90900000000000003</v>
      </c>
      <c r="H993">
        <f>ROUND(B993/(B993+E993), 3)</f>
        <v>1</v>
      </c>
      <c r="I993">
        <f>H993-G993</f>
        <v>9.099999999999997E-2</v>
      </c>
    </row>
    <row r="994" spans="2:9" x14ac:dyDescent="0.25">
      <c r="B994">
        <f>COUNTIFS(findings!$G$2:G994,"*")</f>
        <v>18</v>
      </c>
      <c r="C994">
        <f>COUNTIF(findings!$G994:$G$1089, "")</f>
        <v>96</v>
      </c>
      <c r="D994">
        <f>COUNTIF(findings!$G$2:G994,"")</f>
        <v>975</v>
      </c>
      <c r="E994">
        <f>COUNTIF(findings!$G994:$G$1089,"*")</f>
        <v>0</v>
      </c>
      <c r="F994">
        <f>ROUND(C994/(C994+D994),3)</f>
        <v>0.09</v>
      </c>
      <c r="G994">
        <f>1-F994</f>
        <v>0.91</v>
      </c>
      <c r="H994">
        <f>ROUND(B994/(B994+E994), 3)</f>
        <v>1</v>
      </c>
      <c r="I994">
        <f>H994-G994</f>
        <v>8.9999999999999969E-2</v>
      </c>
    </row>
    <row r="995" spans="2:9" x14ac:dyDescent="0.25">
      <c r="B995">
        <f>COUNTIFS(findings!$G$2:G995,"*")</f>
        <v>18</v>
      </c>
      <c r="C995">
        <f>COUNTIF(findings!$G995:$G$1089, "")</f>
        <v>95</v>
      </c>
      <c r="D995">
        <f>COUNTIF(findings!$G$2:G995,"")</f>
        <v>976</v>
      </c>
      <c r="E995">
        <f>COUNTIF(findings!$G995:$G$1089,"*")</f>
        <v>0</v>
      </c>
      <c r="F995">
        <f>ROUND(C995/(C995+D995),3)</f>
        <v>8.8999999999999996E-2</v>
      </c>
      <c r="G995">
        <f>1-F995</f>
        <v>0.91100000000000003</v>
      </c>
      <c r="H995">
        <f>ROUND(B995/(B995+E995), 3)</f>
        <v>1</v>
      </c>
      <c r="I995">
        <f>H995-G995</f>
        <v>8.8999999999999968E-2</v>
      </c>
    </row>
    <row r="996" spans="2:9" x14ac:dyDescent="0.25">
      <c r="B996">
        <f>COUNTIFS(findings!$G$2:G996,"*")</f>
        <v>18</v>
      </c>
      <c r="C996">
        <f>COUNTIF(findings!$G996:$G$1089, "")</f>
        <v>94</v>
      </c>
      <c r="D996">
        <f>COUNTIF(findings!$G$2:G996,"")</f>
        <v>977</v>
      </c>
      <c r="E996">
        <f>COUNTIF(findings!$G996:$G$1089,"*")</f>
        <v>0</v>
      </c>
      <c r="F996">
        <f>ROUND(C996/(C996+D996),3)</f>
        <v>8.7999999999999995E-2</v>
      </c>
      <c r="G996">
        <f>1-F996</f>
        <v>0.91200000000000003</v>
      </c>
      <c r="H996">
        <f>ROUND(B996/(B996+E996), 3)</f>
        <v>1</v>
      </c>
      <c r="I996">
        <f>H996-G996</f>
        <v>8.7999999999999967E-2</v>
      </c>
    </row>
    <row r="997" spans="2:9" x14ac:dyDescent="0.25">
      <c r="B997">
        <f>COUNTIFS(findings!$G$2:G997,"*")</f>
        <v>18</v>
      </c>
      <c r="C997">
        <f>COUNTIF(findings!$G997:$G$1089, "")</f>
        <v>93</v>
      </c>
      <c r="D997">
        <f>COUNTIF(findings!$G$2:G997,"")</f>
        <v>978</v>
      </c>
      <c r="E997">
        <f>COUNTIF(findings!$G997:$G$1089,"*")</f>
        <v>0</v>
      </c>
      <c r="F997">
        <f>ROUND(C997/(C997+D997),3)</f>
        <v>8.6999999999999994E-2</v>
      </c>
      <c r="G997">
        <f>1-F997</f>
        <v>0.91300000000000003</v>
      </c>
      <c r="H997">
        <f>ROUND(B997/(B997+E997), 3)</f>
        <v>1</v>
      </c>
      <c r="I997">
        <f>H997-G997</f>
        <v>8.6999999999999966E-2</v>
      </c>
    </row>
    <row r="998" spans="2:9" x14ac:dyDescent="0.25">
      <c r="B998">
        <f>COUNTIFS(findings!$G$2:G998,"*")</f>
        <v>18</v>
      </c>
      <c r="C998">
        <f>COUNTIF(findings!$G998:$G$1089, "")</f>
        <v>92</v>
      </c>
      <c r="D998">
        <f>COUNTIF(findings!$G$2:G998,"")</f>
        <v>979</v>
      </c>
      <c r="E998">
        <f>COUNTIF(findings!$G998:$G$1089,"*")</f>
        <v>0</v>
      </c>
      <c r="F998">
        <f>ROUND(C998/(C998+D998),3)</f>
        <v>8.5999999999999993E-2</v>
      </c>
      <c r="G998">
        <f>1-F998</f>
        <v>0.91400000000000003</v>
      </c>
      <c r="H998">
        <f>ROUND(B998/(B998+E998), 3)</f>
        <v>1</v>
      </c>
      <c r="I998">
        <f>H998-G998</f>
        <v>8.5999999999999965E-2</v>
      </c>
    </row>
    <row r="999" spans="2:9" x14ac:dyDescent="0.25">
      <c r="B999">
        <f>COUNTIFS(findings!$G$2:G999,"*")</f>
        <v>18</v>
      </c>
      <c r="C999">
        <f>COUNTIF(findings!$G999:$G$1089, "")</f>
        <v>91</v>
      </c>
      <c r="D999">
        <f>COUNTIF(findings!$G$2:G999,"")</f>
        <v>980</v>
      </c>
      <c r="E999">
        <f>COUNTIF(findings!$G999:$G$1089,"*")</f>
        <v>0</v>
      </c>
      <c r="F999">
        <f>ROUND(C999/(C999+D999),3)</f>
        <v>8.5000000000000006E-2</v>
      </c>
      <c r="G999">
        <f>1-F999</f>
        <v>0.91500000000000004</v>
      </c>
      <c r="H999">
        <f>ROUND(B999/(B999+E999), 3)</f>
        <v>1</v>
      </c>
      <c r="I999">
        <f>H999-G999</f>
        <v>8.4999999999999964E-2</v>
      </c>
    </row>
    <row r="1000" spans="2:9" x14ac:dyDescent="0.25">
      <c r="B1000">
        <f>COUNTIFS(findings!$G$2:G1000,"*")</f>
        <v>18</v>
      </c>
      <c r="C1000">
        <f>COUNTIF(findings!$G1000:$G$1089, "")</f>
        <v>90</v>
      </c>
      <c r="D1000">
        <f>COUNTIF(findings!$G$2:G1000,"")</f>
        <v>981</v>
      </c>
      <c r="E1000">
        <f>COUNTIF(findings!$G1000:$G$1089,"*")</f>
        <v>0</v>
      </c>
      <c r="F1000">
        <f>ROUND(C1000/(C1000+D1000),3)</f>
        <v>8.4000000000000005E-2</v>
      </c>
      <c r="G1000">
        <f>1-F1000</f>
        <v>0.91600000000000004</v>
      </c>
      <c r="H1000">
        <f>ROUND(B1000/(B1000+E1000), 3)</f>
        <v>1</v>
      </c>
      <c r="I1000">
        <f>H1000-G1000</f>
        <v>8.3999999999999964E-2</v>
      </c>
    </row>
    <row r="1001" spans="2:9" x14ac:dyDescent="0.25">
      <c r="B1001">
        <f>COUNTIFS(findings!$G$2:G1001,"*")</f>
        <v>18</v>
      </c>
      <c r="C1001">
        <f>COUNTIF(findings!$G1001:$G$1089, "")</f>
        <v>89</v>
      </c>
      <c r="D1001">
        <f>COUNTIF(findings!$G$2:G1001,"")</f>
        <v>982</v>
      </c>
      <c r="E1001">
        <f>COUNTIF(findings!$G1001:$G$1089,"*")</f>
        <v>0</v>
      </c>
      <c r="F1001">
        <f>ROUND(C1001/(C1001+D1001),3)</f>
        <v>8.3000000000000004E-2</v>
      </c>
      <c r="G1001">
        <f>1-F1001</f>
        <v>0.91700000000000004</v>
      </c>
      <c r="H1001">
        <f>ROUND(B1001/(B1001+E1001), 3)</f>
        <v>1</v>
      </c>
      <c r="I1001">
        <f>H1001-G1001</f>
        <v>8.2999999999999963E-2</v>
      </c>
    </row>
    <row r="1002" spans="2:9" x14ac:dyDescent="0.25">
      <c r="B1002">
        <f>COUNTIFS(findings!$G$2:G1002,"*")</f>
        <v>18</v>
      </c>
      <c r="C1002">
        <f>COUNTIF(findings!$G1002:$G$1089, "")</f>
        <v>88</v>
      </c>
      <c r="D1002">
        <f>COUNTIF(findings!$G$2:G1002,"")</f>
        <v>983</v>
      </c>
      <c r="E1002">
        <f>COUNTIF(findings!$G1002:$G$1089,"*")</f>
        <v>0</v>
      </c>
      <c r="F1002">
        <f>ROUND(C1002/(C1002+D1002),3)</f>
        <v>8.2000000000000003E-2</v>
      </c>
      <c r="G1002">
        <f>1-F1002</f>
        <v>0.91800000000000004</v>
      </c>
      <c r="H1002">
        <f>ROUND(B1002/(B1002+E1002), 3)</f>
        <v>1</v>
      </c>
      <c r="I1002">
        <f>H1002-G1002</f>
        <v>8.1999999999999962E-2</v>
      </c>
    </row>
    <row r="1003" spans="2:9" x14ac:dyDescent="0.25">
      <c r="B1003">
        <f>COUNTIFS(findings!$G$2:G1003,"*")</f>
        <v>18</v>
      </c>
      <c r="C1003">
        <f>COUNTIF(findings!$G1003:$G$1089, "")</f>
        <v>87</v>
      </c>
      <c r="D1003">
        <f>COUNTIF(findings!$G$2:G1003,"")</f>
        <v>984</v>
      </c>
      <c r="E1003">
        <f>COUNTIF(findings!$G1003:$G$1089,"*")</f>
        <v>0</v>
      </c>
      <c r="F1003">
        <f>ROUND(C1003/(C1003+D1003),3)</f>
        <v>8.1000000000000003E-2</v>
      </c>
      <c r="G1003">
        <f>1-F1003</f>
        <v>0.91900000000000004</v>
      </c>
      <c r="H1003">
        <f>ROUND(B1003/(B1003+E1003), 3)</f>
        <v>1</v>
      </c>
      <c r="I1003">
        <f>H1003-G1003</f>
        <v>8.0999999999999961E-2</v>
      </c>
    </row>
    <row r="1004" spans="2:9" x14ac:dyDescent="0.25">
      <c r="B1004">
        <f>COUNTIFS(findings!$G$2:G1004,"*")</f>
        <v>18</v>
      </c>
      <c r="C1004">
        <f>COUNTIF(findings!$G1004:$G$1089, "")</f>
        <v>86</v>
      </c>
      <c r="D1004">
        <f>COUNTIF(findings!$G$2:G1004,"")</f>
        <v>985</v>
      </c>
      <c r="E1004">
        <f>COUNTIF(findings!$G1004:$G$1089,"*")</f>
        <v>0</v>
      </c>
      <c r="F1004">
        <f>ROUND(C1004/(C1004+D1004),3)</f>
        <v>0.08</v>
      </c>
      <c r="G1004">
        <f>1-F1004</f>
        <v>0.92</v>
      </c>
      <c r="H1004">
        <f>ROUND(B1004/(B1004+E1004), 3)</f>
        <v>1</v>
      </c>
      <c r="I1004">
        <f>H1004-G1004</f>
        <v>7.999999999999996E-2</v>
      </c>
    </row>
    <row r="1005" spans="2:9" x14ac:dyDescent="0.25">
      <c r="B1005">
        <f>COUNTIFS(findings!$G$2:G1005,"*")</f>
        <v>18</v>
      </c>
      <c r="C1005">
        <f>COUNTIF(findings!$G1005:$G$1089, "")</f>
        <v>85</v>
      </c>
      <c r="D1005">
        <f>COUNTIF(findings!$G$2:G1005,"")</f>
        <v>986</v>
      </c>
      <c r="E1005">
        <f>COUNTIF(findings!$G1005:$G$1089,"*")</f>
        <v>0</v>
      </c>
      <c r="F1005">
        <f>ROUND(C1005/(C1005+D1005),3)</f>
        <v>7.9000000000000001E-2</v>
      </c>
      <c r="G1005">
        <f>1-F1005</f>
        <v>0.92100000000000004</v>
      </c>
      <c r="H1005">
        <f>ROUND(B1005/(B1005+E1005), 3)</f>
        <v>1</v>
      </c>
      <c r="I1005">
        <f>H1005-G1005</f>
        <v>7.8999999999999959E-2</v>
      </c>
    </row>
    <row r="1006" spans="2:9" x14ac:dyDescent="0.25">
      <c r="B1006">
        <f>COUNTIFS(findings!$G$2:G1006,"*")</f>
        <v>18</v>
      </c>
      <c r="C1006">
        <f>COUNTIF(findings!$G1006:$G$1089, "")</f>
        <v>84</v>
      </c>
      <c r="D1006">
        <f>COUNTIF(findings!$G$2:G1006,"")</f>
        <v>987</v>
      </c>
      <c r="E1006">
        <f>COUNTIF(findings!$G1006:$G$1089,"*")</f>
        <v>0</v>
      </c>
      <c r="F1006">
        <f>ROUND(C1006/(C1006+D1006),3)</f>
        <v>7.8E-2</v>
      </c>
      <c r="G1006">
        <f>1-F1006</f>
        <v>0.92200000000000004</v>
      </c>
      <c r="H1006">
        <f>ROUND(B1006/(B1006+E1006), 3)</f>
        <v>1</v>
      </c>
      <c r="I1006">
        <f>H1006-G1006</f>
        <v>7.7999999999999958E-2</v>
      </c>
    </row>
    <row r="1007" spans="2:9" x14ac:dyDescent="0.25">
      <c r="B1007">
        <f>COUNTIFS(findings!$G$2:G1007,"*")</f>
        <v>18</v>
      </c>
      <c r="C1007">
        <f>COUNTIF(findings!$G1007:$G$1089, "")</f>
        <v>83</v>
      </c>
      <c r="D1007">
        <f>COUNTIF(findings!$G$2:G1007,"")</f>
        <v>988</v>
      </c>
      <c r="E1007">
        <f>COUNTIF(findings!$G1007:$G$1089,"*")</f>
        <v>0</v>
      </c>
      <c r="F1007">
        <f>ROUND(C1007/(C1007+D1007),3)</f>
        <v>7.6999999999999999E-2</v>
      </c>
      <c r="G1007">
        <f>1-F1007</f>
        <v>0.92300000000000004</v>
      </c>
      <c r="H1007">
        <f>ROUND(B1007/(B1007+E1007), 3)</f>
        <v>1</v>
      </c>
      <c r="I1007">
        <f>H1007-G1007</f>
        <v>7.6999999999999957E-2</v>
      </c>
    </row>
    <row r="1008" spans="2:9" x14ac:dyDescent="0.25">
      <c r="B1008">
        <f>COUNTIFS(findings!$G$2:G1008,"*")</f>
        <v>18</v>
      </c>
      <c r="C1008">
        <f>COUNTIF(findings!$G1008:$G$1089, "")</f>
        <v>82</v>
      </c>
      <c r="D1008">
        <f>COUNTIF(findings!$G$2:G1008,"")</f>
        <v>989</v>
      </c>
      <c r="E1008">
        <f>COUNTIF(findings!$G1008:$G$1089,"*")</f>
        <v>0</v>
      </c>
      <c r="F1008">
        <f>ROUND(C1008/(C1008+D1008),3)</f>
        <v>7.6999999999999999E-2</v>
      </c>
      <c r="G1008">
        <f>1-F1008</f>
        <v>0.92300000000000004</v>
      </c>
      <c r="H1008">
        <f>ROUND(B1008/(B1008+E1008), 3)</f>
        <v>1</v>
      </c>
      <c r="I1008">
        <f>H1008-G1008</f>
        <v>7.6999999999999957E-2</v>
      </c>
    </row>
    <row r="1009" spans="2:9" x14ac:dyDescent="0.25">
      <c r="B1009">
        <f>COUNTIFS(findings!$G$2:G1009,"*")</f>
        <v>18</v>
      </c>
      <c r="C1009">
        <f>COUNTIF(findings!$G1009:$G$1089, "")</f>
        <v>81</v>
      </c>
      <c r="D1009">
        <f>COUNTIF(findings!$G$2:G1009,"")</f>
        <v>990</v>
      </c>
      <c r="E1009">
        <f>COUNTIF(findings!$G1009:$G$1089,"*")</f>
        <v>0</v>
      </c>
      <c r="F1009">
        <f>ROUND(C1009/(C1009+D1009),3)</f>
        <v>7.5999999999999998E-2</v>
      </c>
      <c r="G1009">
        <f>1-F1009</f>
        <v>0.92400000000000004</v>
      </c>
      <c r="H1009">
        <f>ROUND(B1009/(B1009+E1009), 3)</f>
        <v>1</v>
      </c>
      <c r="I1009">
        <f>H1009-G1009</f>
        <v>7.5999999999999956E-2</v>
      </c>
    </row>
    <row r="1010" spans="2:9" x14ac:dyDescent="0.25">
      <c r="B1010">
        <f>COUNTIFS(findings!$G$2:G1010,"*")</f>
        <v>18</v>
      </c>
      <c r="C1010">
        <f>COUNTIF(findings!$G1010:$G$1089, "")</f>
        <v>80</v>
      </c>
      <c r="D1010">
        <f>COUNTIF(findings!$G$2:G1010,"")</f>
        <v>991</v>
      </c>
      <c r="E1010">
        <f>COUNTIF(findings!$G1010:$G$1089,"*")</f>
        <v>0</v>
      </c>
      <c r="F1010">
        <f>ROUND(C1010/(C1010+D1010),3)</f>
        <v>7.4999999999999997E-2</v>
      </c>
      <c r="G1010">
        <f>1-F1010</f>
        <v>0.92500000000000004</v>
      </c>
      <c r="H1010">
        <f>ROUND(B1010/(B1010+E1010), 3)</f>
        <v>1</v>
      </c>
      <c r="I1010">
        <f>H1010-G1010</f>
        <v>7.4999999999999956E-2</v>
      </c>
    </row>
    <row r="1011" spans="2:9" x14ac:dyDescent="0.25">
      <c r="B1011">
        <f>COUNTIFS(findings!$G$2:G1011,"*")</f>
        <v>18</v>
      </c>
      <c r="C1011">
        <f>COUNTIF(findings!$G1011:$G$1089, "")</f>
        <v>79</v>
      </c>
      <c r="D1011">
        <f>COUNTIF(findings!$G$2:G1011,"")</f>
        <v>992</v>
      </c>
      <c r="E1011">
        <f>COUNTIF(findings!$G1011:$G$1089,"*")</f>
        <v>0</v>
      </c>
      <c r="F1011">
        <f>ROUND(C1011/(C1011+D1011),3)</f>
        <v>7.3999999999999996E-2</v>
      </c>
      <c r="G1011">
        <f>1-F1011</f>
        <v>0.92600000000000005</v>
      </c>
      <c r="H1011">
        <f>ROUND(B1011/(B1011+E1011), 3)</f>
        <v>1</v>
      </c>
      <c r="I1011">
        <f>H1011-G1011</f>
        <v>7.3999999999999955E-2</v>
      </c>
    </row>
    <row r="1012" spans="2:9" x14ac:dyDescent="0.25">
      <c r="B1012">
        <f>COUNTIFS(findings!$G$2:G1012,"*")</f>
        <v>18</v>
      </c>
      <c r="C1012">
        <f>COUNTIF(findings!$G1012:$G$1089, "")</f>
        <v>78</v>
      </c>
      <c r="D1012">
        <f>COUNTIF(findings!$G$2:G1012,"")</f>
        <v>993</v>
      </c>
      <c r="E1012">
        <f>COUNTIF(findings!$G1012:$G$1089,"*")</f>
        <v>0</v>
      </c>
      <c r="F1012">
        <f>ROUND(C1012/(C1012+D1012),3)</f>
        <v>7.2999999999999995E-2</v>
      </c>
      <c r="G1012">
        <f>1-F1012</f>
        <v>0.92700000000000005</v>
      </c>
      <c r="H1012">
        <f>ROUND(B1012/(B1012+E1012), 3)</f>
        <v>1</v>
      </c>
      <c r="I1012">
        <f>H1012-G1012</f>
        <v>7.2999999999999954E-2</v>
      </c>
    </row>
    <row r="1013" spans="2:9" x14ac:dyDescent="0.25">
      <c r="B1013">
        <f>COUNTIFS(findings!$G$2:G1013,"*")</f>
        <v>18</v>
      </c>
      <c r="C1013">
        <f>COUNTIF(findings!$G1013:$G$1089, "")</f>
        <v>77</v>
      </c>
      <c r="D1013">
        <f>COUNTIF(findings!$G$2:G1013,"")</f>
        <v>994</v>
      </c>
      <c r="E1013">
        <f>COUNTIF(findings!$G1013:$G$1089,"*")</f>
        <v>0</v>
      </c>
      <c r="F1013">
        <f>ROUND(C1013/(C1013+D1013),3)</f>
        <v>7.1999999999999995E-2</v>
      </c>
      <c r="G1013">
        <f>1-F1013</f>
        <v>0.92800000000000005</v>
      </c>
      <c r="H1013">
        <f>ROUND(B1013/(B1013+E1013), 3)</f>
        <v>1</v>
      </c>
      <c r="I1013">
        <f>H1013-G1013</f>
        <v>7.1999999999999953E-2</v>
      </c>
    </row>
    <row r="1014" spans="2:9" x14ac:dyDescent="0.25">
      <c r="B1014">
        <f>COUNTIFS(findings!$G$2:G1014,"*")</f>
        <v>18</v>
      </c>
      <c r="C1014">
        <f>COUNTIF(findings!$G1014:$G$1089, "")</f>
        <v>76</v>
      </c>
      <c r="D1014">
        <f>COUNTIF(findings!$G$2:G1014,"")</f>
        <v>995</v>
      </c>
      <c r="E1014">
        <f>COUNTIF(findings!$G1014:$G$1089,"*")</f>
        <v>0</v>
      </c>
      <c r="F1014">
        <f>ROUND(C1014/(C1014+D1014),3)</f>
        <v>7.0999999999999994E-2</v>
      </c>
      <c r="G1014">
        <f>1-F1014</f>
        <v>0.92900000000000005</v>
      </c>
      <c r="H1014">
        <f>ROUND(B1014/(B1014+E1014), 3)</f>
        <v>1</v>
      </c>
      <c r="I1014">
        <f>H1014-G1014</f>
        <v>7.0999999999999952E-2</v>
      </c>
    </row>
    <row r="1015" spans="2:9" x14ac:dyDescent="0.25">
      <c r="B1015">
        <f>COUNTIFS(findings!$G$2:G1015,"*")</f>
        <v>18</v>
      </c>
      <c r="C1015">
        <f>COUNTIF(findings!$G1015:$G$1089, "")</f>
        <v>75</v>
      </c>
      <c r="D1015">
        <f>COUNTIF(findings!$G$2:G1015,"")</f>
        <v>996</v>
      </c>
      <c r="E1015">
        <f>COUNTIF(findings!$G1015:$G$1089,"*")</f>
        <v>0</v>
      </c>
      <c r="F1015">
        <f>ROUND(C1015/(C1015+D1015),3)</f>
        <v>7.0000000000000007E-2</v>
      </c>
      <c r="G1015">
        <f>1-F1015</f>
        <v>0.92999999999999994</v>
      </c>
      <c r="H1015">
        <f>ROUND(B1015/(B1015+E1015), 3)</f>
        <v>1</v>
      </c>
      <c r="I1015">
        <f>H1015-G1015</f>
        <v>7.0000000000000062E-2</v>
      </c>
    </row>
    <row r="1016" spans="2:9" x14ac:dyDescent="0.25">
      <c r="B1016">
        <f>COUNTIFS(findings!$G$2:G1016,"*")</f>
        <v>18</v>
      </c>
      <c r="C1016">
        <f>COUNTIF(findings!$G1016:$G$1089, "")</f>
        <v>74</v>
      </c>
      <c r="D1016">
        <f>COUNTIF(findings!$G$2:G1016,"")</f>
        <v>997</v>
      </c>
      <c r="E1016">
        <f>COUNTIF(findings!$G1016:$G$1089,"*")</f>
        <v>0</v>
      </c>
      <c r="F1016">
        <f>ROUND(C1016/(C1016+D1016),3)</f>
        <v>6.9000000000000006E-2</v>
      </c>
      <c r="G1016">
        <f>1-F1016</f>
        <v>0.93100000000000005</v>
      </c>
      <c r="H1016">
        <f>ROUND(B1016/(B1016+E1016), 3)</f>
        <v>1</v>
      </c>
      <c r="I1016">
        <f>H1016-G1016</f>
        <v>6.899999999999995E-2</v>
      </c>
    </row>
    <row r="1017" spans="2:9" x14ac:dyDescent="0.25">
      <c r="B1017">
        <f>COUNTIFS(findings!$G$2:G1017,"*")</f>
        <v>18</v>
      </c>
      <c r="C1017">
        <f>COUNTIF(findings!$G1017:$G$1089, "")</f>
        <v>73</v>
      </c>
      <c r="D1017">
        <f>COUNTIF(findings!$G$2:G1017,"")</f>
        <v>998</v>
      </c>
      <c r="E1017">
        <f>COUNTIF(findings!$G1017:$G$1089,"*")</f>
        <v>0</v>
      </c>
      <c r="F1017">
        <f>ROUND(C1017/(C1017+D1017),3)</f>
        <v>6.8000000000000005E-2</v>
      </c>
      <c r="G1017">
        <f>1-F1017</f>
        <v>0.93199999999999994</v>
      </c>
      <c r="H1017">
        <f>ROUND(B1017/(B1017+E1017), 3)</f>
        <v>1</v>
      </c>
      <c r="I1017">
        <f>H1017-G1017</f>
        <v>6.800000000000006E-2</v>
      </c>
    </row>
    <row r="1018" spans="2:9" x14ac:dyDescent="0.25">
      <c r="B1018">
        <f>COUNTIFS(findings!$G$2:G1018,"*")</f>
        <v>18</v>
      </c>
      <c r="C1018">
        <f>COUNTIF(findings!$G1018:$G$1089, "")</f>
        <v>72</v>
      </c>
      <c r="D1018">
        <f>COUNTIF(findings!$G$2:G1018,"")</f>
        <v>999</v>
      </c>
      <c r="E1018">
        <f>COUNTIF(findings!$G1018:$G$1089,"*")</f>
        <v>0</v>
      </c>
      <c r="F1018">
        <f>ROUND(C1018/(C1018+D1018),3)</f>
        <v>6.7000000000000004E-2</v>
      </c>
      <c r="G1018">
        <f>1-F1018</f>
        <v>0.93300000000000005</v>
      </c>
      <c r="H1018">
        <f>ROUND(B1018/(B1018+E1018), 3)</f>
        <v>1</v>
      </c>
      <c r="I1018">
        <f>H1018-G1018</f>
        <v>6.6999999999999948E-2</v>
      </c>
    </row>
    <row r="1019" spans="2:9" x14ac:dyDescent="0.25">
      <c r="B1019">
        <f>COUNTIFS(findings!$G$2:G1019,"*")</f>
        <v>18</v>
      </c>
      <c r="C1019">
        <f>COUNTIF(findings!$G1019:$G$1089, "")</f>
        <v>71</v>
      </c>
      <c r="D1019">
        <f>COUNTIF(findings!$G$2:G1019,"")</f>
        <v>1000</v>
      </c>
      <c r="E1019">
        <f>COUNTIF(findings!$G1019:$G$1089,"*")</f>
        <v>0</v>
      </c>
      <c r="F1019">
        <f>ROUND(C1019/(C1019+D1019),3)</f>
        <v>6.6000000000000003E-2</v>
      </c>
      <c r="G1019">
        <f>1-F1019</f>
        <v>0.93399999999999994</v>
      </c>
      <c r="H1019">
        <f>ROUND(B1019/(B1019+E1019), 3)</f>
        <v>1</v>
      </c>
      <c r="I1019">
        <f>H1019-G1019</f>
        <v>6.6000000000000059E-2</v>
      </c>
    </row>
    <row r="1020" spans="2:9" x14ac:dyDescent="0.25">
      <c r="B1020">
        <f>COUNTIFS(findings!$G$2:G1020,"*")</f>
        <v>18</v>
      </c>
      <c r="C1020">
        <f>COUNTIF(findings!$G1020:$G$1089, "")</f>
        <v>70</v>
      </c>
      <c r="D1020">
        <f>COUNTIF(findings!$G$2:G1020,"")</f>
        <v>1001</v>
      </c>
      <c r="E1020">
        <f>COUNTIF(findings!$G1020:$G$1089,"*")</f>
        <v>0</v>
      </c>
      <c r="F1020">
        <f>ROUND(C1020/(C1020+D1020),3)</f>
        <v>6.5000000000000002E-2</v>
      </c>
      <c r="G1020">
        <f>1-F1020</f>
        <v>0.93500000000000005</v>
      </c>
      <c r="H1020">
        <f>ROUND(B1020/(B1020+E1020), 3)</f>
        <v>1</v>
      </c>
      <c r="I1020">
        <f>H1020-G1020</f>
        <v>6.4999999999999947E-2</v>
      </c>
    </row>
    <row r="1021" spans="2:9" x14ac:dyDescent="0.25">
      <c r="B1021">
        <f>COUNTIFS(findings!$G$2:G1021,"*")</f>
        <v>18</v>
      </c>
      <c r="C1021">
        <f>COUNTIF(findings!$G1021:$G$1089, "")</f>
        <v>69</v>
      </c>
      <c r="D1021">
        <f>COUNTIF(findings!$G$2:G1021,"")</f>
        <v>1002</v>
      </c>
      <c r="E1021">
        <f>COUNTIF(findings!$G1021:$G$1089,"*")</f>
        <v>0</v>
      </c>
      <c r="F1021">
        <f>ROUND(C1021/(C1021+D1021),3)</f>
        <v>6.4000000000000001E-2</v>
      </c>
      <c r="G1021">
        <f>1-F1021</f>
        <v>0.93599999999999994</v>
      </c>
      <c r="H1021">
        <f>ROUND(B1021/(B1021+E1021), 3)</f>
        <v>1</v>
      </c>
      <c r="I1021">
        <f>H1021-G1021</f>
        <v>6.4000000000000057E-2</v>
      </c>
    </row>
    <row r="1022" spans="2:9" x14ac:dyDescent="0.25">
      <c r="B1022">
        <f>COUNTIFS(findings!$G$2:G1022,"*")</f>
        <v>18</v>
      </c>
      <c r="C1022">
        <f>COUNTIF(findings!$G1022:$G$1089, "")</f>
        <v>68</v>
      </c>
      <c r="D1022">
        <f>COUNTIF(findings!$G$2:G1022,"")</f>
        <v>1003</v>
      </c>
      <c r="E1022">
        <f>COUNTIF(findings!$G1022:$G$1089,"*")</f>
        <v>0</v>
      </c>
      <c r="F1022">
        <f>ROUND(C1022/(C1022+D1022),3)</f>
        <v>6.3E-2</v>
      </c>
      <c r="G1022">
        <f>1-F1022</f>
        <v>0.93700000000000006</v>
      </c>
      <c r="H1022">
        <f>ROUND(B1022/(B1022+E1022), 3)</f>
        <v>1</v>
      </c>
      <c r="I1022">
        <f>H1022-G1022</f>
        <v>6.2999999999999945E-2</v>
      </c>
    </row>
    <row r="1023" spans="2:9" x14ac:dyDescent="0.25">
      <c r="B1023">
        <f>COUNTIFS(findings!$G$2:G1023,"*")</f>
        <v>18</v>
      </c>
      <c r="C1023">
        <f>COUNTIF(findings!$G1023:$G$1089, "")</f>
        <v>67</v>
      </c>
      <c r="D1023">
        <f>COUNTIF(findings!$G$2:G1023,"")</f>
        <v>1004</v>
      </c>
      <c r="E1023">
        <f>COUNTIF(findings!$G1023:$G$1089,"*")</f>
        <v>0</v>
      </c>
      <c r="F1023">
        <f>ROUND(C1023/(C1023+D1023),3)</f>
        <v>6.3E-2</v>
      </c>
      <c r="G1023">
        <f>1-F1023</f>
        <v>0.93700000000000006</v>
      </c>
      <c r="H1023">
        <f>ROUND(B1023/(B1023+E1023), 3)</f>
        <v>1</v>
      </c>
      <c r="I1023">
        <f>H1023-G1023</f>
        <v>6.2999999999999945E-2</v>
      </c>
    </row>
    <row r="1024" spans="2:9" x14ac:dyDescent="0.25">
      <c r="B1024">
        <f>COUNTIFS(findings!$G$2:G1024,"*")</f>
        <v>18</v>
      </c>
      <c r="C1024">
        <f>COUNTIF(findings!$G1024:$G$1089, "")</f>
        <v>66</v>
      </c>
      <c r="D1024">
        <f>COUNTIF(findings!$G$2:G1024,"")</f>
        <v>1005</v>
      </c>
      <c r="E1024">
        <f>COUNTIF(findings!$G1024:$G$1089,"*")</f>
        <v>0</v>
      </c>
      <c r="F1024">
        <f>ROUND(C1024/(C1024+D1024),3)</f>
        <v>6.2E-2</v>
      </c>
      <c r="G1024">
        <f>1-F1024</f>
        <v>0.93799999999999994</v>
      </c>
      <c r="H1024">
        <f>ROUND(B1024/(B1024+E1024), 3)</f>
        <v>1</v>
      </c>
      <c r="I1024">
        <f>H1024-G1024</f>
        <v>6.2000000000000055E-2</v>
      </c>
    </row>
    <row r="1025" spans="2:9" x14ac:dyDescent="0.25">
      <c r="B1025">
        <f>COUNTIFS(findings!$G$2:G1025,"*")</f>
        <v>18</v>
      </c>
      <c r="C1025">
        <f>COUNTIF(findings!$G1025:$G$1089, "")</f>
        <v>65</v>
      </c>
      <c r="D1025">
        <f>COUNTIF(findings!$G$2:G1025,"")</f>
        <v>1006</v>
      </c>
      <c r="E1025">
        <f>COUNTIF(findings!$G1025:$G$1089,"*")</f>
        <v>0</v>
      </c>
      <c r="F1025">
        <f>ROUND(C1025/(C1025+D1025),3)</f>
        <v>6.0999999999999999E-2</v>
      </c>
      <c r="G1025">
        <f>1-F1025</f>
        <v>0.93900000000000006</v>
      </c>
      <c r="H1025">
        <f>ROUND(B1025/(B1025+E1025), 3)</f>
        <v>1</v>
      </c>
      <c r="I1025">
        <f>H1025-G1025</f>
        <v>6.0999999999999943E-2</v>
      </c>
    </row>
    <row r="1026" spans="2:9" x14ac:dyDescent="0.25">
      <c r="B1026">
        <f>COUNTIFS(findings!$G$2:G1026,"*")</f>
        <v>18</v>
      </c>
      <c r="C1026">
        <f>COUNTIF(findings!$G1026:$G$1089, "")</f>
        <v>64</v>
      </c>
      <c r="D1026">
        <f>COUNTIF(findings!$G$2:G1026,"")</f>
        <v>1007</v>
      </c>
      <c r="E1026">
        <f>COUNTIF(findings!$G1026:$G$1089,"*")</f>
        <v>0</v>
      </c>
      <c r="F1026">
        <f>ROUND(C1026/(C1026+D1026),3)</f>
        <v>0.06</v>
      </c>
      <c r="G1026">
        <f>1-F1026</f>
        <v>0.94</v>
      </c>
      <c r="H1026">
        <f>ROUND(B1026/(B1026+E1026), 3)</f>
        <v>1</v>
      </c>
      <c r="I1026">
        <f>H1026-G1026</f>
        <v>6.0000000000000053E-2</v>
      </c>
    </row>
    <row r="1027" spans="2:9" x14ac:dyDescent="0.25">
      <c r="B1027">
        <f>COUNTIFS(findings!$G$2:G1027,"*")</f>
        <v>18</v>
      </c>
      <c r="C1027">
        <f>COUNTIF(findings!$G1027:$G$1089, "")</f>
        <v>63</v>
      </c>
      <c r="D1027">
        <f>COUNTIF(findings!$G$2:G1027,"")</f>
        <v>1008</v>
      </c>
      <c r="E1027">
        <f>COUNTIF(findings!$G1027:$G$1089,"*")</f>
        <v>0</v>
      </c>
      <c r="F1027">
        <f>ROUND(C1027/(C1027+D1027),3)</f>
        <v>5.8999999999999997E-2</v>
      </c>
      <c r="G1027">
        <f>1-F1027</f>
        <v>0.94100000000000006</v>
      </c>
      <c r="H1027">
        <f>ROUND(B1027/(B1027+E1027), 3)</f>
        <v>1</v>
      </c>
      <c r="I1027">
        <f>H1027-G1027</f>
        <v>5.8999999999999941E-2</v>
      </c>
    </row>
    <row r="1028" spans="2:9" x14ac:dyDescent="0.25">
      <c r="B1028">
        <f>COUNTIFS(findings!$G$2:G1028,"*")</f>
        <v>18</v>
      </c>
      <c r="C1028">
        <f>COUNTIF(findings!$G1028:$G$1089, "")</f>
        <v>62</v>
      </c>
      <c r="D1028">
        <f>COUNTIF(findings!$G$2:G1028,"")</f>
        <v>1009</v>
      </c>
      <c r="E1028">
        <f>COUNTIF(findings!$G1028:$G$1089,"*")</f>
        <v>0</v>
      </c>
      <c r="F1028">
        <f>ROUND(C1028/(C1028+D1028),3)</f>
        <v>5.8000000000000003E-2</v>
      </c>
      <c r="G1028">
        <f>1-F1028</f>
        <v>0.94199999999999995</v>
      </c>
      <c r="H1028">
        <f>ROUND(B1028/(B1028+E1028), 3)</f>
        <v>1</v>
      </c>
      <c r="I1028">
        <f>H1028-G1028</f>
        <v>5.8000000000000052E-2</v>
      </c>
    </row>
    <row r="1029" spans="2:9" x14ac:dyDescent="0.25">
      <c r="B1029">
        <f>COUNTIFS(findings!$G$2:G1029,"*")</f>
        <v>18</v>
      </c>
      <c r="C1029">
        <f>COUNTIF(findings!$G1029:$G$1089, "")</f>
        <v>61</v>
      </c>
      <c r="D1029">
        <f>COUNTIF(findings!$G$2:G1029,"")</f>
        <v>1010</v>
      </c>
      <c r="E1029">
        <f>COUNTIF(findings!$G1029:$G$1089,"*")</f>
        <v>0</v>
      </c>
      <c r="F1029">
        <f>ROUND(C1029/(C1029+D1029),3)</f>
        <v>5.7000000000000002E-2</v>
      </c>
      <c r="G1029">
        <f>1-F1029</f>
        <v>0.94299999999999995</v>
      </c>
      <c r="H1029">
        <f>ROUND(B1029/(B1029+E1029), 3)</f>
        <v>1</v>
      </c>
      <c r="I1029">
        <f>H1029-G1029</f>
        <v>5.7000000000000051E-2</v>
      </c>
    </row>
    <row r="1030" spans="2:9" x14ac:dyDescent="0.25">
      <c r="B1030">
        <f>COUNTIFS(findings!$G$2:G1030,"*")</f>
        <v>18</v>
      </c>
      <c r="C1030">
        <f>COUNTIF(findings!$G1030:$G$1089, "")</f>
        <v>60</v>
      </c>
      <c r="D1030">
        <f>COUNTIF(findings!$G$2:G1030,"")</f>
        <v>1011</v>
      </c>
      <c r="E1030">
        <f>COUNTIF(findings!$G1030:$G$1089,"*")</f>
        <v>0</v>
      </c>
      <c r="F1030">
        <f>ROUND(C1030/(C1030+D1030),3)</f>
        <v>5.6000000000000001E-2</v>
      </c>
      <c r="G1030">
        <f>1-F1030</f>
        <v>0.94399999999999995</v>
      </c>
      <c r="H1030">
        <f>ROUND(B1030/(B1030+E1030), 3)</f>
        <v>1</v>
      </c>
      <c r="I1030">
        <f>H1030-G1030</f>
        <v>5.600000000000005E-2</v>
      </c>
    </row>
    <row r="1031" spans="2:9" x14ac:dyDescent="0.25">
      <c r="B1031">
        <f>COUNTIFS(findings!$G$2:G1031,"*")</f>
        <v>18</v>
      </c>
      <c r="C1031">
        <f>COUNTIF(findings!$G1031:$G$1089, "")</f>
        <v>59</v>
      </c>
      <c r="D1031">
        <f>COUNTIF(findings!$G$2:G1031,"")</f>
        <v>1012</v>
      </c>
      <c r="E1031">
        <f>COUNTIF(findings!$G1031:$G$1089,"*")</f>
        <v>0</v>
      </c>
      <c r="F1031">
        <f>ROUND(C1031/(C1031+D1031),3)</f>
        <v>5.5E-2</v>
      </c>
      <c r="G1031">
        <f>1-F1031</f>
        <v>0.94499999999999995</v>
      </c>
      <c r="H1031">
        <f>ROUND(B1031/(B1031+E1031), 3)</f>
        <v>1</v>
      </c>
      <c r="I1031">
        <f>H1031-G1031</f>
        <v>5.5000000000000049E-2</v>
      </c>
    </row>
    <row r="1032" spans="2:9" x14ac:dyDescent="0.25">
      <c r="B1032">
        <f>COUNTIFS(findings!$G$2:G1032,"*")</f>
        <v>18</v>
      </c>
      <c r="C1032">
        <f>COUNTIF(findings!$G1032:$G$1089, "")</f>
        <v>58</v>
      </c>
      <c r="D1032">
        <f>COUNTIF(findings!$G$2:G1032,"")</f>
        <v>1013</v>
      </c>
      <c r="E1032">
        <f>COUNTIF(findings!$G1032:$G$1089,"*")</f>
        <v>0</v>
      </c>
      <c r="F1032">
        <f>ROUND(C1032/(C1032+D1032),3)</f>
        <v>5.3999999999999999E-2</v>
      </c>
      <c r="G1032">
        <f>1-F1032</f>
        <v>0.94599999999999995</v>
      </c>
      <c r="H1032">
        <f>ROUND(B1032/(B1032+E1032), 3)</f>
        <v>1</v>
      </c>
      <c r="I1032">
        <f>H1032-G1032</f>
        <v>5.4000000000000048E-2</v>
      </c>
    </row>
    <row r="1033" spans="2:9" x14ac:dyDescent="0.25">
      <c r="B1033">
        <f>COUNTIFS(findings!$G$2:G1033,"*")</f>
        <v>18</v>
      </c>
      <c r="C1033">
        <f>COUNTIF(findings!$G1033:$G$1089, "")</f>
        <v>57</v>
      </c>
      <c r="D1033">
        <f>COUNTIF(findings!$G$2:G1033,"")</f>
        <v>1014</v>
      </c>
      <c r="E1033">
        <f>COUNTIF(findings!$G1033:$G$1089,"*")</f>
        <v>0</v>
      </c>
      <c r="F1033">
        <f>ROUND(C1033/(C1033+D1033),3)</f>
        <v>5.2999999999999999E-2</v>
      </c>
      <c r="G1033">
        <f>1-F1033</f>
        <v>0.94699999999999995</v>
      </c>
      <c r="H1033">
        <f>ROUND(B1033/(B1033+E1033), 3)</f>
        <v>1</v>
      </c>
      <c r="I1033">
        <f>H1033-G1033</f>
        <v>5.3000000000000047E-2</v>
      </c>
    </row>
    <row r="1034" spans="2:9" x14ac:dyDescent="0.25">
      <c r="B1034">
        <f>COUNTIFS(findings!$G$2:G1034,"*")</f>
        <v>18</v>
      </c>
      <c r="C1034">
        <f>COUNTIF(findings!$G1034:$G$1089, "")</f>
        <v>56</v>
      </c>
      <c r="D1034">
        <f>COUNTIF(findings!$G$2:G1034,"")</f>
        <v>1015</v>
      </c>
      <c r="E1034">
        <f>COUNTIF(findings!$G1034:$G$1089,"*")</f>
        <v>0</v>
      </c>
      <c r="F1034">
        <f>ROUND(C1034/(C1034+D1034),3)</f>
        <v>5.1999999999999998E-2</v>
      </c>
      <c r="G1034">
        <f>1-F1034</f>
        <v>0.94799999999999995</v>
      </c>
      <c r="H1034">
        <f>ROUND(B1034/(B1034+E1034), 3)</f>
        <v>1</v>
      </c>
      <c r="I1034">
        <f>H1034-G1034</f>
        <v>5.2000000000000046E-2</v>
      </c>
    </row>
    <row r="1035" spans="2:9" x14ac:dyDescent="0.25">
      <c r="B1035">
        <f>COUNTIFS(findings!$G$2:G1035,"*")</f>
        <v>18</v>
      </c>
      <c r="C1035">
        <f>COUNTIF(findings!$G1035:$G$1089, "")</f>
        <v>55</v>
      </c>
      <c r="D1035">
        <f>COUNTIF(findings!$G$2:G1035,"")</f>
        <v>1016</v>
      </c>
      <c r="E1035">
        <f>COUNTIF(findings!$G1035:$G$1089,"*")</f>
        <v>0</v>
      </c>
      <c r="F1035">
        <f>ROUND(C1035/(C1035+D1035),3)</f>
        <v>5.0999999999999997E-2</v>
      </c>
      <c r="G1035">
        <f>1-F1035</f>
        <v>0.94899999999999995</v>
      </c>
      <c r="H1035">
        <f>ROUND(B1035/(B1035+E1035), 3)</f>
        <v>1</v>
      </c>
      <c r="I1035">
        <f>H1035-G1035</f>
        <v>5.1000000000000045E-2</v>
      </c>
    </row>
    <row r="1036" spans="2:9" x14ac:dyDescent="0.25">
      <c r="B1036">
        <f>COUNTIFS(findings!$G$2:G1036,"*")</f>
        <v>18</v>
      </c>
      <c r="C1036">
        <f>COUNTIF(findings!$G1036:$G$1089, "")</f>
        <v>54</v>
      </c>
      <c r="D1036">
        <f>COUNTIF(findings!$G$2:G1036,"")</f>
        <v>1017</v>
      </c>
      <c r="E1036">
        <f>COUNTIF(findings!$G1036:$G$1089,"*")</f>
        <v>0</v>
      </c>
      <c r="F1036">
        <f>ROUND(C1036/(C1036+D1036),3)</f>
        <v>0.05</v>
      </c>
      <c r="G1036">
        <f>1-F1036</f>
        <v>0.95</v>
      </c>
      <c r="H1036">
        <f>ROUND(B1036/(B1036+E1036), 3)</f>
        <v>1</v>
      </c>
      <c r="I1036">
        <f>H1036-G1036</f>
        <v>5.0000000000000044E-2</v>
      </c>
    </row>
    <row r="1037" spans="2:9" x14ac:dyDescent="0.25">
      <c r="B1037">
        <f>COUNTIFS(findings!$G$2:G1037,"*")</f>
        <v>18</v>
      </c>
      <c r="C1037">
        <f>COUNTIF(findings!$G1037:$G$1089, "")</f>
        <v>53</v>
      </c>
      <c r="D1037">
        <f>COUNTIF(findings!$G$2:G1037,"")</f>
        <v>1018</v>
      </c>
      <c r="E1037">
        <f>COUNTIF(findings!$G1037:$G$1089,"*")</f>
        <v>0</v>
      </c>
      <c r="F1037">
        <f>ROUND(C1037/(C1037+D1037),3)</f>
        <v>4.9000000000000002E-2</v>
      </c>
      <c r="G1037">
        <f>1-F1037</f>
        <v>0.95099999999999996</v>
      </c>
      <c r="H1037">
        <f>ROUND(B1037/(B1037+E1037), 3)</f>
        <v>1</v>
      </c>
      <c r="I1037">
        <f>H1037-G1037</f>
        <v>4.9000000000000044E-2</v>
      </c>
    </row>
    <row r="1038" spans="2:9" x14ac:dyDescent="0.25">
      <c r="B1038">
        <f>COUNTIFS(findings!$G$2:G1038,"*")</f>
        <v>18</v>
      </c>
      <c r="C1038">
        <f>COUNTIF(findings!$G1038:$G$1089, "")</f>
        <v>52</v>
      </c>
      <c r="D1038">
        <f>COUNTIF(findings!$G$2:G1038,"")</f>
        <v>1019</v>
      </c>
      <c r="E1038">
        <f>COUNTIF(findings!$G1038:$G$1089,"*")</f>
        <v>0</v>
      </c>
      <c r="F1038">
        <f>ROUND(C1038/(C1038+D1038),3)</f>
        <v>4.9000000000000002E-2</v>
      </c>
      <c r="G1038">
        <f>1-F1038</f>
        <v>0.95099999999999996</v>
      </c>
      <c r="H1038">
        <f>ROUND(B1038/(B1038+E1038), 3)</f>
        <v>1</v>
      </c>
      <c r="I1038">
        <f>H1038-G1038</f>
        <v>4.9000000000000044E-2</v>
      </c>
    </row>
    <row r="1039" spans="2:9" x14ac:dyDescent="0.25">
      <c r="B1039">
        <f>COUNTIFS(findings!$G$2:G1039,"*")</f>
        <v>18</v>
      </c>
      <c r="C1039">
        <f>COUNTIF(findings!$G1039:$G$1089, "")</f>
        <v>51</v>
      </c>
      <c r="D1039">
        <f>COUNTIF(findings!$G$2:G1039,"")</f>
        <v>1020</v>
      </c>
      <c r="E1039">
        <f>COUNTIF(findings!$G1039:$G$1089,"*")</f>
        <v>0</v>
      </c>
      <c r="F1039">
        <f>ROUND(C1039/(C1039+D1039),3)</f>
        <v>4.8000000000000001E-2</v>
      </c>
      <c r="G1039">
        <f>1-F1039</f>
        <v>0.95199999999999996</v>
      </c>
      <c r="H1039">
        <f>ROUND(B1039/(B1039+E1039), 3)</f>
        <v>1</v>
      </c>
      <c r="I1039">
        <f>H1039-G1039</f>
        <v>4.8000000000000043E-2</v>
      </c>
    </row>
    <row r="1040" spans="2:9" x14ac:dyDescent="0.25">
      <c r="B1040">
        <f>COUNTIFS(findings!$G$2:G1040,"*")</f>
        <v>18</v>
      </c>
      <c r="C1040">
        <f>COUNTIF(findings!$G1040:$G$1089, "")</f>
        <v>50</v>
      </c>
      <c r="D1040">
        <f>COUNTIF(findings!$G$2:G1040,"")</f>
        <v>1021</v>
      </c>
      <c r="E1040">
        <f>COUNTIF(findings!$G1040:$G$1089,"*")</f>
        <v>0</v>
      </c>
      <c r="F1040">
        <f>ROUND(C1040/(C1040+D1040),3)</f>
        <v>4.7E-2</v>
      </c>
      <c r="G1040">
        <f>1-F1040</f>
        <v>0.95299999999999996</v>
      </c>
      <c r="H1040">
        <f>ROUND(B1040/(B1040+E1040), 3)</f>
        <v>1</v>
      </c>
      <c r="I1040">
        <f>H1040-G1040</f>
        <v>4.7000000000000042E-2</v>
      </c>
    </row>
    <row r="1041" spans="2:9" x14ac:dyDescent="0.25">
      <c r="B1041">
        <f>COUNTIFS(findings!$G$2:G1041,"*")</f>
        <v>18</v>
      </c>
      <c r="C1041">
        <f>COUNTIF(findings!$G1041:$G$1089, "")</f>
        <v>49</v>
      </c>
      <c r="D1041">
        <f>COUNTIF(findings!$G$2:G1041,"")</f>
        <v>1022</v>
      </c>
      <c r="E1041">
        <f>COUNTIF(findings!$G1041:$G$1089,"*")</f>
        <v>0</v>
      </c>
      <c r="F1041">
        <f>ROUND(C1041/(C1041+D1041),3)</f>
        <v>4.5999999999999999E-2</v>
      </c>
      <c r="G1041">
        <f>1-F1041</f>
        <v>0.95399999999999996</v>
      </c>
      <c r="H1041">
        <f>ROUND(B1041/(B1041+E1041), 3)</f>
        <v>1</v>
      </c>
      <c r="I1041">
        <f>H1041-G1041</f>
        <v>4.6000000000000041E-2</v>
      </c>
    </row>
    <row r="1042" spans="2:9" x14ac:dyDescent="0.25">
      <c r="B1042">
        <f>COUNTIFS(findings!$G$2:G1042,"*")</f>
        <v>18</v>
      </c>
      <c r="C1042">
        <f>COUNTIF(findings!$G1042:$G$1089, "")</f>
        <v>48</v>
      </c>
      <c r="D1042">
        <f>COUNTIF(findings!$G$2:G1042,"")</f>
        <v>1023</v>
      </c>
      <c r="E1042">
        <f>COUNTIF(findings!$G1042:$G$1089,"*")</f>
        <v>0</v>
      </c>
      <c r="F1042">
        <f>ROUND(C1042/(C1042+D1042),3)</f>
        <v>4.4999999999999998E-2</v>
      </c>
      <c r="G1042">
        <f>1-F1042</f>
        <v>0.95499999999999996</v>
      </c>
      <c r="H1042">
        <f>ROUND(B1042/(B1042+E1042), 3)</f>
        <v>1</v>
      </c>
      <c r="I1042">
        <f>H1042-G1042</f>
        <v>4.500000000000004E-2</v>
      </c>
    </row>
    <row r="1043" spans="2:9" x14ac:dyDescent="0.25">
      <c r="B1043">
        <f>COUNTIFS(findings!$G$2:G1043,"*")</f>
        <v>18</v>
      </c>
      <c r="C1043">
        <f>COUNTIF(findings!$G1043:$G$1089, "")</f>
        <v>47</v>
      </c>
      <c r="D1043">
        <f>COUNTIF(findings!$G$2:G1043,"")</f>
        <v>1024</v>
      </c>
      <c r="E1043">
        <f>COUNTIF(findings!$G1043:$G$1089,"*")</f>
        <v>0</v>
      </c>
      <c r="F1043">
        <f>ROUND(C1043/(C1043+D1043),3)</f>
        <v>4.3999999999999997E-2</v>
      </c>
      <c r="G1043">
        <f>1-F1043</f>
        <v>0.95599999999999996</v>
      </c>
      <c r="H1043">
        <f>ROUND(B1043/(B1043+E1043), 3)</f>
        <v>1</v>
      </c>
      <c r="I1043">
        <f>H1043-G1043</f>
        <v>4.4000000000000039E-2</v>
      </c>
    </row>
    <row r="1044" spans="2:9" x14ac:dyDescent="0.25">
      <c r="B1044">
        <f>COUNTIFS(findings!$G$2:G1044,"*")</f>
        <v>18</v>
      </c>
      <c r="C1044">
        <f>COUNTIF(findings!$G1044:$G$1089, "")</f>
        <v>46</v>
      </c>
      <c r="D1044">
        <f>COUNTIF(findings!$G$2:G1044,"")</f>
        <v>1025</v>
      </c>
      <c r="E1044">
        <f>COUNTIF(findings!$G1044:$G$1089,"*")</f>
        <v>0</v>
      </c>
      <c r="F1044">
        <f>ROUND(C1044/(C1044+D1044),3)</f>
        <v>4.2999999999999997E-2</v>
      </c>
      <c r="G1044">
        <f>1-F1044</f>
        <v>0.95699999999999996</v>
      </c>
      <c r="H1044">
        <f>ROUND(B1044/(B1044+E1044), 3)</f>
        <v>1</v>
      </c>
      <c r="I1044">
        <f>H1044-G1044</f>
        <v>4.3000000000000038E-2</v>
      </c>
    </row>
    <row r="1045" spans="2:9" x14ac:dyDescent="0.25">
      <c r="B1045">
        <f>COUNTIFS(findings!$G$2:G1045,"*")</f>
        <v>18</v>
      </c>
      <c r="C1045">
        <f>COUNTIF(findings!$G1045:$G$1089, "")</f>
        <v>45</v>
      </c>
      <c r="D1045">
        <f>COUNTIF(findings!$G$2:G1045,"")</f>
        <v>1026</v>
      </c>
      <c r="E1045">
        <f>COUNTIF(findings!$G1045:$G$1089,"*")</f>
        <v>0</v>
      </c>
      <c r="F1045">
        <f>ROUND(C1045/(C1045+D1045),3)</f>
        <v>4.2000000000000003E-2</v>
      </c>
      <c r="G1045">
        <f>1-F1045</f>
        <v>0.95799999999999996</v>
      </c>
      <c r="H1045">
        <f>ROUND(B1045/(B1045+E1045), 3)</f>
        <v>1</v>
      </c>
      <c r="I1045">
        <f>H1045-G1045</f>
        <v>4.2000000000000037E-2</v>
      </c>
    </row>
    <row r="1046" spans="2:9" x14ac:dyDescent="0.25">
      <c r="B1046">
        <f>COUNTIFS(findings!$G$2:G1046,"*")</f>
        <v>18</v>
      </c>
      <c r="C1046">
        <f>COUNTIF(findings!$G1046:$G$1089, "")</f>
        <v>44</v>
      </c>
      <c r="D1046">
        <f>COUNTIF(findings!$G$2:G1046,"")</f>
        <v>1027</v>
      </c>
      <c r="E1046">
        <f>COUNTIF(findings!$G1046:$G$1089,"*")</f>
        <v>0</v>
      </c>
      <c r="F1046">
        <f>ROUND(C1046/(C1046+D1046),3)</f>
        <v>4.1000000000000002E-2</v>
      </c>
      <c r="G1046">
        <f>1-F1046</f>
        <v>0.95899999999999996</v>
      </c>
      <c r="H1046">
        <f>ROUND(B1046/(B1046+E1046), 3)</f>
        <v>1</v>
      </c>
      <c r="I1046">
        <f>H1046-G1046</f>
        <v>4.1000000000000036E-2</v>
      </c>
    </row>
    <row r="1047" spans="2:9" x14ac:dyDescent="0.25">
      <c r="B1047">
        <f>COUNTIFS(findings!$G$2:G1047,"*")</f>
        <v>18</v>
      </c>
      <c r="C1047">
        <f>COUNTIF(findings!$G1047:$G$1089, "")</f>
        <v>43</v>
      </c>
      <c r="D1047">
        <f>COUNTIF(findings!$G$2:G1047,"")</f>
        <v>1028</v>
      </c>
      <c r="E1047">
        <f>COUNTIF(findings!$G1047:$G$1089,"*")</f>
        <v>0</v>
      </c>
      <c r="F1047">
        <f>ROUND(C1047/(C1047+D1047),3)</f>
        <v>0.04</v>
      </c>
      <c r="G1047">
        <f>1-F1047</f>
        <v>0.96</v>
      </c>
      <c r="H1047">
        <f>ROUND(B1047/(B1047+E1047), 3)</f>
        <v>1</v>
      </c>
      <c r="I1047">
        <f>H1047-G1047</f>
        <v>4.0000000000000036E-2</v>
      </c>
    </row>
    <row r="1048" spans="2:9" x14ac:dyDescent="0.25">
      <c r="B1048">
        <f>COUNTIFS(findings!$G$2:G1048,"*")</f>
        <v>18</v>
      </c>
      <c r="C1048">
        <f>COUNTIF(findings!$G1048:$G$1089, "")</f>
        <v>42</v>
      </c>
      <c r="D1048">
        <f>COUNTIF(findings!$G$2:G1048,"")</f>
        <v>1029</v>
      </c>
      <c r="E1048">
        <f>COUNTIF(findings!$G1048:$G$1089,"*")</f>
        <v>0</v>
      </c>
      <c r="F1048">
        <f>ROUND(C1048/(C1048+D1048),3)</f>
        <v>3.9E-2</v>
      </c>
      <c r="G1048">
        <f>1-F1048</f>
        <v>0.96099999999999997</v>
      </c>
      <c r="H1048">
        <f>ROUND(B1048/(B1048+E1048), 3)</f>
        <v>1</v>
      </c>
      <c r="I1048">
        <f>H1048-G1048</f>
        <v>3.9000000000000035E-2</v>
      </c>
    </row>
    <row r="1049" spans="2:9" x14ac:dyDescent="0.25">
      <c r="B1049">
        <f>COUNTIFS(findings!$G$2:G1049,"*")</f>
        <v>18</v>
      </c>
      <c r="C1049">
        <f>COUNTIF(findings!$G1049:$G$1089, "")</f>
        <v>41</v>
      </c>
      <c r="D1049">
        <f>COUNTIF(findings!$G$2:G1049,"")</f>
        <v>1030</v>
      </c>
      <c r="E1049">
        <f>COUNTIF(findings!$G1049:$G$1089,"*")</f>
        <v>0</v>
      </c>
      <c r="F1049">
        <f>ROUND(C1049/(C1049+D1049),3)</f>
        <v>3.7999999999999999E-2</v>
      </c>
      <c r="G1049">
        <f>1-F1049</f>
        <v>0.96199999999999997</v>
      </c>
      <c r="H1049">
        <f>ROUND(B1049/(B1049+E1049), 3)</f>
        <v>1</v>
      </c>
      <c r="I1049">
        <f>H1049-G1049</f>
        <v>3.8000000000000034E-2</v>
      </c>
    </row>
    <row r="1050" spans="2:9" x14ac:dyDescent="0.25">
      <c r="B1050">
        <f>COUNTIFS(findings!$G$2:G1050,"*")</f>
        <v>18</v>
      </c>
      <c r="C1050">
        <f>COUNTIF(findings!$G1050:$G$1089, "")</f>
        <v>40</v>
      </c>
      <c r="D1050">
        <f>COUNTIF(findings!$G$2:G1050,"")</f>
        <v>1031</v>
      </c>
      <c r="E1050">
        <f>COUNTIF(findings!$G1050:$G$1089,"*")</f>
        <v>0</v>
      </c>
      <c r="F1050">
        <f>ROUND(C1050/(C1050+D1050),3)</f>
        <v>3.6999999999999998E-2</v>
      </c>
      <c r="G1050">
        <f>1-F1050</f>
        <v>0.96299999999999997</v>
      </c>
      <c r="H1050">
        <f>ROUND(B1050/(B1050+E1050), 3)</f>
        <v>1</v>
      </c>
      <c r="I1050">
        <f>H1050-G1050</f>
        <v>3.7000000000000033E-2</v>
      </c>
    </row>
    <row r="1051" spans="2:9" x14ac:dyDescent="0.25">
      <c r="B1051">
        <f>COUNTIFS(findings!$G$2:G1051,"*")</f>
        <v>18</v>
      </c>
      <c r="C1051">
        <f>COUNTIF(findings!$G1051:$G$1089, "")</f>
        <v>39</v>
      </c>
      <c r="D1051">
        <f>COUNTIF(findings!$G$2:G1051,"")</f>
        <v>1032</v>
      </c>
      <c r="E1051">
        <f>COUNTIF(findings!$G1051:$G$1089,"*")</f>
        <v>0</v>
      </c>
      <c r="F1051">
        <f>ROUND(C1051/(C1051+D1051),3)</f>
        <v>3.5999999999999997E-2</v>
      </c>
      <c r="G1051">
        <f>1-F1051</f>
        <v>0.96399999999999997</v>
      </c>
      <c r="H1051">
        <f>ROUND(B1051/(B1051+E1051), 3)</f>
        <v>1</v>
      </c>
      <c r="I1051">
        <f>H1051-G1051</f>
        <v>3.6000000000000032E-2</v>
      </c>
    </row>
    <row r="1052" spans="2:9" x14ac:dyDescent="0.25">
      <c r="B1052">
        <f>COUNTIFS(findings!$G$2:G1052,"*")</f>
        <v>18</v>
      </c>
      <c r="C1052">
        <f>COUNTIF(findings!$G1052:$G$1089, "")</f>
        <v>38</v>
      </c>
      <c r="D1052">
        <f>COUNTIF(findings!$G$2:G1052,"")</f>
        <v>1033</v>
      </c>
      <c r="E1052">
        <f>COUNTIF(findings!$G1052:$G$1089,"*")</f>
        <v>0</v>
      </c>
      <c r="F1052">
        <f>ROUND(C1052/(C1052+D1052),3)</f>
        <v>3.5000000000000003E-2</v>
      </c>
      <c r="G1052">
        <f>1-F1052</f>
        <v>0.96499999999999997</v>
      </c>
      <c r="H1052">
        <f>ROUND(B1052/(B1052+E1052), 3)</f>
        <v>1</v>
      </c>
      <c r="I1052">
        <f>H1052-G1052</f>
        <v>3.5000000000000031E-2</v>
      </c>
    </row>
    <row r="1053" spans="2:9" x14ac:dyDescent="0.25">
      <c r="B1053">
        <f>COUNTIFS(findings!$G$2:G1053,"*")</f>
        <v>18</v>
      </c>
      <c r="C1053">
        <f>COUNTIF(findings!$G1053:$G$1089, "")</f>
        <v>37</v>
      </c>
      <c r="D1053">
        <f>COUNTIF(findings!$G$2:G1053,"")</f>
        <v>1034</v>
      </c>
      <c r="E1053">
        <f>COUNTIF(findings!$G1053:$G$1089,"*")</f>
        <v>0</v>
      </c>
      <c r="F1053">
        <f>ROUND(C1053/(C1053+D1053),3)</f>
        <v>3.5000000000000003E-2</v>
      </c>
      <c r="G1053">
        <f>1-F1053</f>
        <v>0.96499999999999997</v>
      </c>
      <c r="H1053">
        <f>ROUND(B1053/(B1053+E1053), 3)</f>
        <v>1</v>
      </c>
      <c r="I1053">
        <f>H1053-G1053</f>
        <v>3.5000000000000031E-2</v>
      </c>
    </row>
    <row r="1054" spans="2:9" x14ac:dyDescent="0.25">
      <c r="B1054">
        <f>COUNTIFS(findings!$G$2:G1054,"*")</f>
        <v>18</v>
      </c>
      <c r="C1054">
        <f>COUNTIF(findings!$G1054:$G$1089, "")</f>
        <v>36</v>
      </c>
      <c r="D1054">
        <f>COUNTIF(findings!$G$2:G1054,"")</f>
        <v>1035</v>
      </c>
      <c r="E1054">
        <f>COUNTIF(findings!$G1054:$G$1089,"*")</f>
        <v>0</v>
      </c>
      <c r="F1054">
        <f>ROUND(C1054/(C1054+D1054),3)</f>
        <v>3.4000000000000002E-2</v>
      </c>
      <c r="G1054">
        <f>1-F1054</f>
        <v>0.96599999999999997</v>
      </c>
      <c r="H1054">
        <f>ROUND(B1054/(B1054+E1054), 3)</f>
        <v>1</v>
      </c>
      <c r="I1054">
        <f>H1054-G1054</f>
        <v>3.400000000000003E-2</v>
      </c>
    </row>
    <row r="1055" spans="2:9" x14ac:dyDescent="0.25">
      <c r="B1055">
        <f>COUNTIFS(findings!$G$2:G1055,"*")</f>
        <v>18</v>
      </c>
      <c r="C1055">
        <f>COUNTIF(findings!$G1055:$G$1089, "")</f>
        <v>35</v>
      </c>
      <c r="D1055">
        <f>COUNTIF(findings!$G$2:G1055,"")</f>
        <v>1036</v>
      </c>
      <c r="E1055">
        <f>COUNTIF(findings!$G1055:$G$1089,"*")</f>
        <v>0</v>
      </c>
      <c r="F1055">
        <f>ROUND(C1055/(C1055+D1055),3)</f>
        <v>3.3000000000000002E-2</v>
      </c>
      <c r="G1055">
        <f>1-F1055</f>
        <v>0.96699999999999997</v>
      </c>
      <c r="H1055">
        <f>ROUND(B1055/(B1055+E1055), 3)</f>
        <v>1</v>
      </c>
      <c r="I1055">
        <f>H1055-G1055</f>
        <v>3.3000000000000029E-2</v>
      </c>
    </row>
    <row r="1056" spans="2:9" x14ac:dyDescent="0.25">
      <c r="B1056">
        <f>COUNTIFS(findings!$G$2:G1056,"*")</f>
        <v>18</v>
      </c>
      <c r="C1056">
        <f>COUNTIF(findings!$G1056:$G$1089, "")</f>
        <v>34</v>
      </c>
      <c r="D1056">
        <f>COUNTIF(findings!$G$2:G1056,"")</f>
        <v>1037</v>
      </c>
      <c r="E1056">
        <f>COUNTIF(findings!$G1056:$G$1089,"*")</f>
        <v>0</v>
      </c>
      <c r="F1056">
        <f>ROUND(C1056/(C1056+D1056),3)</f>
        <v>3.2000000000000001E-2</v>
      </c>
      <c r="G1056">
        <f>1-F1056</f>
        <v>0.96799999999999997</v>
      </c>
      <c r="H1056">
        <f>ROUND(B1056/(B1056+E1056), 3)</f>
        <v>1</v>
      </c>
      <c r="I1056">
        <f>H1056-G1056</f>
        <v>3.2000000000000028E-2</v>
      </c>
    </row>
    <row r="1057" spans="2:9" x14ac:dyDescent="0.25">
      <c r="B1057">
        <f>COUNTIFS(findings!$G$2:G1057,"*")</f>
        <v>18</v>
      </c>
      <c r="C1057">
        <f>COUNTIF(findings!$G1057:$G$1089, "")</f>
        <v>33</v>
      </c>
      <c r="D1057">
        <f>COUNTIF(findings!$G$2:G1057,"")</f>
        <v>1038</v>
      </c>
      <c r="E1057">
        <f>COUNTIF(findings!$G1057:$G$1089,"*")</f>
        <v>0</v>
      </c>
      <c r="F1057">
        <f>ROUND(C1057/(C1057+D1057),3)</f>
        <v>3.1E-2</v>
      </c>
      <c r="G1057">
        <f>1-F1057</f>
        <v>0.96899999999999997</v>
      </c>
      <c r="H1057">
        <f>ROUND(B1057/(B1057+E1057), 3)</f>
        <v>1</v>
      </c>
      <c r="I1057">
        <f>H1057-G1057</f>
        <v>3.1000000000000028E-2</v>
      </c>
    </row>
    <row r="1058" spans="2:9" x14ac:dyDescent="0.25">
      <c r="B1058">
        <f>COUNTIFS(findings!$G$2:G1058,"*")</f>
        <v>18</v>
      </c>
      <c r="C1058">
        <f>COUNTIF(findings!$G1058:$G$1089, "")</f>
        <v>32</v>
      </c>
      <c r="D1058">
        <f>COUNTIF(findings!$G$2:G1058,"")</f>
        <v>1039</v>
      </c>
      <c r="E1058">
        <f>COUNTIF(findings!$G1058:$G$1089,"*")</f>
        <v>0</v>
      </c>
      <c r="F1058">
        <f>ROUND(C1058/(C1058+D1058),3)</f>
        <v>0.03</v>
      </c>
      <c r="G1058">
        <f>1-F1058</f>
        <v>0.97</v>
      </c>
      <c r="H1058">
        <f>ROUND(B1058/(B1058+E1058), 3)</f>
        <v>1</v>
      </c>
      <c r="I1058">
        <f>H1058-G1058</f>
        <v>3.0000000000000027E-2</v>
      </c>
    </row>
    <row r="1059" spans="2:9" x14ac:dyDescent="0.25">
      <c r="B1059">
        <f>COUNTIFS(findings!$G$2:G1059,"*")</f>
        <v>18</v>
      </c>
      <c r="C1059">
        <f>COUNTIF(findings!$G1059:$G$1089, "")</f>
        <v>31</v>
      </c>
      <c r="D1059">
        <f>COUNTIF(findings!$G$2:G1059,"")</f>
        <v>1040</v>
      </c>
      <c r="E1059">
        <f>COUNTIF(findings!$G1059:$G$1089,"*")</f>
        <v>0</v>
      </c>
      <c r="F1059">
        <f>ROUND(C1059/(C1059+D1059),3)</f>
        <v>2.9000000000000001E-2</v>
      </c>
      <c r="G1059">
        <f>1-F1059</f>
        <v>0.97099999999999997</v>
      </c>
      <c r="H1059">
        <f>ROUND(B1059/(B1059+E1059), 3)</f>
        <v>1</v>
      </c>
      <c r="I1059">
        <f>H1059-G1059</f>
        <v>2.9000000000000026E-2</v>
      </c>
    </row>
    <row r="1060" spans="2:9" x14ac:dyDescent="0.25">
      <c r="B1060">
        <f>COUNTIFS(findings!$G$2:G1060,"*")</f>
        <v>18</v>
      </c>
      <c r="C1060">
        <f>COUNTIF(findings!$G1060:$G$1089, "")</f>
        <v>30</v>
      </c>
      <c r="D1060">
        <f>COUNTIF(findings!$G$2:G1060,"")</f>
        <v>1041</v>
      </c>
      <c r="E1060">
        <f>COUNTIF(findings!$G1060:$G$1089,"*")</f>
        <v>0</v>
      </c>
      <c r="F1060">
        <f>ROUND(C1060/(C1060+D1060),3)</f>
        <v>2.8000000000000001E-2</v>
      </c>
      <c r="G1060">
        <f>1-F1060</f>
        <v>0.97199999999999998</v>
      </c>
      <c r="H1060">
        <f>ROUND(B1060/(B1060+E1060), 3)</f>
        <v>1</v>
      </c>
      <c r="I1060">
        <f>H1060-G1060</f>
        <v>2.8000000000000025E-2</v>
      </c>
    </row>
    <row r="1061" spans="2:9" x14ac:dyDescent="0.25">
      <c r="B1061">
        <f>COUNTIFS(findings!$G$2:G1061,"*")</f>
        <v>18</v>
      </c>
      <c r="C1061">
        <f>COUNTIF(findings!$G1061:$G$1089, "")</f>
        <v>29</v>
      </c>
      <c r="D1061">
        <f>COUNTIF(findings!$G$2:G1061,"")</f>
        <v>1042</v>
      </c>
      <c r="E1061">
        <f>COUNTIF(findings!$G1061:$G$1089,"*")</f>
        <v>0</v>
      </c>
      <c r="F1061">
        <f>ROUND(C1061/(C1061+D1061),3)</f>
        <v>2.7E-2</v>
      </c>
      <c r="G1061">
        <f>1-F1061</f>
        <v>0.97299999999999998</v>
      </c>
      <c r="H1061">
        <f>ROUND(B1061/(B1061+E1061), 3)</f>
        <v>1</v>
      </c>
      <c r="I1061">
        <f>H1061-G1061</f>
        <v>2.7000000000000024E-2</v>
      </c>
    </row>
    <row r="1062" spans="2:9" x14ac:dyDescent="0.25">
      <c r="B1062">
        <f>COUNTIFS(findings!$G$2:G1062,"*")</f>
        <v>18</v>
      </c>
      <c r="C1062">
        <f>COUNTIF(findings!$G1062:$G$1089, "")</f>
        <v>28</v>
      </c>
      <c r="D1062">
        <f>COUNTIF(findings!$G$2:G1062,"")</f>
        <v>1043</v>
      </c>
      <c r="E1062">
        <f>COUNTIF(findings!$G1062:$G$1089,"*")</f>
        <v>0</v>
      </c>
      <c r="F1062">
        <f>ROUND(C1062/(C1062+D1062),3)</f>
        <v>2.5999999999999999E-2</v>
      </c>
      <c r="G1062">
        <f>1-F1062</f>
        <v>0.97399999999999998</v>
      </c>
      <c r="H1062">
        <f>ROUND(B1062/(B1062+E1062), 3)</f>
        <v>1</v>
      </c>
      <c r="I1062">
        <f>H1062-G1062</f>
        <v>2.6000000000000023E-2</v>
      </c>
    </row>
    <row r="1063" spans="2:9" x14ac:dyDescent="0.25">
      <c r="B1063">
        <f>COUNTIFS(findings!$G$2:G1063,"*")</f>
        <v>18</v>
      </c>
      <c r="C1063">
        <f>COUNTIF(findings!$G1063:$G$1089, "")</f>
        <v>27</v>
      </c>
      <c r="D1063">
        <f>COUNTIF(findings!$G$2:G1063,"")</f>
        <v>1044</v>
      </c>
      <c r="E1063">
        <f>COUNTIF(findings!$G1063:$G$1089,"*")</f>
        <v>0</v>
      </c>
      <c r="F1063">
        <f>ROUND(C1063/(C1063+D1063),3)</f>
        <v>2.5000000000000001E-2</v>
      </c>
      <c r="G1063">
        <f>1-F1063</f>
        <v>0.97499999999999998</v>
      </c>
      <c r="H1063">
        <f>ROUND(B1063/(B1063+E1063), 3)</f>
        <v>1</v>
      </c>
      <c r="I1063">
        <f>H1063-G1063</f>
        <v>2.5000000000000022E-2</v>
      </c>
    </row>
    <row r="1064" spans="2:9" x14ac:dyDescent="0.25">
      <c r="B1064">
        <f>COUNTIFS(findings!$G$2:G1064,"*")</f>
        <v>18</v>
      </c>
      <c r="C1064">
        <f>COUNTIF(findings!$G1064:$G$1089, "")</f>
        <v>26</v>
      </c>
      <c r="D1064">
        <f>COUNTIF(findings!$G$2:G1064,"")</f>
        <v>1045</v>
      </c>
      <c r="E1064">
        <f>COUNTIF(findings!$G1064:$G$1089,"*")</f>
        <v>0</v>
      </c>
      <c r="F1064">
        <f>ROUND(C1064/(C1064+D1064),3)</f>
        <v>2.4E-2</v>
      </c>
      <c r="G1064">
        <f>1-F1064</f>
        <v>0.97599999999999998</v>
      </c>
      <c r="H1064">
        <f>ROUND(B1064/(B1064+E1064), 3)</f>
        <v>1</v>
      </c>
      <c r="I1064">
        <f>H1064-G1064</f>
        <v>2.4000000000000021E-2</v>
      </c>
    </row>
    <row r="1065" spans="2:9" x14ac:dyDescent="0.25">
      <c r="B1065">
        <f>COUNTIFS(findings!$G$2:G1065,"*")</f>
        <v>18</v>
      </c>
      <c r="C1065">
        <f>COUNTIF(findings!$G1065:$G$1089, "")</f>
        <v>25</v>
      </c>
      <c r="D1065">
        <f>COUNTIF(findings!$G$2:G1065,"")</f>
        <v>1046</v>
      </c>
      <c r="E1065">
        <f>COUNTIF(findings!$G1065:$G$1089,"*")</f>
        <v>0</v>
      </c>
      <c r="F1065">
        <f>ROUND(C1065/(C1065+D1065),3)</f>
        <v>2.3E-2</v>
      </c>
      <c r="G1065">
        <f>1-F1065</f>
        <v>0.97699999999999998</v>
      </c>
      <c r="H1065">
        <f>ROUND(B1065/(B1065+E1065), 3)</f>
        <v>1</v>
      </c>
      <c r="I1065">
        <f>H1065-G1065</f>
        <v>2.300000000000002E-2</v>
      </c>
    </row>
    <row r="1066" spans="2:9" x14ac:dyDescent="0.25">
      <c r="B1066">
        <f>COUNTIFS(findings!$G$2:G1066,"*")</f>
        <v>18</v>
      </c>
      <c r="C1066">
        <f>COUNTIF(findings!$G1066:$G$1089, "")</f>
        <v>24</v>
      </c>
      <c r="D1066">
        <f>COUNTIF(findings!$G$2:G1066,"")</f>
        <v>1047</v>
      </c>
      <c r="E1066">
        <f>COUNTIF(findings!$G1066:$G$1089,"*")</f>
        <v>0</v>
      </c>
      <c r="F1066">
        <f>ROUND(C1066/(C1066+D1066),3)</f>
        <v>2.1999999999999999E-2</v>
      </c>
      <c r="G1066">
        <f>1-F1066</f>
        <v>0.97799999999999998</v>
      </c>
      <c r="H1066">
        <f>ROUND(B1066/(B1066+E1066), 3)</f>
        <v>1</v>
      </c>
      <c r="I1066">
        <f>H1066-G1066</f>
        <v>2.200000000000002E-2</v>
      </c>
    </row>
    <row r="1067" spans="2:9" x14ac:dyDescent="0.25">
      <c r="B1067">
        <f>COUNTIFS(findings!$G$2:G1067,"*")</f>
        <v>18</v>
      </c>
      <c r="C1067">
        <f>COUNTIF(findings!$G1067:$G$1089, "")</f>
        <v>23</v>
      </c>
      <c r="D1067">
        <f>COUNTIF(findings!$G$2:G1067,"")</f>
        <v>1048</v>
      </c>
      <c r="E1067">
        <f>COUNTIF(findings!$G1067:$G$1089,"*")</f>
        <v>0</v>
      </c>
      <c r="F1067">
        <f>ROUND(C1067/(C1067+D1067),3)</f>
        <v>2.1000000000000001E-2</v>
      </c>
      <c r="G1067">
        <f>1-F1067</f>
        <v>0.97899999999999998</v>
      </c>
      <c r="H1067">
        <f>ROUND(B1067/(B1067+E1067), 3)</f>
        <v>1</v>
      </c>
      <c r="I1067">
        <f>H1067-G1067</f>
        <v>2.1000000000000019E-2</v>
      </c>
    </row>
    <row r="1068" spans="2:9" x14ac:dyDescent="0.25">
      <c r="B1068">
        <f>COUNTIFS(findings!$G$2:G1068,"*")</f>
        <v>18</v>
      </c>
      <c r="C1068">
        <f>COUNTIF(findings!$G1068:$G$1089, "")</f>
        <v>22</v>
      </c>
      <c r="D1068">
        <f>COUNTIF(findings!$G$2:G1068,"")</f>
        <v>1049</v>
      </c>
      <c r="E1068">
        <f>COUNTIF(findings!$G1068:$G$1089,"*")</f>
        <v>0</v>
      </c>
      <c r="F1068">
        <f>ROUND(C1068/(C1068+D1068),3)</f>
        <v>2.1000000000000001E-2</v>
      </c>
      <c r="G1068">
        <f>1-F1068</f>
        <v>0.97899999999999998</v>
      </c>
      <c r="H1068">
        <f>ROUND(B1068/(B1068+E1068), 3)</f>
        <v>1</v>
      </c>
      <c r="I1068">
        <f>H1068-G1068</f>
        <v>2.1000000000000019E-2</v>
      </c>
    </row>
    <row r="1069" spans="2:9" x14ac:dyDescent="0.25">
      <c r="B1069">
        <f>COUNTIFS(findings!$G$2:G1069,"*")</f>
        <v>18</v>
      </c>
      <c r="C1069">
        <f>COUNTIF(findings!$G1069:$G$1089, "")</f>
        <v>21</v>
      </c>
      <c r="D1069">
        <f>COUNTIF(findings!$G$2:G1069,"")</f>
        <v>1050</v>
      </c>
      <c r="E1069">
        <f>COUNTIF(findings!$G1069:$G$1089,"*")</f>
        <v>0</v>
      </c>
      <c r="F1069">
        <f>ROUND(C1069/(C1069+D1069),3)</f>
        <v>0.02</v>
      </c>
      <c r="G1069">
        <f>1-F1069</f>
        <v>0.98</v>
      </c>
      <c r="H1069">
        <f>ROUND(B1069/(B1069+E1069), 3)</f>
        <v>1</v>
      </c>
      <c r="I1069">
        <f>H1069-G1069</f>
        <v>2.0000000000000018E-2</v>
      </c>
    </row>
    <row r="1070" spans="2:9" x14ac:dyDescent="0.25">
      <c r="B1070">
        <f>COUNTIFS(findings!$G$2:G1070,"*")</f>
        <v>18</v>
      </c>
      <c r="C1070">
        <f>COUNTIF(findings!$G1070:$G$1089, "")</f>
        <v>20</v>
      </c>
      <c r="D1070">
        <f>COUNTIF(findings!$G$2:G1070,"")</f>
        <v>1051</v>
      </c>
      <c r="E1070">
        <f>COUNTIF(findings!$G1070:$G$1089,"*")</f>
        <v>0</v>
      </c>
      <c r="F1070">
        <f>ROUND(C1070/(C1070+D1070),3)</f>
        <v>1.9E-2</v>
      </c>
      <c r="G1070">
        <f>1-F1070</f>
        <v>0.98099999999999998</v>
      </c>
      <c r="H1070">
        <f>ROUND(B1070/(B1070+E1070), 3)</f>
        <v>1</v>
      </c>
      <c r="I1070">
        <f>H1070-G1070</f>
        <v>1.9000000000000017E-2</v>
      </c>
    </row>
    <row r="1071" spans="2:9" x14ac:dyDescent="0.25">
      <c r="B1071">
        <f>COUNTIFS(findings!$G$2:G1071,"*")</f>
        <v>18</v>
      </c>
      <c r="C1071">
        <f>COUNTIF(findings!$G1071:$G$1089, "")</f>
        <v>19</v>
      </c>
      <c r="D1071">
        <f>COUNTIF(findings!$G$2:G1071,"")</f>
        <v>1052</v>
      </c>
      <c r="E1071">
        <f>COUNTIF(findings!$G1071:$G$1089,"*")</f>
        <v>0</v>
      </c>
      <c r="F1071">
        <f>ROUND(C1071/(C1071+D1071),3)</f>
        <v>1.7999999999999999E-2</v>
      </c>
      <c r="G1071">
        <f>1-F1071</f>
        <v>0.98199999999999998</v>
      </c>
      <c r="H1071">
        <f>ROUND(B1071/(B1071+E1071), 3)</f>
        <v>1</v>
      </c>
      <c r="I1071">
        <f>H1071-G1071</f>
        <v>1.8000000000000016E-2</v>
      </c>
    </row>
    <row r="1072" spans="2:9" x14ac:dyDescent="0.25">
      <c r="B1072">
        <f>COUNTIFS(findings!$G$2:G1072,"*")</f>
        <v>18</v>
      </c>
      <c r="C1072">
        <f>COUNTIF(findings!$G1072:$G$1089, "")</f>
        <v>18</v>
      </c>
      <c r="D1072">
        <f>COUNTIF(findings!$G$2:G1072,"")</f>
        <v>1053</v>
      </c>
      <c r="E1072">
        <f>COUNTIF(findings!$G1072:$G$1089,"*")</f>
        <v>0</v>
      </c>
      <c r="F1072">
        <f>ROUND(C1072/(C1072+D1072),3)</f>
        <v>1.7000000000000001E-2</v>
      </c>
      <c r="G1072">
        <f>1-F1072</f>
        <v>0.98299999999999998</v>
      </c>
      <c r="H1072">
        <f>ROUND(B1072/(B1072+E1072), 3)</f>
        <v>1</v>
      </c>
      <c r="I1072">
        <f>H1072-G1072</f>
        <v>1.7000000000000015E-2</v>
      </c>
    </row>
    <row r="1073" spans="2:9" x14ac:dyDescent="0.25">
      <c r="B1073">
        <f>COUNTIFS(findings!$G$2:G1073,"*")</f>
        <v>18</v>
      </c>
      <c r="C1073">
        <f>COUNTIF(findings!$G1073:$G$1089, "")</f>
        <v>17</v>
      </c>
      <c r="D1073">
        <f>COUNTIF(findings!$G$2:G1073,"")</f>
        <v>1054</v>
      </c>
      <c r="E1073">
        <f>COUNTIF(findings!$G1073:$G$1089,"*")</f>
        <v>0</v>
      </c>
      <c r="F1073">
        <f>ROUND(C1073/(C1073+D1073),3)</f>
        <v>1.6E-2</v>
      </c>
      <c r="G1073">
        <f>1-F1073</f>
        <v>0.98399999999999999</v>
      </c>
      <c r="H1073">
        <f>ROUND(B1073/(B1073+E1073), 3)</f>
        <v>1</v>
      </c>
      <c r="I1073">
        <f>H1073-G1073</f>
        <v>1.6000000000000014E-2</v>
      </c>
    </row>
    <row r="1074" spans="2:9" x14ac:dyDescent="0.25">
      <c r="B1074">
        <f>COUNTIFS(findings!$G$2:G1074,"*")</f>
        <v>18</v>
      </c>
      <c r="C1074">
        <f>COUNTIF(findings!$G1074:$G$1089, "")</f>
        <v>16</v>
      </c>
      <c r="D1074">
        <f>COUNTIF(findings!$G$2:G1074,"")</f>
        <v>1055</v>
      </c>
      <c r="E1074">
        <f>COUNTIF(findings!$G1074:$G$1089,"*")</f>
        <v>0</v>
      </c>
      <c r="F1074">
        <f>ROUND(C1074/(C1074+D1074),3)</f>
        <v>1.4999999999999999E-2</v>
      </c>
      <c r="G1074">
        <f>1-F1074</f>
        <v>0.98499999999999999</v>
      </c>
      <c r="H1074">
        <f>ROUND(B1074/(B1074+E1074), 3)</f>
        <v>1</v>
      </c>
      <c r="I1074">
        <f>H1074-G1074</f>
        <v>1.5000000000000013E-2</v>
      </c>
    </row>
    <row r="1075" spans="2:9" x14ac:dyDescent="0.25">
      <c r="B1075">
        <f>COUNTIFS(findings!$G$2:G1075,"*")</f>
        <v>18</v>
      </c>
      <c r="C1075">
        <f>COUNTIF(findings!$G1075:$G$1089, "")</f>
        <v>15</v>
      </c>
      <c r="D1075">
        <f>COUNTIF(findings!$G$2:G1075,"")</f>
        <v>1056</v>
      </c>
      <c r="E1075">
        <f>COUNTIF(findings!$G1075:$G$1089,"*")</f>
        <v>0</v>
      </c>
      <c r="F1075">
        <f>ROUND(C1075/(C1075+D1075),3)</f>
        <v>1.4E-2</v>
      </c>
      <c r="G1075">
        <f>1-F1075</f>
        <v>0.98599999999999999</v>
      </c>
      <c r="H1075">
        <f>ROUND(B1075/(B1075+E1075), 3)</f>
        <v>1</v>
      </c>
      <c r="I1075">
        <f>H1075-G1075</f>
        <v>1.4000000000000012E-2</v>
      </c>
    </row>
    <row r="1076" spans="2:9" x14ac:dyDescent="0.25">
      <c r="B1076">
        <f>COUNTIFS(findings!$G$2:G1076,"*")</f>
        <v>18</v>
      </c>
      <c r="C1076">
        <f>COUNTIF(findings!$G1076:$G$1089, "")</f>
        <v>14</v>
      </c>
      <c r="D1076">
        <f>COUNTIF(findings!$G$2:G1076,"")</f>
        <v>1057</v>
      </c>
      <c r="E1076">
        <f>COUNTIF(findings!$G1076:$G$1089,"*")</f>
        <v>0</v>
      </c>
      <c r="F1076">
        <f>ROUND(C1076/(C1076+D1076),3)</f>
        <v>1.2999999999999999E-2</v>
      </c>
      <c r="G1076">
        <f>1-F1076</f>
        <v>0.98699999999999999</v>
      </c>
      <c r="H1076">
        <f>ROUND(B1076/(B1076+E1076), 3)</f>
        <v>1</v>
      </c>
      <c r="I1076">
        <f>H1076-G1076</f>
        <v>1.3000000000000012E-2</v>
      </c>
    </row>
    <row r="1077" spans="2:9" x14ac:dyDescent="0.25">
      <c r="B1077">
        <f>COUNTIFS(findings!$G$2:G1077,"*")</f>
        <v>18</v>
      </c>
      <c r="C1077">
        <f>COUNTIF(findings!$G1077:$G$1089, "")</f>
        <v>13</v>
      </c>
      <c r="D1077">
        <f>COUNTIF(findings!$G$2:G1077,"")</f>
        <v>1058</v>
      </c>
      <c r="E1077">
        <f>COUNTIF(findings!$G1077:$G$1089,"*")</f>
        <v>0</v>
      </c>
      <c r="F1077">
        <f>ROUND(C1077/(C1077+D1077),3)</f>
        <v>1.2E-2</v>
      </c>
      <c r="G1077">
        <f>1-F1077</f>
        <v>0.98799999999999999</v>
      </c>
      <c r="H1077">
        <f>ROUND(B1077/(B1077+E1077), 3)</f>
        <v>1</v>
      </c>
      <c r="I1077">
        <f>H1077-G1077</f>
        <v>1.2000000000000011E-2</v>
      </c>
    </row>
    <row r="1078" spans="2:9" x14ac:dyDescent="0.25">
      <c r="B1078">
        <f>COUNTIFS(findings!$G$2:G1078,"*")</f>
        <v>18</v>
      </c>
      <c r="C1078">
        <f>COUNTIF(findings!$G1078:$G$1089, "")</f>
        <v>12</v>
      </c>
      <c r="D1078">
        <f>COUNTIF(findings!$G$2:G1078,"")</f>
        <v>1059</v>
      </c>
      <c r="E1078">
        <f>COUNTIF(findings!$G1078:$G$1089,"*")</f>
        <v>0</v>
      </c>
      <c r="F1078">
        <f>ROUND(C1078/(C1078+D1078),3)</f>
        <v>1.0999999999999999E-2</v>
      </c>
      <c r="G1078">
        <f>1-F1078</f>
        <v>0.98899999999999999</v>
      </c>
      <c r="H1078">
        <f>ROUND(B1078/(B1078+E1078), 3)</f>
        <v>1</v>
      </c>
      <c r="I1078">
        <f>H1078-G1078</f>
        <v>1.100000000000001E-2</v>
      </c>
    </row>
    <row r="1079" spans="2:9" x14ac:dyDescent="0.25">
      <c r="B1079">
        <f>COUNTIFS(findings!$G$2:G1079,"*")</f>
        <v>18</v>
      </c>
      <c r="C1079">
        <f>COUNTIF(findings!$G1079:$G$1089, "")</f>
        <v>11</v>
      </c>
      <c r="D1079">
        <f>COUNTIF(findings!$G$2:G1079,"")</f>
        <v>1060</v>
      </c>
      <c r="E1079">
        <f>COUNTIF(findings!$G1079:$G$1089,"*")</f>
        <v>0</v>
      </c>
      <c r="F1079">
        <f>ROUND(C1079/(C1079+D1079),3)</f>
        <v>0.01</v>
      </c>
      <c r="G1079">
        <f>1-F1079</f>
        <v>0.99</v>
      </c>
      <c r="H1079">
        <f>ROUND(B1079/(B1079+E1079), 3)</f>
        <v>1</v>
      </c>
      <c r="I1079">
        <f>H1079-G1079</f>
        <v>1.0000000000000009E-2</v>
      </c>
    </row>
    <row r="1080" spans="2:9" x14ac:dyDescent="0.25">
      <c r="B1080">
        <f>COUNTIFS(findings!$G$2:G1080,"*")</f>
        <v>18</v>
      </c>
      <c r="C1080">
        <f>COUNTIF(findings!$G1080:$G$1089, "")</f>
        <v>10</v>
      </c>
      <c r="D1080">
        <f>COUNTIF(findings!$G$2:G1080,"")</f>
        <v>1061</v>
      </c>
      <c r="E1080">
        <f>COUNTIF(findings!$G1080:$G$1089,"*")</f>
        <v>0</v>
      </c>
      <c r="F1080">
        <f>ROUND(C1080/(C1080+D1080),3)</f>
        <v>8.9999999999999993E-3</v>
      </c>
      <c r="G1080">
        <f>1-F1080</f>
        <v>0.99099999999999999</v>
      </c>
      <c r="H1080">
        <f>ROUND(B1080/(B1080+E1080), 3)</f>
        <v>1</v>
      </c>
      <c r="I1080">
        <f>H1080-G1080</f>
        <v>9.000000000000008E-3</v>
      </c>
    </row>
    <row r="1081" spans="2:9" x14ac:dyDescent="0.25">
      <c r="B1081">
        <f>COUNTIFS(findings!$G$2:G1081,"*")</f>
        <v>18</v>
      </c>
      <c r="C1081">
        <f>COUNTIF(findings!$G1081:$G$1089, "")</f>
        <v>9</v>
      </c>
      <c r="D1081">
        <f>COUNTIF(findings!$G$2:G1081,"")</f>
        <v>1062</v>
      </c>
      <c r="E1081">
        <f>COUNTIF(findings!$G1081:$G$1089,"*")</f>
        <v>0</v>
      </c>
      <c r="F1081">
        <f>ROUND(C1081/(C1081+D1081),3)</f>
        <v>8.0000000000000002E-3</v>
      </c>
      <c r="G1081">
        <f>1-F1081</f>
        <v>0.99199999999999999</v>
      </c>
      <c r="H1081">
        <f>ROUND(B1081/(B1081+E1081), 3)</f>
        <v>1</v>
      </c>
      <c r="I1081">
        <f>H1081-G1081</f>
        <v>8.0000000000000071E-3</v>
      </c>
    </row>
    <row r="1082" spans="2:9" x14ac:dyDescent="0.25">
      <c r="B1082">
        <f>COUNTIFS(findings!$G$2:G1082,"*")</f>
        <v>18</v>
      </c>
      <c r="C1082">
        <f>COUNTIF(findings!$G1082:$G$1089, "")</f>
        <v>8</v>
      </c>
      <c r="D1082">
        <f>COUNTIF(findings!$G$2:G1082,"")</f>
        <v>1063</v>
      </c>
      <c r="E1082">
        <f>COUNTIF(findings!$G1082:$G$1089,"*")</f>
        <v>0</v>
      </c>
      <c r="F1082">
        <f>ROUND(C1082/(C1082+D1082),3)</f>
        <v>7.0000000000000001E-3</v>
      </c>
      <c r="G1082">
        <f>1-F1082</f>
        <v>0.99299999999999999</v>
      </c>
      <c r="H1082">
        <f>ROUND(B1082/(B1082+E1082), 3)</f>
        <v>1</v>
      </c>
      <c r="I1082">
        <f>H1082-G1082</f>
        <v>7.0000000000000062E-3</v>
      </c>
    </row>
    <row r="1083" spans="2:9" x14ac:dyDescent="0.25">
      <c r="B1083">
        <f>COUNTIFS(findings!$G$2:G1083,"*")</f>
        <v>18</v>
      </c>
      <c r="C1083">
        <f>COUNTIF(findings!$G1083:$G$1089, "")</f>
        <v>7</v>
      </c>
      <c r="D1083">
        <f>COUNTIF(findings!$G$2:G1083,"")</f>
        <v>1064</v>
      </c>
      <c r="E1083">
        <f>COUNTIF(findings!$G1083:$G$1089,"*")</f>
        <v>0</v>
      </c>
      <c r="F1083">
        <f>ROUND(C1083/(C1083+D1083),3)</f>
        <v>7.0000000000000001E-3</v>
      </c>
      <c r="G1083">
        <f>1-F1083</f>
        <v>0.99299999999999999</v>
      </c>
      <c r="H1083">
        <f>ROUND(B1083/(B1083+E1083), 3)</f>
        <v>1</v>
      </c>
      <c r="I1083">
        <f>H1083-G1083</f>
        <v>7.0000000000000062E-3</v>
      </c>
    </row>
    <row r="1084" spans="2:9" x14ac:dyDescent="0.25">
      <c r="B1084">
        <f>COUNTIFS(findings!$G$2:G1084,"*")</f>
        <v>18</v>
      </c>
      <c r="C1084">
        <f>COUNTIF(findings!$G1084:$G$1089, "")</f>
        <v>6</v>
      </c>
      <c r="D1084">
        <f>COUNTIF(findings!$G$2:G1084,"")</f>
        <v>1065</v>
      </c>
      <c r="E1084">
        <f>COUNTIF(findings!$G1084:$G$1089,"*")</f>
        <v>0</v>
      </c>
      <c r="F1084">
        <f>ROUND(C1084/(C1084+D1084),3)</f>
        <v>6.0000000000000001E-3</v>
      </c>
      <c r="G1084">
        <f>1-F1084</f>
        <v>0.99399999999999999</v>
      </c>
      <c r="H1084">
        <f>ROUND(B1084/(B1084+E1084), 3)</f>
        <v>1</v>
      </c>
      <c r="I1084">
        <f>H1084-G1084</f>
        <v>6.0000000000000053E-3</v>
      </c>
    </row>
    <row r="1085" spans="2:9" x14ac:dyDescent="0.25">
      <c r="B1085">
        <f>COUNTIFS(findings!$G$2:G1085,"*")</f>
        <v>18</v>
      </c>
      <c r="C1085">
        <f>COUNTIF(findings!$G1085:$G$1089, "")</f>
        <v>5</v>
      </c>
      <c r="D1085">
        <f>COUNTIF(findings!$G$2:G1085,"")</f>
        <v>1066</v>
      </c>
      <c r="E1085">
        <f>COUNTIF(findings!$G1085:$G$1089,"*")</f>
        <v>0</v>
      </c>
      <c r="F1085">
        <f>ROUND(C1085/(C1085+D1085),3)</f>
        <v>5.0000000000000001E-3</v>
      </c>
      <c r="G1085">
        <f>1-F1085</f>
        <v>0.995</v>
      </c>
      <c r="H1085">
        <f>ROUND(B1085/(B1085+E1085), 3)</f>
        <v>1</v>
      </c>
      <c r="I1085">
        <f>H1085-G1085</f>
        <v>5.0000000000000044E-3</v>
      </c>
    </row>
    <row r="1086" spans="2:9" x14ac:dyDescent="0.25">
      <c r="B1086">
        <f>COUNTIFS(findings!$G$2:G1086,"*")</f>
        <v>18</v>
      </c>
      <c r="C1086">
        <f>COUNTIF(findings!$G1086:$G$1089, "")</f>
        <v>4</v>
      </c>
      <c r="D1086">
        <f>COUNTIF(findings!$G$2:G1086,"")</f>
        <v>1067</v>
      </c>
      <c r="E1086">
        <f>COUNTIF(findings!$G1086:$G$1089,"*")</f>
        <v>0</v>
      </c>
      <c r="F1086">
        <f>ROUND(C1086/(C1086+D1086),3)</f>
        <v>4.0000000000000001E-3</v>
      </c>
      <c r="G1086">
        <f>1-F1086</f>
        <v>0.996</v>
      </c>
      <c r="H1086">
        <f>ROUND(B1086/(B1086+E1086), 3)</f>
        <v>1</v>
      </c>
      <c r="I1086">
        <f>H1086-G1086</f>
        <v>4.0000000000000036E-3</v>
      </c>
    </row>
    <row r="1087" spans="2:9" x14ac:dyDescent="0.25">
      <c r="B1087">
        <f>COUNTIFS(findings!$G$2:G1087,"*")</f>
        <v>18</v>
      </c>
      <c r="C1087">
        <f>COUNTIF(findings!$G1087:$G$1089, "")</f>
        <v>3</v>
      </c>
      <c r="D1087">
        <f>COUNTIF(findings!$G$2:G1087,"")</f>
        <v>1068</v>
      </c>
      <c r="E1087">
        <f>COUNTIF(findings!$G1087:$G$1089,"*")</f>
        <v>0</v>
      </c>
      <c r="F1087">
        <f>ROUND(C1087/(C1087+D1087),3)</f>
        <v>3.0000000000000001E-3</v>
      </c>
      <c r="G1087">
        <f>1-F1087</f>
        <v>0.997</v>
      </c>
      <c r="H1087">
        <f>ROUND(B1087/(B1087+E1087), 3)</f>
        <v>1</v>
      </c>
      <c r="I1087">
        <f>H1087-G1087</f>
        <v>3.0000000000000027E-3</v>
      </c>
    </row>
    <row r="1088" spans="2:9" x14ac:dyDescent="0.25">
      <c r="B1088">
        <f>COUNTIFS(findings!$G$2:G1088,"*")</f>
        <v>18</v>
      </c>
      <c r="C1088">
        <f>COUNTIF(findings!$G1088:$G$1089, "")</f>
        <v>2</v>
      </c>
      <c r="D1088">
        <f>COUNTIF(findings!$G$2:G1088,"")</f>
        <v>1069</v>
      </c>
      <c r="E1088">
        <f>COUNTIF(findings!$G1088:$G$1089,"*")</f>
        <v>0</v>
      </c>
      <c r="F1088">
        <f>ROUND(C1088/(C1088+D1088),3)</f>
        <v>2E-3</v>
      </c>
      <c r="G1088">
        <f>1-F1088</f>
        <v>0.998</v>
      </c>
      <c r="H1088">
        <f>ROUND(B1088/(B1088+E1088), 3)</f>
        <v>1</v>
      </c>
      <c r="I1088">
        <f>H1088-G1088</f>
        <v>2.0000000000000018E-3</v>
      </c>
    </row>
    <row r="1089" spans="2:9" x14ac:dyDescent="0.25">
      <c r="B1089">
        <f>COUNTIFS(findings!$G$2:G1089,"*")</f>
        <v>18</v>
      </c>
      <c r="C1089">
        <f>COUNTIF(findings!$G1089:$G$1089, "")</f>
        <v>1</v>
      </c>
      <c r="D1089">
        <f>COUNTIF(findings!$G$2:G1089,"")</f>
        <v>1070</v>
      </c>
      <c r="E1089">
        <f>COUNTIF(findings!$G1089:$G$1089,"*")</f>
        <v>0</v>
      </c>
      <c r="F1089">
        <f>ROUND(C1089/(C1089+D1089),3)</f>
        <v>1E-3</v>
      </c>
      <c r="G1089">
        <f>1-F1089</f>
        <v>0.999</v>
      </c>
      <c r="H1089">
        <f>ROUND(B1089/(B1089+E1089), 3)</f>
        <v>1</v>
      </c>
      <c r="I1089">
        <f>H1089-G1089</f>
        <v>1.0000000000000009E-3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findings</vt:lpstr>
      <vt:lpstr>histogram</vt:lpstr>
      <vt:lpstr>ROC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2017-05-28T20:38:59Z</dcterms:created>
  <dcterms:modified xsi:type="dcterms:W3CDTF">2017-05-29T06:07:32Z</dcterms:modified>
</cp:coreProperties>
</file>