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 activeTab="2"/>
  </bookViews>
  <sheets>
    <sheet name="aa_names" sheetId="1" r:id="rId1"/>
    <sheet name="aa_mass" sheetId="2" r:id="rId2"/>
    <sheet name="aa_frequences" sheetId="3" r:id="rId3"/>
    <sheet name="protein_seq_input" sheetId="4" r:id="rId4"/>
    <sheet name="HPhob_scale" sheetId="5" r:id="rId5"/>
    <sheet name="HPhob_comparison" sheetId="6" r:id="rId6"/>
    <sheet name="Charge" sheetId="7" r:id="rId7"/>
    <sheet name="Лист3" sheetId="8" r:id="rId8"/>
  </sheets>
  <calcPr calcId="125725"/>
</workbook>
</file>

<file path=xl/calcChain.xml><?xml version="1.0" encoding="utf-8"?>
<calcChain xmlns="http://schemas.openxmlformats.org/spreadsheetml/2006/main">
  <c r="F24" i="2"/>
  <c r="D2" i="3"/>
  <c r="C2" s="1"/>
  <c r="C4"/>
  <c r="C6"/>
  <c r="C8"/>
  <c r="C10"/>
  <c r="C12"/>
  <c r="C13"/>
  <c r="C14"/>
  <c r="C15"/>
  <c r="C16"/>
  <c r="C17"/>
  <c r="C18"/>
  <c r="C19"/>
  <c r="C20"/>
  <c r="C21"/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E11" i="7"/>
  <c r="E2" i="6"/>
  <c r="E3"/>
  <c r="E4"/>
  <c r="D23"/>
  <c r="O3" i="5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D3" i="4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11" i="3" l="1"/>
  <c r="C9"/>
  <c r="C7"/>
  <c r="C5"/>
  <c r="C3"/>
</calcChain>
</file>

<file path=xl/sharedStrings.xml><?xml version="1.0" encoding="utf-8"?>
<sst xmlns="http://schemas.openxmlformats.org/spreadsheetml/2006/main" count="542" uniqueCount="96">
  <si>
    <t>A</t>
  </si>
  <si>
    <t>Ala</t>
  </si>
  <si>
    <t>Alanine</t>
  </si>
  <si>
    <t>Алании</t>
  </si>
  <si>
    <t>C</t>
  </si>
  <si>
    <t>Cys</t>
  </si>
  <si>
    <t>Cysteine</t>
  </si>
  <si>
    <t>Цистеин</t>
  </si>
  <si>
    <t>D</t>
  </si>
  <si>
    <t>Asp</t>
  </si>
  <si>
    <t>Aspartic Acid</t>
  </si>
  <si>
    <t>Аспарагиновая кислота</t>
  </si>
  <si>
    <t>E</t>
  </si>
  <si>
    <t>Glu</t>
  </si>
  <si>
    <t>Glutamic Acid</t>
  </si>
  <si>
    <t>Глутаминовая кислота</t>
  </si>
  <si>
    <t>F</t>
  </si>
  <si>
    <t>Phe</t>
  </si>
  <si>
    <t>Phenylalanine</t>
  </si>
  <si>
    <t>Фенилаланин</t>
  </si>
  <si>
    <t>G</t>
  </si>
  <si>
    <t>Gly</t>
  </si>
  <si>
    <t>Glycine</t>
  </si>
  <si>
    <t>Глицин</t>
  </si>
  <si>
    <t>H</t>
  </si>
  <si>
    <t>His</t>
  </si>
  <si>
    <t>Histidine</t>
  </si>
  <si>
    <t>Гистидин</t>
  </si>
  <si>
    <t>I</t>
  </si>
  <si>
    <t>Ile</t>
  </si>
  <si>
    <t>Isoleucine</t>
  </si>
  <si>
    <t>Изолейцин</t>
  </si>
  <si>
    <t>K</t>
  </si>
  <si>
    <t>Lys</t>
  </si>
  <si>
    <t>Lysine</t>
  </si>
  <si>
    <t>Лизин</t>
  </si>
  <si>
    <t>L</t>
  </si>
  <si>
    <t>Leu</t>
  </si>
  <si>
    <t>Leucine</t>
  </si>
  <si>
    <t>Лейцин</t>
  </si>
  <si>
    <t>M</t>
  </si>
  <si>
    <t>Met</t>
  </si>
  <si>
    <t>Methionine</t>
  </si>
  <si>
    <t>Метионин</t>
  </si>
  <si>
    <t>N</t>
  </si>
  <si>
    <t>Asn</t>
  </si>
  <si>
    <t>Asparagine</t>
  </si>
  <si>
    <t>Аспарагин</t>
  </si>
  <si>
    <t>P</t>
  </si>
  <si>
    <t>Pro</t>
  </si>
  <si>
    <t>Proline</t>
  </si>
  <si>
    <t>Пролин</t>
  </si>
  <si>
    <t>Q</t>
  </si>
  <si>
    <t>Gln</t>
  </si>
  <si>
    <t>Glut amine</t>
  </si>
  <si>
    <t>Глутамин</t>
  </si>
  <si>
    <t>R</t>
  </si>
  <si>
    <t>Arg</t>
  </si>
  <si>
    <t>Arginine</t>
  </si>
  <si>
    <t>Аргинин</t>
  </si>
  <si>
    <t>S</t>
  </si>
  <si>
    <t>Ser</t>
  </si>
  <si>
    <t>Serine</t>
  </si>
  <si>
    <t>Серии</t>
  </si>
  <si>
    <t>T</t>
  </si>
  <si>
    <t>Thr</t>
  </si>
  <si>
    <t>Threonine</t>
  </si>
  <si>
    <t>Треонин</t>
  </si>
  <si>
    <t>V</t>
  </si>
  <si>
    <t>Val</t>
  </si>
  <si>
    <t>Valine</t>
  </si>
  <si>
    <t>Валин</t>
  </si>
  <si>
    <t>W</t>
  </si>
  <si>
    <t>Trp</t>
  </si>
  <si>
    <t>Tryptophan</t>
  </si>
  <si>
    <t>Триптофан</t>
  </si>
  <si>
    <t>Y</t>
  </si>
  <si>
    <t>Tyr</t>
  </si>
  <si>
    <t>Tyrosine</t>
  </si>
  <si>
    <t>Тирозин</t>
  </si>
  <si>
    <t>Aspartate</t>
  </si>
  <si>
    <t>Glutamate</t>
  </si>
  <si>
    <t>Glutamine</t>
  </si>
  <si>
    <t>Аминокислота</t>
  </si>
  <si>
    <t>Встречаемость</t>
  </si>
  <si>
    <t>Частота</t>
  </si>
  <si>
    <t>Общая длина белка</t>
  </si>
  <si>
    <t>№</t>
  </si>
  <si>
    <t xml:space="preserve">MAYELPELPYAYDALEPHIDKETMTIHHTKHHNTYVTNLNKAVEGNTALANKSVEELVADLDSVPENIRTAVRNNGGGHANHKLFWTLLSPNGGGEPTGALAEEINSVFGSFDKFKEQFAAAAAGRFGSGWAWLVVNNGKLEITSTPNQDSPLSEGKTPILGLDVWEHAYYLNYQNRRPDYISAFWNVVNWDEVARLYSEAK </t>
  </si>
  <si>
    <t>Номер класса</t>
  </si>
  <si>
    <t>Количество в белке</t>
  </si>
  <si>
    <t>Встречаемость класса</t>
  </si>
  <si>
    <t>1</t>
  </si>
  <si>
    <t>3</t>
  </si>
  <si>
    <t>2</t>
  </si>
  <si>
    <t>Заряд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</si>
</sst>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Мой белок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HPhob_comparison!$E$2:$E$4</c:f>
              <c:numCache>
                <c:formatCode>General</c:formatCode>
                <c:ptCount val="3"/>
                <c:pt idx="0">
                  <c:v>0.33663366336633666</c:v>
                </c:pt>
                <c:pt idx="1">
                  <c:v>0.25742574257425743</c:v>
                </c:pt>
                <c:pt idx="2">
                  <c:v>0.40594059405940597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8</xdr:row>
      <xdr:rowOff>9525</xdr:rowOff>
    </xdr:from>
    <xdr:to>
      <xdr:col>13</xdr:col>
      <xdr:colOff>247650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2"/>
  <sheetViews>
    <sheetView workbookViewId="0"/>
  </sheetViews>
  <sheetFormatPr defaultRowHeight="15"/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 t="s">
        <v>5</v>
      </c>
      <c r="C4" t="s">
        <v>6</v>
      </c>
      <c r="D4" t="s">
        <v>7</v>
      </c>
    </row>
    <row r="5" spans="1:4">
      <c r="A5" t="s">
        <v>8</v>
      </c>
      <c r="B5" t="s">
        <v>9</v>
      </c>
      <c r="C5" t="s">
        <v>10</v>
      </c>
      <c r="D5" t="s">
        <v>11</v>
      </c>
    </row>
    <row r="6" spans="1:4">
      <c r="A6" t="s">
        <v>12</v>
      </c>
      <c r="B6" t="s">
        <v>13</v>
      </c>
      <c r="C6" t="s">
        <v>14</v>
      </c>
      <c r="D6" t="s">
        <v>15</v>
      </c>
    </row>
    <row r="7" spans="1:4">
      <c r="A7" t="s">
        <v>16</v>
      </c>
      <c r="B7" t="s">
        <v>17</v>
      </c>
      <c r="C7" t="s">
        <v>18</v>
      </c>
      <c r="D7" t="s">
        <v>19</v>
      </c>
    </row>
    <row r="8" spans="1:4">
      <c r="A8" t="s">
        <v>20</v>
      </c>
      <c r="B8" t="s">
        <v>21</v>
      </c>
      <c r="C8" t="s">
        <v>22</v>
      </c>
      <c r="D8" t="s">
        <v>23</v>
      </c>
    </row>
    <row r="9" spans="1:4">
      <c r="A9" t="s">
        <v>24</v>
      </c>
      <c r="B9" t="s">
        <v>25</v>
      </c>
      <c r="C9" t="s">
        <v>26</v>
      </c>
      <c r="D9" t="s">
        <v>27</v>
      </c>
    </row>
    <row r="10" spans="1:4">
      <c r="A10" t="s">
        <v>28</v>
      </c>
      <c r="B10" t="s">
        <v>29</v>
      </c>
      <c r="C10" t="s">
        <v>30</v>
      </c>
      <c r="D10" t="s">
        <v>31</v>
      </c>
    </row>
    <row r="11" spans="1:4">
      <c r="A11" t="s">
        <v>32</v>
      </c>
      <c r="B11" t="s">
        <v>33</v>
      </c>
      <c r="C11" t="s">
        <v>34</v>
      </c>
      <c r="D11" t="s">
        <v>35</v>
      </c>
    </row>
    <row r="12" spans="1:4">
      <c r="A12" t="s">
        <v>36</v>
      </c>
      <c r="B12" t="s">
        <v>37</v>
      </c>
      <c r="C12" t="s">
        <v>38</v>
      </c>
      <c r="D12" t="s">
        <v>39</v>
      </c>
    </row>
    <row r="13" spans="1:4">
      <c r="A13" t="s">
        <v>40</v>
      </c>
      <c r="B13" t="s">
        <v>41</v>
      </c>
      <c r="C13" t="s">
        <v>42</v>
      </c>
      <c r="D13" t="s">
        <v>43</v>
      </c>
    </row>
    <row r="14" spans="1:4">
      <c r="A14" t="s">
        <v>44</v>
      </c>
      <c r="B14" t="s">
        <v>45</v>
      </c>
      <c r="C14" t="s">
        <v>46</v>
      </c>
      <c r="D14" t="s">
        <v>47</v>
      </c>
    </row>
    <row r="15" spans="1:4">
      <c r="A15" t="s">
        <v>48</v>
      </c>
      <c r="B15" t="s">
        <v>49</v>
      </c>
      <c r="C15" t="s">
        <v>50</v>
      </c>
      <c r="D15" t="s">
        <v>51</v>
      </c>
    </row>
    <row r="16" spans="1:4">
      <c r="A16" t="s">
        <v>52</v>
      </c>
      <c r="B16" t="s">
        <v>53</v>
      </c>
      <c r="C16" t="s">
        <v>54</v>
      </c>
      <c r="D16" t="s">
        <v>55</v>
      </c>
    </row>
    <row r="17" spans="1:4">
      <c r="A17" t="s">
        <v>56</v>
      </c>
      <c r="B17" t="s">
        <v>57</v>
      </c>
      <c r="C17" t="s">
        <v>58</v>
      </c>
      <c r="D17" t="s">
        <v>59</v>
      </c>
    </row>
    <row r="18" spans="1:4">
      <c r="A18" t="s">
        <v>60</v>
      </c>
      <c r="B18" t="s">
        <v>61</v>
      </c>
      <c r="C18" t="s">
        <v>62</v>
      </c>
      <c r="D18" t="s">
        <v>63</v>
      </c>
    </row>
    <row r="19" spans="1:4">
      <c r="A19" t="s">
        <v>64</v>
      </c>
      <c r="B19" t="s">
        <v>65</v>
      </c>
      <c r="C19" t="s">
        <v>66</v>
      </c>
      <c r="D19" t="s">
        <v>67</v>
      </c>
    </row>
    <row r="20" spans="1:4">
      <c r="A20" t="s">
        <v>68</v>
      </c>
      <c r="B20" t="s">
        <v>69</v>
      </c>
      <c r="C20" t="s">
        <v>70</v>
      </c>
      <c r="D20" t="s">
        <v>71</v>
      </c>
    </row>
    <row r="21" spans="1:4">
      <c r="A21" t="s">
        <v>72</v>
      </c>
      <c r="B21" t="s">
        <v>73</v>
      </c>
      <c r="C21" t="s">
        <v>74</v>
      </c>
      <c r="D21" t="s">
        <v>75</v>
      </c>
    </row>
    <row r="22" spans="1:4">
      <c r="A22" t="s">
        <v>76</v>
      </c>
      <c r="B22" t="s">
        <v>77</v>
      </c>
      <c r="C22" t="s">
        <v>78</v>
      </c>
      <c r="D22" t="s">
        <v>79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B3:F24"/>
  <sheetViews>
    <sheetView workbookViewId="0">
      <selection activeCell="F24" sqref="F24"/>
    </sheetView>
  </sheetViews>
  <sheetFormatPr defaultRowHeight="15"/>
  <sheetData>
    <row r="3" spans="2:6">
      <c r="B3" t="s">
        <v>2</v>
      </c>
      <c r="C3" t="s">
        <v>0</v>
      </c>
      <c r="D3">
        <v>89</v>
      </c>
      <c r="E3">
        <v>21</v>
      </c>
      <c r="F3">
        <f>E3*D3</f>
        <v>1869</v>
      </c>
    </row>
    <row r="4" spans="2:6">
      <c r="B4" t="s">
        <v>6</v>
      </c>
      <c r="C4" t="s">
        <v>4</v>
      </c>
      <c r="D4">
        <v>121</v>
      </c>
      <c r="E4">
        <v>0</v>
      </c>
      <c r="F4">
        <f t="shared" ref="F4:F22" si="0">E4*D4</f>
        <v>0</v>
      </c>
    </row>
    <row r="5" spans="2:6">
      <c r="B5" t="s">
        <v>80</v>
      </c>
      <c r="C5" t="s">
        <v>8</v>
      </c>
      <c r="D5">
        <v>132</v>
      </c>
      <c r="E5">
        <v>9</v>
      </c>
      <c r="F5">
        <f t="shared" si="0"/>
        <v>1188</v>
      </c>
    </row>
    <row r="6" spans="2:6">
      <c r="B6" t="s">
        <v>81</v>
      </c>
      <c r="C6" t="s">
        <v>12</v>
      </c>
      <c r="D6">
        <v>146</v>
      </c>
      <c r="E6">
        <v>17</v>
      </c>
      <c r="F6">
        <f t="shared" si="0"/>
        <v>2482</v>
      </c>
    </row>
    <row r="7" spans="2:6">
      <c r="B7" t="s">
        <v>18</v>
      </c>
      <c r="C7" t="s">
        <v>16</v>
      </c>
      <c r="D7">
        <v>165</v>
      </c>
      <c r="E7">
        <v>7</v>
      </c>
      <c r="F7">
        <f t="shared" si="0"/>
        <v>1155</v>
      </c>
    </row>
    <row r="8" spans="2:6">
      <c r="B8" t="s">
        <v>22</v>
      </c>
      <c r="C8" t="s">
        <v>20</v>
      </c>
      <c r="D8">
        <v>75</v>
      </c>
      <c r="E8">
        <v>15</v>
      </c>
      <c r="F8">
        <f t="shared" si="0"/>
        <v>1125</v>
      </c>
    </row>
    <row r="9" spans="2:6">
      <c r="B9" t="s">
        <v>26</v>
      </c>
      <c r="C9" t="s">
        <v>24</v>
      </c>
      <c r="D9">
        <v>155</v>
      </c>
      <c r="E9">
        <v>8</v>
      </c>
      <c r="F9">
        <f t="shared" si="0"/>
        <v>1240</v>
      </c>
    </row>
    <row r="10" spans="2:6">
      <c r="B10" t="s">
        <v>30</v>
      </c>
      <c r="C10" t="s">
        <v>28</v>
      </c>
      <c r="D10">
        <v>131</v>
      </c>
      <c r="E10">
        <v>7</v>
      </c>
      <c r="F10">
        <f t="shared" si="0"/>
        <v>917</v>
      </c>
    </row>
    <row r="11" spans="2:6">
      <c r="B11" t="s">
        <v>34</v>
      </c>
      <c r="C11" t="s">
        <v>32</v>
      </c>
      <c r="D11">
        <v>147</v>
      </c>
      <c r="E11">
        <v>10</v>
      </c>
      <c r="F11">
        <f t="shared" si="0"/>
        <v>1470</v>
      </c>
    </row>
    <row r="12" spans="2:6">
      <c r="B12" t="s">
        <v>38</v>
      </c>
      <c r="C12" t="s">
        <v>36</v>
      </c>
      <c r="D12">
        <v>131</v>
      </c>
      <c r="E12">
        <v>18</v>
      </c>
      <c r="F12">
        <f t="shared" si="0"/>
        <v>2358</v>
      </c>
    </row>
    <row r="13" spans="2:6">
      <c r="B13" t="s">
        <v>42</v>
      </c>
      <c r="C13" t="s">
        <v>40</v>
      </c>
      <c r="D13">
        <v>149</v>
      </c>
      <c r="E13">
        <v>2</v>
      </c>
      <c r="F13">
        <f t="shared" si="0"/>
        <v>298</v>
      </c>
    </row>
    <row r="14" spans="2:6">
      <c r="B14" t="s">
        <v>46</v>
      </c>
      <c r="C14" t="s">
        <v>44</v>
      </c>
      <c r="D14">
        <v>132</v>
      </c>
      <c r="E14">
        <v>18</v>
      </c>
      <c r="F14">
        <f t="shared" si="0"/>
        <v>2376</v>
      </c>
    </row>
    <row r="15" spans="2:6">
      <c r="B15" t="s">
        <v>50</v>
      </c>
      <c r="C15" t="s">
        <v>48</v>
      </c>
      <c r="D15">
        <v>115</v>
      </c>
      <c r="E15">
        <v>10</v>
      </c>
      <c r="F15">
        <f t="shared" si="0"/>
        <v>1150</v>
      </c>
    </row>
    <row r="16" spans="2:6">
      <c r="B16" t="s">
        <v>82</v>
      </c>
      <c r="C16" t="s">
        <v>52</v>
      </c>
      <c r="D16">
        <v>146</v>
      </c>
      <c r="E16">
        <v>3</v>
      </c>
      <c r="F16">
        <f t="shared" si="0"/>
        <v>438</v>
      </c>
    </row>
    <row r="17" spans="2:6">
      <c r="B17" t="s">
        <v>58</v>
      </c>
      <c r="C17" t="s">
        <v>56</v>
      </c>
      <c r="D17">
        <v>175</v>
      </c>
      <c r="E17">
        <v>6</v>
      </c>
      <c r="F17">
        <f t="shared" si="0"/>
        <v>1050</v>
      </c>
    </row>
    <row r="18" spans="2:6">
      <c r="B18" t="s">
        <v>62</v>
      </c>
      <c r="C18" t="s">
        <v>60</v>
      </c>
      <c r="D18">
        <v>105</v>
      </c>
      <c r="E18">
        <v>11</v>
      </c>
      <c r="F18">
        <f t="shared" si="0"/>
        <v>1155</v>
      </c>
    </row>
    <row r="19" spans="2:6">
      <c r="B19" t="s">
        <v>66</v>
      </c>
      <c r="C19" t="s">
        <v>64</v>
      </c>
      <c r="D19">
        <v>119</v>
      </c>
      <c r="E19">
        <v>12</v>
      </c>
      <c r="F19">
        <f t="shared" si="0"/>
        <v>1428</v>
      </c>
    </row>
    <row r="20" spans="2:6">
      <c r="B20" t="s">
        <v>70</v>
      </c>
      <c r="C20" t="s">
        <v>68</v>
      </c>
      <c r="D20">
        <v>117</v>
      </c>
      <c r="E20">
        <v>13</v>
      </c>
      <c r="F20">
        <f t="shared" si="0"/>
        <v>1521</v>
      </c>
    </row>
    <row r="21" spans="2:6">
      <c r="B21" t="s">
        <v>74</v>
      </c>
      <c r="C21" t="s">
        <v>72</v>
      </c>
      <c r="D21">
        <v>204</v>
      </c>
      <c r="E21">
        <v>6</v>
      </c>
      <c r="F21">
        <f t="shared" si="0"/>
        <v>1224</v>
      </c>
    </row>
    <row r="22" spans="2:6">
      <c r="B22" t="s">
        <v>78</v>
      </c>
      <c r="C22" t="s">
        <v>76</v>
      </c>
      <c r="D22">
        <v>181</v>
      </c>
      <c r="E22">
        <v>9</v>
      </c>
      <c r="F22">
        <f t="shared" si="0"/>
        <v>1629</v>
      </c>
    </row>
    <row r="24" spans="2:6">
      <c r="F24">
        <f>SUM(F3:F23)-201*18</f>
        <v>22455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/>
  </sheetViews>
  <sheetFormatPr defaultRowHeight="15"/>
  <sheetData>
    <row r="1" spans="1:4">
      <c r="A1" t="s">
        <v>83</v>
      </c>
      <c r="B1" t="s">
        <v>84</v>
      </c>
      <c r="C1" t="s">
        <v>85</v>
      </c>
      <c r="D1" t="s">
        <v>86</v>
      </c>
    </row>
    <row r="2" spans="1:4">
      <c r="A2" t="s">
        <v>0</v>
      </c>
      <c r="B2">
        <v>21</v>
      </c>
      <c r="C2">
        <f>B2/$D$2</f>
        <v>0.10396039603960396</v>
      </c>
      <c r="D2">
        <f>SUM(B2:B21)</f>
        <v>202</v>
      </c>
    </row>
    <row r="3" spans="1:4">
      <c r="A3" t="s">
        <v>4</v>
      </c>
      <c r="B3">
        <v>0</v>
      </c>
      <c r="C3">
        <f t="shared" ref="C3:C21" si="0">B3/$D$2</f>
        <v>0</v>
      </c>
    </row>
    <row r="4" spans="1:4">
      <c r="A4" t="s">
        <v>8</v>
      </c>
      <c r="B4">
        <v>9</v>
      </c>
      <c r="C4">
        <f t="shared" si="0"/>
        <v>4.4554455445544552E-2</v>
      </c>
    </row>
    <row r="5" spans="1:4">
      <c r="A5" t="s">
        <v>12</v>
      </c>
      <c r="B5">
        <v>17</v>
      </c>
      <c r="C5">
        <f t="shared" si="0"/>
        <v>8.4158415841584164E-2</v>
      </c>
    </row>
    <row r="6" spans="1:4">
      <c r="A6" t="s">
        <v>16</v>
      </c>
      <c r="B6">
        <v>7</v>
      </c>
      <c r="C6">
        <f t="shared" si="0"/>
        <v>3.4653465346534656E-2</v>
      </c>
    </row>
    <row r="7" spans="1:4">
      <c r="A7" t="s">
        <v>20</v>
      </c>
      <c r="B7">
        <v>15</v>
      </c>
      <c r="C7">
        <f t="shared" si="0"/>
        <v>7.4257425742574254E-2</v>
      </c>
    </row>
    <row r="8" spans="1:4">
      <c r="A8" t="s">
        <v>24</v>
      </c>
      <c r="B8">
        <v>8</v>
      </c>
      <c r="C8">
        <f t="shared" si="0"/>
        <v>3.9603960396039604E-2</v>
      </c>
    </row>
    <row r="9" spans="1:4">
      <c r="A9" t="s">
        <v>28</v>
      </c>
      <c r="B9">
        <v>7</v>
      </c>
      <c r="C9">
        <f t="shared" si="0"/>
        <v>3.4653465346534656E-2</v>
      </c>
    </row>
    <row r="10" spans="1:4">
      <c r="A10" t="s">
        <v>32</v>
      </c>
      <c r="B10">
        <v>10</v>
      </c>
      <c r="C10">
        <f t="shared" si="0"/>
        <v>4.9504950495049507E-2</v>
      </c>
    </row>
    <row r="11" spans="1:4">
      <c r="A11" t="s">
        <v>36</v>
      </c>
      <c r="B11">
        <v>18</v>
      </c>
      <c r="C11">
        <f t="shared" si="0"/>
        <v>8.9108910891089105E-2</v>
      </c>
    </row>
    <row r="12" spans="1:4">
      <c r="A12" t="s">
        <v>40</v>
      </c>
      <c r="B12">
        <v>2</v>
      </c>
      <c r="C12">
        <f t="shared" si="0"/>
        <v>9.9009900990099011E-3</v>
      </c>
    </row>
    <row r="13" spans="1:4">
      <c r="A13" t="s">
        <v>44</v>
      </c>
      <c r="B13">
        <v>18</v>
      </c>
      <c r="C13">
        <f t="shared" si="0"/>
        <v>8.9108910891089105E-2</v>
      </c>
    </row>
    <row r="14" spans="1:4">
      <c r="A14" t="s">
        <v>48</v>
      </c>
      <c r="B14">
        <v>10</v>
      </c>
      <c r="C14">
        <f t="shared" si="0"/>
        <v>4.9504950495049507E-2</v>
      </c>
    </row>
    <row r="15" spans="1:4">
      <c r="A15" t="s">
        <v>52</v>
      </c>
      <c r="B15">
        <v>3</v>
      </c>
      <c r="C15">
        <f t="shared" si="0"/>
        <v>1.4851485148514851E-2</v>
      </c>
    </row>
    <row r="16" spans="1:4">
      <c r="A16" t="s">
        <v>56</v>
      </c>
      <c r="B16">
        <v>6</v>
      </c>
      <c r="C16">
        <f t="shared" si="0"/>
        <v>2.9702970297029702E-2</v>
      </c>
    </row>
    <row r="17" spans="1:3">
      <c r="A17" t="s">
        <v>60</v>
      </c>
      <c r="B17">
        <v>11</v>
      </c>
      <c r="C17">
        <f t="shared" si="0"/>
        <v>5.4455445544554455E-2</v>
      </c>
    </row>
    <row r="18" spans="1:3">
      <c r="A18" t="s">
        <v>64</v>
      </c>
      <c r="B18">
        <v>12</v>
      </c>
      <c r="C18">
        <f t="shared" si="0"/>
        <v>5.9405940594059403E-2</v>
      </c>
    </row>
    <row r="19" spans="1:3">
      <c r="A19" t="s">
        <v>68</v>
      </c>
      <c r="B19">
        <v>13</v>
      </c>
      <c r="C19">
        <f t="shared" si="0"/>
        <v>6.4356435643564358E-2</v>
      </c>
    </row>
    <row r="20" spans="1:3">
      <c r="A20" t="s">
        <v>72</v>
      </c>
      <c r="B20">
        <v>6</v>
      </c>
      <c r="C20">
        <f t="shared" si="0"/>
        <v>2.9702970297029702E-2</v>
      </c>
    </row>
    <row r="21" spans="1:3">
      <c r="A21" t="s">
        <v>76</v>
      </c>
      <c r="B21">
        <v>9</v>
      </c>
      <c r="C21">
        <f t="shared" si="0"/>
        <v>4.4554455445544552E-2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2:F204"/>
  <sheetViews>
    <sheetView workbookViewId="0"/>
  </sheetViews>
  <sheetFormatPr defaultRowHeight="15"/>
  <sheetData>
    <row r="2" spans="1:6">
      <c r="A2" t="s">
        <v>87</v>
      </c>
      <c r="B2" t="s">
        <v>83</v>
      </c>
      <c r="C2" t="s">
        <v>87</v>
      </c>
      <c r="D2" t="s">
        <v>83</v>
      </c>
    </row>
    <row r="3" spans="1:6">
      <c r="A3">
        <v>1</v>
      </c>
      <c r="B3" t="s">
        <v>40</v>
      </c>
      <c r="C3">
        <v>1</v>
      </c>
      <c r="D3" t="str">
        <f t="shared" ref="D3:D66" si="0">MID($F$3,$C3,1)</f>
        <v>M</v>
      </c>
      <c r="F3" t="s">
        <v>88</v>
      </c>
    </row>
    <row r="4" spans="1:6">
      <c r="A4">
        <v>2</v>
      </c>
      <c r="B4" t="s">
        <v>0</v>
      </c>
      <c r="C4">
        <f>C3+1</f>
        <v>2</v>
      </c>
      <c r="D4" t="str">
        <f t="shared" si="0"/>
        <v>A</v>
      </c>
    </row>
    <row r="5" spans="1:6">
      <c r="A5">
        <v>3</v>
      </c>
      <c r="B5" t="s">
        <v>76</v>
      </c>
      <c r="C5">
        <f t="shared" ref="C5:C68" si="1">C4+1</f>
        <v>3</v>
      </c>
      <c r="D5" t="str">
        <f t="shared" si="0"/>
        <v>Y</v>
      </c>
    </row>
    <row r="6" spans="1:6">
      <c r="A6">
        <v>4</v>
      </c>
      <c r="B6" t="s">
        <v>12</v>
      </c>
      <c r="C6">
        <f t="shared" si="1"/>
        <v>4</v>
      </c>
      <c r="D6" t="str">
        <f t="shared" si="0"/>
        <v>E</v>
      </c>
    </row>
    <row r="7" spans="1:6">
      <c r="A7">
        <v>5</v>
      </c>
      <c r="B7" t="s">
        <v>36</v>
      </c>
      <c r="C7">
        <f t="shared" si="1"/>
        <v>5</v>
      </c>
      <c r="D7" t="str">
        <f t="shared" si="0"/>
        <v>L</v>
      </c>
    </row>
    <row r="8" spans="1:6">
      <c r="A8">
        <v>6</v>
      </c>
      <c r="B8" t="s">
        <v>48</v>
      </c>
      <c r="C8">
        <f t="shared" si="1"/>
        <v>6</v>
      </c>
      <c r="D8" t="str">
        <f t="shared" si="0"/>
        <v>P</v>
      </c>
    </row>
    <row r="9" spans="1:6">
      <c r="A9">
        <v>7</v>
      </c>
      <c r="B9" t="s">
        <v>12</v>
      </c>
      <c r="C9">
        <f t="shared" si="1"/>
        <v>7</v>
      </c>
      <c r="D9" t="str">
        <f t="shared" si="0"/>
        <v>E</v>
      </c>
    </row>
    <row r="10" spans="1:6">
      <c r="A10">
        <v>8</v>
      </c>
      <c r="B10" t="s">
        <v>36</v>
      </c>
      <c r="C10">
        <f t="shared" si="1"/>
        <v>8</v>
      </c>
      <c r="D10" t="str">
        <f t="shared" si="0"/>
        <v>L</v>
      </c>
    </row>
    <row r="11" spans="1:6">
      <c r="A11">
        <v>9</v>
      </c>
      <c r="B11" t="s">
        <v>48</v>
      </c>
      <c r="C11">
        <f t="shared" si="1"/>
        <v>9</v>
      </c>
      <c r="D11" t="str">
        <f t="shared" si="0"/>
        <v>P</v>
      </c>
    </row>
    <row r="12" spans="1:6">
      <c r="A12">
        <v>10</v>
      </c>
      <c r="B12" t="s">
        <v>76</v>
      </c>
      <c r="C12">
        <f t="shared" si="1"/>
        <v>10</v>
      </c>
      <c r="D12" t="str">
        <f t="shared" si="0"/>
        <v>Y</v>
      </c>
    </row>
    <row r="13" spans="1:6">
      <c r="A13">
        <v>11</v>
      </c>
      <c r="B13" t="s">
        <v>0</v>
      </c>
      <c r="C13">
        <f t="shared" si="1"/>
        <v>11</v>
      </c>
      <c r="D13" t="str">
        <f t="shared" si="0"/>
        <v>A</v>
      </c>
    </row>
    <row r="14" spans="1:6">
      <c r="A14">
        <v>12</v>
      </c>
      <c r="B14" t="s">
        <v>76</v>
      </c>
      <c r="C14">
        <f t="shared" si="1"/>
        <v>12</v>
      </c>
      <c r="D14" t="str">
        <f t="shared" si="0"/>
        <v>Y</v>
      </c>
    </row>
    <row r="15" spans="1:6">
      <c r="A15">
        <v>13</v>
      </c>
      <c r="B15" t="s">
        <v>8</v>
      </c>
      <c r="C15">
        <f t="shared" si="1"/>
        <v>13</v>
      </c>
      <c r="D15" t="str">
        <f t="shared" si="0"/>
        <v>D</v>
      </c>
    </row>
    <row r="16" spans="1:6">
      <c r="A16">
        <v>14</v>
      </c>
      <c r="B16" t="s">
        <v>0</v>
      </c>
      <c r="C16">
        <f t="shared" si="1"/>
        <v>14</v>
      </c>
      <c r="D16" t="str">
        <f t="shared" si="0"/>
        <v>A</v>
      </c>
    </row>
    <row r="17" spans="1:4">
      <c r="A17">
        <v>15</v>
      </c>
      <c r="B17" t="s">
        <v>36</v>
      </c>
      <c r="C17">
        <f t="shared" si="1"/>
        <v>15</v>
      </c>
      <c r="D17" t="str">
        <f t="shared" si="0"/>
        <v>L</v>
      </c>
    </row>
    <row r="18" spans="1:4">
      <c r="A18">
        <v>16</v>
      </c>
      <c r="B18" t="s">
        <v>12</v>
      </c>
      <c r="C18">
        <f t="shared" si="1"/>
        <v>16</v>
      </c>
      <c r="D18" t="str">
        <f t="shared" si="0"/>
        <v>E</v>
      </c>
    </row>
    <row r="19" spans="1:4">
      <c r="A19">
        <v>17</v>
      </c>
      <c r="B19" t="s">
        <v>48</v>
      </c>
      <c r="C19">
        <f t="shared" si="1"/>
        <v>17</v>
      </c>
      <c r="D19" t="str">
        <f t="shared" si="0"/>
        <v>P</v>
      </c>
    </row>
    <row r="20" spans="1:4">
      <c r="A20">
        <v>18</v>
      </c>
      <c r="B20" t="s">
        <v>24</v>
      </c>
      <c r="C20">
        <f t="shared" si="1"/>
        <v>18</v>
      </c>
      <c r="D20" t="str">
        <f t="shared" si="0"/>
        <v>H</v>
      </c>
    </row>
    <row r="21" spans="1:4">
      <c r="A21">
        <v>19</v>
      </c>
      <c r="B21" t="s">
        <v>28</v>
      </c>
      <c r="C21">
        <f t="shared" si="1"/>
        <v>19</v>
      </c>
      <c r="D21" t="str">
        <f t="shared" si="0"/>
        <v>I</v>
      </c>
    </row>
    <row r="22" spans="1:4">
      <c r="A22">
        <v>20</v>
      </c>
      <c r="B22" t="s">
        <v>8</v>
      </c>
      <c r="C22">
        <f t="shared" si="1"/>
        <v>20</v>
      </c>
      <c r="D22" t="str">
        <f t="shared" si="0"/>
        <v>D</v>
      </c>
    </row>
    <row r="23" spans="1:4">
      <c r="A23">
        <v>21</v>
      </c>
      <c r="B23" t="s">
        <v>32</v>
      </c>
      <c r="C23">
        <f t="shared" si="1"/>
        <v>21</v>
      </c>
      <c r="D23" t="str">
        <f t="shared" si="0"/>
        <v>K</v>
      </c>
    </row>
    <row r="24" spans="1:4">
      <c r="A24">
        <v>22</v>
      </c>
      <c r="B24" t="s">
        <v>12</v>
      </c>
      <c r="C24">
        <f t="shared" si="1"/>
        <v>22</v>
      </c>
      <c r="D24" t="str">
        <f t="shared" si="0"/>
        <v>E</v>
      </c>
    </row>
    <row r="25" spans="1:4">
      <c r="A25">
        <v>23</v>
      </c>
      <c r="B25" t="s">
        <v>64</v>
      </c>
      <c r="C25">
        <f t="shared" si="1"/>
        <v>23</v>
      </c>
      <c r="D25" t="str">
        <f t="shared" si="0"/>
        <v>T</v>
      </c>
    </row>
    <row r="26" spans="1:4">
      <c r="A26">
        <v>24</v>
      </c>
      <c r="B26" t="s">
        <v>40</v>
      </c>
      <c r="C26">
        <f t="shared" si="1"/>
        <v>24</v>
      </c>
      <c r="D26" t="str">
        <f t="shared" si="0"/>
        <v>M</v>
      </c>
    </row>
    <row r="27" spans="1:4">
      <c r="A27">
        <v>25</v>
      </c>
      <c r="B27" t="s">
        <v>64</v>
      </c>
      <c r="C27">
        <f t="shared" si="1"/>
        <v>25</v>
      </c>
      <c r="D27" t="str">
        <f t="shared" si="0"/>
        <v>T</v>
      </c>
    </row>
    <row r="28" spans="1:4">
      <c r="A28">
        <v>26</v>
      </c>
      <c r="B28" t="s">
        <v>28</v>
      </c>
      <c r="C28">
        <f t="shared" si="1"/>
        <v>26</v>
      </c>
      <c r="D28" t="str">
        <f t="shared" si="0"/>
        <v>I</v>
      </c>
    </row>
    <row r="29" spans="1:4">
      <c r="A29">
        <v>27</v>
      </c>
      <c r="B29" t="s">
        <v>24</v>
      </c>
      <c r="C29">
        <f t="shared" si="1"/>
        <v>27</v>
      </c>
      <c r="D29" t="str">
        <f t="shared" si="0"/>
        <v>H</v>
      </c>
    </row>
    <row r="30" spans="1:4">
      <c r="A30">
        <v>28</v>
      </c>
      <c r="B30" t="s">
        <v>24</v>
      </c>
      <c r="C30">
        <f t="shared" si="1"/>
        <v>28</v>
      </c>
      <c r="D30" t="str">
        <f t="shared" si="0"/>
        <v>H</v>
      </c>
    </row>
    <row r="31" spans="1:4">
      <c r="A31">
        <v>29</v>
      </c>
      <c r="B31" t="s">
        <v>64</v>
      </c>
      <c r="C31">
        <f t="shared" si="1"/>
        <v>29</v>
      </c>
      <c r="D31" t="str">
        <f t="shared" si="0"/>
        <v>T</v>
      </c>
    </row>
    <row r="32" spans="1:4">
      <c r="A32">
        <v>30</v>
      </c>
      <c r="B32" t="s">
        <v>32</v>
      </c>
      <c r="C32">
        <f t="shared" si="1"/>
        <v>30</v>
      </c>
      <c r="D32" t="str">
        <f t="shared" si="0"/>
        <v>K</v>
      </c>
    </row>
    <row r="33" spans="1:4">
      <c r="A33">
        <v>31</v>
      </c>
      <c r="B33" t="s">
        <v>24</v>
      </c>
      <c r="C33">
        <f t="shared" si="1"/>
        <v>31</v>
      </c>
      <c r="D33" t="str">
        <f t="shared" si="0"/>
        <v>H</v>
      </c>
    </row>
    <row r="34" spans="1:4">
      <c r="A34">
        <v>32</v>
      </c>
      <c r="B34" t="s">
        <v>24</v>
      </c>
      <c r="C34">
        <f t="shared" si="1"/>
        <v>32</v>
      </c>
      <c r="D34" t="str">
        <f t="shared" si="0"/>
        <v>H</v>
      </c>
    </row>
    <row r="35" spans="1:4">
      <c r="A35">
        <v>33</v>
      </c>
      <c r="B35" t="s">
        <v>44</v>
      </c>
      <c r="C35">
        <f t="shared" si="1"/>
        <v>33</v>
      </c>
      <c r="D35" t="str">
        <f t="shared" si="0"/>
        <v>N</v>
      </c>
    </row>
    <row r="36" spans="1:4">
      <c r="A36">
        <v>34</v>
      </c>
      <c r="B36" t="s">
        <v>64</v>
      </c>
      <c r="C36">
        <f t="shared" si="1"/>
        <v>34</v>
      </c>
      <c r="D36" t="str">
        <f t="shared" si="0"/>
        <v>T</v>
      </c>
    </row>
    <row r="37" spans="1:4">
      <c r="A37">
        <v>35</v>
      </c>
      <c r="B37" t="s">
        <v>76</v>
      </c>
      <c r="C37">
        <f t="shared" si="1"/>
        <v>35</v>
      </c>
      <c r="D37" t="str">
        <f t="shared" si="0"/>
        <v>Y</v>
      </c>
    </row>
    <row r="38" spans="1:4">
      <c r="A38">
        <v>36</v>
      </c>
      <c r="B38" t="s">
        <v>68</v>
      </c>
      <c r="C38">
        <f t="shared" si="1"/>
        <v>36</v>
      </c>
      <c r="D38" t="str">
        <f t="shared" si="0"/>
        <v>V</v>
      </c>
    </row>
    <row r="39" spans="1:4">
      <c r="A39">
        <v>37</v>
      </c>
      <c r="B39" t="s">
        <v>64</v>
      </c>
      <c r="C39">
        <f t="shared" si="1"/>
        <v>37</v>
      </c>
      <c r="D39" t="str">
        <f t="shared" si="0"/>
        <v>T</v>
      </c>
    </row>
    <row r="40" spans="1:4">
      <c r="A40">
        <v>38</v>
      </c>
      <c r="B40" t="s">
        <v>44</v>
      </c>
      <c r="C40">
        <f t="shared" si="1"/>
        <v>38</v>
      </c>
      <c r="D40" t="str">
        <f t="shared" si="0"/>
        <v>N</v>
      </c>
    </row>
    <row r="41" spans="1:4">
      <c r="A41">
        <v>39</v>
      </c>
      <c r="B41" t="s">
        <v>36</v>
      </c>
      <c r="C41">
        <f t="shared" si="1"/>
        <v>39</v>
      </c>
      <c r="D41" t="str">
        <f t="shared" si="0"/>
        <v>L</v>
      </c>
    </row>
    <row r="42" spans="1:4">
      <c r="A42">
        <v>40</v>
      </c>
      <c r="B42" t="s">
        <v>44</v>
      </c>
      <c r="C42">
        <f t="shared" si="1"/>
        <v>40</v>
      </c>
      <c r="D42" t="str">
        <f t="shared" si="0"/>
        <v>N</v>
      </c>
    </row>
    <row r="43" spans="1:4">
      <c r="A43">
        <v>41</v>
      </c>
      <c r="B43" t="s">
        <v>32</v>
      </c>
      <c r="C43">
        <f t="shared" si="1"/>
        <v>41</v>
      </c>
      <c r="D43" t="str">
        <f t="shared" si="0"/>
        <v>K</v>
      </c>
    </row>
    <row r="44" spans="1:4">
      <c r="A44">
        <v>42</v>
      </c>
      <c r="B44" t="s">
        <v>0</v>
      </c>
      <c r="C44">
        <f t="shared" si="1"/>
        <v>42</v>
      </c>
      <c r="D44" t="str">
        <f t="shared" si="0"/>
        <v>A</v>
      </c>
    </row>
    <row r="45" spans="1:4">
      <c r="A45">
        <v>43</v>
      </c>
      <c r="B45" t="s">
        <v>68</v>
      </c>
      <c r="C45">
        <f t="shared" si="1"/>
        <v>43</v>
      </c>
      <c r="D45" t="str">
        <f t="shared" si="0"/>
        <v>V</v>
      </c>
    </row>
    <row r="46" spans="1:4">
      <c r="A46">
        <v>44</v>
      </c>
      <c r="B46" t="s">
        <v>12</v>
      </c>
      <c r="C46">
        <f t="shared" si="1"/>
        <v>44</v>
      </c>
      <c r="D46" t="str">
        <f t="shared" si="0"/>
        <v>E</v>
      </c>
    </row>
    <row r="47" spans="1:4">
      <c r="A47">
        <v>45</v>
      </c>
      <c r="B47" t="s">
        <v>20</v>
      </c>
      <c r="C47">
        <f t="shared" si="1"/>
        <v>45</v>
      </c>
      <c r="D47" t="str">
        <f t="shared" si="0"/>
        <v>G</v>
      </c>
    </row>
    <row r="48" spans="1:4">
      <c r="A48">
        <v>46</v>
      </c>
      <c r="B48" t="s">
        <v>44</v>
      </c>
      <c r="C48">
        <f t="shared" si="1"/>
        <v>46</v>
      </c>
      <c r="D48" t="str">
        <f t="shared" si="0"/>
        <v>N</v>
      </c>
    </row>
    <row r="49" spans="1:4">
      <c r="A49">
        <v>47</v>
      </c>
      <c r="B49" t="s">
        <v>64</v>
      </c>
      <c r="C49">
        <f t="shared" si="1"/>
        <v>47</v>
      </c>
      <c r="D49" t="str">
        <f t="shared" si="0"/>
        <v>T</v>
      </c>
    </row>
    <row r="50" spans="1:4">
      <c r="A50">
        <v>48</v>
      </c>
      <c r="B50" t="s">
        <v>0</v>
      </c>
      <c r="C50">
        <f t="shared" si="1"/>
        <v>48</v>
      </c>
      <c r="D50" t="str">
        <f t="shared" si="0"/>
        <v>A</v>
      </c>
    </row>
    <row r="51" spans="1:4">
      <c r="A51">
        <v>49</v>
      </c>
      <c r="B51" t="s">
        <v>36</v>
      </c>
      <c r="C51">
        <f t="shared" si="1"/>
        <v>49</v>
      </c>
      <c r="D51" t="str">
        <f t="shared" si="0"/>
        <v>L</v>
      </c>
    </row>
    <row r="52" spans="1:4">
      <c r="A52">
        <v>50</v>
      </c>
      <c r="B52" t="s">
        <v>0</v>
      </c>
      <c r="C52">
        <f t="shared" si="1"/>
        <v>50</v>
      </c>
      <c r="D52" t="str">
        <f t="shared" si="0"/>
        <v>A</v>
      </c>
    </row>
    <row r="53" spans="1:4">
      <c r="A53">
        <v>51</v>
      </c>
      <c r="B53" t="s">
        <v>44</v>
      </c>
      <c r="C53">
        <f t="shared" si="1"/>
        <v>51</v>
      </c>
      <c r="D53" t="str">
        <f t="shared" si="0"/>
        <v>N</v>
      </c>
    </row>
    <row r="54" spans="1:4">
      <c r="A54">
        <v>52</v>
      </c>
      <c r="B54" t="s">
        <v>32</v>
      </c>
      <c r="C54">
        <f t="shared" si="1"/>
        <v>52</v>
      </c>
      <c r="D54" t="str">
        <f t="shared" si="0"/>
        <v>K</v>
      </c>
    </row>
    <row r="55" spans="1:4">
      <c r="A55">
        <v>53</v>
      </c>
      <c r="B55" t="s">
        <v>60</v>
      </c>
      <c r="C55">
        <f t="shared" si="1"/>
        <v>53</v>
      </c>
      <c r="D55" t="str">
        <f t="shared" si="0"/>
        <v>S</v>
      </c>
    </row>
    <row r="56" spans="1:4">
      <c r="A56">
        <v>54</v>
      </c>
      <c r="B56" t="s">
        <v>68</v>
      </c>
      <c r="C56">
        <f t="shared" si="1"/>
        <v>54</v>
      </c>
      <c r="D56" t="str">
        <f t="shared" si="0"/>
        <v>V</v>
      </c>
    </row>
    <row r="57" spans="1:4">
      <c r="A57">
        <v>55</v>
      </c>
      <c r="B57" t="s">
        <v>12</v>
      </c>
      <c r="C57">
        <f t="shared" si="1"/>
        <v>55</v>
      </c>
      <c r="D57" t="str">
        <f t="shared" si="0"/>
        <v>E</v>
      </c>
    </row>
    <row r="58" spans="1:4">
      <c r="A58">
        <v>56</v>
      </c>
      <c r="B58" t="s">
        <v>12</v>
      </c>
      <c r="C58">
        <f t="shared" si="1"/>
        <v>56</v>
      </c>
      <c r="D58" t="str">
        <f t="shared" si="0"/>
        <v>E</v>
      </c>
    </row>
    <row r="59" spans="1:4">
      <c r="A59">
        <v>57</v>
      </c>
      <c r="B59" t="s">
        <v>36</v>
      </c>
      <c r="C59">
        <f t="shared" si="1"/>
        <v>57</v>
      </c>
      <c r="D59" t="str">
        <f t="shared" si="0"/>
        <v>L</v>
      </c>
    </row>
    <row r="60" spans="1:4">
      <c r="A60">
        <v>58</v>
      </c>
      <c r="B60" t="s">
        <v>68</v>
      </c>
      <c r="C60">
        <f t="shared" si="1"/>
        <v>58</v>
      </c>
      <c r="D60" t="str">
        <f t="shared" si="0"/>
        <v>V</v>
      </c>
    </row>
    <row r="61" spans="1:4">
      <c r="A61">
        <v>59</v>
      </c>
      <c r="B61" t="s">
        <v>0</v>
      </c>
      <c r="C61">
        <f t="shared" si="1"/>
        <v>59</v>
      </c>
      <c r="D61" t="str">
        <f t="shared" si="0"/>
        <v>A</v>
      </c>
    </row>
    <row r="62" spans="1:4">
      <c r="A62">
        <v>60</v>
      </c>
      <c r="B62" t="s">
        <v>8</v>
      </c>
      <c r="C62">
        <f t="shared" si="1"/>
        <v>60</v>
      </c>
      <c r="D62" t="str">
        <f t="shared" si="0"/>
        <v>D</v>
      </c>
    </row>
    <row r="63" spans="1:4">
      <c r="A63">
        <v>61</v>
      </c>
      <c r="B63" t="s">
        <v>36</v>
      </c>
      <c r="C63">
        <f t="shared" si="1"/>
        <v>61</v>
      </c>
      <c r="D63" t="str">
        <f t="shared" si="0"/>
        <v>L</v>
      </c>
    </row>
    <row r="64" spans="1:4">
      <c r="A64">
        <v>62</v>
      </c>
      <c r="B64" t="s">
        <v>8</v>
      </c>
      <c r="C64">
        <f t="shared" si="1"/>
        <v>62</v>
      </c>
      <c r="D64" t="str">
        <f t="shared" si="0"/>
        <v>D</v>
      </c>
    </row>
    <row r="65" spans="1:4">
      <c r="A65">
        <v>63</v>
      </c>
      <c r="B65" t="s">
        <v>60</v>
      </c>
      <c r="C65">
        <f t="shared" si="1"/>
        <v>63</v>
      </c>
      <c r="D65" t="str">
        <f t="shared" si="0"/>
        <v>S</v>
      </c>
    </row>
    <row r="66" spans="1:4">
      <c r="A66">
        <v>64</v>
      </c>
      <c r="B66" t="s">
        <v>68</v>
      </c>
      <c r="C66">
        <f t="shared" si="1"/>
        <v>64</v>
      </c>
      <c r="D66" t="str">
        <f t="shared" si="0"/>
        <v>V</v>
      </c>
    </row>
    <row r="67" spans="1:4">
      <c r="A67">
        <v>65</v>
      </c>
      <c r="B67" t="s">
        <v>48</v>
      </c>
      <c r="C67">
        <f t="shared" si="1"/>
        <v>65</v>
      </c>
      <c r="D67" t="str">
        <f t="shared" ref="D67:D130" si="2">MID($F$3,$C67,1)</f>
        <v>P</v>
      </c>
    </row>
    <row r="68" spans="1:4">
      <c r="A68">
        <v>66</v>
      </c>
      <c r="B68" t="s">
        <v>12</v>
      </c>
      <c r="C68">
        <f t="shared" si="1"/>
        <v>66</v>
      </c>
      <c r="D68" t="str">
        <f t="shared" si="2"/>
        <v>E</v>
      </c>
    </row>
    <row r="69" spans="1:4">
      <c r="A69">
        <v>67</v>
      </c>
      <c r="B69" t="s">
        <v>44</v>
      </c>
      <c r="C69">
        <f t="shared" ref="C69:C132" si="3">C68+1</f>
        <v>67</v>
      </c>
      <c r="D69" t="str">
        <f t="shared" si="2"/>
        <v>N</v>
      </c>
    </row>
    <row r="70" spans="1:4">
      <c r="A70">
        <v>68</v>
      </c>
      <c r="B70" t="s">
        <v>28</v>
      </c>
      <c r="C70">
        <f t="shared" si="3"/>
        <v>68</v>
      </c>
      <c r="D70" t="str">
        <f t="shared" si="2"/>
        <v>I</v>
      </c>
    </row>
    <row r="71" spans="1:4">
      <c r="A71">
        <v>69</v>
      </c>
      <c r="B71" t="s">
        <v>56</v>
      </c>
      <c r="C71">
        <f t="shared" si="3"/>
        <v>69</v>
      </c>
      <c r="D71" t="str">
        <f t="shared" si="2"/>
        <v>R</v>
      </c>
    </row>
    <row r="72" spans="1:4">
      <c r="A72">
        <v>70</v>
      </c>
      <c r="B72" t="s">
        <v>64</v>
      </c>
      <c r="C72">
        <f t="shared" si="3"/>
        <v>70</v>
      </c>
      <c r="D72" t="str">
        <f t="shared" si="2"/>
        <v>T</v>
      </c>
    </row>
    <row r="73" spans="1:4">
      <c r="A73">
        <v>71</v>
      </c>
      <c r="B73" t="s">
        <v>0</v>
      </c>
      <c r="C73">
        <f t="shared" si="3"/>
        <v>71</v>
      </c>
      <c r="D73" t="str">
        <f t="shared" si="2"/>
        <v>A</v>
      </c>
    </row>
    <row r="74" spans="1:4">
      <c r="A74">
        <v>72</v>
      </c>
      <c r="B74" t="s">
        <v>68</v>
      </c>
      <c r="C74">
        <f t="shared" si="3"/>
        <v>72</v>
      </c>
      <c r="D74" t="str">
        <f t="shared" si="2"/>
        <v>V</v>
      </c>
    </row>
    <row r="75" spans="1:4">
      <c r="A75">
        <v>73</v>
      </c>
      <c r="B75" t="s">
        <v>56</v>
      </c>
      <c r="C75">
        <f t="shared" si="3"/>
        <v>73</v>
      </c>
      <c r="D75" t="str">
        <f t="shared" si="2"/>
        <v>R</v>
      </c>
    </row>
    <row r="76" spans="1:4">
      <c r="A76">
        <v>74</v>
      </c>
      <c r="B76" t="s">
        <v>44</v>
      </c>
      <c r="C76">
        <f t="shared" si="3"/>
        <v>74</v>
      </c>
      <c r="D76" t="str">
        <f t="shared" si="2"/>
        <v>N</v>
      </c>
    </row>
    <row r="77" spans="1:4">
      <c r="A77">
        <v>75</v>
      </c>
      <c r="B77" t="s">
        <v>44</v>
      </c>
      <c r="C77">
        <f t="shared" si="3"/>
        <v>75</v>
      </c>
      <c r="D77" t="str">
        <f t="shared" si="2"/>
        <v>N</v>
      </c>
    </row>
    <row r="78" spans="1:4">
      <c r="A78">
        <v>76</v>
      </c>
      <c r="B78" t="s">
        <v>20</v>
      </c>
      <c r="C78">
        <f t="shared" si="3"/>
        <v>76</v>
      </c>
      <c r="D78" t="str">
        <f t="shared" si="2"/>
        <v>G</v>
      </c>
    </row>
    <row r="79" spans="1:4">
      <c r="A79">
        <v>77</v>
      </c>
      <c r="B79" t="s">
        <v>20</v>
      </c>
      <c r="C79">
        <f t="shared" si="3"/>
        <v>77</v>
      </c>
      <c r="D79" t="str">
        <f t="shared" si="2"/>
        <v>G</v>
      </c>
    </row>
    <row r="80" spans="1:4">
      <c r="A80">
        <v>78</v>
      </c>
      <c r="B80" t="s">
        <v>20</v>
      </c>
      <c r="C80">
        <f t="shared" si="3"/>
        <v>78</v>
      </c>
      <c r="D80" t="str">
        <f t="shared" si="2"/>
        <v>G</v>
      </c>
    </row>
    <row r="81" spans="1:4">
      <c r="A81">
        <v>79</v>
      </c>
      <c r="B81" t="s">
        <v>24</v>
      </c>
      <c r="C81">
        <f t="shared" si="3"/>
        <v>79</v>
      </c>
      <c r="D81" t="str">
        <f t="shared" si="2"/>
        <v>H</v>
      </c>
    </row>
    <row r="82" spans="1:4">
      <c r="A82">
        <v>80</v>
      </c>
      <c r="B82" t="s">
        <v>0</v>
      </c>
      <c r="C82">
        <f t="shared" si="3"/>
        <v>80</v>
      </c>
      <c r="D82" t="str">
        <f t="shared" si="2"/>
        <v>A</v>
      </c>
    </row>
    <row r="83" spans="1:4">
      <c r="A83">
        <v>81</v>
      </c>
      <c r="B83" t="s">
        <v>44</v>
      </c>
      <c r="C83">
        <f t="shared" si="3"/>
        <v>81</v>
      </c>
      <c r="D83" t="str">
        <f t="shared" si="2"/>
        <v>N</v>
      </c>
    </row>
    <row r="84" spans="1:4">
      <c r="A84">
        <v>82</v>
      </c>
      <c r="B84" t="s">
        <v>24</v>
      </c>
      <c r="C84">
        <f t="shared" si="3"/>
        <v>82</v>
      </c>
      <c r="D84" t="str">
        <f t="shared" si="2"/>
        <v>H</v>
      </c>
    </row>
    <row r="85" spans="1:4">
      <c r="A85">
        <v>83</v>
      </c>
      <c r="B85" t="s">
        <v>32</v>
      </c>
      <c r="C85">
        <f t="shared" si="3"/>
        <v>83</v>
      </c>
      <c r="D85" t="str">
        <f t="shared" si="2"/>
        <v>K</v>
      </c>
    </row>
    <row r="86" spans="1:4">
      <c r="A86">
        <v>84</v>
      </c>
      <c r="B86" t="s">
        <v>36</v>
      </c>
      <c r="C86">
        <f t="shared" si="3"/>
        <v>84</v>
      </c>
      <c r="D86" t="str">
        <f t="shared" si="2"/>
        <v>L</v>
      </c>
    </row>
    <row r="87" spans="1:4">
      <c r="A87">
        <v>85</v>
      </c>
      <c r="B87" t="s">
        <v>16</v>
      </c>
      <c r="C87">
        <f t="shared" si="3"/>
        <v>85</v>
      </c>
      <c r="D87" t="str">
        <f t="shared" si="2"/>
        <v>F</v>
      </c>
    </row>
    <row r="88" spans="1:4">
      <c r="A88">
        <v>86</v>
      </c>
      <c r="B88" t="s">
        <v>72</v>
      </c>
      <c r="C88">
        <f t="shared" si="3"/>
        <v>86</v>
      </c>
      <c r="D88" t="str">
        <f t="shared" si="2"/>
        <v>W</v>
      </c>
    </row>
    <row r="89" spans="1:4">
      <c r="A89">
        <v>87</v>
      </c>
      <c r="B89" t="s">
        <v>64</v>
      </c>
      <c r="C89">
        <f t="shared" si="3"/>
        <v>87</v>
      </c>
      <c r="D89" t="str">
        <f t="shared" si="2"/>
        <v>T</v>
      </c>
    </row>
    <row r="90" spans="1:4">
      <c r="A90">
        <v>88</v>
      </c>
      <c r="B90" t="s">
        <v>36</v>
      </c>
      <c r="C90">
        <f t="shared" si="3"/>
        <v>88</v>
      </c>
      <c r="D90" t="str">
        <f t="shared" si="2"/>
        <v>L</v>
      </c>
    </row>
    <row r="91" spans="1:4">
      <c r="A91">
        <v>89</v>
      </c>
      <c r="B91" t="s">
        <v>36</v>
      </c>
      <c r="C91">
        <f t="shared" si="3"/>
        <v>89</v>
      </c>
      <c r="D91" t="str">
        <f t="shared" si="2"/>
        <v>L</v>
      </c>
    </row>
    <row r="92" spans="1:4">
      <c r="A92">
        <v>90</v>
      </c>
      <c r="B92" t="s">
        <v>60</v>
      </c>
      <c r="C92">
        <f t="shared" si="3"/>
        <v>90</v>
      </c>
      <c r="D92" t="str">
        <f t="shared" si="2"/>
        <v>S</v>
      </c>
    </row>
    <row r="93" spans="1:4">
      <c r="A93">
        <v>91</v>
      </c>
      <c r="B93" t="s">
        <v>48</v>
      </c>
      <c r="C93">
        <f t="shared" si="3"/>
        <v>91</v>
      </c>
      <c r="D93" t="str">
        <f t="shared" si="2"/>
        <v>P</v>
      </c>
    </row>
    <row r="94" spans="1:4">
      <c r="A94">
        <v>92</v>
      </c>
      <c r="B94" t="s">
        <v>44</v>
      </c>
      <c r="C94">
        <f t="shared" si="3"/>
        <v>92</v>
      </c>
      <c r="D94" t="str">
        <f t="shared" si="2"/>
        <v>N</v>
      </c>
    </row>
    <row r="95" spans="1:4">
      <c r="A95">
        <v>93</v>
      </c>
      <c r="B95" t="s">
        <v>20</v>
      </c>
      <c r="C95">
        <f t="shared" si="3"/>
        <v>93</v>
      </c>
      <c r="D95" t="str">
        <f t="shared" si="2"/>
        <v>G</v>
      </c>
    </row>
    <row r="96" spans="1:4">
      <c r="A96">
        <v>94</v>
      </c>
      <c r="B96" t="s">
        <v>20</v>
      </c>
      <c r="C96">
        <f t="shared" si="3"/>
        <v>94</v>
      </c>
      <c r="D96" t="str">
        <f t="shared" si="2"/>
        <v>G</v>
      </c>
    </row>
    <row r="97" spans="1:4">
      <c r="A97">
        <v>95</v>
      </c>
      <c r="B97" t="s">
        <v>20</v>
      </c>
      <c r="C97">
        <f t="shared" si="3"/>
        <v>95</v>
      </c>
      <c r="D97" t="str">
        <f t="shared" si="2"/>
        <v>G</v>
      </c>
    </row>
    <row r="98" spans="1:4">
      <c r="A98">
        <v>96</v>
      </c>
      <c r="B98" t="s">
        <v>12</v>
      </c>
      <c r="C98">
        <f t="shared" si="3"/>
        <v>96</v>
      </c>
      <c r="D98" t="str">
        <f t="shared" si="2"/>
        <v>E</v>
      </c>
    </row>
    <row r="99" spans="1:4">
      <c r="A99">
        <v>97</v>
      </c>
      <c r="B99" t="s">
        <v>48</v>
      </c>
      <c r="C99">
        <f t="shared" si="3"/>
        <v>97</v>
      </c>
      <c r="D99" t="str">
        <f t="shared" si="2"/>
        <v>P</v>
      </c>
    </row>
    <row r="100" spans="1:4">
      <c r="A100">
        <v>98</v>
      </c>
      <c r="B100" t="s">
        <v>64</v>
      </c>
      <c r="C100">
        <f t="shared" si="3"/>
        <v>98</v>
      </c>
      <c r="D100" t="str">
        <f t="shared" si="2"/>
        <v>T</v>
      </c>
    </row>
    <row r="101" spans="1:4">
      <c r="A101">
        <v>99</v>
      </c>
      <c r="B101" t="s">
        <v>20</v>
      </c>
      <c r="C101">
        <f t="shared" si="3"/>
        <v>99</v>
      </c>
      <c r="D101" t="str">
        <f t="shared" si="2"/>
        <v>G</v>
      </c>
    </row>
    <row r="102" spans="1:4">
      <c r="A102">
        <v>100</v>
      </c>
      <c r="B102" t="s">
        <v>0</v>
      </c>
      <c r="C102">
        <f t="shared" si="3"/>
        <v>100</v>
      </c>
      <c r="D102" t="str">
        <f t="shared" si="2"/>
        <v>A</v>
      </c>
    </row>
    <row r="103" spans="1:4">
      <c r="A103">
        <v>101</v>
      </c>
      <c r="B103" t="s">
        <v>36</v>
      </c>
      <c r="C103">
        <f t="shared" si="3"/>
        <v>101</v>
      </c>
      <c r="D103" t="str">
        <f t="shared" si="2"/>
        <v>L</v>
      </c>
    </row>
    <row r="104" spans="1:4">
      <c r="A104">
        <v>102</v>
      </c>
      <c r="B104" t="s">
        <v>0</v>
      </c>
      <c r="C104">
        <f t="shared" si="3"/>
        <v>102</v>
      </c>
      <c r="D104" t="str">
        <f t="shared" si="2"/>
        <v>A</v>
      </c>
    </row>
    <row r="105" spans="1:4">
      <c r="A105">
        <v>103</v>
      </c>
      <c r="B105" t="s">
        <v>12</v>
      </c>
      <c r="C105">
        <f t="shared" si="3"/>
        <v>103</v>
      </c>
      <c r="D105" t="str">
        <f t="shared" si="2"/>
        <v>E</v>
      </c>
    </row>
    <row r="106" spans="1:4">
      <c r="A106">
        <v>104</v>
      </c>
      <c r="B106" t="s">
        <v>12</v>
      </c>
      <c r="C106">
        <f t="shared" si="3"/>
        <v>104</v>
      </c>
      <c r="D106" t="str">
        <f t="shared" si="2"/>
        <v>E</v>
      </c>
    </row>
    <row r="107" spans="1:4">
      <c r="A107">
        <v>105</v>
      </c>
      <c r="B107" t="s">
        <v>28</v>
      </c>
      <c r="C107">
        <f t="shared" si="3"/>
        <v>105</v>
      </c>
      <c r="D107" t="str">
        <f t="shared" si="2"/>
        <v>I</v>
      </c>
    </row>
    <row r="108" spans="1:4">
      <c r="A108">
        <v>106</v>
      </c>
      <c r="B108" t="s">
        <v>44</v>
      </c>
      <c r="C108">
        <f t="shared" si="3"/>
        <v>106</v>
      </c>
      <c r="D108" t="str">
        <f t="shared" si="2"/>
        <v>N</v>
      </c>
    </row>
    <row r="109" spans="1:4">
      <c r="A109">
        <v>107</v>
      </c>
      <c r="B109" t="s">
        <v>60</v>
      </c>
      <c r="C109">
        <f t="shared" si="3"/>
        <v>107</v>
      </c>
      <c r="D109" t="str">
        <f t="shared" si="2"/>
        <v>S</v>
      </c>
    </row>
    <row r="110" spans="1:4">
      <c r="A110">
        <v>108</v>
      </c>
      <c r="B110" t="s">
        <v>68</v>
      </c>
      <c r="C110">
        <f t="shared" si="3"/>
        <v>108</v>
      </c>
      <c r="D110" t="str">
        <f t="shared" si="2"/>
        <v>V</v>
      </c>
    </row>
    <row r="111" spans="1:4">
      <c r="A111">
        <v>109</v>
      </c>
      <c r="B111" t="s">
        <v>16</v>
      </c>
      <c r="C111">
        <f t="shared" si="3"/>
        <v>109</v>
      </c>
      <c r="D111" t="str">
        <f t="shared" si="2"/>
        <v>F</v>
      </c>
    </row>
    <row r="112" spans="1:4">
      <c r="A112">
        <v>110</v>
      </c>
      <c r="B112" t="s">
        <v>20</v>
      </c>
      <c r="C112">
        <f t="shared" si="3"/>
        <v>110</v>
      </c>
      <c r="D112" t="str">
        <f t="shared" si="2"/>
        <v>G</v>
      </c>
    </row>
    <row r="113" spans="1:4">
      <c r="A113">
        <v>111</v>
      </c>
      <c r="B113" t="s">
        <v>60</v>
      </c>
      <c r="C113">
        <f t="shared" si="3"/>
        <v>111</v>
      </c>
      <c r="D113" t="str">
        <f t="shared" si="2"/>
        <v>S</v>
      </c>
    </row>
    <row r="114" spans="1:4">
      <c r="A114">
        <v>112</v>
      </c>
      <c r="B114" t="s">
        <v>16</v>
      </c>
      <c r="C114">
        <f t="shared" si="3"/>
        <v>112</v>
      </c>
      <c r="D114" t="str">
        <f t="shared" si="2"/>
        <v>F</v>
      </c>
    </row>
    <row r="115" spans="1:4">
      <c r="A115">
        <v>113</v>
      </c>
      <c r="B115" t="s">
        <v>8</v>
      </c>
      <c r="C115">
        <f t="shared" si="3"/>
        <v>113</v>
      </c>
      <c r="D115" t="str">
        <f t="shared" si="2"/>
        <v>D</v>
      </c>
    </row>
    <row r="116" spans="1:4">
      <c r="A116">
        <v>114</v>
      </c>
      <c r="B116" t="s">
        <v>32</v>
      </c>
      <c r="C116">
        <f t="shared" si="3"/>
        <v>114</v>
      </c>
      <c r="D116" t="str">
        <f t="shared" si="2"/>
        <v>K</v>
      </c>
    </row>
    <row r="117" spans="1:4">
      <c r="A117">
        <v>115</v>
      </c>
      <c r="B117" t="s">
        <v>16</v>
      </c>
      <c r="C117">
        <f t="shared" si="3"/>
        <v>115</v>
      </c>
      <c r="D117" t="str">
        <f t="shared" si="2"/>
        <v>F</v>
      </c>
    </row>
    <row r="118" spans="1:4">
      <c r="A118">
        <v>116</v>
      </c>
      <c r="B118" t="s">
        <v>32</v>
      </c>
      <c r="C118">
        <f t="shared" si="3"/>
        <v>116</v>
      </c>
      <c r="D118" t="str">
        <f t="shared" si="2"/>
        <v>K</v>
      </c>
    </row>
    <row r="119" spans="1:4">
      <c r="A119">
        <v>117</v>
      </c>
      <c r="B119" t="s">
        <v>12</v>
      </c>
      <c r="C119">
        <f t="shared" si="3"/>
        <v>117</v>
      </c>
      <c r="D119" t="str">
        <f t="shared" si="2"/>
        <v>E</v>
      </c>
    </row>
    <row r="120" spans="1:4">
      <c r="A120">
        <v>118</v>
      </c>
      <c r="B120" t="s">
        <v>52</v>
      </c>
      <c r="C120">
        <f t="shared" si="3"/>
        <v>118</v>
      </c>
      <c r="D120" t="str">
        <f t="shared" si="2"/>
        <v>Q</v>
      </c>
    </row>
    <row r="121" spans="1:4">
      <c r="A121">
        <v>119</v>
      </c>
      <c r="B121" t="s">
        <v>16</v>
      </c>
      <c r="C121">
        <f t="shared" si="3"/>
        <v>119</v>
      </c>
      <c r="D121" t="str">
        <f t="shared" si="2"/>
        <v>F</v>
      </c>
    </row>
    <row r="122" spans="1:4">
      <c r="A122">
        <v>120</v>
      </c>
      <c r="B122" t="s">
        <v>0</v>
      </c>
      <c r="C122">
        <f t="shared" si="3"/>
        <v>120</v>
      </c>
      <c r="D122" t="str">
        <f t="shared" si="2"/>
        <v>A</v>
      </c>
    </row>
    <row r="123" spans="1:4">
      <c r="A123">
        <v>121</v>
      </c>
      <c r="B123" t="s">
        <v>0</v>
      </c>
      <c r="C123">
        <f t="shared" si="3"/>
        <v>121</v>
      </c>
      <c r="D123" t="str">
        <f t="shared" si="2"/>
        <v>A</v>
      </c>
    </row>
    <row r="124" spans="1:4">
      <c r="A124">
        <v>122</v>
      </c>
      <c r="B124" t="s">
        <v>0</v>
      </c>
      <c r="C124">
        <f t="shared" si="3"/>
        <v>122</v>
      </c>
      <c r="D124" t="str">
        <f t="shared" si="2"/>
        <v>A</v>
      </c>
    </row>
    <row r="125" spans="1:4">
      <c r="A125">
        <v>123</v>
      </c>
      <c r="B125" t="s">
        <v>0</v>
      </c>
      <c r="C125">
        <f t="shared" si="3"/>
        <v>123</v>
      </c>
      <c r="D125" t="str">
        <f t="shared" si="2"/>
        <v>A</v>
      </c>
    </row>
    <row r="126" spans="1:4">
      <c r="A126">
        <v>124</v>
      </c>
      <c r="B126" t="s">
        <v>0</v>
      </c>
      <c r="C126">
        <f t="shared" si="3"/>
        <v>124</v>
      </c>
      <c r="D126" t="str">
        <f t="shared" si="2"/>
        <v>A</v>
      </c>
    </row>
    <row r="127" spans="1:4">
      <c r="A127">
        <v>125</v>
      </c>
      <c r="B127" t="s">
        <v>20</v>
      </c>
      <c r="C127">
        <f t="shared" si="3"/>
        <v>125</v>
      </c>
      <c r="D127" t="str">
        <f t="shared" si="2"/>
        <v>G</v>
      </c>
    </row>
    <row r="128" spans="1:4">
      <c r="A128">
        <v>126</v>
      </c>
      <c r="B128" t="s">
        <v>56</v>
      </c>
      <c r="C128">
        <f t="shared" si="3"/>
        <v>126</v>
      </c>
      <c r="D128" t="str">
        <f t="shared" si="2"/>
        <v>R</v>
      </c>
    </row>
    <row r="129" spans="1:4">
      <c r="A129">
        <v>127</v>
      </c>
      <c r="B129" t="s">
        <v>16</v>
      </c>
      <c r="C129">
        <f t="shared" si="3"/>
        <v>127</v>
      </c>
      <c r="D129" t="str">
        <f t="shared" si="2"/>
        <v>F</v>
      </c>
    </row>
    <row r="130" spans="1:4">
      <c r="A130">
        <v>128</v>
      </c>
      <c r="B130" t="s">
        <v>20</v>
      </c>
      <c r="C130">
        <f t="shared" si="3"/>
        <v>128</v>
      </c>
      <c r="D130" t="str">
        <f t="shared" si="2"/>
        <v>G</v>
      </c>
    </row>
    <row r="131" spans="1:4">
      <c r="A131">
        <v>129</v>
      </c>
      <c r="B131" t="s">
        <v>60</v>
      </c>
      <c r="C131">
        <f t="shared" si="3"/>
        <v>129</v>
      </c>
      <c r="D131" t="str">
        <f t="shared" ref="D131:D194" si="4">MID($F$3,$C131,1)</f>
        <v>S</v>
      </c>
    </row>
    <row r="132" spans="1:4">
      <c r="A132">
        <v>130</v>
      </c>
      <c r="B132" t="s">
        <v>20</v>
      </c>
      <c r="C132">
        <f t="shared" si="3"/>
        <v>130</v>
      </c>
      <c r="D132" t="str">
        <f t="shared" si="4"/>
        <v>G</v>
      </c>
    </row>
    <row r="133" spans="1:4">
      <c r="A133">
        <v>131</v>
      </c>
      <c r="B133" t="s">
        <v>72</v>
      </c>
      <c r="C133">
        <f t="shared" ref="C133:C196" si="5">C132+1</f>
        <v>131</v>
      </c>
      <c r="D133" t="str">
        <f t="shared" si="4"/>
        <v>W</v>
      </c>
    </row>
    <row r="134" spans="1:4">
      <c r="A134">
        <v>132</v>
      </c>
      <c r="B134" t="s">
        <v>0</v>
      </c>
      <c r="C134">
        <f t="shared" si="5"/>
        <v>132</v>
      </c>
      <c r="D134" t="str">
        <f t="shared" si="4"/>
        <v>A</v>
      </c>
    </row>
    <row r="135" spans="1:4">
      <c r="A135">
        <v>133</v>
      </c>
      <c r="B135" t="s">
        <v>72</v>
      </c>
      <c r="C135">
        <f t="shared" si="5"/>
        <v>133</v>
      </c>
      <c r="D135" t="str">
        <f t="shared" si="4"/>
        <v>W</v>
      </c>
    </row>
    <row r="136" spans="1:4">
      <c r="A136">
        <v>134</v>
      </c>
      <c r="B136" t="s">
        <v>36</v>
      </c>
      <c r="C136">
        <f t="shared" si="5"/>
        <v>134</v>
      </c>
      <c r="D136" t="str">
        <f t="shared" si="4"/>
        <v>L</v>
      </c>
    </row>
    <row r="137" spans="1:4">
      <c r="A137">
        <v>135</v>
      </c>
      <c r="B137" t="s">
        <v>68</v>
      </c>
      <c r="C137">
        <f t="shared" si="5"/>
        <v>135</v>
      </c>
      <c r="D137" t="str">
        <f t="shared" si="4"/>
        <v>V</v>
      </c>
    </row>
    <row r="138" spans="1:4">
      <c r="A138">
        <v>136</v>
      </c>
      <c r="B138" t="s">
        <v>68</v>
      </c>
      <c r="C138">
        <f t="shared" si="5"/>
        <v>136</v>
      </c>
      <c r="D138" t="str">
        <f t="shared" si="4"/>
        <v>V</v>
      </c>
    </row>
    <row r="139" spans="1:4">
      <c r="A139">
        <v>137</v>
      </c>
      <c r="B139" t="s">
        <v>44</v>
      </c>
      <c r="C139">
        <f t="shared" si="5"/>
        <v>137</v>
      </c>
      <c r="D139" t="str">
        <f t="shared" si="4"/>
        <v>N</v>
      </c>
    </row>
    <row r="140" spans="1:4">
      <c r="A140">
        <v>138</v>
      </c>
      <c r="B140" t="s">
        <v>44</v>
      </c>
      <c r="C140">
        <f t="shared" si="5"/>
        <v>138</v>
      </c>
      <c r="D140" t="str">
        <f t="shared" si="4"/>
        <v>N</v>
      </c>
    </row>
    <row r="141" spans="1:4">
      <c r="A141">
        <v>139</v>
      </c>
      <c r="B141" t="s">
        <v>20</v>
      </c>
      <c r="C141">
        <f t="shared" si="5"/>
        <v>139</v>
      </c>
      <c r="D141" t="str">
        <f t="shared" si="4"/>
        <v>G</v>
      </c>
    </row>
    <row r="142" spans="1:4">
      <c r="A142">
        <v>140</v>
      </c>
      <c r="B142" t="s">
        <v>32</v>
      </c>
      <c r="C142">
        <f t="shared" si="5"/>
        <v>140</v>
      </c>
      <c r="D142" t="str">
        <f t="shared" si="4"/>
        <v>K</v>
      </c>
    </row>
    <row r="143" spans="1:4">
      <c r="A143">
        <v>141</v>
      </c>
      <c r="B143" t="s">
        <v>36</v>
      </c>
      <c r="C143">
        <f t="shared" si="5"/>
        <v>141</v>
      </c>
      <c r="D143" t="str">
        <f t="shared" si="4"/>
        <v>L</v>
      </c>
    </row>
    <row r="144" spans="1:4">
      <c r="A144">
        <v>142</v>
      </c>
      <c r="B144" t="s">
        <v>12</v>
      </c>
      <c r="C144">
        <f t="shared" si="5"/>
        <v>142</v>
      </c>
      <c r="D144" t="str">
        <f t="shared" si="4"/>
        <v>E</v>
      </c>
    </row>
    <row r="145" spans="1:4">
      <c r="A145">
        <v>143</v>
      </c>
      <c r="B145" t="s">
        <v>28</v>
      </c>
      <c r="C145">
        <f t="shared" si="5"/>
        <v>143</v>
      </c>
      <c r="D145" t="str">
        <f t="shared" si="4"/>
        <v>I</v>
      </c>
    </row>
    <row r="146" spans="1:4">
      <c r="A146">
        <v>144</v>
      </c>
      <c r="B146" t="s">
        <v>64</v>
      </c>
      <c r="C146">
        <f t="shared" si="5"/>
        <v>144</v>
      </c>
      <c r="D146" t="str">
        <f t="shared" si="4"/>
        <v>T</v>
      </c>
    </row>
    <row r="147" spans="1:4">
      <c r="A147">
        <v>145</v>
      </c>
      <c r="B147" t="s">
        <v>60</v>
      </c>
      <c r="C147">
        <f t="shared" si="5"/>
        <v>145</v>
      </c>
      <c r="D147" t="str">
        <f t="shared" si="4"/>
        <v>S</v>
      </c>
    </row>
    <row r="148" spans="1:4">
      <c r="A148">
        <v>146</v>
      </c>
      <c r="B148" t="s">
        <v>64</v>
      </c>
      <c r="C148">
        <f t="shared" si="5"/>
        <v>146</v>
      </c>
      <c r="D148" t="str">
        <f t="shared" si="4"/>
        <v>T</v>
      </c>
    </row>
    <row r="149" spans="1:4">
      <c r="A149">
        <v>147</v>
      </c>
      <c r="B149" t="s">
        <v>48</v>
      </c>
      <c r="C149">
        <f t="shared" si="5"/>
        <v>147</v>
      </c>
      <c r="D149" t="str">
        <f t="shared" si="4"/>
        <v>P</v>
      </c>
    </row>
    <row r="150" spans="1:4">
      <c r="A150">
        <v>148</v>
      </c>
      <c r="B150" t="s">
        <v>44</v>
      </c>
      <c r="C150">
        <f t="shared" si="5"/>
        <v>148</v>
      </c>
      <c r="D150" t="str">
        <f t="shared" si="4"/>
        <v>N</v>
      </c>
    </row>
    <row r="151" spans="1:4">
      <c r="A151">
        <v>149</v>
      </c>
      <c r="B151" t="s">
        <v>52</v>
      </c>
      <c r="C151">
        <f t="shared" si="5"/>
        <v>149</v>
      </c>
      <c r="D151" t="str">
        <f t="shared" si="4"/>
        <v>Q</v>
      </c>
    </row>
    <row r="152" spans="1:4">
      <c r="A152">
        <v>150</v>
      </c>
      <c r="B152" t="s">
        <v>8</v>
      </c>
      <c r="C152">
        <f t="shared" si="5"/>
        <v>150</v>
      </c>
      <c r="D152" t="str">
        <f t="shared" si="4"/>
        <v>D</v>
      </c>
    </row>
    <row r="153" spans="1:4">
      <c r="A153">
        <v>151</v>
      </c>
      <c r="B153" t="s">
        <v>60</v>
      </c>
      <c r="C153">
        <f t="shared" si="5"/>
        <v>151</v>
      </c>
      <c r="D153" t="str">
        <f t="shared" si="4"/>
        <v>S</v>
      </c>
    </row>
    <row r="154" spans="1:4">
      <c r="A154">
        <v>152</v>
      </c>
      <c r="B154" t="s">
        <v>48</v>
      </c>
      <c r="C154">
        <f t="shared" si="5"/>
        <v>152</v>
      </c>
      <c r="D154" t="str">
        <f t="shared" si="4"/>
        <v>P</v>
      </c>
    </row>
    <row r="155" spans="1:4">
      <c r="A155">
        <v>153</v>
      </c>
      <c r="B155" t="s">
        <v>36</v>
      </c>
      <c r="C155">
        <f t="shared" si="5"/>
        <v>153</v>
      </c>
      <c r="D155" t="str">
        <f t="shared" si="4"/>
        <v>L</v>
      </c>
    </row>
    <row r="156" spans="1:4">
      <c r="A156">
        <v>154</v>
      </c>
      <c r="B156" t="s">
        <v>60</v>
      </c>
      <c r="C156">
        <f t="shared" si="5"/>
        <v>154</v>
      </c>
      <c r="D156" t="str">
        <f t="shared" si="4"/>
        <v>S</v>
      </c>
    </row>
    <row r="157" spans="1:4">
      <c r="A157">
        <v>155</v>
      </c>
      <c r="B157" t="s">
        <v>12</v>
      </c>
      <c r="C157">
        <f t="shared" si="5"/>
        <v>155</v>
      </c>
      <c r="D157" t="str">
        <f t="shared" si="4"/>
        <v>E</v>
      </c>
    </row>
    <row r="158" spans="1:4">
      <c r="A158">
        <v>156</v>
      </c>
      <c r="B158" t="s">
        <v>20</v>
      </c>
      <c r="C158">
        <f t="shared" si="5"/>
        <v>156</v>
      </c>
      <c r="D158" t="str">
        <f t="shared" si="4"/>
        <v>G</v>
      </c>
    </row>
    <row r="159" spans="1:4">
      <c r="A159">
        <v>157</v>
      </c>
      <c r="B159" t="s">
        <v>32</v>
      </c>
      <c r="C159">
        <f t="shared" si="5"/>
        <v>157</v>
      </c>
      <c r="D159" t="str">
        <f t="shared" si="4"/>
        <v>K</v>
      </c>
    </row>
    <row r="160" spans="1:4">
      <c r="A160">
        <v>158</v>
      </c>
      <c r="B160" t="s">
        <v>64</v>
      </c>
      <c r="C160">
        <f t="shared" si="5"/>
        <v>158</v>
      </c>
      <c r="D160" t="str">
        <f t="shared" si="4"/>
        <v>T</v>
      </c>
    </row>
    <row r="161" spans="1:4">
      <c r="A161">
        <v>159</v>
      </c>
      <c r="B161" t="s">
        <v>48</v>
      </c>
      <c r="C161">
        <f t="shared" si="5"/>
        <v>159</v>
      </c>
      <c r="D161" t="str">
        <f t="shared" si="4"/>
        <v>P</v>
      </c>
    </row>
    <row r="162" spans="1:4">
      <c r="A162">
        <v>160</v>
      </c>
      <c r="B162" t="s">
        <v>28</v>
      </c>
      <c r="C162">
        <f t="shared" si="5"/>
        <v>160</v>
      </c>
      <c r="D162" t="str">
        <f t="shared" si="4"/>
        <v>I</v>
      </c>
    </row>
    <row r="163" spans="1:4">
      <c r="A163">
        <v>161</v>
      </c>
      <c r="B163" t="s">
        <v>36</v>
      </c>
      <c r="C163">
        <f t="shared" si="5"/>
        <v>161</v>
      </c>
      <c r="D163" t="str">
        <f t="shared" si="4"/>
        <v>L</v>
      </c>
    </row>
    <row r="164" spans="1:4">
      <c r="A164">
        <v>162</v>
      </c>
      <c r="B164" t="s">
        <v>20</v>
      </c>
      <c r="C164">
        <f t="shared" si="5"/>
        <v>162</v>
      </c>
      <c r="D164" t="str">
        <f t="shared" si="4"/>
        <v>G</v>
      </c>
    </row>
    <row r="165" spans="1:4">
      <c r="A165">
        <v>163</v>
      </c>
      <c r="B165" t="s">
        <v>36</v>
      </c>
      <c r="C165">
        <f t="shared" si="5"/>
        <v>163</v>
      </c>
      <c r="D165" t="str">
        <f t="shared" si="4"/>
        <v>L</v>
      </c>
    </row>
    <row r="166" spans="1:4">
      <c r="A166">
        <v>164</v>
      </c>
      <c r="B166" t="s">
        <v>8</v>
      </c>
      <c r="C166">
        <f t="shared" si="5"/>
        <v>164</v>
      </c>
      <c r="D166" t="str">
        <f t="shared" si="4"/>
        <v>D</v>
      </c>
    </row>
    <row r="167" spans="1:4">
      <c r="A167">
        <v>165</v>
      </c>
      <c r="B167" t="s">
        <v>68</v>
      </c>
      <c r="C167">
        <f t="shared" si="5"/>
        <v>165</v>
      </c>
      <c r="D167" t="str">
        <f t="shared" si="4"/>
        <v>V</v>
      </c>
    </row>
    <row r="168" spans="1:4">
      <c r="A168">
        <v>166</v>
      </c>
      <c r="B168" t="s">
        <v>72</v>
      </c>
      <c r="C168">
        <f t="shared" si="5"/>
        <v>166</v>
      </c>
      <c r="D168" t="str">
        <f t="shared" si="4"/>
        <v>W</v>
      </c>
    </row>
    <row r="169" spans="1:4">
      <c r="A169">
        <v>167</v>
      </c>
      <c r="B169" t="s">
        <v>12</v>
      </c>
      <c r="C169">
        <f t="shared" si="5"/>
        <v>167</v>
      </c>
      <c r="D169" t="str">
        <f t="shared" si="4"/>
        <v>E</v>
      </c>
    </row>
    <row r="170" spans="1:4">
      <c r="A170">
        <v>168</v>
      </c>
      <c r="B170" t="s">
        <v>24</v>
      </c>
      <c r="C170">
        <f t="shared" si="5"/>
        <v>168</v>
      </c>
      <c r="D170" t="str">
        <f t="shared" si="4"/>
        <v>H</v>
      </c>
    </row>
    <row r="171" spans="1:4">
      <c r="A171">
        <v>169</v>
      </c>
      <c r="B171" t="s">
        <v>0</v>
      </c>
      <c r="C171">
        <f t="shared" si="5"/>
        <v>169</v>
      </c>
      <c r="D171" t="str">
        <f t="shared" si="4"/>
        <v>A</v>
      </c>
    </row>
    <row r="172" spans="1:4">
      <c r="A172">
        <v>170</v>
      </c>
      <c r="B172" t="s">
        <v>76</v>
      </c>
      <c r="C172">
        <f t="shared" si="5"/>
        <v>170</v>
      </c>
      <c r="D172" t="str">
        <f t="shared" si="4"/>
        <v>Y</v>
      </c>
    </row>
    <row r="173" spans="1:4">
      <c r="A173">
        <v>171</v>
      </c>
      <c r="B173" t="s">
        <v>76</v>
      </c>
      <c r="C173">
        <f t="shared" si="5"/>
        <v>171</v>
      </c>
      <c r="D173" t="str">
        <f t="shared" si="4"/>
        <v>Y</v>
      </c>
    </row>
    <row r="174" spans="1:4">
      <c r="A174">
        <v>172</v>
      </c>
      <c r="B174" t="s">
        <v>36</v>
      </c>
      <c r="C174">
        <f t="shared" si="5"/>
        <v>172</v>
      </c>
      <c r="D174" t="str">
        <f t="shared" si="4"/>
        <v>L</v>
      </c>
    </row>
    <row r="175" spans="1:4">
      <c r="A175">
        <v>173</v>
      </c>
      <c r="B175" t="s">
        <v>44</v>
      </c>
      <c r="C175">
        <f t="shared" si="5"/>
        <v>173</v>
      </c>
      <c r="D175" t="str">
        <f t="shared" si="4"/>
        <v>N</v>
      </c>
    </row>
    <row r="176" spans="1:4">
      <c r="A176">
        <v>174</v>
      </c>
      <c r="B176" t="s">
        <v>76</v>
      </c>
      <c r="C176">
        <f t="shared" si="5"/>
        <v>174</v>
      </c>
      <c r="D176" t="str">
        <f t="shared" si="4"/>
        <v>Y</v>
      </c>
    </row>
    <row r="177" spans="1:4">
      <c r="A177">
        <v>175</v>
      </c>
      <c r="B177" t="s">
        <v>52</v>
      </c>
      <c r="C177">
        <f t="shared" si="5"/>
        <v>175</v>
      </c>
      <c r="D177" t="str">
        <f t="shared" si="4"/>
        <v>Q</v>
      </c>
    </row>
    <row r="178" spans="1:4">
      <c r="A178">
        <v>176</v>
      </c>
      <c r="B178" t="s">
        <v>44</v>
      </c>
      <c r="C178">
        <f t="shared" si="5"/>
        <v>176</v>
      </c>
      <c r="D178" t="str">
        <f t="shared" si="4"/>
        <v>N</v>
      </c>
    </row>
    <row r="179" spans="1:4">
      <c r="A179">
        <v>177</v>
      </c>
      <c r="B179" t="s">
        <v>56</v>
      </c>
      <c r="C179">
        <f t="shared" si="5"/>
        <v>177</v>
      </c>
      <c r="D179" t="str">
        <f t="shared" si="4"/>
        <v>R</v>
      </c>
    </row>
    <row r="180" spans="1:4">
      <c r="A180">
        <v>178</v>
      </c>
      <c r="B180" t="s">
        <v>56</v>
      </c>
      <c r="C180">
        <f t="shared" si="5"/>
        <v>178</v>
      </c>
      <c r="D180" t="str">
        <f t="shared" si="4"/>
        <v>R</v>
      </c>
    </row>
    <row r="181" spans="1:4">
      <c r="A181">
        <v>179</v>
      </c>
      <c r="B181" t="s">
        <v>48</v>
      </c>
      <c r="C181">
        <f t="shared" si="5"/>
        <v>179</v>
      </c>
      <c r="D181" t="str">
        <f t="shared" si="4"/>
        <v>P</v>
      </c>
    </row>
    <row r="182" spans="1:4">
      <c r="A182">
        <v>180</v>
      </c>
      <c r="B182" t="s">
        <v>8</v>
      </c>
      <c r="C182">
        <f t="shared" si="5"/>
        <v>180</v>
      </c>
      <c r="D182" t="str">
        <f t="shared" si="4"/>
        <v>D</v>
      </c>
    </row>
    <row r="183" spans="1:4">
      <c r="A183">
        <v>181</v>
      </c>
      <c r="B183" t="s">
        <v>76</v>
      </c>
      <c r="C183">
        <f t="shared" si="5"/>
        <v>181</v>
      </c>
      <c r="D183" t="str">
        <f t="shared" si="4"/>
        <v>Y</v>
      </c>
    </row>
    <row r="184" spans="1:4">
      <c r="A184">
        <v>182</v>
      </c>
      <c r="B184" t="s">
        <v>28</v>
      </c>
      <c r="C184">
        <f t="shared" si="5"/>
        <v>182</v>
      </c>
      <c r="D184" t="str">
        <f t="shared" si="4"/>
        <v>I</v>
      </c>
    </row>
    <row r="185" spans="1:4">
      <c r="A185">
        <v>183</v>
      </c>
      <c r="B185" t="s">
        <v>60</v>
      </c>
      <c r="C185">
        <f t="shared" si="5"/>
        <v>183</v>
      </c>
      <c r="D185" t="str">
        <f t="shared" si="4"/>
        <v>S</v>
      </c>
    </row>
    <row r="186" spans="1:4">
      <c r="A186">
        <v>184</v>
      </c>
      <c r="B186" t="s">
        <v>0</v>
      </c>
      <c r="C186">
        <f t="shared" si="5"/>
        <v>184</v>
      </c>
      <c r="D186" t="str">
        <f t="shared" si="4"/>
        <v>A</v>
      </c>
    </row>
    <row r="187" spans="1:4">
      <c r="A187">
        <v>185</v>
      </c>
      <c r="B187" t="s">
        <v>16</v>
      </c>
      <c r="C187">
        <f t="shared" si="5"/>
        <v>185</v>
      </c>
      <c r="D187" t="str">
        <f t="shared" si="4"/>
        <v>F</v>
      </c>
    </row>
    <row r="188" spans="1:4">
      <c r="A188">
        <v>186</v>
      </c>
      <c r="B188" t="s">
        <v>72</v>
      </c>
      <c r="C188">
        <f t="shared" si="5"/>
        <v>186</v>
      </c>
      <c r="D188" t="str">
        <f t="shared" si="4"/>
        <v>W</v>
      </c>
    </row>
    <row r="189" spans="1:4">
      <c r="A189">
        <v>187</v>
      </c>
      <c r="B189" t="s">
        <v>44</v>
      </c>
      <c r="C189">
        <f t="shared" si="5"/>
        <v>187</v>
      </c>
      <c r="D189" t="str">
        <f t="shared" si="4"/>
        <v>N</v>
      </c>
    </row>
    <row r="190" spans="1:4">
      <c r="A190">
        <v>188</v>
      </c>
      <c r="B190" t="s">
        <v>68</v>
      </c>
      <c r="C190">
        <f t="shared" si="5"/>
        <v>188</v>
      </c>
      <c r="D190" t="str">
        <f t="shared" si="4"/>
        <v>V</v>
      </c>
    </row>
    <row r="191" spans="1:4">
      <c r="A191">
        <v>189</v>
      </c>
      <c r="B191" t="s">
        <v>68</v>
      </c>
      <c r="C191">
        <f t="shared" si="5"/>
        <v>189</v>
      </c>
      <c r="D191" t="str">
        <f t="shared" si="4"/>
        <v>V</v>
      </c>
    </row>
    <row r="192" spans="1:4">
      <c r="A192">
        <v>190</v>
      </c>
      <c r="B192" t="s">
        <v>44</v>
      </c>
      <c r="C192">
        <f t="shared" si="5"/>
        <v>190</v>
      </c>
      <c r="D192" t="str">
        <f t="shared" si="4"/>
        <v>N</v>
      </c>
    </row>
    <row r="193" spans="1:4">
      <c r="A193">
        <v>191</v>
      </c>
      <c r="B193" t="s">
        <v>72</v>
      </c>
      <c r="C193">
        <f t="shared" si="5"/>
        <v>191</v>
      </c>
      <c r="D193" t="str">
        <f t="shared" si="4"/>
        <v>W</v>
      </c>
    </row>
    <row r="194" spans="1:4">
      <c r="A194">
        <v>192</v>
      </c>
      <c r="B194" t="s">
        <v>8</v>
      </c>
      <c r="C194">
        <f t="shared" si="5"/>
        <v>192</v>
      </c>
      <c r="D194" t="str">
        <f t="shared" si="4"/>
        <v>D</v>
      </c>
    </row>
    <row r="195" spans="1:4">
      <c r="A195">
        <v>193</v>
      </c>
      <c r="B195" t="s">
        <v>12</v>
      </c>
      <c r="C195">
        <f t="shared" si="5"/>
        <v>193</v>
      </c>
      <c r="D195" t="str">
        <f t="shared" ref="D195:D204" si="6">MID($F$3,$C195,1)</f>
        <v>E</v>
      </c>
    </row>
    <row r="196" spans="1:4">
      <c r="A196">
        <v>194</v>
      </c>
      <c r="B196" t="s">
        <v>68</v>
      </c>
      <c r="C196">
        <f t="shared" si="5"/>
        <v>194</v>
      </c>
      <c r="D196" t="str">
        <f t="shared" si="6"/>
        <v>V</v>
      </c>
    </row>
    <row r="197" spans="1:4">
      <c r="A197">
        <v>195</v>
      </c>
      <c r="B197" t="s">
        <v>0</v>
      </c>
      <c r="C197">
        <f t="shared" ref="C197:C204" si="7">C196+1</f>
        <v>195</v>
      </c>
      <c r="D197" t="str">
        <f t="shared" si="6"/>
        <v>A</v>
      </c>
    </row>
    <row r="198" spans="1:4">
      <c r="A198">
        <v>196</v>
      </c>
      <c r="B198" t="s">
        <v>56</v>
      </c>
      <c r="C198">
        <f t="shared" si="7"/>
        <v>196</v>
      </c>
      <c r="D198" t="str">
        <f t="shared" si="6"/>
        <v>R</v>
      </c>
    </row>
    <row r="199" spans="1:4">
      <c r="A199">
        <v>197</v>
      </c>
      <c r="B199" t="s">
        <v>36</v>
      </c>
      <c r="C199">
        <f t="shared" si="7"/>
        <v>197</v>
      </c>
      <c r="D199" t="str">
        <f t="shared" si="6"/>
        <v>L</v>
      </c>
    </row>
    <row r="200" spans="1:4">
      <c r="A200">
        <v>198</v>
      </c>
      <c r="B200" t="s">
        <v>76</v>
      </c>
      <c r="C200">
        <f t="shared" si="7"/>
        <v>198</v>
      </c>
      <c r="D200" t="str">
        <f t="shared" si="6"/>
        <v>Y</v>
      </c>
    </row>
    <row r="201" spans="1:4">
      <c r="A201">
        <v>199</v>
      </c>
      <c r="B201" t="s">
        <v>60</v>
      </c>
      <c r="C201">
        <f t="shared" si="7"/>
        <v>199</v>
      </c>
      <c r="D201" t="str">
        <f t="shared" si="6"/>
        <v>S</v>
      </c>
    </row>
    <row r="202" spans="1:4">
      <c r="A202">
        <v>200</v>
      </c>
      <c r="B202" t="s">
        <v>12</v>
      </c>
      <c r="C202">
        <f t="shared" si="7"/>
        <v>200</v>
      </c>
      <c r="D202" t="str">
        <f t="shared" si="6"/>
        <v>E</v>
      </c>
    </row>
    <row r="203" spans="1:4">
      <c r="A203">
        <v>201</v>
      </c>
      <c r="B203" t="s">
        <v>0</v>
      </c>
      <c r="C203">
        <f t="shared" si="7"/>
        <v>201</v>
      </c>
      <c r="D203" t="str">
        <f t="shared" si="6"/>
        <v>A</v>
      </c>
    </row>
    <row r="204" spans="1:4">
      <c r="A204">
        <v>202</v>
      </c>
      <c r="B204" t="s">
        <v>32</v>
      </c>
      <c r="C204">
        <f t="shared" si="7"/>
        <v>202</v>
      </c>
      <c r="D204" t="str">
        <f t="shared" si="6"/>
        <v>K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B3:O22"/>
  <sheetViews>
    <sheetView workbookViewId="0"/>
  </sheetViews>
  <sheetFormatPr defaultRowHeight="15"/>
  <sheetData>
    <row r="3" spans="2:15">
      <c r="B3" t="s">
        <v>1</v>
      </c>
      <c r="C3" t="s">
        <v>0</v>
      </c>
      <c r="D3">
        <v>0.62</v>
      </c>
      <c r="F3" t="s">
        <v>0</v>
      </c>
      <c r="G3" t="s">
        <v>1</v>
      </c>
      <c r="H3">
        <v>0.67</v>
      </c>
      <c r="J3" t="s">
        <v>1</v>
      </c>
      <c r="K3" t="s">
        <v>0</v>
      </c>
      <c r="L3">
        <v>1.8</v>
      </c>
      <c r="N3" t="s">
        <v>0</v>
      </c>
      <c r="O3" t="str">
        <f>IF(AND(D3&gt;0,H3&gt;0,L3&gt;0),"1",IF(AND(D3&lt;0,H3&lt;0,L3&lt;0),"3","2"))</f>
        <v>1</v>
      </c>
    </row>
    <row r="4" spans="2:15">
      <c r="B4" t="s">
        <v>5</v>
      </c>
      <c r="C4" t="s">
        <v>4</v>
      </c>
      <c r="D4">
        <v>0.28999999999999998</v>
      </c>
      <c r="F4" t="s">
        <v>4</v>
      </c>
      <c r="G4" t="s">
        <v>5</v>
      </c>
      <c r="H4">
        <v>1.48</v>
      </c>
      <c r="J4" t="s">
        <v>5</v>
      </c>
      <c r="K4" t="s">
        <v>4</v>
      </c>
      <c r="L4">
        <v>2.5</v>
      </c>
      <c r="N4" t="s">
        <v>4</v>
      </c>
      <c r="O4" t="str">
        <f t="shared" ref="O4:O22" si="0">IF(AND(D4&gt;0,H4&gt;0,L4&gt;0),"1",IF(AND(D4&lt;0,H4&lt;0,L4&lt;0),"3","2"))</f>
        <v>1</v>
      </c>
    </row>
    <row r="5" spans="2:15">
      <c r="B5" t="s">
        <v>9</v>
      </c>
      <c r="C5" t="s">
        <v>8</v>
      </c>
      <c r="D5">
        <v>-0.9</v>
      </c>
      <c r="F5" t="s">
        <v>8</v>
      </c>
      <c r="G5" t="s">
        <v>9</v>
      </c>
      <c r="H5">
        <v>-1.57</v>
      </c>
      <c r="J5" t="s">
        <v>9</v>
      </c>
      <c r="K5" t="s">
        <v>8</v>
      </c>
      <c r="L5">
        <v>-3.5</v>
      </c>
      <c r="N5" t="s">
        <v>8</v>
      </c>
      <c r="O5" t="str">
        <f t="shared" si="0"/>
        <v>3</v>
      </c>
    </row>
    <row r="6" spans="2:15">
      <c r="B6" t="s">
        <v>13</v>
      </c>
      <c r="C6" t="s">
        <v>12</v>
      </c>
      <c r="D6">
        <v>-0.74</v>
      </c>
      <c r="F6" t="s">
        <v>12</v>
      </c>
      <c r="G6" t="s">
        <v>13</v>
      </c>
      <c r="H6">
        <v>-1.78</v>
      </c>
      <c r="J6" t="s">
        <v>13</v>
      </c>
      <c r="K6" t="s">
        <v>12</v>
      </c>
      <c r="L6">
        <v>-3.5</v>
      </c>
      <c r="N6" t="s">
        <v>12</v>
      </c>
      <c r="O6" t="str">
        <f t="shared" si="0"/>
        <v>3</v>
      </c>
    </row>
    <row r="7" spans="2:15">
      <c r="B7" t="s">
        <v>17</v>
      </c>
      <c r="C7" t="s">
        <v>16</v>
      </c>
      <c r="D7">
        <v>1.19</v>
      </c>
      <c r="F7" t="s">
        <v>16</v>
      </c>
      <c r="G7" t="s">
        <v>17</v>
      </c>
      <c r="H7">
        <v>3.02</v>
      </c>
      <c r="J7" t="s">
        <v>17</v>
      </c>
      <c r="K7" t="s">
        <v>16</v>
      </c>
      <c r="L7">
        <v>2.8</v>
      </c>
      <c r="N7" t="s">
        <v>16</v>
      </c>
      <c r="O7" t="str">
        <f t="shared" si="0"/>
        <v>1</v>
      </c>
    </row>
    <row r="8" spans="2:15">
      <c r="B8" t="s">
        <v>21</v>
      </c>
      <c r="C8" t="s">
        <v>20</v>
      </c>
      <c r="D8">
        <v>0.48</v>
      </c>
      <c r="F8" t="s">
        <v>20</v>
      </c>
      <c r="G8" t="s">
        <v>21</v>
      </c>
      <c r="H8">
        <v>0</v>
      </c>
      <c r="J8" t="s">
        <v>21</v>
      </c>
      <c r="K8" t="s">
        <v>20</v>
      </c>
      <c r="L8">
        <v>-0.4</v>
      </c>
      <c r="N8" t="s">
        <v>20</v>
      </c>
      <c r="O8" t="str">
        <f t="shared" si="0"/>
        <v>2</v>
      </c>
    </row>
    <row r="9" spans="2:15">
      <c r="B9" t="s">
        <v>25</v>
      </c>
      <c r="C9" t="s">
        <v>24</v>
      </c>
      <c r="D9">
        <v>-0.4</v>
      </c>
      <c r="F9" t="s">
        <v>24</v>
      </c>
      <c r="G9" t="s">
        <v>25</v>
      </c>
      <c r="H9">
        <v>-1.0900000000000001</v>
      </c>
      <c r="J9" t="s">
        <v>25</v>
      </c>
      <c r="K9" t="s">
        <v>24</v>
      </c>
      <c r="L9">
        <v>-3.2</v>
      </c>
      <c r="N9" t="s">
        <v>24</v>
      </c>
      <c r="O9" t="str">
        <f t="shared" si="0"/>
        <v>3</v>
      </c>
    </row>
    <row r="10" spans="2:15">
      <c r="B10" t="s">
        <v>29</v>
      </c>
      <c r="C10" t="s">
        <v>28</v>
      </c>
      <c r="D10">
        <v>1.38</v>
      </c>
      <c r="F10" t="s">
        <v>28</v>
      </c>
      <c r="G10" t="s">
        <v>29</v>
      </c>
      <c r="H10">
        <v>3.02</v>
      </c>
      <c r="J10" t="s">
        <v>29</v>
      </c>
      <c r="K10" t="s">
        <v>28</v>
      </c>
      <c r="L10">
        <v>4.5</v>
      </c>
      <c r="N10" t="s">
        <v>28</v>
      </c>
      <c r="O10" t="str">
        <f t="shared" si="0"/>
        <v>1</v>
      </c>
    </row>
    <row r="11" spans="2:15">
      <c r="B11" t="s">
        <v>33</v>
      </c>
      <c r="C11" t="s">
        <v>32</v>
      </c>
      <c r="D11">
        <v>-1.5</v>
      </c>
      <c r="F11" t="s">
        <v>32</v>
      </c>
      <c r="G11" t="s">
        <v>33</v>
      </c>
      <c r="H11">
        <v>-2.46</v>
      </c>
      <c r="J11" t="s">
        <v>33</v>
      </c>
      <c r="K11" t="s">
        <v>32</v>
      </c>
      <c r="L11">
        <v>-3.9</v>
      </c>
      <c r="N11" t="s">
        <v>32</v>
      </c>
      <c r="O11" t="str">
        <f t="shared" si="0"/>
        <v>3</v>
      </c>
    </row>
    <row r="12" spans="2:15">
      <c r="B12" t="s">
        <v>37</v>
      </c>
      <c r="C12" t="s">
        <v>36</v>
      </c>
      <c r="D12">
        <v>1.06</v>
      </c>
      <c r="F12" t="s">
        <v>36</v>
      </c>
      <c r="G12" t="s">
        <v>37</v>
      </c>
      <c r="H12">
        <v>3.02</v>
      </c>
      <c r="J12" t="s">
        <v>37</v>
      </c>
      <c r="K12" t="s">
        <v>36</v>
      </c>
      <c r="L12">
        <v>3.8</v>
      </c>
      <c r="N12" t="s">
        <v>36</v>
      </c>
      <c r="O12" t="str">
        <f t="shared" si="0"/>
        <v>1</v>
      </c>
    </row>
    <row r="13" spans="2:15">
      <c r="B13" t="s">
        <v>41</v>
      </c>
      <c r="C13" t="s">
        <v>40</v>
      </c>
      <c r="D13">
        <v>0.64</v>
      </c>
      <c r="F13" t="s">
        <v>40</v>
      </c>
      <c r="G13" t="s">
        <v>41</v>
      </c>
      <c r="H13">
        <v>1.67</v>
      </c>
      <c r="J13" t="s">
        <v>41</v>
      </c>
      <c r="K13" t="s">
        <v>40</v>
      </c>
      <c r="L13">
        <v>1.9</v>
      </c>
      <c r="N13" t="s">
        <v>40</v>
      </c>
      <c r="O13" t="str">
        <f t="shared" si="0"/>
        <v>1</v>
      </c>
    </row>
    <row r="14" spans="2:15">
      <c r="B14" t="s">
        <v>45</v>
      </c>
      <c r="C14" t="s">
        <v>44</v>
      </c>
      <c r="D14">
        <v>-0.78</v>
      </c>
      <c r="F14" t="s">
        <v>44</v>
      </c>
      <c r="G14" t="s">
        <v>45</v>
      </c>
      <c r="H14">
        <v>-2.27</v>
      </c>
      <c r="J14" t="s">
        <v>45</v>
      </c>
      <c r="K14" t="s">
        <v>44</v>
      </c>
      <c r="L14">
        <v>-3.5</v>
      </c>
      <c r="N14" t="s">
        <v>44</v>
      </c>
      <c r="O14" t="str">
        <f t="shared" si="0"/>
        <v>3</v>
      </c>
    </row>
    <row r="15" spans="2:15">
      <c r="B15" t="s">
        <v>49</v>
      </c>
      <c r="C15" t="s">
        <v>48</v>
      </c>
      <c r="D15">
        <v>0.12</v>
      </c>
      <c r="F15" t="s">
        <v>48</v>
      </c>
      <c r="G15" t="s">
        <v>49</v>
      </c>
      <c r="H15">
        <v>1.75</v>
      </c>
      <c r="J15" t="s">
        <v>49</v>
      </c>
      <c r="K15" t="s">
        <v>48</v>
      </c>
      <c r="L15">
        <v>-1.6</v>
      </c>
      <c r="N15" t="s">
        <v>48</v>
      </c>
      <c r="O15" t="str">
        <f t="shared" si="0"/>
        <v>2</v>
      </c>
    </row>
    <row r="16" spans="2:15">
      <c r="B16" t="s">
        <v>53</v>
      </c>
      <c r="C16" t="s">
        <v>52</v>
      </c>
      <c r="D16">
        <v>-0.85</v>
      </c>
      <c r="F16" t="s">
        <v>52</v>
      </c>
      <c r="G16" t="s">
        <v>53</v>
      </c>
      <c r="H16">
        <v>-2.12</v>
      </c>
      <c r="J16" t="s">
        <v>53</v>
      </c>
      <c r="K16" t="s">
        <v>52</v>
      </c>
      <c r="L16">
        <v>-3.5</v>
      </c>
      <c r="N16" t="s">
        <v>52</v>
      </c>
      <c r="O16" t="str">
        <f t="shared" si="0"/>
        <v>3</v>
      </c>
    </row>
    <row r="17" spans="2:15">
      <c r="B17" t="s">
        <v>57</v>
      </c>
      <c r="C17" t="s">
        <v>56</v>
      </c>
      <c r="D17">
        <v>-2.5299999999999998</v>
      </c>
      <c r="F17" t="s">
        <v>56</v>
      </c>
      <c r="G17" t="s">
        <v>57</v>
      </c>
      <c r="H17">
        <v>-3.8</v>
      </c>
      <c r="J17" t="s">
        <v>57</v>
      </c>
      <c r="K17" t="s">
        <v>56</v>
      </c>
      <c r="L17">
        <v>-4.5</v>
      </c>
      <c r="N17" t="s">
        <v>56</v>
      </c>
      <c r="O17" t="str">
        <f t="shared" si="0"/>
        <v>3</v>
      </c>
    </row>
    <row r="18" spans="2:15">
      <c r="B18" t="s">
        <v>61</v>
      </c>
      <c r="C18" t="s">
        <v>60</v>
      </c>
      <c r="D18">
        <v>-0.18</v>
      </c>
      <c r="F18" t="s">
        <v>60</v>
      </c>
      <c r="G18" t="s">
        <v>61</v>
      </c>
      <c r="H18">
        <v>-0.1</v>
      </c>
      <c r="J18" t="s">
        <v>61</v>
      </c>
      <c r="K18" t="s">
        <v>60</v>
      </c>
      <c r="L18">
        <v>-0.8</v>
      </c>
      <c r="N18" t="s">
        <v>60</v>
      </c>
      <c r="O18" t="str">
        <f t="shared" si="0"/>
        <v>3</v>
      </c>
    </row>
    <row r="19" spans="2:15">
      <c r="B19" t="s">
        <v>65</v>
      </c>
      <c r="C19" t="s">
        <v>64</v>
      </c>
      <c r="D19">
        <v>-0.05</v>
      </c>
      <c r="F19" t="s">
        <v>64</v>
      </c>
      <c r="G19" t="s">
        <v>65</v>
      </c>
      <c r="H19">
        <v>0.42</v>
      </c>
      <c r="J19" t="s">
        <v>65</v>
      </c>
      <c r="K19" t="s">
        <v>64</v>
      </c>
      <c r="L19">
        <v>-0.7</v>
      </c>
      <c r="N19" t="s">
        <v>64</v>
      </c>
      <c r="O19" t="str">
        <f t="shared" si="0"/>
        <v>2</v>
      </c>
    </row>
    <row r="20" spans="2:15">
      <c r="B20" t="s">
        <v>69</v>
      </c>
      <c r="C20" t="s">
        <v>68</v>
      </c>
      <c r="D20">
        <v>1.08</v>
      </c>
      <c r="F20" t="s">
        <v>68</v>
      </c>
      <c r="G20" t="s">
        <v>69</v>
      </c>
      <c r="H20">
        <v>2.1800000000000002</v>
      </c>
      <c r="J20" t="s">
        <v>69</v>
      </c>
      <c r="K20" t="s">
        <v>68</v>
      </c>
      <c r="L20">
        <v>4.2</v>
      </c>
      <c r="N20" t="s">
        <v>68</v>
      </c>
      <c r="O20" t="str">
        <f t="shared" si="0"/>
        <v>1</v>
      </c>
    </row>
    <row r="21" spans="2:15">
      <c r="B21" t="s">
        <v>73</v>
      </c>
      <c r="C21" t="s">
        <v>72</v>
      </c>
      <c r="D21">
        <v>0.81</v>
      </c>
      <c r="F21" t="s">
        <v>72</v>
      </c>
      <c r="G21" t="s">
        <v>73</v>
      </c>
      <c r="H21">
        <v>2.86</v>
      </c>
      <c r="J21" t="s">
        <v>73</v>
      </c>
      <c r="K21" t="s">
        <v>72</v>
      </c>
      <c r="L21">
        <v>-0.9</v>
      </c>
      <c r="N21" t="s">
        <v>72</v>
      </c>
      <c r="O21" t="str">
        <f t="shared" si="0"/>
        <v>2</v>
      </c>
    </row>
    <row r="22" spans="2:15">
      <c r="B22" t="s">
        <v>77</v>
      </c>
      <c r="C22" t="s">
        <v>76</v>
      </c>
      <c r="D22">
        <v>0.26</v>
      </c>
      <c r="F22" t="s">
        <v>76</v>
      </c>
      <c r="G22" t="s">
        <v>77</v>
      </c>
      <c r="H22">
        <v>-0.98</v>
      </c>
      <c r="J22" t="s">
        <v>77</v>
      </c>
      <c r="K22" t="s">
        <v>76</v>
      </c>
      <c r="L22">
        <v>-1.3</v>
      </c>
      <c r="N22" t="s">
        <v>76</v>
      </c>
      <c r="O22" t="str">
        <f t="shared" si="0"/>
        <v>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3"/>
  <sheetViews>
    <sheetView workbookViewId="0">
      <selection activeCell="E2" sqref="E2:E4"/>
    </sheetView>
  </sheetViews>
  <sheetFormatPr defaultRowHeight="15"/>
  <cols>
    <col min="4" max="4" width="18.5703125" customWidth="1"/>
  </cols>
  <sheetData>
    <row r="1" spans="2:6">
      <c r="B1" t="s">
        <v>83</v>
      </c>
      <c r="C1" t="s">
        <v>89</v>
      </c>
      <c r="D1" t="s">
        <v>90</v>
      </c>
      <c r="E1" t="s">
        <v>91</v>
      </c>
    </row>
    <row r="2" spans="2:6">
      <c r="B2" t="s">
        <v>0</v>
      </c>
      <c r="C2" t="s">
        <v>92</v>
      </c>
      <c r="D2">
        <v>21</v>
      </c>
      <c r="E2">
        <f>(D2+D3+D6+D9+D11+D12+D19)/202</f>
        <v>0.33663366336633666</v>
      </c>
      <c r="F2">
        <v>1</v>
      </c>
    </row>
    <row r="3" spans="2:6">
      <c r="B3" t="s">
        <v>4</v>
      </c>
      <c r="C3" t="s">
        <v>92</v>
      </c>
      <c r="D3">
        <v>0</v>
      </c>
      <c r="E3">
        <f>(D7+D14+D18+D20+D21)/202</f>
        <v>0.25742574257425743</v>
      </c>
      <c r="F3">
        <v>2</v>
      </c>
    </row>
    <row r="4" spans="2:6">
      <c r="B4" t="s">
        <v>8</v>
      </c>
      <c r="C4" t="s">
        <v>93</v>
      </c>
      <c r="D4">
        <v>9</v>
      </c>
      <c r="E4">
        <f>(D4+D5+D8+D10+D13+D15+D16+D17)/202</f>
        <v>0.40594059405940597</v>
      </c>
      <c r="F4">
        <v>3</v>
      </c>
    </row>
    <row r="5" spans="2:6">
      <c r="B5" t="s">
        <v>12</v>
      </c>
      <c r="C5" t="s">
        <v>93</v>
      </c>
      <c r="D5">
        <v>17</v>
      </c>
    </row>
    <row r="6" spans="2:6">
      <c r="B6" t="s">
        <v>16</v>
      </c>
      <c r="C6" t="s">
        <v>92</v>
      </c>
      <c r="D6">
        <v>7</v>
      </c>
    </row>
    <row r="7" spans="2:6">
      <c r="B7" t="s">
        <v>20</v>
      </c>
      <c r="C7" t="s">
        <v>94</v>
      </c>
      <c r="D7">
        <v>15</v>
      </c>
    </row>
    <row r="8" spans="2:6">
      <c r="B8" t="s">
        <v>24</v>
      </c>
      <c r="C8" t="s">
        <v>93</v>
      </c>
      <c r="D8">
        <v>8</v>
      </c>
    </row>
    <row r="9" spans="2:6">
      <c r="B9" t="s">
        <v>28</v>
      </c>
      <c r="C9" t="s">
        <v>92</v>
      </c>
      <c r="D9">
        <v>7</v>
      </c>
    </row>
    <row r="10" spans="2:6">
      <c r="B10" t="s">
        <v>32</v>
      </c>
      <c r="C10" t="s">
        <v>93</v>
      </c>
      <c r="D10">
        <v>10</v>
      </c>
    </row>
    <row r="11" spans="2:6">
      <c r="B11" t="s">
        <v>36</v>
      </c>
      <c r="C11" t="s">
        <v>92</v>
      </c>
      <c r="D11">
        <v>18</v>
      </c>
    </row>
    <row r="12" spans="2:6">
      <c r="B12" t="s">
        <v>40</v>
      </c>
      <c r="C12" t="s">
        <v>92</v>
      </c>
      <c r="D12">
        <v>2</v>
      </c>
    </row>
    <row r="13" spans="2:6">
      <c r="B13" t="s">
        <v>44</v>
      </c>
      <c r="C13" t="s">
        <v>93</v>
      </c>
      <c r="D13">
        <v>18</v>
      </c>
    </row>
    <row r="14" spans="2:6">
      <c r="B14" t="s">
        <v>48</v>
      </c>
      <c r="C14" t="s">
        <v>94</v>
      </c>
      <c r="D14">
        <v>10</v>
      </c>
    </row>
    <row r="15" spans="2:6">
      <c r="B15" t="s">
        <v>52</v>
      </c>
      <c r="C15" t="s">
        <v>93</v>
      </c>
      <c r="D15">
        <v>3</v>
      </c>
    </row>
    <row r="16" spans="2:6">
      <c r="B16" t="s">
        <v>56</v>
      </c>
      <c r="C16" t="s">
        <v>93</v>
      </c>
      <c r="D16">
        <v>6</v>
      </c>
    </row>
    <row r="17" spans="2:4">
      <c r="B17" t="s">
        <v>60</v>
      </c>
      <c r="C17" t="s">
        <v>93</v>
      </c>
      <c r="D17">
        <v>11</v>
      </c>
    </row>
    <row r="18" spans="2:4">
      <c r="B18" t="s">
        <v>64</v>
      </c>
      <c r="C18" t="s">
        <v>94</v>
      </c>
      <c r="D18">
        <v>12</v>
      </c>
    </row>
    <row r="19" spans="2:4">
      <c r="B19" t="s">
        <v>68</v>
      </c>
      <c r="C19" t="s">
        <v>92</v>
      </c>
      <c r="D19">
        <v>13</v>
      </c>
    </row>
    <row r="20" spans="2:4">
      <c r="B20" t="s">
        <v>72</v>
      </c>
      <c r="C20" t="s">
        <v>94</v>
      </c>
      <c r="D20">
        <v>6</v>
      </c>
    </row>
    <row r="21" spans="2:4">
      <c r="B21" t="s">
        <v>76</v>
      </c>
      <c r="C21" t="s">
        <v>94</v>
      </c>
      <c r="D21">
        <v>9</v>
      </c>
    </row>
    <row r="23" spans="2:4">
      <c r="D23">
        <f>SUM(D2:D22)</f>
        <v>202</v>
      </c>
    </row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1"/>
  <sheetViews>
    <sheetView workbookViewId="0"/>
  </sheetViews>
  <sheetFormatPr defaultRowHeight="15"/>
  <sheetData>
    <row r="2" spans="1:5">
      <c r="A2" t="s">
        <v>83</v>
      </c>
      <c r="B2" t="s">
        <v>95</v>
      </c>
    </row>
    <row r="3" spans="1:5">
      <c r="A3" t="s">
        <v>56</v>
      </c>
      <c r="B3">
        <v>1</v>
      </c>
      <c r="C3">
        <v>6</v>
      </c>
    </row>
    <row r="4" spans="1:5">
      <c r="A4" t="s">
        <v>32</v>
      </c>
      <c r="B4">
        <v>1</v>
      </c>
      <c r="C4">
        <v>10</v>
      </c>
    </row>
    <row r="5" spans="1:5">
      <c r="A5" t="s">
        <v>24</v>
      </c>
      <c r="B5">
        <v>0.5</v>
      </c>
      <c r="C5">
        <v>8</v>
      </c>
    </row>
    <row r="6" spans="1:5">
      <c r="A6" t="s">
        <v>8</v>
      </c>
      <c r="B6">
        <v>-1</v>
      </c>
      <c r="C6">
        <v>9</v>
      </c>
    </row>
    <row r="7" spans="1:5">
      <c r="A7" t="s">
        <v>12</v>
      </c>
      <c r="B7">
        <v>-1</v>
      </c>
      <c r="C7">
        <v>17</v>
      </c>
    </row>
    <row r="11" spans="1:5">
      <c r="E11">
        <f>C3+C4+C5*B5-C6-C7</f>
        <v>-6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aa_names</vt:lpstr>
      <vt:lpstr>aa_mass</vt:lpstr>
      <vt:lpstr>aa_frequences</vt:lpstr>
      <vt:lpstr>protein_seq_input</vt:lpstr>
      <vt:lpstr>HPhob_scale</vt:lpstr>
      <vt:lpstr>HPhob_comparison</vt:lpstr>
      <vt:lpstr>Charge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iren</cp:lastModifiedBy>
  <dcterms:created xsi:type="dcterms:W3CDTF">2010-02-17T06:46:40Z</dcterms:created>
  <dcterms:modified xsi:type="dcterms:W3CDTF">2010-02-17T08:09:30Z</dcterms:modified>
</cp:coreProperties>
</file>