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635" windowHeight="8505" tabRatio="902" activeTab="0"/>
  </bookViews>
  <sheets>
    <sheet name="Выборка" sheetId="1" r:id="rId1"/>
    <sheet name="Result" sheetId="2" r:id="rId2"/>
    <sheet name="Script1" sheetId="3" r:id="rId3"/>
    <sheet name="ID list" sheetId="4" r:id="rId4"/>
    <sheet name="Script2" sheetId="5" r:id="rId5"/>
    <sheet name="Вспомогательный" sheetId="6" r:id="rId6"/>
  </sheets>
  <definedNames>
    <definedName name="spoa" localSheetId="2">'Script1'!$A$1:$H$886</definedName>
    <definedName name="tax" localSheetId="4">'Script2'!$A$1:$M$485</definedName>
    <definedName name="tax" localSheetId="5">'Вспомогательный'!$A$1:$M$485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<sst xmlns="http://schemas.openxmlformats.org/spreadsheetml/2006/main" count="16358" uniqueCount="1883">
  <si>
    <t xml:space="preserve"> Clostridium saccharolyticum.</t>
  </si>
  <si>
    <t xml:space="preserve"> NCBI_TaxID=84030;</t>
  </si>
  <si>
    <t xml:space="preserve"> Eubacterium rectale DSM 17629.</t>
  </si>
  <si>
    <t xml:space="preserve"> NCBI_TaxID=657318;</t>
  </si>
  <si>
    <t xml:space="preserve"> Erysipelotrichaceae bacterium 5_2_54FAA.</t>
  </si>
  <si>
    <t xml:space="preserve"> NCBI_TaxID=552396;</t>
  </si>
  <si>
    <t xml:space="preserve"> Clostridium sordellii.</t>
  </si>
  <si>
    <t xml:space="preserve"> NCBI_TaxID=1505;</t>
  </si>
  <si>
    <t xml:space="preserve"> Clostridium carnis.</t>
  </si>
  <si>
    <t xml:space="preserve"> NCBI_TaxID=1530;</t>
  </si>
  <si>
    <t xml:space="preserve"> Clostridium chauvoei.</t>
  </si>
  <si>
    <t xml:space="preserve"> NCBI_TaxID=46867;</t>
  </si>
  <si>
    <t xml:space="preserve"> Clostridium haemolyticum.</t>
  </si>
  <si>
    <t xml:space="preserve"> NCBI_TaxID=84025;</t>
  </si>
  <si>
    <t xml:space="preserve"> Clostridium septicum.</t>
  </si>
  <si>
    <t xml:space="preserve"> NCBI_TaxID=1504;</t>
  </si>
  <si>
    <t xml:space="preserve"> Bacillus selenitireducens (strain ATCC 700615 / DSM 15326 / MLS10).</t>
  </si>
  <si>
    <t xml:space="preserve"> NCBI_TaxID=439292;</t>
  </si>
  <si>
    <t xml:space="preserve"> Thermoanaerobacter mathranii (strain DSM 11426 / CIP 108742 / A3).</t>
  </si>
  <si>
    <t xml:space="preserve"> NCBI_TaxID=583358;</t>
  </si>
  <si>
    <t xml:space="preserve"> Syntrophothermus lipocalidus (strain DSM 12680 / TGB-C1).</t>
  </si>
  <si>
    <t xml:space="preserve"> NCBI_TaxID=643648;</t>
  </si>
  <si>
    <t>Syntrophothermus.</t>
  </si>
  <si>
    <t xml:space="preserve"> Geobacillus sp. (strain C56-T3).</t>
  </si>
  <si>
    <t xml:space="preserve"> NCBI_TaxID=691437;</t>
  </si>
  <si>
    <t xml:space="preserve"> butyrate-producing bacterium SS3/4.</t>
  </si>
  <si>
    <t xml:space="preserve"> NCBI_TaxID=245014;</t>
  </si>
  <si>
    <t xml:space="preserve"> Paenibacillus polymyxa (Bacillus polymyxa).</t>
  </si>
  <si>
    <t xml:space="preserve"> NCBI_TaxID=1406;</t>
  </si>
  <si>
    <t xml:space="preserve"> Lysinibacillus fusiformis ZC1.</t>
  </si>
  <si>
    <t xml:space="preserve"> NCBI_TaxID=714961;</t>
  </si>
  <si>
    <t xml:space="preserve"> Clostridium ljungdahlii (strain ATCC 55383 / DSM 13528 / PETC).</t>
  </si>
  <si>
    <t xml:space="preserve"> NCBI_TaxID=748727;</t>
  </si>
  <si>
    <t xml:space="preserve"> Bacillus cereus var. anthracis (strain CI).</t>
  </si>
  <si>
    <t xml:space="preserve"> NCBI_TaxID=637380;</t>
  </si>
  <si>
    <t xml:space="preserve"> Acetohalobium arabaticum (strain ATCC 49924 / DSM 5501 / Z-7288).</t>
  </si>
  <si>
    <t xml:space="preserve"> NCBI_TaxID=574087;</t>
  </si>
  <si>
    <t xml:space="preserve"> Halobacteroidaceae</t>
  </si>
  <si>
    <t>Acetohalobium.</t>
  </si>
  <si>
    <t xml:space="preserve"> Clostridium saccharolyticum (strain ATCC 35040 / DSM 2544 / NRCC 2533 / WM1).</t>
  </si>
  <si>
    <t xml:space="preserve"> NCBI_TaxID=610130;</t>
  </si>
  <si>
    <t xml:space="preserve"> Thermosediminibacter oceani (strain ATCC BAA-1034 / DSM 16646 / JW/IW-1228P).</t>
  </si>
  <si>
    <t xml:space="preserve"> NCBI_TaxID=555079;</t>
  </si>
  <si>
    <t>Thermosediminibacter.</t>
  </si>
  <si>
    <t xml:space="preserve"> Clostridium cellulovorans (strain ATCC 35296 / DSM 3052 / OCM 3 / 743B).</t>
  </si>
  <si>
    <t xml:space="preserve"> NCBI_TaxID=573061;</t>
  </si>
  <si>
    <t xml:space="preserve"> Caldicellulosiruptor obsidiansis (strain ATCC BAA-2073 / strain OB47).</t>
  </si>
  <si>
    <t xml:space="preserve"> NCBI_TaxID=608506;</t>
  </si>
  <si>
    <t xml:space="preserve"> Thermoanaerobacterium thermosaccharolyticum (strain ATCC 7956 / DSM 571 / NCIB 9385 / NCA 3814) (Clostridium thermosaccharolyticum).</t>
  </si>
  <si>
    <t xml:space="preserve"> NCBI_TaxID=580327;</t>
  </si>
  <si>
    <t>Thermoanaerobacterium.</t>
  </si>
  <si>
    <t xml:space="preserve"> Paenibacillus curdlanolyticus YK9.</t>
  </si>
  <si>
    <t xml:space="preserve"> NCBI_TaxID=717606;</t>
  </si>
  <si>
    <t xml:space="preserve"> Paenibacillus polymyxa (strain E681).</t>
  </si>
  <si>
    <t xml:space="preserve"> NCBI_TaxID=349520;</t>
  </si>
  <si>
    <t xml:space="preserve"> Bacillus subtilis subsp. spizizenii (strain ATCC 23059 / NRRL B-14472 / W23).</t>
  </si>
  <si>
    <t xml:space="preserve"> NCBI_TaxID=655816;</t>
  </si>
  <si>
    <t xml:space="preserve"> Thermoanaerobacter sp. X561.</t>
  </si>
  <si>
    <t xml:space="preserve"> NCBI_TaxID=588857;</t>
  </si>
  <si>
    <t xml:space="preserve"> Thermoanaerobacter sp. (strain X513).</t>
  </si>
  <si>
    <t xml:space="preserve"> NCBI_TaxID=573062;</t>
  </si>
  <si>
    <t xml:space="preserve"> Bacillus amyloliquefaciens (strain ATCC 23350 / DSM 7 / BCRC 11601 / NBRC 15535 / NRRL B-14393).</t>
  </si>
  <si>
    <t xml:space="preserve"> NCBI_TaxID=692420;</t>
  </si>
  <si>
    <t xml:space="preserve"> Erysipelotrichaceae bacterium 3_1_53.</t>
  </si>
  <si>
    <t xml:space="preserve"> NCBI_TaxID=658659;</t>
  </si>
  <si>
    <t xml:space="preserve"> Faecalibacterium cf. prausnitzii KLE1255.</t>
  </si>
  <si>
    <t xml:space="preserve"> NCBI_TaxID=748224;</t>
  </si>
  <si>
    <t xml:space="preserve"> Halanaerobium praevalens (strain ATCC 33744 / DSM 2228 / GSL).</t>
  </si>
  <si>
    <t xml:space="preserve"> NCBI_TaxID=572479;</t>
  </si>
  <si>
    <t>Halanaerobium.</t>
  </si>
  <si>
    <t xml:space="preserve"> Bacillus atrophaeus (strain 1942).</t>
  </si>
  <si>
    <t xml:space="preserve"> NCBI_TaxID=720555;</t>
  </si>
  <si>
    <t xml:space="preserve"> Paenibacillus polymyxa (strain SC2) (Bacillus polymyxa).</t>
  </si>
  <si>
    <t xml:space="preserve"> NCBI_TaxID=886882;</t>
  </si>
  <si>
    <t xml:space="preserve"> Geobacillus sp. (strain Y4.1MC1).</t>
  </si>
  <si>
    <t xml:space="preserve"> NCBI_TaxID=581103;</t>
  </si>
  <si>
    <t xml:space="preserve"> Clostridium sp. HGF2.</t>
  </si>
  <si>
    <t xml:space="preserve"> NCBI_TaxID=908340;</t>
  </si>
  <si>
    <t xml:space="preserve"> Thermaerobacter subterraneus DSM 13965.</t>
  </si>
  <si>
    <t xml:space="preserve"> NCBI_TaxID=867903;</t>
  </si>
  <si>
    <t>Clostridiales Family XVII. Incertae Sedis</t>
  </si>
  <si>
    <t xml:space="preserve"> Thermaerobacter.</t>
  </si>
  <si>
    <t xml:space="preserve"> Caldicellulosiruptor owensensis (strain ATCC 700167 / DSM 13100 / OL).</t>
  </si>
  <si>
    <t xml:space="preserve"> NCBI_TaxID=632518;</t>
  </si>
  <si>
    <t xml:space="preserve"> Caldicellulosiruptor hydrothermalis (strain DSM 18901 / VKM B-2411 / 108).</t>
  </si>
  <si>
    <t xml:space="preserve"> NCBI_TaxID=632292;</t>
  </si>
  <si>
    <t xml:space="preserve"> Halanaerobium sp. (strain sapolanicus).</t>
  </si>
  <si>
    <t xml:space="preserve"> NCBI_TaxID=656519;</t>
  </si>
  <si>
    <t xml:space="preserve"> Caldicellulosiruptor kristjanssonii (strain ATCC 700853 / DSM 12137 / I77R1B).</t>
  </si>
  <si>
    <t xml:space="preserve"> NCBI_TaxID=632335;</t>
  </si>
  <si>
    <t xml:space="preserve"> Caldicellulosiruptor kronotskyensis (strain DSM 18902 / VKM B-2412 / 2002).</t>
  </si>
  <si>
    <t xml:space="preserve"> NCBI_TaxID=632348;</t>
  </si>
  <si>
    <t xml:space="preserve"> Tissierella sp. AIP 249.98.</t>
  </si>
  <si>
    <t xml:space="preserve"> NCBI_TaxID=689898;</t>
  </si>
  <si>
    <t xml:space="preserve"> Clostridium ultunense.</t>
  </si>
  <si>
    <t xml:space="preserve"> NCBI_TaxID=45497;</t>
  </si>
  <si>
    <t xml:space="preserve"> Lachnospiraceae bacterium 5_1_63FAA.</t>
  </si>
  <si>
    <t xml:space="preserve"> NCBI_TaxID=658089;</t>
  </si>
  <si>
    <t xml:space="preserve"> Lachnospiraceae.</t>
  </si>
  <si>
    <t xml:space="preserve"> Anaerostipes sp. 3_2_56FAA.</t>
  </si>
  <si>
    <t xml:space="preserve"> NCBI_TaxID=665937;</t>
  </si>
  <si>
    <t xml:space="preserve"> Bacillus sp. BT1B_CT2.</t>
  </si>
  <si>
    <t xml:space="preserve"> NCBI_TaxID=665958;</t>
  </si>
  <si>
    <t xml:space="preserve"> Bacillus sp. 2_A_57_CT2.</t>
  </si>
  <si>
    <t xml:space="preserve"> NCBI_TaxID=665959;</t>
  </si>
  <si>
    <t xml:space="preserve"> Lachnospiraceae bacterium 8_1_57FAA.</t>
  </si>
  <si>
    <t xml:space="preserve"> NCBI_TaxID=665951;</t>
  </si>
  <si>
    <t xml:space="preserve"> Paenibacillus vortex V453.</t>
  </si>
  <si>
    <t xml:space="preserve"> NCBI_TaxID=715225;</t>
  </si>
  <si>
    <t xml:space="preserve"> Thermaerobacter marianensis (strain ATCC 700841 / DSM 12885 / JCM 10246 / 7p75a).</t>
  </si>
  <si>
    <t xml:space="preserve"> NCBI_TaxID=644966;</t>
  </si>
  <si>
    <t xml:space="preserve"> Bacillus cellulosilyticus (strain ATCC 21833 / DSM 2522 / FERM P-1141 / JCM 9156 / N-4).</t>
  </si>
  <si>
    <t xml:space="preserve"> NCBI_TaxID=649639;</t>
  </si>
  <si>
    <t xml:space="preserve"> Ethanoligenens harbinense (strain DSM 18485 / JCM 12961 / CGMCC 1.5033 / YUAN-3).</t>
  </si>
  <si>
    <t xml:space="preserve"> NCBI_TaxID=663278;</t>
  </si>
  <si>
    <t>Ethanoligenens.</t>
  </si>
  <si>
    <t xml:space="preserve"> Ruminococcus albus (strain ATCC 27210 / DSM 20455 / JCM 14654 / NCDO 2250 / 7).</t>
  </si>
  <si>
    <t xml:space="preserve"> NCBI_TaxID=697329;</t>
  </si>
  <si>
    <t xml:space="preserve"> Clostridium thermocellum (strain DSM 1313 / LMG 6656 / LQ8).</t>
  </si>
  <si>
    <t xml:space="preserve"> NCBI_TaxID=637887;</t>
  </si>
  <si>
    <t xml:space="preserve"> Coprobacillus sp. 29_1.</t>
  </si>
  <si>
    <t xml:space="preserve"> NCBI_TaxID=469596;</t>
  </si>
  <si>
    <t xml:space="preserve"> Clostridium symbiosum WAL-14163.</t>
  </si>
  <si>
    <t xml:space="preserve"> NCBI_TaxID=742740;</t>
  </si>
  <si>
    <t xml:space="preserve"> Planococcus donghaensis MPA1U2.</t>
  </si>
  <si>
    <t xml:space="preserve"> NCBI_TaxID=933115;</t>
  </si>
  <si>
    <t xml:space="preserve"> Planococcaceae</t>
  </si>
  <si>
    <t xml:space="preserve"> Planococcus.</t>
  </si>
  <si>
    <t xml:space="preserve"> Geobacillus sp. (strain Y412MC52).</t>
  </si>
  <si>
    <t xml:space="preserve"> NCBI_TaxID=550542;</t>
  </si>
  <si>
    <t xml:space="preserve"> Thermoanaerobacter brockii subsp. finnii (strain ATCC 43586 / DSM 3389 / AKO-1) (Thermoanaerobacter finnii).</t>
  </si>
  <si>
    <t xml:space="preserve"> NCBI_TaxID=509193;</t>
  </si>
  <si>
    <t xml:space="preserve"> Bacillus subtilis (strain BSn5).</t>
  </si>
  <si>
    <t xml:space="preserve"> NCBI_TaxID=936156;</t>
  </si>
  <si>
    <t xml:space="preserve"> Clostridium botulinum (strain H04402 065 / Type A5).</t>
  </si>
  <si>
    <t xml:space="preserve"> NCBI_TaxID=941968;</t>
  </si>
  <si>
    <t xml:space="preserve"> Lachnospiraceae bacterium 4_1_37FAA.</t>
  </si>
  <si>
    <t xml:space="preserve"> NCBI_TaxID=552395;</t>
  </si>
  <si>
    <t xml:space="preserve"> Ruminococcus albus 8.</t>
  </si>
  <si>
    <t xml:space="preserve"> NCBI_TaxID=246199;</t>
  </si>
  <si>
    <t xml:space="preserve"> Clostridium symbiosum WAL-14673.</t>
  </si>
  <si>
    <t xml:space="preserve"> NCBI_TaxID=742741;</t>
  </si>
  <si>
    <t xml:space="preserve"> Desulfotomaculum nigrificans DSM 574.</t>
  </si>
  <si>
    <t xml:space="preserve"> NCBI_TaxID=696369;</t>
  </si>
  <si>
    <t xml:space="preserve"> Turicibacter sp. HGF1.</t>
  </si>
  <si>
    <t xml:space="preserve"> NCBI_TaxID=910310;</t>
  </si>
  <si>
    <t xml:space="preserve"> Clostridium acetobutylicum (strain EA 2018).</t>
  </si>
  <si>
    <t xml:space="preserve"> NCBI_TaxID=863638;</t>
  </si>
  <si>
    <t xml:space="preserve"> Bacillus thuringiensis subsp. finitimus (strain YBT-020).</t>
  </si>
  <si>
    <t xml:space="preserve"> NCBI_TaxID=930170;</t>
  </si>
  <si>
    <t xml:space="preserve"> Syntrophobotulus glycolicus (strain DSM 8271 / FlGlyR).</t>
  </si>
  <si>
    <t xml:space="preserve"> NCBI_TaxID=645991;</t>
  </si>
  <si>
    <t>Syntrophobotulus.</t>
  </si>
  <si>
    <t xml:space="preserve"> Clostridium sp. D5.</t>
  </si>
  <si>
    <t xml:space="preserve"> NCBI_TaxID=556261;</t>
  </si>
  <si>
    <t xml:space="preserve"> Clostridium papyrosolvens DSM 2782.</t>
  </si>
  <si>
    <t xml:space="preserve"> NCBI_TaxID=588581;</t>
  </si>
  <si>
    <t xml:space="preserve"> Thermoanaerobacter ethanolicus JW 200.</t>
  </si>
  <si>
    <t xml:space="preserve"> NCBI_TaxID=509192;</t>
  </si>
  <si>
    <t>F2F935_SOLSS</t>
  </si>
  <si>
    <t xml:space="preserve"> Solibacillus silvestris (strain StLB046) (Bacillus silvestris).</t>
  </si>
  <si>
    <t xml:space="preserve"> NCBI_TaxID=1002809;</t>
  </si>
  <si>
    <t xml:space="preserve"> Solibacillus.</t>
  </si>
  <si>
    <t xml:space="preserve"> Bacillus thuringiensis serovar chinensis CT-43.</t>
  </si>
  <si>
    <t xml:space="preserve"> NCBI_TaxID=541229;</t>
  </si>
  <si>
    <t>F2JMG2_CELLD</t>
  </si>
  <si>
    <t xml:space="preserve"> Cellulosilyticum lentocellum (strain ATCC 49066 / DSM 5427 / NCIMB 11756 / RHM5) (Clostridium lentocellum).</t>
  </si>
  <si>
    <t xml:space="preserve"> NCBI_TaxID=642492;</t>
  </si>
  <si>
    <t>Cellulosilyticum.</t>
  </si>
  <si>
    <t xml:space="preserve"> Syntrophomonas wolfei subsp. wolfei (strain Goettingen).</t>
  </si>
  <si>
    <t xml:space="preserve"> NCBI_TaxID=335541;</t>
  </si>
  <si>
    <t xml:space="preserve"> Clostridium perfringens (strain SM101 / Type A).</t>
  </si>
  <si>
    <t xml:space="preserve"> NCBI_TaxID=289380;</t>
  </si>
  <si>
    <t xml:space="preserve"> Clostridium perfringens (strain ATCC 13124 / NCTC 8237 / Type A).</t>
  </si>
  <si>
    <t xml:space="preserve"> NCBI_TaxID=195103;</t>
  </si>
  <si>
    <t xml:space="preserve"> Clostridium difficile (strain 630).</t>
  </si>
  <si>
    <t xml:space="preserve"> NCBI_TaxID=272563;</t>
  </si>
  <si>
    <t xml:space="preserve"> Syntrophomonas cellicola.</t>
  </si>
  <si>
    <t xml:space="preserve"> NCBI_TaxID=382673;</t>
  </si>
  <si>
    <t xml:space="preserve"> Syntrophomonas wolfei subsp. methylbutyratica.</t>
  </si>
  <si>
    <t xml:space="preserve"> NCBI_TaxID=378794;</t>
  </si>
  <si>
    <t xml:space="preserve"> Syntrophomonas sapovorans.</t>
  </si>
  <si>
    <t xml:space="preserve"> NCBI_TaxID=66199;</t>
  </si>
  <si>
    <t xml:space="preserve"> Syntrophomonas erecta subsp. sporosyntropha.</t>
  </si>
  <si>
    <t xml:space="preserve"> NCBI_TaxID=370896;</t>
  </si>
  <si>
    <t xml:space="preserve"> Syntrophomonas erecta.</t>
  </si>
  <si>
    <t xml:space="preserve"> NCBI_TaxID=264446;</t>
  </si>
  <si>
    <t xml:space="preserve"> Syntrophomonas wolfei subsp. wolfei.</t>
  </si>
  <si>
    <t xml:space="preserve"> NCBI_TaxID=370885;</t>
  </si>
  <si>
    <t xml:space="preserve"> Desulfitobacterium hafniense (strain Y51).</t>
  </si>
  <si>
    <t xml:space="preserve"> NCBI_TaxID=138119;</t>
  </si>
  <si>
    <t xml:space="preserve"> Bacillus sp. NRRL B-14911.</t>
  </si>
  <si>
    <t xml:space="preserve"> NCBI_TaxID=313627;</t>
  </si>
  <si>
    <t xml:space="preserve"> Carboxydothermus hydrogenoformans (strain Z-2901 / DSM 6008).</t>
  </si>
  <si>
    <t xml:space="preserve"> NCBI_TaxID=246194;</t>
  </si>
  <si>
    <t xml:space="preserve"> Carboxydothermus.</t>
  </si>
  <si>
    <t xml:space="preserve"> Bacillus thuringiensis serovar israelensis ATCC 35646.</t>
  </si>
  <si>
    <t xml:space="preserve"> NCBI_TaxID=339854;</t>
  </si>
  <si>
    <t>Q45804_CLOAT</t>
  </si>
  <si>
    <t xml:space="preserve"> Clostridium acetobutylicum.</t>
  </si>
  <si>
    <t xml:space="preserve"> NCBI_TaxID=1488;</t>
  </si>
  <si>
    <t xml:space="preserve"> Bacillus cereus G9241.</t>
  </si>
  <si>
    <t xml:space="preserve"> NCBI_TaxID=269801;</t>
  </si>
  <si>
    <t xml:space="preserve"> Bacillus clausii (strain KSM-K16).</t>
  </si>
  <si>
    <t xml:space="preserve"> NCBI_TaxID=66692;</t>
  </si>
  <si>
    <t xml:space="preserve"> Bacillus subtilis.</t>
  </si>
  <si>
    <t xml:space="preserve"> NCBI_TaxID=1423;</t>
  </si>
  <si>
    <t xml:space="preserve"> Anoxybacillus flavithermus.</t>
  </si>
  <si>
    <t xml:space="preserve"> NCBI_TaxID=33934;</t>
  </si>
  <si>
    <t xml:space="preserve"> Bacillus licheniformis.</t>
  </si>
  <si>
    <t xml:space="preserve"> NCBI_TaxID=1402;</t>
  </si>
  <si>
    <t xml:space="preserve"> Bacillus cereus (strain ZK / E33L).</t>
  </si>
  <si>
    <t xml:space="preserve"> NCBI_TaxID=288681;</t>
  </si>
  <si>
    <t xml:space="preserve"> Bacillus licheniformis (strain DSM 13 / ATCC 14580).</t>
  </si>
  <si>
    <t xml:space="preserve"> NCBI_TaxID=279010;</t>
  </si>
  <si>
    <t xml:space="preserve"> Symbiobacterium thermophilum.</t>
  </si>
  <si>
    <t xml:space="preserve"> NCBI_TaxID=2734;</t>
  </si>
  <si>
    <t>Clostridiales Family XVIII. Incertae Sedis</t>
  </si>
  <si>
    <t xml:space="preserve"> Symbiobacterium.</t>
  </si>
  <si>
    <t xml:space="preserve"> Bacillus thuringiensis subsp. konkukian (strain 97-27).</t>
  </si>
  <si>
    <t xml:space="preserve"> NCBI_TaxID=281309;</t>
  </si>
  <si>
    <t xml:space="preserve"> Bacillus cereus (strain ATCC 10987).</t>
  </si>
  <si>
    <t xml:space="preserve"> NCBI_TaxID=222523;</t>
  </si>
  <si>
    <t>Q75TB2_GEOKU</t>
  </si>
  <si>
    <t xml:space="preserve"> Clostridium perfringens.</t>
  </si>
  <si>
    <t xml:space="preserve"> NCBI_TaxID=1502;</t>
  </si>
  <si>
    <t xml:space="preserve"> Alicyclobacillus acidocaldarius (Bacillus acidocaldarius).</t>
  </si>
  <si>
    <t xml:space="preserve"> NCBI_TaxID=1388;</t>
  </si>
  <si>
    <t xml:space="preserve"> Pasteuria ramosa.</t>
  </si>
  <si>
    <t xml:space="preserve"> NCBI_TaxID=225322;</t>
  </si>
  <si>
    <t xml:space="preserve"> Pasteuriaceae</t>
  </si>
  <si>
    <t xml:space="preserve"> Pasteuria.</t>
  </si>
  <si>
    <t xml:space="preserve"> Pasteuria penetrans.</t>
  </si>
  <si>
    <t xml:space="preserve"> NCBI_TaxID=86005;</t>
  </si>
  <si>
    <t xml:space="preserve"> Clostridium tetani.</t>
  </si>
  <si>
    <t xml:space="preserve"> NCBI_TaxID=1513;</t>
  </si>
  <si>
    <t xml:space="preserve"> Oceanobacillus iheyensis (strain DSM 14371 / JCM 11309 / KCTC 3954 / HTE831).</t>
  </si>
  <si>
    <t xml:space="preserve"> NCBI_TaxID=221109;</t>
  </si>
  <si>
    <t xml:space="preserve"> Oceanobacillus.</t>
  </si>
  <si>
    <t xml:space="preserve"> Thermoanaerobacter tengcongensis (strain DSM 15242 / JCM 11007 / NBRC 100824 / MB4) (Caldanaerobacter subterraneus subsp. tengcongensis).</t>
  </si>
  <si>
    <t xml:space="preserve"> NCBI_TaxID=273068;</t>
  </si>
  <si>
    <t xml:space="preserve"> Plasmid pCP13.</t>
  </si>
  <si>
    <t xml:space="preserve"> Bacillus halodurans (strain ATCC BAA-125 / DSM 18197 / FERM 7344 / JCM 9153 / C-125).</t>
  </si>
  <si>
    <t xml:space="preserve"> NCBI_TaxID=272558;</t>
  </si>
  <si>
    <t xml:space="preserve"> Clostridium cellulolyticum.</t>
  </si>
  <si>
    <t xml:space="preserve"> NCBI_TaxID=1521;</t>
  </si>
  <si>
    <t xml:space="preserve"> Clostridium beijerinckii (Clostridium MP).</t>
  </si>
  <si>
    <t xml:space="preserve"> NCBI_TaxID=1520;</t>
  </si>
  <si>
    <t xml:space="preserve"> Bacillus anthracis.</t>
  </si>
  <si>
    <t xml:space="preserve"> NCBI_TaxID=1392;</t>
  </si>
  <si>
    <t xml:space="preserve"> Bacillus circulans.</t>
  </si>
  <si>
    <t xml:space="preserve"> NCBI_TaxID=1397;</t>
  </si>
  <si>
    <t xml:space="preserve"> Bacillus cereus (strain ATCC 14579 / DSM 31).</t>
  </si>
  <si>
    <t xml:space="preserve"> NCBI_TaxID=226900;</t>
  </si>
  <si>
    <t xml:space="preserve"> Bacillus megaterium.</t>
  </si>
  <si>
    <t xml:space="preserve"> NCBI_TaxID=1404;</t>
  </si>
  <si>
    <t xml:space="preserve"> Bacillus pumilus (Bacillus mesentericus).</t>
  </si>
  <si>
    <t xml:space="preserve"> NCBI_TaxID=1408;</t>
  </si>
  <si>
    <t xml:space="preserve"> Brevibacillus parabrevis.</t>
  </si>
  <si>
    <t xml:space="preserve"> NCBI_TaxID=54914;</t>
  </si>
  <si>
    <t xml:space="preserve"> Clostridium acetobutylicum (strain ATCC 824 / DSM 792 / JCM 1419 / LMG 5710 / VKM B-1787).</t>
  </si>
  <si>
    <t xml:space="preserve"> NCBI_TaxID=272562;</t>
  </si>
  <si>
    <t xml:space="preserve"> Clostridium beijerinckii (strain ATCC 51743 / NCIMB 8052) (Clostridium acetobutylicum).</t>
  </si>
  <si>
    <t xml:space="preserve"> NCBI_TaxID=290402;</t>
  </si>
  <si>
    <t xml:space="preserve"> Clostridium butyricum.</t>
  </si>
  <si>
    <t xml:space="preserve"> NCBI_TaxID=1492;</t>
  </si>
  <si>
    <t xml:space="preserve"> Clostridium difficile.</t>
  </si>
  <si>
    <t xml:space="preserve"> NCBI_TaxID=1496;</t>
  </si>
  <si>
    <t xml:space="preserve"> Clostridium innocuum.</t>
  </si>
  <si>
    <t xml:space="preserve"> NCBI_TaxID=1522;</t>
  </si>
  <si>
    <t xml:space="preserve"> Clostridium pasteurianum.</t>
  </si>
  <si>
    <t xml:space="preserve"> NCBI_TaxID=1501;</t>
  </si>
  <si>
    <t xml:space="preserve"> Lysinibacillus sphaericus (Bacillus sphaericus).</t>
  </si>
  <si>
    <t xml:space="preserve"> NCBI_TaxID=1421;</t>
  </si>
  <si>
    <t xml:space="preserve"> Moorella thermoacetica (strain ATCC 39073).</t>
  </si>
  <si>
    <t xml:space="preserve"> NCBI_TaxID=264732;</t>
  </si>
  <si>
    <t xml:space="preserve"> Moorella.</t>
  </si>
  <si>
    <t>Царство</t>
  </si>
  <si>
    <t>Вид</t>
  </si>
  <si>
    <t>Длина домена</t>
  </si>
  <si>
    <t>Класс</t>
  </si>
  <si>
    <t>Архитектура A0Q0B0_CLONN</t>
  </si>
  <si>
    <t>Class</t>
  </si>
  <si>
    <t>Length</t>
  </si>
  <si>
    <t>Species</t>
  </si>
  <si>
    <t>Архитектура A7B235_RUMGN</t>
  </si>
  <si>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</si>
  <si>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</si>
  <si>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</si>
  <si>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</si>
  <si>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</si>
  <si>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</si>
  <si>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</si>
  <si>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</si>
  <si>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A0Q0B0_CLONN</t>
  </si>
  <si>
    <t>A0Q0B0</t>
  </si>
  <si>
    <t>PF08769</t>
  </si>
  <si>
    <t>Sporulation initiation factor Spo0A C terminal</t>
  </si>
  <si>
    <t>PF00072</t>
  </si>
  <si>
    <t>Response regulator receiver domain</t>
  </si>
  <si>
    <t>A0RIG4_BACAH</t>
  </si>
  <si>
    <t>A0RIG4</t>
  </si>
  <si>
    <t>A1HTQ9_9FIRM</t>
  </si>
  <si>
    <t>A1HTQ9</t>
  </si>
  <si>
    <t>A1X3A4_9FIRM</t>
  </si>
  <si>
    <t>A1X3A4</t>
  </si>
  <si>
    <t>A3DDL8_CLOTH</t>
  </si>
  <si>
    <t>A3DDL8</t>
  </si>
  <si>
    <t>A3DK04_CLOTH</t>
  </si>
  <si>
    <t>A3DK04</t>
  </si>
  <si>
    <t>A3IDR9_9BACI</t>
  </si>
  <si>
    <t>A3IDR9</t>
  </si>
  <si>
    <t>A3QQ80_9FIRM</t>
  </si>
  <si>
    <t>A3QQ80</t>
  </si>
  <si>
    <t>A3QQ81_9FIRM</t>
  </si>
  <si>
    <t>A3QQ81</t>
  </si>
  <si>
    <t>A4IQR2_GEOTN</t>
  </si>
  <si>
    <t>A4IQR2</t>
  </si>
  <si>
    <t>A4J3G8_DESRM</t>
  </si>
  <si>
    <t>A4J3G8</t>
  </si>
  <si>
    <t>A4J7S8_DESRM</t>
  </si>
  <si>
    <t>A4J7S8</t>
  </si>
  <si>
    <t>A4XKQ0_CALS8</t>
  </si>
  <si>
    <t>A4XKQ0</t>
  </si>
  <si>
    <t>A5D303_PELTS</t>
  </si>
  <si>
    <t>A5D303</t>
  </si>
  <si>
    <t>A5I2Z6_CLOBH</t>
  </si>
  <si>
    <t>A5I2Z6</t>
  </si>
  <si>
    <t>A5KL23_9FIRM</t>
  </si>
  <si>
    <t>A5KL23</t>
  </si>
  <si>
    <t>A5KQU8_9FIRM</t>
  </si>
  <si>
    <t>A5KQU8</t>
  </si>
  <si>
    <t>PB301698</t>
  </si>
  <si>
    <t>A5N7J8_CLOK5</t>
  </si>
  <si>
    <t>A5N7J8</t>
  </si>
  <si>
    <t>A5Z6L5_9FIRM</t>
  </si>
  <si>
    <t>A5Z6L5</t>
  </si>
  <si>
    <t>A5Z723_9FIRM</t>
  </si>
  <si>
    <t>A5Z723</t>
  </si>
  <si>
    <t>A5ZPD0_9FIRM</t>
  </si>
  <si>
    <t>A5ZPD0</t>
  </si>
  <si>
    <t>A5ZXB9_9FIRM</t>
  </si>
  <si>
    <t>A5ZXB9</t>
  </si>
  <si>
    <t>A6BDS9_9FIRM</t>
  </si>
  <si>
    <t>A6BDS9</t>
  </si>
  <si>
    <t>A6CNH1_9BACI</t>
  </si>
  <si>
    <t>A6CNH1</t>
  </si>
  <si>
    <t>A6NQ55_9BACE</t>
  </si>
  <si>
    <t>A6NQ55</t>
  </si>
  <si>
    <t>A6NS92_9BACE</t>
  </si>
  <si>
    <t>A6NS92</t>
  </si>
  <si>
    <t>A6NXK5_9BACE</t>
  </si>
  <si>
    <t>A6NXK5</t>
  </si>
  <si>
    <t>A6TR48_ALKMQ</t>
  </si>
  <si>
    <t>A6TR48</t>
  </si>
  <si>
    <t>A7AYB4_RUMGN</t>
  </si>
  <si>
    <t>A7AYB4</t>
  </si>
  <si>
    <t>A7B235_RUMGN</t>
  </si>
  <si>
    <t>A7B235</t>
  </si>
  <si>
    <t>A7FUS8_CLOB1</t>
  </si>
  <si>
    <t>A7FUS8</t>
  </si>
  <si>
    <t>A7GEI4_CLOBL</t>
  </si>
  <si>
    <t>A7GEI4</t>
  </si>
  <si>
    <t>A7GSJ0_BACCN</t>
  </si>
  <si>
    <t>A7GSJ0</t>
  </si>
  <si>
    <t>A7VIQ4_9CLOT</t>
  </si>
  <si>
    <t>A7VIQ4</t>
  </si>
  <si>
    <t>A7VIQ5_9CLOT</t>
  </si>
  <si>
    <t>A7VIQ5</t>
  </si>
  <si>
    <t>A7VXE9_9CLOT</t>
  </si>
  <si>
    <t>A7VXE9</t>
  </si>
  <si>
    <t>A7Z6J0_BACA2</t>
  </si>
  <si>
    <t>A7Z6J0</t>
  </si>
  <si>
    <t>A8FF06_BACP2</t>
  </si>
  <si>
    <t>A8FF06</t>
  </si>
  <si>
    <t>A8MFI2_ALKOO</t>
  </si>
  <si>
    <t>A8MFI2</t>
  </si>
  <si>
    <t>A8RBK9_9FIRM</t>
  </si>
  <si>
    <t>A8RBK9</t>
  </si>
  <si>
    <t>A8RBR7_9FIRM</t>
  </si>
  <si>
    <t>A8RBR7</t>
  </si>
  <si>
    <t>A8RS07_9CLOT</t>
  </si>
  <si>
    <t>A8RS07</t>
  </si>
  <si>
    <t>A8RSX8_9CLOT</t>
  </si>
  <si>
    <t>A8RSX8</t>
  </si>
  <si>
    <t>A8S2U1_9CLOT</t>
  </si>
  <si>
    <t>A8S2U1</t>
  </si>
  <si>
    <t>A8SBD2_9FIRM</t>
  </si>
  <si>
    <t>A8SBD2</t>
  </si>
  <si>
    <t>A8SZ26_9FIRM</t>
  </si>
  <si>
    <t>A8SZ26</t>
  </si>
  <si>
    <t>A8SZ27_9FIRM</t>
  </si>
  <si>
    <t>A8SZ27</t>
  </si>
  <si>
    <t>A9KMA4_CLOPH</t>
  </si>
  <si>
    <t>A9KMA4</t>
  </si>
  <si>
    <t>A9VGC5_BACWK</t>
  </si>
  <si>
    <t>A9VGC5</t>
  </si>
  <si>
    <t>B0AAU2_9CLOT</t>
  </si>
  <si>
    <t>B0AAU2</t>
  </si>
  <si>
    <t>B0AY40_BACAN</t>
  </si>
  <si>
    <t>B0AY40</t>
  </si>
  <si>
    <t>B0G1G7_9FIRM</t>
  </si>
  <si>
    <t>B0G1G7</t>
  </si>
  <si>
    <t>B0G1R6_9FIRM</t>
  </si>
  <si>
    <t>B0G1R6</t>
  </si>
  <si>
    <t>B0G1X7_9FIRM</t>
  </si>
  <si>
    <t>B0G1X7</t>
  </si>
  <si>
    <t>B0G453_9FIRM</t>
  </si>
  <si>
    <t>B0G453</t>
  </si>
  <si>
    <t>B0K0V8_THEPX</t>
  </si>
  <si>
    <t>B0K0V8</t>
  </si>
  <si>
    <t>B0K9F1_THEP3</t>
  </si>
  <si>
    <t>B0K9F1</t>
  </si>
  <si>
    <t>B0M9J6_9FIRM</t>
  </si>
  <si>
    <t>B0M9J6</t>
  </si>
  <si>
    <t>B0MDR0_9FIRM</t>
  </si>
  <si>
    <t>B0MDR0</t>
  </si>
  <si>
    <t>B0MDR1_9FIRM</t>
  </si>
  <si>
    <t>B0MDR1</t>
  </si>
  <si>
    <t>B0MQ37_9FIRM</t>
  </si>
  <si>
    <t>B0MQ37</t>
  </si>
  <si>
    <t>B0N1X0_9FIRM</t>
  </si>
  <si>
    <t>B0N1X0</t>
  </si>
  <si>
    <t>B0N1X1_9FIRM</t>
  </si>
  <si>
    <t>B0N1X1</t>
  </si>
  <si>
    <t>B0N563_9FIRM</t>
  </si>
  <si>
    <t>B0N563</t>
  </si>
  <si>
    <t>B0N564_9FIRM</t>
  </si>
  <si>
    <t>B0N564</t>
  </si>
  <si>
    <t>B0NAG6_EUBSP</t>
  </si>
  <si>
    <t>B0NAG6</t>
  </si>
  <si>
    <t>B0NER7_EUBSP</t>
  </si>
  <si>
    <t>B0NER7</t>
  </si>
  <si>
    <t>B0NG16_EUBSP</t>
  </si>
  <si>
    <t>B0NG16</t>
  </si>
  <si>
    <t>B0NHU2_EUBSP</t>
  </si>
  <si>
    <t>B0NHU2</t>
  </si>
  <si>
    <t>B0NZR0_9CLOT</t>
  </si>
  <si>
    <t>B0NZR0</t>
  </si>
  <si>
    <t>B0NZR1_9CLOT</t>
  </si>
  <si>
    <t>B0NZR1</t>
  </si>
  <si>
    <t>B0NZR2_9CLOT</t>
  </si>
  <si>
    <t>B0NZR2</t>
  </si>
  <si>
    <t>B0PHI3_9FIRM</t>
  </si>
  <si>
    <t>B0PHI3</t>
  </si>
  <si>
    <t>B0Q9Y4_BACAN</t>
  </si>
  <si>
    <t>B0Q9Y4</t>
  </si>
  <si>
    <t>B0QH80_BACAN</t>
  </si>
  <si>
    <t>B0QH80</t>
  </si>
  <si>
    <t>B0TEK4_HELMI</t>
  </si>
  <si>
    <t>B0TEK4</t>
  </si>
  <si>
    <t>B1B9C3_CLOBO</t>
  </si>
  <si>
    <t>B1B9C3</t>
  </si>
  <si>
    <t>B1BJ48_CLOPE</t>
  </si>
  <si>
    <t>B1BJ48</t>
  </si>
  <si>
    <t>B1BLM5_CLOPE</t>
  </si>
  <si>
    <t>B1BLM5</t>
  </si>
  <si>
    <t>B1BT96_CLOPE</t>
  </si>
  <si>
    <t>B1BT96</t>
  </si>
  <si>
    <t>B1C5F7_9FIRM</t>
  </si>
  <si>
    <t>B1C5F7</t>
  </si>
  <si>
    <t>B1C5F8_9FIRM</t>
  </si>
  <si>
    <t>B1C5F8</t>
  </si>
  <si>
    <t>B1C7X3_9FIRM</t>
  </si>
  <si>
    <t>B1C7X3</t>
  </si>
  <si>
    <t>B1F616_BACAN</t>
  </si>
  <si>
    <t>B1F616</t>
  </si>
  <si>
    <t>B1GIJ4_BACAN</t>
  </si>
  <si>
    <t>B1GIJ4</t>
  </si>
  <si>
    <t>B1HRW8_LYSSC</t>
  </si>
  <si>
    <t>B1HRW8</t>
  </si>
  <si>
    <t>B1I567_DESAP</t>
  </si>
  <si>
    <t>B1I567</t>
  </si>
  <si>
    <t>B1IMM5_CLOBK</t>
  </si>
  <si>
    <t>B1IMM5</t>
  </si>
  <si>
    <t>B1KT40_CLOBM</t>
  </si>
  <si>
    <t>B1KT40</t>
  </si>
  <si>
    <t>B1QDP3_CLOBO</t>
  </si>
  <si>
    <t>B1QDP3</t>
  </si>
  <si>
    <t>B1QPW2_CLOBO</t>
  </si>
  <si>
    <t>B1QPW2</t>
  </si>
  <si>
    <t>B1QU80_CLOBU</t>
  </si>
  <si>
    <t>B1QU80</t>
  </si>
  <si>
    <t>B1R8Z7_CLOPE</t>
  </si>
  <si>
    <t>B1R8Z7</t>
  </si>
  <si>
    <t>B1RIA1_CLOPE</t>
  </si>
  <si>
    <t>B1RIA1</t>
  </si>
  <si>
    <t>B1RKV6_CLOPE</t>
  </si>
  <si>
    <t>B1RKV6</t>
  </si>
  <si>
    <t>B1UWE1_BACAN</t>
  </si>
  <si>
    <t>B1UWE1</t>
  </si>
  <si>
    <t>B1V3R0_CLOPE</t>
  </si>
  <si>
    <t>B1V3R0</t>
  </si>
  <si>
    <t>B1YLQ9_EXIS2</t>
  </si>
  <si>
    <t>B1YLQ9</t>
  </si>
  <si>
    <t>B2A521_NATTJ</t>
  </si>
  <si>
    <t>B2A521</t>
  </si>
  <si>
    <t>B2TRL8_CLOBB</t>
  </si>
  <si>
    <t>B2TRL8</t>
  </si>
  <si>
    <t>B2V4Q7_CLOBA</t>
  </si>
  <si>
    <t>B2V4Q7</t>
  </si>
  <si>
    <t>B3J2U2_BACAN</t>
  </si>
  <si>
    <t>B3J2U2</t>
  </si>
  <si>
    <t>B3YW23_BACCE</t>
  </si>
  <si>
    <t>B3YW23</t>
  </si>
  <si>
    <t>B3ZEJ8_BACCE</t>
  </si>
  <si>
    <t>B3ZEJ8</t>
  </si>
  <si>
    <t>B3ZTA5_BACCE</t>
  </si>
  <si>
    <t>B3ZTA5</t>
  </si>
  <si>
    <t>B4AL69_BACPU</t>
  </si>
  <si>
    <t>B4AL69</t>
  </si>
  <si>
    <t>B4BLH6_9BACI</t>
  </si>
  <si>
    <t>B4BLH6</t>
  </si>
  <si>
    <t>B4E402_9BACL</t>
  </si>
  <si>
    <t>B4E402</t>
  </si>
  <si>
    <t>B4E403_9BACT</t>
  </si>
  <si>
    <t>B4E403</t>
  </si>
  <si>
    <t>B5CM28_9FIRM</t>
  </si>
  <si>
    <t>B5CM28</t>
  </si>
  <si>
    <t>B5CT20_9FIRM</t>
  </si>
  <si>
    <t>B5CT20</t>
  </si>
  <si>
    <t>B5USX0_BACCE</t>
  </si>
  <si>
    <t>B5USX0</t>
  </si>
  <si>
    <t>B5V794_BACCE</t>
  </si>
  <si>
    <t>B5V794</t>
  </si>
  <si>
    <t>B6FLC0_9CLOT</t>
  </si>
  <si>
    <t>B6FLC0</t>
  </si>
  <si>
    <t>B6FS54_9CLOT</t>
  </si>
  <si>
    <t>B6FS54</t>
  </si>
  <si>
    <t>B6FZ48_9CLOT</t>
  </si>
  <si>
    <t>B6FZ48</t>
  </si>
  <si>
    <t>B7AUN4_9BACE</t>
  </si>
  <si>
    <t>B7AUN4</t>
  </si>
  <si>
    <t>B7DR04_9BACL</t>
  </si>
  <si>
    <t>B7DR04</t>
  </si>
  <si>
    <t>B7GHG8_ANOFW</t>
  </si>
  <si>
    <t>B7GHG8</t>
  </si>
  <si>
    <t>B7HB43_BACC4</t>
  </si>
  <si>
    <t>B7HB43</t>
  </si>
  <si>
    <t>B7HNT4_BACC7</t>
  </si>
  <si>
    <t>B7HNT4</t>
  </si>
  <si>
    <t>B7IXG3_BACC2</t>
  </si>
  <si>
    <t>B7IXG3</t>
  </si>
  <si>
    <t>B7JM23_BACC0</t>
  </si>
  <si>
    <t>B7JM23</t>
  </si>
  <si>
    <t>B7R7P3_9THEO</t>
  </si>
  <si>
    <t>B7R7P3</t>
  </si>
  <si>
    <t>B8D2I9_HALOH</t>
  </si>
  <si>
    <t>B8D2I9</t>
  </si>
  <si>
    <t>B8FQ38_DESHD</t>
  </si>
  <si>
    <t>B8FQ38</t>
  </si>
  <si>
    <t>B8FRE5_DESHD</t>
  </si>
  <si>
    <t>B8FRE5</t>
  </si>
  <si>
    <t>B8FZY3_DESHD</t>
  </si>
  <si>
    <t>B8FZY3</t>
  </si>
  <si>
    <t>B8I399_CLOCE</t>
  </si>
  <si>
    <t>B8I399</t>
  </si>
  <si>
    <t>B8I5L9_CLOCE</t>
  </si>
  <si>
    <t>B8I5L9</t>
  </si>
  <si>
    <t>B8XCV3_9BACI</t>
  </si>
  <si>
    <t>B8XCV3</t>
  </si>
  <si>
    <t>B8XCV4_9BACI</t>
  </si>
  <si>
    <t>B8XCV4</t>
  </si>
  <si>
    <t>B8XCV5_9BACI</t>
  </si>
  <si>
    <t>B8XCV5</t>
  </si>
  <si>
    <t>B8XCV6_GEOKA</t>
  </si>
  <si>
    <t>B8XCV6</t>
  </si>
  <si>
    <t>B8XCV7_9BACI</t>
  </si>
  <si>
    <t>B8XCV7</t>
  </si>
  <si>
    <t>B8XCV8_GEOSE</t>
  </si>
  <si>
    <t>B8XCV8</t>
  </si>
  <si>
    <t>B8XCV9_9BACI</t>
  </si>
  <si>
    <t>B8XCV9</t>
  </si>
  <si>
    <t>B8XCW0_9BACI</t>
  </si>
  <si>
    <t>B8XCW0</t>
  </si>
  <si>
    <t>B8XCW1_BACTC</t>
  </si>
  <si>
    <t>B8XCW1</t>
  </si>
  <si>
    <t>B8XCW2_BACTR</t>
  </si>
  <si>
    <t>B8XCW2</t>
  </si>
  <si>
    <t>B8XCW3_GEOTH</t>
  </si>
  <si>
    <t>B8XCW3</t>
  </si>
  <si>
    <t>B8XCW4_9BACI</t>
  </si>
  <si>
    <t>B8XCW4</t>
  </si>
  <si>
    <t>B8XCW5_9BACI</t>
  </si>
  <si>
    <t>B8XCW5</t>
  </si>
  <si>
    <t>B8XCW6_9BACI</t>
  </si>
  <si>
    <t>B8XCW6</t>
  </si>
  <si>
    <t>B8XCW8_GEOSE</t>
  </si>
  <si>
    <t>B8XCW8</t>
  </si>
  <si>
    <t>B9E110_CLOK1</t>
  </si>
  <si>
    <t>B9E110</t>
  </si>
  <si>
    <t>B9E6Q2_MACCJ</t>
  </si>
  <si>
    <t>B9E6Q2</t>
  </si>
  <si>
    <t>B9IXG5_BACCQ</t>
  </si>
  <si>
    <t>B9IXG5</t>
  </si>
  <si>
    <t>B9MRY3_ANATD</t>
  </si>
  <si>
    <t>B9MRY3</t>
  </si>
  <si>
    <t>B9Y7B1_9FIRM</t>
  </si>
  <si>
    <t>B9Y7B1</t>
  </si>
  <si>
    <t>B9YCN1_9FIRM</t>
  </si>
  <si>
    <t>B9YCN1</t>
  </si>
  <si>
    <t>C0B746_9FIRM</t>
  </si>
  <si>
    <t>C0B746</t>
  </si>
  <si>
    <t>C0BAX0_9FIRM</t>
  </si>
  <si>
    <t>C0BAX0</t>
  </si>
  <si>
    <t>C0BZK2_9CLOT</t>
  </si>
  <si>
    <t>C0BZK2</t>
  </si>
  <si>
    <t>C0BZL0_9CLOT</t>
  </si>
  <si>
    <t>C0BZL0</t>
  </si>
  <si>
    <t>C0BZX9_9CLOT</t>
  </si>
  <si>
    <t>C0BZX9</t>
  </si>
  <si>
    <t>C0C0K3_9CLOT</t>
  </si>
  <si>
    <t>C0C0K3</t>
  </si>
  <si>
    <t>C0C3T1_9CLOT</t>
  </si>
  <si>
    <t>C0C3T1</t>
  </si>
  <si>
    <t>C0C4Y2_9CLOT</t>
  </si>
  <si>
    <t>C0C4Y2</t>
  </si>
  <si>
    <t>C0C4Y3_9CLOT</t>
  </si>
  <si>
    <t>C0C4Y3</t>
  </si>
  <si>
    <t>C0C5B3_9CLOT</t>
  </si>
  <si>
    <t>C0C5B3</t>
  </si>
  <si>
    <t>C0C5F6_9CLOT</t>
  </si>
  <si>
    <t>C0C5F6</t>
  </si>
  <si>
    <t>C0CLI2_9FIRM</t>
  </si>
  <si>
    <t>C0CLI2</t>
  </si>
  <si>
    <t>C0CY80_9CLOT</t>
  </si>
  <si>
    <t>C0CY80</t>
  </si>
  <si>
    <t>C0E983_9CLOT</t>
  </si>
  <si>
    <t>C0E983</t>
  </si>
  <si>
    <t>C0EHD1_9CLOT</t>
  </si>
  <si>
    <t>C0EHD1</t>
  </si>
  <si>
    <t>C0ESU7_9FIRM</t>
  </si>
  <si>
    <t>C0ESU7</t>
  </si>
  <si>
    <t>C0EXA3_9FIRM</t>
  </si>
  <si>
    <t>C0EXA3</t>
  </si>
  <si>
    <t>C0EXA4_9FIRM</t>
  </si>
  <si>
    <t>C0EXA4</t>
  </si>
  <si>
    <t>C0F081_9FIRM</t>
  </si>
  <si>
    <t>C0F081</t>
  </si>
  <si>
    <t>C0FVG2_9FIRM</t>
  </si>
  <si>
    <t>C0FVG2</t>
  </si>
  <si>
    <t>C0GE14_9FIRM</t>
  </si>
  <si>
    <t>C0GE14</t>
  </si>
  <si>
    <t>C0ZC17_BREBN</t>
  </si>
  <si>
    <t>C0ZC17</t>
  </si>
  <si>
    <t>C1ERP5_BACC3</t>
  </si>
  <si>
    <t>C1ERP5</t>
  </si>
  <si>
    <t>C1FP99_CLOBJ</t>
  </si>
  <si>
    <t>C1FP99</t>
  </si>
  <si>
    <t>C1I690_9CLOT</t>
  </si>
  <si>
    <t>C1I690</t>
  </si>
  <si>
    <t>C1PEQ5_BACCO</t>
  </si>
  <si>
    <t>C1PEQ5</t>
  </si>
  <si>
    <t>C2MQG0_BACCE</t>
  </si>
  <si>
    <t>C2MQG0</t>
  </si>
  <si>
    <t>C2N644_BACCE</t>
  </si>
  <si>
    <t>C2N644</t>
  </si>
  <si>
    <t>C2NMM4_BACCE</t>
  </si>
  <si>
    <t>C2NMM4</t>
  </si>
  <si>
    <t>C2P3T2_BACCE</t>
  </si>
  <si>
    <t>C2P3T2</t>
  </si>
  <si>
    <t>C2PK50_BACCE</t>
  </si>
  <si>
    <t>C2PK50</t>
  </si>
  <si>
    <t>C2Q0L9_BACCE</t>
  </si>
  <si>
    <t>C2Q0L9</t>
  </si>
  <si>
    <t>C2QGW5_BACCE</t>
  </si>
  <si>
    <t>C2QGW5</t>
  </si>
  <si>
    <t>C2QY12_BACCE</t>
  </si>
  <si>
    <t>C2QY12</t>
  </si>
  <si>
    <t>C2RD34_BACCE</t>
  </si>
  <si>
    <t>C2RD34</t>
  </si>
  <si>
    <t>C2RSX3_BACCE</t>
  </si>
  <si>
    <t>C2RSX3</t>
  </si>
  <si>
    <t>C2S8Q5_BACCE</t>
  </si>
  <si>
    <t>C2S8Q5</t>
  </si>
  <si>
    <t>C2SPY2_BACCE</t>
  </si>
  <si>
    <t>C2SPY2</t>
  </si>
  <si>
    <t>C2T5S7_BACCE</t>
  </si>
  <si>
    <t>C2T5S7</t>
  </si>
  <si>
    <t>C2TL68_BACCE</t>
  </si>
  <si>
    <t>C2TL68</t>
  </si>
  <si>
    <t>C2U2D0_BACCE</t>
  </si>
  <si>
    <t>C2U2D0</t>
  </si>
  <si>
    <t>C2UIU0_BACCE</t>
  </si>
  <si>
    <t>C2UIU0</t>
  </si>
  <si>
    <t>C2V0B8_BACCE</t>
  </si>
  <si>
    <t>C2V0B8</t>
  </si>
  <si>
    <t>C2VGN7_BACCE</t>
  </si>
  <si>
    <t>C2VGN7</t>
  </si>
  <si>
    <t>C2VYI4_BACCE</t>
  </si>
  <si>
    <t>C2VYI4</t>
  </si>
  <si>
    <t>C2WBW0_BACCE</t>
  </si>
  <si>
    <t>C2WBW0</t>
  </si>
  <si>
    <t>C2WSJ4_BACCE</t>
  </si>
  <si>
    <t>C2WSJ4</t>
  </si>
  <si>
    <t>C2X2R9_BACCE</t>
  </si>
  <si>
    <t>C2X2R9</t>
  </si>
  <si>
    <t>C2XGI2_BACCE</t>
  </si>
  <si>
    <t>C2XGI2</t>
  </si>
  <si>
    <t>C2XZ05_BACCE</t>
  </si>
  <si>
    <t>C2XZ05</t>
  </si>
  <si>
    <t>C2YF68_BACCE</t>
  </si>
  <si>
    <t>C2YF68</t>
  </si>
  <si>
    <t>C2YWB0_BACCE</t>
  </si>
  <si>
    <t>C2YWB0</t>
  </si>
  <si>
    <t>C2ZCL8_BACCE</t>
  </si>
  <si>
    <t>C2ZCL8</t>
  </si>
  <si>
    <t>C2ZU50_BACCE</t>
  </si>
  <si>
    <t>C2ZU50</t>
  </si>
  <si>
    <t>C3AAL8_BACMY</t>
  </si>
  <si>
    <t>C3AAL8</t>
  </si>
  <si>
    <t>C3AQD0_BACMY</t>
  </si>
  <si>
    <t>C3AQD0</t>
  </si>
  <si>
    <t>C3B7Z2_BACMY</t>
  </si>
  <si>
    <t>C3B7Z2</t>
  </si>
  <si>
    <t>C3BPR4_9BACI</t>
  </si>
  <si>
    <t>C3BPR4</t>
  </si>
  <si>
    <t>C3C7H3_BACTU</t>
  </si>
  <si>
    <t>C3C7H3</t>
  </si>
  <si>
    <t>C3CNU6_BACTU</t>
  </si>
  <si>
    <t>C3CNU6</t>
  </si>
  <si>
    <t>C3D6T9_BACTU</t>
  </si>
  <si>
    <t>C3D6T9</t>
  </si>
  <si>
    <t>C3DPW0_BACTS</t>
  </si>
  <si>
    <t>C3DPW0</t>
  </si>
  <si>
    <t>C3E8B3_BACTU</t>
  </si>
  <si>
    <t>C3E8B3</t>
  </si>
  <si>
    <t>C3EQL8_BACTK</t>
  </si>
  <si>
    <t>C3EQL8</t>
  </si>
  <si>
    <t>C3F6J7_BACTU</t>
  </si>
  <si>
    <t>C3F6J7</t>
  </si>
  <si>
    <t>C3FQ70_BACTB</t>
  </si>
  <si>
    <t>C3FQ70</t>
  </si>
  <si>
    <t>C3G7Y6_BACTU</t>
  </si>
  <si>
    <t>C3G7Y6</t>
  </si>
  <si>
    <t>C3GNW4_BACTU</t>
  </si>
  <si>
    <t>C3GNW4</t>
  </si>
  <si>
    <t>C3H616_BACTU</t>
  </si>
  <si>
    <t>C3H616</t>
  </si>
  <si>
    <t>C3HN94_BACTU</t>
  </si>
  <si>
    <t>C3HN94</t>
  </si>
  <si>
    <t>C3I5X3_BACTU</t>
  </si>
  <si>
    <t>C3I5X3</t>
  </si>
  <si>
    <t>C3IP33_BACTU</t>
  </si>
  <si>
    <t>C3IP33</t>
  </si>
  <si>
    <t>C3KXB3_CLOB6</t>
  </si>
  <si>
    <t>C3KXB3</t>
  </si>
  <si>
    <t>C3LJU6_BACAC</t>
  </si>
  <si>
    <t>C3LJU6</t>
  </si>
  <si>
    <t>C3P7V1_BACAA</t>
  </si>
  <si>
    <t>C3P7V1</t>
  </si>
  <si>
    <t>C3RKI4_9FIRM</t>
  </si>
  <si>
    <t>C3RKI4</t>
  </si>
  <si>
    <t>C3RKI5_9FIRM</t>
  </si>
  <si>
    <t>C3RKI5</t>
  </si>
  <si>
    <t>C3RP80_9FIRM</t>
  </si>
  <si>
    <t>C3RP80</t>
  </si>
  <si>
    <t>C3RP81_9FIRM</t>
  </si>
  <si>
    <t>C3RP81</t>
  </si>
  <si>
    <t>C4IL90_CLOBU</t>
  </si>
  <si>
    <t>C4IL90</t>
  </si>
  <si>
    <t>C4L3E8_EXISA</t>
  </si>
  <si>
    <t>C4L3E8</t>
  </si>
  <si>
    <t>C4Z0G4_EUBE2</t>
  </si>
  <si>
    <t>C4Z0G4</t>
  </si>
  <si>
    <t>C4ZCG4_EUBR3</t>
  </si>
  <si>
    <t>C4ZCG4</t>
  </si>
  <si>
    <t>C4ZFI8_EUBR3</t>
  </si>
  <si>
    <t>C4ZFI8</t>
  </si>
  <si>
    <t>C4ZGY3_EUBR3</t>
  </si>
  <si>
    <t>C4ZGY3</t>
  </si>
  <si>
    <t>C5D462_GEOSW</t>
  </si>
  <si>
    <t>C5D462</t>
  </si>
  <si>
    <t>C5EH02_9FIRM</t>
  </si>
  <si>
    <t>C5EH02</t>
  </si>
  <si>
    <t>C5EVC0_9FIRM</t>
  </si>
  <si>
    <t>C5EVC0</t>
  </si>
  <si>
    <t>C5US30_CLOBO</t>
  </si>
  <si>
    <t>C5US30</t>
  </si>
  <si>
    <t>C5VSX6_CLOBO</t>
  </si>
  <si>
    <t>C5VSX6</t>
  </si>
  <si>
    <t>C6CU37_PAESJ</t>
  </si>
  <si>
    <t>C6CU37</t>
  </si>
  <si>
    <t>C6J3V3_9BACL</t>
  </si>
  <si>
    <t>C6J3V3</t>
  </si>
  <si>
    <t>C6J8Z1_9FIRM</t>
  </si>
  <si>
    <t>C6J8Z1</t>
  </si>
  <si>
    <t>C6JCR1_9FIRM</t>
  </si>
  <si>
    <t>C6JCR1</t>
  </si>
  <si>
    <t>C6JHL0_9FIRM</t>
  </si>
  <si>
    <t>C6JHL0</t>
  </si>
  <si>
    <t>C6LFT0_9FIRM</t>
  </si>
  <si>
    <t>C6LFT0</t>
  </si>
  <si>
    <t>C6LJE0_9FIRM</t>
  </si>
  <si>
    <t>C6LJE0</t>
  </si>
  <si>
    <t>C6PQQ3_9CLOT</t>
  </si>
  <si>
    <t>C6PQQ3</t>
  </si>
  <si>
    <t>C7GCD9_9FIRM</t>
  </si>
  <si>
    <t>C7GCD9</t>
  </si>
  <si>
    <t>C7GZM8_9FIRM</t>
  </si>
  <si>
    <t>C7GZM8</t>
  </si>
  <si>
    <t>C7H5P1_9FIRM</t>
  </si>
  <si>
    <t>C7H5P1</t>
  </si>
  <si>
    <t>C7HHV2_CLOTM</t>
  </si>
  <si>
    <t>C7HHV2</t>
  </si>
  <si>
    <t>C7HJ76_CLOTM</t>
  </si>
  <si>
    <t>C7HJ76</t>
  </si>
  <si>
    <t>C7IT67_THEET</t>
  </si>
  <si>
    <t>C7IT67</t>
  </si>
  <si>
    <t>C8VYW0_DESAS</t>
  </si>
  <si>
    <t>C8VYW0</t>
  </si>
  <si>
    <t>C8WXF8_ALIAD</t>
  </si>
  <si>
    <t>C8WXF8</t>
  </si>
  <si>
    <t>C9L735_RUMHA</t>
  </si>
  <si>
    <t>C9L735</t>
  </si>
  <si>
    <t>C9R865_AMMDK</t>
  </si>
  <si>
    <t>C9R865</t>
  </si>
  <si>
    <t>C9RZ85_GEOSY</t>
  </si>
  <si>
    <t>C9RZ85</t>
  </si>
  <si>
    <t>C9XNU1_CLODC</t>
  </si>
  <si>
    <t>C9XNU1</t>
  </si>
  <si>
    <t>C9YKF1_CLODR</t>
  </si>
  <si>
    <t>C9YKF1</t>
  </si>
  <si>
    <t>D1L5F0_9FIRM</t>
  </si>
  <si>
    <t>D1L5F0</t>
  </si>
  <si>
    <t>D1L5F1_9FIRM</t>
  </si>
  <si>
    <t>D1L5F1</t>
  </si>
  <si>
    <t>D1L5F2_9FIRM</t>
  </si>
  <si>
    <t>D1L5F2</t>
  </si>
  <si>
    <t>D1L5G3_9FIRM</t>
  </si>
  <si>
    <t>D1L5G3</t>
  </si>
  <si>
    <t>D1L5G4_9FIRM</t>
  </si>
  <si>
    <t>D1L5G4</t>
  </si>
  <si>
    <t>D1L5G5_9FIRM</t>
  </si>
  <si>
    <t>D1L5G5</t>
  </si>
  <si>
    <t>D1L5G6_9FIRM</t>
  </si>
  <si>
    <t>D1L5G6</t>
  </si>
  <si>
    <t>D1L5G7_9FIRM</t>
  </si>
  <si>
    <t>D1L5G7</t>
  </si>
  <si>
    <t>D1L5G8_9FIRM</t>
  </si>
  <si>
    <t>D1L5G8</t>
  </si>
  <si>
    <t>D1L5G9_TISCR</t>
  </si>
  <si>
    <t>D1L5G9</t>
  </si>
  <si>
    <t>D1L5H0_9FIRM</t>
  </si>
  <si>
    <t>D1L5H0</t>
  </si>
  <si>
    <t>D1L5H1_9CLOT</t>
  </si>
  <si>
    <t>D1L5H1</t>
  </si>
  <si>
    <t>D1L5H2_9FIRM</t>
  </si>
  <si>
    <t>D1L5H2</t>
  </si>
  <si>
    <t>D1NI00_CLOTM</t>
  </si>
  <si>
    <t>D1NI00</t>
  </si>
  <si>
    <t>D1PLE0_9FIRM</t>
  </si>
  <si>
    <t>D1PLE0</t>
  </si>
  <si>
    <t>D3AEE8_9CLOT</t>
  </si>
  <si>
    <t>D3AEE8</t>
  </si>
  <si>
    <t>D3E6N2_GEOS4</t>
  </si>
  <si>
    <t>D3E6N2</t>
  </si>
  <si>
    <t>D3FUT4_BACPE</t>
  </si>
  <si>
    <t>D3FUT4</t>
  </si>
  <si>
    <t>D3R2Y5_CLOB3</t>
  </si>
  <si>
    <t>D3R2Y5</t>
  </si>
  <si>
    <t>D3T8T3_THEIA</t>
  </si>
  <si>
    <t>D3T8T3</t>
  </si>
  <si>
    <t>D4CAC4_9CLOT</t>
  </si>
  <si>
    <t>D4CAC4</t>
  </si>
  <si>
    <t>D4CD07_9CLOT</t>
  </si>
  <si>
    <t>D4CD07</t>
  </si>
  <si>
    <t>D4FYK7_BACNA</t>
  </si>
  <si>
    <t>D4FYK7</t>
  </si>
  <si>
    <t>D4J434_9FIRM</t>
  </si>
  <si>
    <t>D4J434</t>
  </si>
  <si>
    <t>D4JJS0_9FIRM</t>
  </si>
  <si>
    <t>D4JJS0</t>
  </si>
  <si>
    <t>D4JP95_9FIRM</t>
  </si>
  <si>
    <t>D4JP95</t>
  </si>
  <si>
    <t>D4JUI5_9FIRM</t>
  </si>
  <si>
    <t>D4JUI5</t>
  </si>
  <si>
    <t>D4K4G7_9FIRM</t>
  </si>
  <si>
    <t>D4K4G7</t>
  </si>
  <si>
    <t>D4KCM8_9FIRM</t>
  </si>
  <si>
    <t>D4KCM8</t>
  </si>
  <si>
    <t>D4KRG2_9FIRM</t>
  </si>
  <si>
    <t>D4KRG2</t>
  </si>
  <si>
    <t>D4KWZ8_9FIRM</t>
  </si>
  <si>
    <t>D4KWZ8</t>
  </si>
  <si>
    <t>D4L8C1_9FIRM</t>
  </si>
  <si>
    <t>D4L8C1</t>
  </si>
  <si>
    <t>D4LFB4_9FIRM</t>
  </si>
  <si>
    <t>D4LFB4</t>
  </si>
  <si>
    <t>D4LFS0_9FIRM</t>
  </si>
  <si>
    <t>D4LFS0</t>
  </si>
  <si>
    <t>D4LJL2_9FIRM</t>
  </si>
  <si>
    <t>D4LJL2</t>
  </si>
  <si>
    <t>D4LPR3_9FIRM</t>
  </si>
  <si>
    <t>D4LPR3</t>
  </si>
  <si>
    <t>D4LX89_9FIRM</t>
  </si>
  <si>
    <t>D4LX89</t>
  </si>
  <si>
    <t>D4LXZ5_9FIRM</t>
  </si>
  <si>
    <t>D4LXZ5</t>
  </si>
  <si>
    <t>D4LZB9_9FIRM</t>
  </si>
  <si>
    <t>D4LZB9</t>
  </si>
  <si>
    <t>D4M5K7_9FIRM</t>
  </si>
  <si>
    <t>D4M5K7</t>
  </si>
  <si>
    <t>D4MMT6_9FIRM</t>
  </si>
  <si>
    <t>D4MMT6</t>
  </si>
  <si>
    <t>D4MXQ4_9FIRM</t>
  </si>
  <si>
    <t>D4MXQ4</t>
  </si>
  <si>
    <t>D4MXQ5_9FIRM</t>
  </si>
  <si>
    <t>D4MXQ5</t>
  </si>
  <si>
    <t>D4RWU0_9FIRM</t>
  </si>
  <si>
    <t>D4RWU0</t>
  </si>
  <si>
    <t>D4S247_9FIRM</t>
  </si>
  <si>
    <t>D4S247</t>
  </si>
  <si>
    <t>D4W873_9FIRM</t>
  </si>
  <si>
    <t>D4W873</t>
  </si>
  <si>
    <t>D4Y2W5_BACTR</t>
  </si>
  <si>
    <t>D4Y2W5</t>
  </si>
  <si>
    <t>D5DLD8_BACMD</t>
  </si>
  <si>
    <t>D5DLD8</t>
  </si>
  <si>
    <t>D5DS62_BACMQ</t>
  </si>
  <si>
    <t>D5DS62</t>
  </si>
  <si>
    <t>D5HI74_9FIRM</t>
  </si>
  <si>
    <t>D5HI74</t>
  </si>
  <si>
    <t>D5HI75_9FIRM</t>
  </si>
  <si>
    <t>D5HI75</t>
  </si>
  <si>
    <t>D5N683_BACSU</t>
  </si>
  <si>
    <t>D5N683</t>
  </si>
  <si>
    <t>D5Q498_CLODI</t>
  </si>
  <si>
    <t>D5Q498</t>
  </si>
  <si>
    <t>D5Q5K8_CLODI</t>
  </si>
  <si>
    <t>D5Q5K8</t>
  </si>
  <si>
    <t>D5S2Z8_CLODI</t>
  </si>
  <si>
    <t>D5S2Z8</t>
  </si>
  <si>
    <t>D5TX10_BACT1</t>
  </si>
  <si>
    <t>D5TX10</t>
  </si>
  <si>
    <t>D5VZZ6_CLOB2</t>
  </si>
  <si>
    <t>D5VZZ6</t>
  </si>
  <si>
    <t>D5WV98_BACT2</t>
  </si>
  <si>
    <t>D5WV98</t>
  </si>
  <si>
    <t>D5X7G8_THEPJ</t>
  </si>
  <si>
    <t>D5X7G8</t>
  </si>
  <si>
    <t>D6DFV1_CLOSC</t>
  </si>
  <si>
    <t>D6DFV1</t>
  </si>
  <si>
    <t>D6DIL1_CLOSC</t>
  </si>
  <si>
    <t>D6DIL1</t>
  </si>
  <si>
    <t>D6E5V9_9FIRM</t>
  </si>
  <si>
    <t>D6E5V9</t>
  </si>
  <si>
    <t>D6HM09_9FIRM</t>
  </si>
  <si>
    <t>D6HM09</t>
  </si>
  <si>
    <t>D6HM87_9FIRM</t>
  </si>
  <si>
    <t>D6HM87</t>
  </si>
  <si>
    <t>D6HNT2_9FIRM</t>
  </si>
  <si>
    <t>D6HNT2</t>
  </si>
  <si>
    <t>D6HPW7_9FIRM</t>
  </si>
  <si>
    <t>D6HPW7</t>
  </si>
  <si>
    <t>D6HR19_9FIRM</t>
  </si>
  <si>
    <t>D6HR19</t>
  </si>
  <si>
    <t>D6HRF0_9FIRM</t>
  </si>
  <si>
    <t>D6HRF0</t>
  </si>
  <si>
    <t>D6MSD0_CLOSO</t>
  </si>
  <si>
    <t>D6MSD0</t>
  </si>
  <si>
    <t>D6MSD1_9CLOT</t>
  </si>
  <si>
    <t>D6MSD1</t>
  </si>
  <si>
    <t>D6MSD2_9CLOT</t>
  </si>
  <si>
    <t>D6MSD2</t>
  </si>
  <si>
    <t>D6MSD3_CLOHA</t>
  </si>
  <si>
    <t>D6MSD3</t>
  </si>
  <si>
    <t>D6MSD4_CLOSE</t>
  </si>
  <si>
    <t>D6MSD4</t>
  </si>
  <si>
    <t>D6XVM6_BACIE</t>
  </si>
  <si>
    <t>D6XVM6</t>
  </si>
  <si>
    <t>D7ANV5_THEM3</t>
  </si>
  <si>
    <t>D7ANV5</t>
  </si>
  <si>
    <t>D7CKJ0_SYNLT</t>
  </si>
  <si>
    <t>D7CKJ0</t>
  </si>
  <si>
    <t>D7D410_GEOSC</t>
  </si>
  <si>
    <t>D7D410</t>
  </si>
  <si>
    <t>D7GPX0_9FIRM</t>
  </si>
  <si>
    <t>D7GPX0</t>
  </si>
  <si>
    <t>D7RYQ9_PAEPO</t>
  </si>
  <si>
    <t>D7RYQ9</t>
  </si>
  <si>
    <t>D7WWA9_9BACI</t>
  </si>
  <si>
    <t>D7WWA9</t>
  </si>
  <si>
    <t>D8GR52_CLOLD</t>
  </si>
  <si>
    <t>D8GR52</t>
  </si>
  <si>
    <t>D8GVC4_BACAI</t>
  </si>
  <si>
    <t>D8GVC4</t>
  </si>
  <si>
    <t>D9QRU1_ACEAZ</t>
  </si>
  <si>
    <t>D9QRU1</t>
  </si>
  <si>
    <t>D9R8M7_CLOSW</t>
  </si>
  <si>
    <t>D9R8M7</t>
  </si>
  <si>
    <t>D9S3S8_THEOJ</t>
  </si>
  <si>
    <t>D9S3S8</t>
  </si>
  <si>
    <t>D9SLV6_CLOC7</t>
  </si>
  <si>
    <t>D9SLV6</t>
  </si>
  <si>
    <t>D9TKI0_CALOO</t>
  </si>
  <si>
    <t>D9TKI0</t>
  </si>
  <si>
    <t>D9TQD4_THETC</t>
  </si>
  <si>
    <t>D9TQD4</t>
  </si>
  <si>
    <t>E0FS13_9THEO</t>
  </si>
  <si>
    <t>E0FS13</t>
  </si>
  <si>
    <t>E0ICH6_9BACL</t>
  </si>
  <si>
    <t>E0ICH6</t>
  </si>
  <si>
    <t>E0RDX7_PAEP6</t>
  </si>
  <si>
    <t>E0RDX7</t>
  </si>
  <si>
    <t>E0U3D4_BACPZ</t>
  </si>
  <si>
    <t>E0U3D4</t>
  </si>
  <si>
    <t>E1FE21_9THEO</t>
  </si>
  <si>
    <t>E1FE21</t>
  </si>
  <si>
    <t>E1KCL5_9FIRM</t>
  </si>
  <si>
    <t>E1KCL5</t>
  </si>
  <si>
    <t>E1KKV8_9FIRM</t>
  </si>
  <si>
    <t>E1KKV8</t>
  </si>
  <si>
    <t>E1T2G5_THESX</t>
  </si>
  <si>
    <t>E1T2G5</t>
  </si>
  <si>
    <t>E1UKV9_BACAS</t>
  </si>
  <si>
    <t>E1UKV9</t>
  </si>
  <si>
    <t>E2SIK4_9FIRM</t>
  </si>
  <si>
    <t>E2SIK4</t>
  </si>
  <si>
    <t>E2SIY9_9FIRM</t>
  </si>
  <si>
    <t>E2SIY9</t>
  </si>
  <si>
    <t>E2SPY3_9FIRM</t>
  </si>
  <si>
    <t>E2SPY3</t>
  </si>
  <si>
    <t>E2SQ76_9FIRM</t>
  </si>
  <si>
    <t>E2SQ76</t>
  </si>
  <si>
    <t>E2ZHV5_9FIRM</t>
  </si>
  <si>
    <t>E2ZHV5</t>
  </si>
  <si>
    <t>E2ZIC9_9FIRM</t>
  </si>
  <si>
    <t>E2ZIC9</t>
  </si>
  <si>
    <t>E3DRL3_HALPG</t>
  </si>
  <si>
    <t>E3DRL3</t>
  </si>
  <si>
    <t>E3DXY9_BACA1</t>
  </si>
  <si>
    <t>E3DXY9</t>
  </si>
  <si>
    <t>E3E857_PAEPS</t>
  </si>
  <si>
    <t>E3E857</t>
  </si>
  <si>
    <t>E3IHS9_GEOS0</t>
  </si>
  <si>
    <t>E3IHS9</t>
  </si>
  <si>
    <t>E4K384_9FIRM</t>
  </si>
  <si>
    <t>E4K384</t>
  </si>
  <si>
    <t>E4LPF0_9CLOT</t>
  </si>
  <si>
    <t>E4LPF0</t>
  </si>
  <si>
    <t>E4LV79_9CLOT</t>
  </si>
  <si>
    <t>E4LV79</t>
  </si>
  <si>
    <t>E4LVA5_9CLOT</t>
  </si>
  <si>
    <t>E4LVA5</t>
  </si>
  <si>
    <t>E4LX49_9CLOT</t>
  </si>
  <si>
    <t>E4LX49</t>
  </si>
  <si>
    <t>E4M1J5_9FIRM</t>
  </si>
  <si>
    <t>E4M1J5</t>
  </si>
  <si>
    <t>E4Q1F7_CALOW</t>
  </si>
  <si>
    <t>E4Q1F7</t>
  </si>
  <si>
    <t>E4QAS8_CALH1</t>
  </si>
  <si>
    <t>E4QAS8</t>
  </si>
  <si>
    <t>E4RL48_HALSL</t>
  </si>
  <si>
    <t>E4RL48</t>
  </si>
  <si>
    <t>E4S7U0_CALKI</t>
  </si>
  <si>
    <t>E4S7U0</t>
  </si>
  <si>
    <t>E4SBU7_CALK2</t>
  </si>
  <si>
    <t>E4SBU7</t>
  </si>
  <si>
    <t>E5KXX5_9FIRM</t>
  </si>
  <si>
    <t>E5KXX5</t>
  </si>
  <si>
    <t>E5KXX6_9CLOT</t>
  </si>
  <si>
    <t>E5KXX6</t>
  </si>
  <si>
    <t>E5VMH1_9FIRM</t>
  </si>
  <si>
    <t>E5VMH1</t>
  </si>
  <si>
    <t>E5VMH2_9FIRM</t>
  </si>
  <si>
    <t>E5VMH2</t>
  </si>
  <si>
    <t>E5VMH3_9FIRM</t>
  </si>
  <si>
    <t>E5VMH3</t>
  </si>
  <si>
    <t>E5VU17_9FIRM</t>
  </si>
  <si>
    <t>E5VU17</t>
  </si>
  <si>
    <t>E5VU18_9FIRM</t>
  </si>
  <si>
    <t>E5VU18</t>
  </si>
  <si>
    <t>E5VXA2_9FIRM</t>
  </si>
  <si>
    <t>E5VXA2</t>
  </si>
  <si>
    <t>E5W0F0_9BACI</t>
  </si>
  <si>
    <t>E5W0F0</t>
  </si>
  <si>
    <t>E5WIE1_9BACI</t>
  </si>
  <si>
    <t>E5WIE1</t>
  </si>
  <si>
    <t>E5XE60_9FIRM</t>
  </si>
  <si>
    <t>E5XE60</t>
  </si>
  <si>
    <t>E5XFJ8_9FIRM</t>
  </si>
  <si>
    <t>E5XFJ8</t>
  </si>
  <si>
    <t>E5YVI1_9BACL</t>
  </si>
  <si>
    <t>E5YVI1</t>
  </si>
  <si>
    <t>E6SKR2_THEM7</t>
  </si>
  <si>
    <t>E6SKR2</t>
  </si>
  <si>
    <t>E6TXR1_BACCJ</t>
  </si>
  <si>
    <t>E6TXR1</t>
  </si>
  <si>
    <t>E6U2J5_ETHHY</t>
  </si>
  <si>
    <t>E6U2J5</t>
  </si>
  <si>
    <t>E6UFF9_RUMA7</t>
  </si>
  <si>
    <t>E6UFF9</t>
  </si>
  <si>
    <t>E6UR09_CLOTL</t>
  </si>
  <si>
    <t>E6UR09</t>
  </si>
  <si>
    <t>E6UU92_CLOTL</t>
  </si>
  <si>
    <t>E6UU92</t>
  </si>
  <si>
    <t>E7GCV2_9FIRM</t>
  </si>
  <si>
    <t>E7GCV2</t>
  </si>
  <si>
    <t>E7GNT5_CLOSY</t>
  </si>
  <si>
    <t>E7GNT5</t>
  </si>
  <si>
    <t>E7M6H5_9BACL</t>
  </si>
  <si>
    <t>E7M6H5</t>
  </si>
  <si>
    <t>E7RFL5_9BACL</t>
  </si>
  <si>
    <t>E7RFL5</t>
  </si>
  <si>
    <t>E8SZN6_GEOS2</t>
  </si>
  <si>
    <t>E8SZN6</t>
  </si>
  <si>
    <t>E8USP0_THEBF</t>
  </si>
  <si>
    <t>E8USP0</t>
  </si>
  <si>
    <t>E8VCE8_BACST</t>
  </si>
  <si>
    <t>E8VCE8</t>
  </si>
  <si>
    <t>E8ZSY2_CLOB0</t>
  </si>
  <si>
    <t>E8ZSY2</t>
  </si>
  <si>
    <t>E9RU90_9FIRM</t>
  </si>
  <si>
    <t>E9RU90</t>
  </si>
  <si>
    <t>E9RXQ1_9FIRM</t>
  </si>
  <si>
    <t>E9RXQ1</t>
  </si>
  <si>
    <t>E9SF39_RUMAL</t>
  </si>
  <si>
    <t>E9SF39</t>
  </si>
  <si>
    <t>E9SGL1_RUMAL</t>
  </si>
  <si>
    <t>E9SGL1</t>
  </si>
  <si>
    <t>E9ST61_CLOSY</t>
  </si>
  <si>
    <t>E9ST61</t>
  </si>
  <si>
    <t>F0DM08_9FIRM</t>
  </si>
  <si>
    <t>F0DM08</t>
  </si>
  <si>
    <t>F0DTZ1_9FIRM</t>
  </si>
  <si>
    <t>F0DTZ1</t>
  </si>
  <si>
    <t>F0HD15_9FIRM</t>
  </si>
  <si>
    <t>F0HD15</t>
  </si>
  <si>
    <t>F0K8P1_CLOAE</t>
  </si>
  <si>
    <t>F0K8P1</t>
  </si>
  <si>
    <t>F0PV50_BACT0</t>
  </si>
  <si>
    <t>F0PV50</t>
  </si>
  <si>
    <t>F0T084_SYNGF</t>
  </si>
  <si>
    <t>F0T084</t>
  </si>
  <si>
    <t>F0T237_SYNGF</t>
  </si>
  <si>
    <t>F0T237</t>
  </si>
  <si>
    <t>F0Z5M0_9CLOT</t>
  </si>
  <si>
    <t>F0Z5M0</t>
  </si>
  <si>
    <t>F1TAP2_9CLOT</t>
  </si>
  <si>
    <t>F1TAP2</t>
  </si>
  <si>
    <t>F1TGJ3_9CLOT</t>
  </si>
  <si>
    <t>F1TGJ3</t>
  </si>
  <si>
    <t>F1ZYU9_THEET</t>
  </si>
  <si>
    <t>F1ZYU9</t>
  </si>
  <si>
    <t>F2F935_9BACL</t>
  </si>
  <si>
    <t>F2F935</t>
  </si>
  <si>
    <t>F2H5Q2_BACTU</t>
  </si>
  <si>
    <t>F2H5Q2</t>
  </si>
  <si>
    <t>F2JMG2_9FIRM</t>
  </si>
  <si>
    <t>F2JMG2</t>
  </si>
  <si>
    <t>Q0AZD5_SYNWW</t>
  </si>
  <si>
    <t>Q0AZD5</t>
  </si>
  <si>
    <t>Q0SS11_CLOPS</t>
  </si>
  <si>
    <t>Q0SS11</t>
  </si>
  <si>
    <t>Q0TPE4_CLOP1</t>
  </si>
  <si>
    <t>Q0TPE4</t>
  </si>
  <si>
    <t>Q18B74_CLOD6</t>
  </si>
  <si>
    <t>Q18B74</t>
  </si>
  <si>
    <t>Q1HGL7_9FIRM</t>
  </si>
  <si>
    <t>Q1HGL7</t>
  </si>
  <si>
    <t>Q1HGL8_9FIRM</t>
  </si>
  <si>
    <t>Q1HGL8</t>
  </si>
  <si>
    <t>Q1PIB3_9FIRM</t>
  </si>
  <si>
    <t>Q1PIB3</t>
  </si>
  <si>
    <t>Q1PIB4_9FIRM</t>
  </si>
  <si>
    <t>Q1PIB4</t>
  </si>
  <si>
    <t>Q1PIB5_9FIRM</t>
  </si>
  <si>
    <t>Q1PIB5</t>
  </si>
  <si>
    <t>Q1PIB6_9FIRM</t>
  </si>
  <si>
    <t>Q1PIB6</t>
  </si>
  <si>
    <t>Q24V12_DESHY</t>
  </si>
  <si>
    <t>Q24V12</t>
  </si>
  <si>
    <t>Q24WD7_DESHY</t>
  </si>
  <si>
    <t>Q24WD7</t>
  </si>
  <si>
    <t>Q24Z22_DESHY</t>
  </si>
  <si>
    <t>Q24Z22</t>
  </si>
  <si>
    <t>Q2B5N8_9BACI</t>
  </si>
  <si>
    <t>Q2B5N8</t>
  </si>
  <si>
    <t>Q3AAN7_CARHZ</t>
  </si>
  <si>
    <t>Q3AAN7</t>
  </si>
  <si>
    <t>Q3ETK8_BACTI</t>
  </si>
  <si>
    <t>Q3ETK8</t>
  </si>
  <si>
    <t>Q45804_CLOAB</t>
  </si>
  <si>
    <t>Q45804</t>
  </si>
  <si>
    <t>Q4MGP4_BACCE</t>
  </si>
  <si>
    <t>Q4MGP4</t>
  </si>
  <si>
    <t>Q5WF68_BACSK</t>
  </si>
  <si>
    <t>Q5WF68</t>
  </si>
  <si>
    <t>Q5Y5R6_BACSU</t>
  </si>
  <si>
    <t>Q5Y5R6</t>
  </si>
  <si>
    <t>Q5Y5R7_9BACI</t>
  </si>
  <si>
    <t>Q5Y5R7</t>
  </si>
  <si>
    <t>Q5Y5R8_BACLI</t>
  </si>
  <si>
    <t>Q5Y5R8</t>
  </si>
  <si>
    <t>Q5Y5R9_BACLI</t>
  </si>
  <si>
    <t>Q5Y5R9</t>
  </si>
  <si>
    <t>Q5Y5S0_9BACI</t>
  </si>
  <si>
    <t>Q5Y5S0</t>
  </si>
  <si>
    <t>Q5Y5S1_9BACI</t>
  </si>
  <si>
    <t>Q5Y5S1</t>
  </si>
  <si>
    <t>Q5Y5S2_GEOSE</t>
  </si>
  <si>
    <t>Q5Y5S2</t>
  </si>
  <si>
    <t>Q635B2_BACCZ</t>
  </si>
  <si>
    <t>Q635B2</t>
  </si>
  <si>
    <t>Q65HJ7_BACLD</t>
  </si>
  <si>
    <t>Q65HJ7</t>
  </si>
  <si>
    <t>Q67NC6_SYMTH</t>
  </si>
  <si>
    <t>Q67NC6</t>
  </si>
  <si>
    <t>Q67SY3_SYMTH</t>
  </si>
  <si>
    <t>Q67SY3</t>
  </si>
  <si>
    <t>Q6HDZ3_BACHK</t>
  </si>
  <si>
    <t>Q6HDZ3</t>
  </si>
  <si>
    <t>Q731C3_BACC1</t>
  </si>
  <si>
    <t>Q731C3</t>
  </si>
  <si>
    <t>Q75TB2_GEOKA</t>
  </si>
  <si>
    <t>Q75TB2</t>
  </si>
  <si>
    <t>Q75TF9_GEOSE</t>
  </si>
  <si>
    <t>Q75TF9</t>
  </si>
  <si>
    <t>Q7WRU8_CLOPE</t>
  </si>
  <si>
    <t>Q7WRU8</t>
  </si>
  <si>
    <t>Q7WVU8_CLOPE</t>
  </si>
  <si>
    <t>Q7WVU8</t>
  </si>
  <si>
    <t>Q7WVU9_CLOPE</t>
  </si>
  <si>
    <t>Q7WVU9</t>
  </si>
  <si>
    <t>Q7X531_ALIAC</t>
  </si>
  <si>
    <t>Q7X531</t>
  </si>
  <si>
    <t>Q7X532_9BACL</t>
  </si>
  <si>
    <t>Q7X532</t>
  </si>
  <si>
    <t>Q7X533_PASPE</t>
  </si>
  <si>
    <t>Q7X533</t>
  </si>
  <si>
    <t>Q894H6_CLOTE</t>
  </si>
  <si>
    <t>Q894H6</t>
  </si>
  <si>
    <t>Q8EQ49_OCEIH</t>
  </si>
  <si>
    <t>Q8EQ49</t>
  </si>
  <si>
    <t>Q8RAB9_THETN</t>
  </si>
  <si>
    <t>Q8RAB9</t>
  </si>
  <si>
    <t>Q8XJE7_CLOPE</t>
  </si>
  <si>
    <t>Q8XJE7</t>
  </si>
  <si>
    <t>Q93M92_CLOPE</t>
  </si>
  <si>
    <t>Q93M92</t>
  </si>
  <si>
    <t>Q9K977_BACHD</t>
  </si>
  <si>
    <t>Q9K977</t>
  </si>
  <si>
    <t>Q9L338_9CLOT</t>
  </si>
  <si>
    <t>Q9L338</t>
  </si>
  <si>
    <t>Q9L340_CLOBE</t>
  </si>
  <si>
    <t>Q9L340</t>
  </si>
  <si>
    <t>SP0A_BACAN</t>
  </si>
  <si>
    <t>P52928</t>
  </si>
  <si>
    <t>SP0A_BACCE</t>
  </si>
  <si>
    <t>P52930</t>
  </si>
  <si>
    <t>SP0A_BACCI</t>
  </si>
  <si>
    <t>P52931</t>
  </si>
  <si>
    <t>SP0A_BACCR</t>
  </si>
  <si>
    <t>P0A4I3</t>
  </si>
  <si>
    <t>SP0A_BACME</t>
  </si>
  <si>
    <t>P52932</t>
  </si>
  <si>
    <t>SP0A_BACPU</t>
  </si>
  <si>
    <t>P52933</t>
  </si>
  <si>
    <t>SP0A_BACSU</t>
  </si>
  <si>
    <t>P06534</t>
  </si>
  <si>
    <t>SP0A_BACTU</t>
  </si>
  <si>
    <t>P0A4I4</t>
  </si>
  <si>
    <t>SP0A_BREPA</t>
  </si>
  <si>
    <t>P52929</t>
  </si>
  <si>
    <t>SP0A_CLOAB</t>
  </si>
  <si>
    <t>P58253</t>
  </si>
  <si>
    <t>SP0A_CLOB8</t>
  </si>
  <si>
    <t>P52936</t>
  </si>
  <si>
    <t>SP0A_CLOBU</t>
  </si>
  <si>
    <t>P52937</t>
  </si>
  <si>
    <t>SP0A_CLODI</t>
  </si>
  <si>
    <t>P52938</t>
  </si>
  <si>
    <t>SP0A_CLOIN</t>
  </si>
  <si>
    <t>P52939</t>
  </si>
  <si>
    <t>SP0A_CLOPA</t>
  </si>
  <si>
    <t>P52940</t>
  </si>
  <si>
    <t>SP0A_GEOSE</t>
  </si>
  <si>
    <t>P52934</t>
  </si>
  <si>
    <t>SP0A_LYSSH</t>
  </si>
  <si>
    <t>P42012</t>
  </si>
  <si>
    <t>SP0A_MOOTA</t>
  </si>
  <si>
    <t>P52941</t>
  </si>
  <si>
    <t>(пусто)</t>
  </si>
  <si>
    <t>Общий итог</t>
  </si>
  <si>
    <t>Количество по полю Pfam_AC</t>
  </si>
  <si>
    <t>ID</t>
  </si>
  <si>
    <t>primary_AC</t>
  </si>
  <si>
    <t>OS</t>
  </si>
  <si>
    <t>OG</t>
  </si>
  <si>
    <t>OX</t>
  </si>
  <si>
    <t>OH</t>
  </si>
  <si>
    <t>Taxonomy</t>
  </si>
  <si>
    <t xml:space="preserve"> Clostridium novyi (strain NT).</t>
  </si>
  <si>
    <t xml:space="preserve"> NCBI_TaxID=386415;</t>
  </si>
  <si>
    <t>Bacteria</t>
  </si>
  <si>
    <t xml:space="preserve"> Firmicutes</t>
  </si>
  <si>
    <t xml:space="preserve"> Clostridia</t>
  </si>
  <si>
    <t xml:space="preserve"> Clostridiales</t>
  </si>
  <si>
    <t xml:space="preserve"> Clostridiaceae</t>
  </si>
  <si>
    <t>Clostridium.</t>
  </si>
  <si>
    <t xml:space="preserve"> Bacillus thuringiensis (strain Al Hakam).</t>
  </si>
  <si>
    <t xml:space="preserve"> NCBI_TaxID=412694;</t>
  </si>
  <si>
    <t xml:space="preserve"> Bacillales</t>
  </si>
  <si>
    <t xml:space="preserve"> Bacillaceae</t>
  </si>
  <si>
    <t xml:space="preserve"> Bacillus</t>
  </si>
  <si>
    <t>Bacillus cereus group.</t>
  </si>
  <si>
    <t xml:space="preserve"> Thermosinus carboxydivorans Nor1.</t>
  </si>
  <si>
    <t xml:space="preserve"> NCBI_TaxID=401526;</t>
  </si>
  <si>
    <t xml:space="preserve"> Negativicutes</t>
  </si>
  <si>
    <t xml:space="preserve"> Selenomonadales</t>
  </si>
  <si>
    <t xml:space="preserve"> Veillonellaceae</t>
  </si>
  <si>
    <t>Thermosinus.</t>
  </si>
  <si>
    <t xml:space="preserve"> Anaerostipes caccae.</t>
  </si>
  <si>
    <t xml:space="preserve"> NCBI_TaxID=105841;</t>
  </si>
  <si>
    <t xml:space="preserve"> Lachnospiraceae</t>
  </si>
  <si>
    <t>Anaerostipes.</t>
  </si>
  <si>
    <t xml:space="preserve"> Clostridium thermocellum (strain ATCC 27405 / DSM 1237).</t>
  </si>
  <si>
    <t xml:space="preserve"> NCBI_TaxID=203119;</t>
  </si>
  <si>
    <t xml:space="preserve"> Bacillus sp. B14905.</t>
  </si>
  <si>
    <t xml:space="preserve"> NCBI_TaxID=388400;</t>
  </si>
  <si>
    <t xml:space="preserve"> Bacillus.</t>
  </si>
  <si>
    <t xml:space="preserve"> Syntrophomonas wolfei subsp. saponavida.</t>
  </si>
  <si>
    <t xml:space="preserve"> NCBI_TaxID=373074;</t>
  </si>
  <si>
    <t xml:space="preserve"> Syntrophomonadaceae</t>
  </si>
  <si>
    <t>Syntrophomonas.</t>
  </si>
  <si>
    <t xml:space="preserve"> Syntrophomonas curvata.</t>
  </si>
  <si>
    <t xml:space="preserve"> NCBI_TaxID=231025;</t>
  </si>
  <si>
    <t xml:space="preserve"> Geobacillus thermodenitrificans (strain NG80-2).</t>
  </si>
  <si>
    <t xml:space="preserve"> NCBI_TaxID=420246;</t>
  </si>
  <si>
    <t xml:space="preserve"> Geobacillus.</t>
  </si>
  <si>
    <t xml:space="preserve"> Desulfotomaculum reducens (strain MI-1).</t>
  </si>
  <si>
    <t xml:space="preserve"> NCBI_TaxID=349161;</t>
  </si>
  <si>
    <t xml:space="preserve"> Peptococcaceae</t>
  </si>
  <si>
    <t>Desulfotomaculum.</t>
  </si>
  <si>
    <t xml:space="preserve"> Caldicellulosiruptor saccharolyticus (strain ATCC 43494 / DSM 8903).</t>
  </si>
  <si>
    <t xml:space="preserve"> NCBI_TaxID=351627;</t>
  </si>
  <si>
    <t xml:space="preserve"> Thermoanaerobacterales</t>
  </si>
  <si>
    <t>Thermoanaerobacterales Family III. Incertae Sedis</t>
  </si>
  <si>
    <t>Caldicellulosiruptor.</t>
  </si>
  <si>
    <t xml:space="preserve"> Pelotomaculum thermopropionicum (strain DSM 13744 / JCM 10971 / SI).</t>
  </si>
  <si>
    <t xml:space="preserve"> NCBI_TaxID=370438;</t>
  </si>
  <si>
    <t>Pelotomaculum.</t>
  </si>
  <si>
    <t xml:space="preserve"> Clostridium botulinum (strain Hall / ATCC 3502 / NCTC 13319 / Type A).</t>
  </si>
  <si>
    <t xml:space="preserve"> NCBI_TaxID=441771;</t>
  </si>
  <si>
    <t xml:space="preserve"> Ruminococcus torques ATCC 27756.</t>
  </si>
  <si>
    <t xml:space="preserve"> NCBI_TaxID=411460;</t>
  </si>
  <si>
    <t>Blautia.</t>
  </si>
  <si>
    <t xml:space="preserve"> Clostridium kluyveri (strain ATCC 8527 / DSM 555 / NCIMB 10680).</t>
  </si>
  <si>
    <t xml:space="preserve"> NCBI_TaxID=431943;</t>
  </si>
  <si>
    <t xml:space="preserve"> Eubacterium ventriosum ATCC 27560.</t>
  </si>
  <si>
    <t xml:space="preserve"> NCBI_TaxID=411463;</t>
  </si>
  <si>
    <t xml:space="preserve"> Eubacteriaceae</t>
  </si>
  <si>
    <t>Eubacterium.</t>
  </si>
  <si>
    <t xml:space="preserve"> Ruminococcus obeum ATCC 29174.</t>
  </si>
  <si>
    <t xml:space="preserve"> NCBI_TaxID=411459;</t>
  </si>
  <si>
    <t xml:space="preserve"> Dorea longicatena DSM 13814.</t>
  </si>
  <si>
    <t xml:space="preserve"> NCBI_TaxID=411462;</t>
  </si>
  <si>
    <t>Dorea.</t>
  </si>
  <si>
    <t xml:space="preserve"> Bacillus sp. SG-1.</t>
  </si>
  <si>
    <t xml:space="preserve"> NCBI_TaxID=161544;</t>
  </si>
  <si>
    <t>A6NQ55_9FIRM</t>
  </si>
  <si>
    <t xml:space="preserve"> Pseudoflavonifractor capillosus ATCC 29799.</t>
  </si>
  <si>
    <t xml:space="preserve"> NCBI_TaxID=411467;</t>
  </si>
  <si>
    <t xml:space="preserve"> Pseudoflavonifractor.</t>
  </si>
  <si>
    <t>A6NS92_9FIRM</t>
  </si>
  <si>
    <t>A6NXK5_9FIRM</t>
  </si>
  <si>
    <t xml:space="preserve"> Alkaliphilus metalliredigens (strain QYMF).</t>
  </si>
  <si>
    <t xml:space="preserve"> NCBI_TaxID=293826;</t>
  </si>
  <si>
    <t>Alkaliphilus.</t>
  </si>
  <si>
    <t xml:space="preserve"> Ruminococcus gnavus ATCC 29149.</t>
  </si>
  <si>
    <t xml:space="preserve"> NCBI_TaxID=411470;</t>
  </si>
  <si>
    <t xml:space="preserve"> Clostridium botulinum (strain ATCC 19397 / Type A).</t>
  </si>
  <si>
    <t xml:space="preserve"> NCBI_TaxID=441770;</t>
  </si>
  <si>
    <t xml:space="preserve"> Clostridium botulinum (strain Langeland / NCTC 10281 / Type F).</t>
  </si>
  <si>
    <t xml:space="preserve"> NCBI_TaxID=441772;</t>
  </si>
  <si>
    <t xml:space="preserve"> Bacillus cereus subsp. cytotoxis (strain NVH 391-98).</t>
  </si>
  <si>
    <t xml:space="preserve"> NCBI_TaxID=315749;</t>
  </si>
  <si>
    <t xml:space="preserve"> Clostridium sp. L2-50.</t>
  </si>
  <si>
    <t xml:space="preserve"> NCBI_TaxID=411489;</t>
  </si>
  <si>
    <t xml:space="preserve"> Clostridium leptum DSM 753.</t>
  </si>
  <si>
    <t xml:space="preserve"> NCBI_TaxID=428125;</t>
  </si>
  <si>
    <t xml:space="preserve"> Bacillus amyloliquefaciens (strain FZB42).</t>
  </si>
  <si>
    <t xml:space="preserve"> NCBI_TaxID=326423;</t>
  </si>
  <si>
    <t xml:space="preserve"> Bacillus pumilus (strain SAFR-032).</t>
  </si>
  <si>
    <t xml:space="preserve"> NCBI_TaxID=315750;</t>
  </si>
  <si>
    <t xml:space="preserve"> Alkaliphilus oremlandii (strain OhILAs) (Clostridium oremlandii (strain OhILAs)).</t>
  </si>
  <si>
    <t xml:space="preserve"> NCBI_TaxID=350688;</t>
  </si>
  <si>
    <t xml:space="preserve"> Eubacterium dolichum DSM 3991.</t>
  </si>
  <si>
    <t xml:space="preserve"> NCBI_TaxID=428127;</t>
  </si>
  <si>
    <t xml:space="preserve"> Erysipelotrichi</t>
  </si>
  <si>
    <t xml:space="preserve"> Erysipelotrichales</t>
  </si>
  <si>
    <t>Erysipelotrichaceae.</t>
  </si>
  <si>
    <t xml:space="preserve"> Clostridium bolteae ATCC BAA-613.</t>
  </si>
  <si>
    <t xml:space="preserve"> NCBI_TaxID=411902;</t>
  </si>
  <si>
    <t xml:space="preserve"> Faecalibacterium prausnitzii M21/2.</t>
  </si>
  <si>
    <t xml:space="preserve"> NCBI_TaxID=411485;</t>
  </si>
  <si>
    <t xml:space="preserve"> Ruminococcaceae</t>
  </si>
  <si>
    <t>Faecalibacterium.</t>
  </si>
  <si>
    <t xml:space="preserve"> Coprococcus eutactus ATCC 27759.</t>
  </si>
  <si>
    <t xml:space="preserve"> NCBI_TaxID=411474;</t>
  </si>
  <si>
    <t>Coprococcus.</t>
  </si>
  <si>
    <t xml:space="preserve"> Clostridium phytofermentans (strain ATCC 700394 / DSM 18823 / ISDg).</t>
  </si>
  <si>
    <t xml:space="preserve"> NCBI_TaxID=357809;</t>
  </si>
  <si>
    <t xml:space="preserve"> Bacillus weihenstephanensis (strain KBAB4).</t>
  </si>
  <si>
    <t xml:space="preserve"> NCBI_TaxID=315730;</t>
  </si>
  <si>
    <t>B0AAU2_9FIRM</t>
  </si>
  <si>
    <t xml:space="preserve"> Clostridium bartlettii DSM 16795.</t>
  </si>
  <si>
    <t xml:space="preserve"> NCBI_TaxID=445973;</t>
  </si>
  <si>
    <t>Peptostreptococcaceae.</t>
  </si>
  <si>
    <t xml:space="preserve"> Bacillus anthracis str. A0488.</t>
  </si>
  <si>
    <t xml:space="preserve"> NCBI_TaxID=486624;</t>
  </si>
  <si>
    <t xml:space="preserve"> Dorea formicigenerans ATCC 27755.</t>
  </si>
  <si>
    <t xml:space="preserve"> NCBI_TaxID=411461;</t>
  </si>
  <si>
    <t xml:space="preserve"> Thermoanaerobacter sp. (strain X514).</t>
  </si>
  <si>
    <t xml:space="preserve"> NCBI_TaxID=399726;</t>
  </si>
  <si>
    <t>Thermoanaerobacteriaceae</t>
  </si>
  <si>
    <t xml:space="preserve"> Thermoanaerobacter.</t>
  </si>
  <si>
    <t xml:space="preserve"> Thermoanaerobacter pseudethanolicus (strain ATCC 33223 / 39E) (Clostridium thermohydrosulfuricum).</t>
  </si>
  <si>
    <t xml:space="preserve"> NCBI_TaxID=340099;</t>
  </si>
  <si>
    <t xml:space="preserve"> Anaerostipes caccae DSM 14662.</t>
  </si>
  <si>
    <t xml:space="preserve"> NCBI_TaxID=411490;</t>
  </si>
  <si>
    <t xml:space="preserve"> Eubacterium siraeum DSM 15702.</t>
  </si>
  <si>
    <t xml:space="preserve"> NCBI_TaxID=428128;</t>
  </si>
  <si>
    <t xml:space="preserve"> Clostridium ramosum DSM 1402.</t>
  </si>
  <si>
    <t xml:space="preserve"> NCBI_TaxID=445974;</t>
  </si>
  <si>
    <t xml:space="preserve"> Clostridium scindens ATCC 35704.</t>
  </si>
  <si>
    <t xml:space="preserve"> NCBI_TaxID=411468;</t>
  </si>
  <si>
    <t xml:space="preserve"> Clostridium sp. SS2/1.</t>
  </si>
  <si>
    <t xml:space="preserve"> NCBI_TaxID=411484;</t>
  </si>
  <si>
    <t xml:space="preserve"> Anaerotruncus colihominis DSM 17241.</t>
  </si>
  <si>
    <t xml:space="preserve"> NCBI_TaxID=445972;</t>
  </si>
  <si>
    <t>Anaerotruncus.</t>
  </si>
  <si>
    <t xml:space="preserve"> Bacillus anthracis str. A0193.</t>
  </si>
  <si>
    <t xml:space="preserve"> NCBI_TaxID=486619;</t>
  </si>
  <si>
    <t xml:space="preserve"> Bacillus anthracis str. A0442.</t>
  </si>
  <si>
    <t xml:space="preserve"> NCBI_TaxID=486621;</t>
  </si>
  <si>
    <t xml:space="preserve"> Heliobacterium modesticaldum (strain ATCC 51547 / Ice1).</t>
  </si>
  <si>
    <t xml:space="preserve"> NCBI_TaxID=498761;</t>
  </si>
  <si>
    <t xml:space="preserve"> Heliobacteriaceae</t>
  </si>
  <si>
    <t>Heliobacterium.</t>
  </si>
  <si>
    <t xml:space="preserve"> Clostridium botulinum C str. Eklund.</t>
  </si>
  <si>
    <t xml:space="preserve"> NCBI_TaxID=445337;</t>
  </si>
  <si>
    <t xml:space="preserve"> Clostridium perfringens C str. JGS1495.</t>
  </si>
  <si>
    <t xml:space="preserve"> NCBI_TaxID=445334;</t>
  </si>
  <si>
    <t xml:space="preserve"> Clostridium perfringens E str. JGS1987.</t>
  </si>
  <si>
    <t xml:space="preserve"> NCBI_TaxID=451755;</t>
  </si>
  <si>
    <t xml:space="preserve"> Clostridium spiroforme DSM 1552.</t>
  </si>
  <si>
    <t xml:space="preserve"> NCBI_TaxID=428126;</t>
  </si>
  <si>
    <t xml:space="preserve"> Anaerofustis stercorihominis DSM 17244.</t>
  </si>
  <si>
    <t xml:space="preserve"> NCBI_TaxID=445971;</t>
  </si>
  <si>
    <t>Anaerofustis.</t>
  </si>
  <si>
    <t xml:space="preserve"> Bacillus anthracis str. A0389.</t>
  </si>
  <si>
    <t xml:space="preserve"> NCBI_TaxID=486623;</t>
  </si>
  <si>
    <t xml:space="preserve"> Bacillus anthracis str. A0465.</t>
  </si>
  <si>
    <t xml:space="preserve"> NCBI_TaxID=486620;</t>
  </si>
  <si>
    <t xml:space="preserve"> Lysinibacillus sphaericus (strain C3-41).</t>
  </si>
  <si>
    <t xml:space="preserve"> NCBI_TaxID=444177;</t>
  </si>
  <si>
    <t xml:space="preserve"> Lysinibacillus.</t>
  </si>
  <si>
    <t xml:space="preserve"> Desulforudis audaxviator (strain MP104C).</t>
  </si>
  <si>
    <t xml:space="preserve"> NCBI_TaxID=477974;</t>
  </si>
  <si>
    <t>Candidatus Desulforudis.</t>
  </si>
  <si>
    <t xml:space="preserve"> Clostridium botulinum (strain Okra / Type B1).</t>
  </si>
  <si>
    <t xml:space="preserve"> NCBI_TaxID=498213;</t>
  </si>
  <si>
    <t xml:space="preserve"> Clostridium botulinum (strain Loch Maree / Type A3).</t>
  </si>
  <si>
    <t xml:space="preserve"> NCBI_TaxID=498214;</t>
  </si>
  <si>
    <t xml:space="preserve"> Clostridium botulinum NCTC 2916.</t>
  </si>
  <si>
    <t xml:space="preserve"> NCBI_TaxID=445335;</t>
  </si>
  <si>
    <t xml:space="preserve"> Clostridium botulinum Bf.</t>
  </si>
  <si>
    <t xml:space="preserve"> NCBI_TaxID=445336;</t>
  </si>
  <si>
    <t xml:space="preserve"> Clostridium butyricum 5521.</t>
  </si>
  <si>
    <t xml:space="preserve"> NCBI_TaxID=447214;</t>
  </si>
  <si>
    <t xml:space="preserve"> Clostridium perfringens B str. ATCC 3626.</t>
  </si>
  <si>
    <t xml:space="preserve"> NCBI_TaxID=451754;</t>
  </si>
  <si>
    <t xml:space="preserve"> Clostridium perfringens CPE str. F4969.</t>
  </si>
  <si>
    <t xml:space="preserve"> NCBI_TaxID=451756;</t>
  </si>
  <si>
    <t xml:space="preserve"> Clostridium perfringens NCTC 8239.</t>
  </si>
  <si>
    <t xml:space="preserve"> NCBI_TaxID=451757;</t>
  </si>
  <si>
    <t xml:space="preserve"> Bacillus anthracis str. A0174.</t>
  </si>
  <si>
    <t xml:space="preserve"> NCBI_TaxID=486622;</t>
  </si>
  <si>
    <t xml:space="preserve"> Clostridium perfringens D str. JGS1721.</t>
  </si>
  <si>
    <t xml:space="preserve"> NCBI_TaxID=488537;</t>
  </si>
  <si>
    <t xml:space="preserve"> Exiguobacterium sibiricum (strain DSM 17290 / JCM 13490 / 255-15).</t>
  </si>
  <si>
    <t xml:space="preserve"> NCBI_TaxID=262543;</t>
  </si>
  <si>
    <t>Bacillales Family XII. Incertae Sedis</t>
  </si>
  <si>
    <t xml:space="preserve"> Exiguobacterium.</t>
  </si>
  <si>
    <t xml:space="preserve"> Natranaerobius thermophilus (strain ATCC BAA-1301 / DSM 18059 / JW/NM-WN-LF).</t>
  </si>
  <si>
    <t xml:space="preserve"> NCBI_TaxID=457570;</t>
  </si>
  <si>
    <t xml:space="preserve"> Natranaerobiales</t>
  </si>
  <si>
    <t xml:space="preserve"> Natranaerobiaceae</t>
  </si>
  <si>
    <t>Natranaerobius.</t>
  </si>
  <si>
    <t xml:space="preserve"> Clostridium botulinum (strain Eklund 17B / Type B).</t>
  </si>
  <si>
    <t xml:space="preserve"> NCBI_TaxID=508765;</t>
  </si>
  <si>
    <t xml:space="preserve"> Clostridium botulinum (strain Alaska E43 / Type E3).</t>
  </si>
  <si>
    <t xml:space="preserve"> NCBI_TaxID=508767;</t>
  </si>
  <si>
    <t xml:space="preserve"> Bacillus anthracis Tsiankovskii-I.</t>
  </si>
  <si>
    <t xml:space="preserve"> NCBI_TaxID=405536;</t>
  </si>
  <si>
    <t xml:space="preserve"> Bacillus cereus W.</t>
  </si>
  <si>
    <t xml:space="preserve"> NCBI_TaxID=405917;</t>
  </si>
  <si>
    <t xml:space="preserve"> Bacillus cereus NVH0597-99.</t>
  </si>
  <si>
    <t xml:space="preserve"> NCBI_TaxID=451707;</t>
  </si>
  <si>
    <t xml:space="preserve"> Bacillus cereus 03BB108.</t>
  </si>
  <si>
    <t xml:space="preserve"> NCBI_TaxID=451709;</t>
  </si>
  <si>
    <t xml:space="preserve"> Bacillus pumilus ATCC 7061.</t>
  </si>
  <si>
    <t xml:space="preserve"> NCBI_TaxID=536229;</t>
  </si>
  <si>
    <t xml:space="preserve"> Geobacillus sp. G11MC16.</t>
  </si>
  <si>
    <t xml:space="preserve"> NCBI_TaxID=495036;</t>
  </si>
  <si>
    <t xml:space="preserve"> Alicyclobacillus pohliae.</t>
  </si>
  <si>
    <t xml:space="preserve"> NCBI_TaxID=232270;</t>
  </si>
  <si>
    <t xml:space="preserve"> Alicyclobacillaceae</t>
  </si>
  <si>
    <t>Alicyclobacillus.</t>
  </si>
  <si>
    <t xml:space="preserve"> bacterium MP1.</t>
  </si>
  <si>
    <t xml:space="preserve"> NCBI_TaxID=396270;</t>
  </si>
  <si>
    <t>Bacteria.</t>
  </si>
  <si>
    <t xml:space="preserve"> Ruminococcus lactaris ATCC 29176.</t>
  </si>
  <si>
    <t xml:space="preserve"> NCBI_TaxID=471875;</t>
  </si>
  <si>
    <t>Ruminococcus.</t>
  </si>
  <si>
    <t xml:space="preserve"> Bacillus cereus AH1134.</t>
  </si>
  <si>
    <t xml:space="preserve"> NCBI_TaxID=405533;</t>
  </si>
  <si>
    <t xml:space="preserve"> Bacillus cereus H3081.97.</t>
  </si>
  <si>
    <t xml:space="preserve"> NCBI_TaxID=451708;</t>
  </si>
  <si>
    <t xml:space="preserve"> Clostridium nexile DSM 1787.</t>
  </si>
  <si>
    <t xml:space="preserve"> NCBI_TaxID=500632;</t>
  </si>
  <si>
    <t>B6FZ48_9FIRM</t>
  </si>
  <si>
    <t xml:space="preserve"> Clostridium hiranonis DSM 13275.</t>
  </si>
  <si>
    <t xml:space="preserve"> NCBI_TaxID=500633;</t>
  </si>
  <si>
    <t>B7AUN4_9FIRM</t>
  </si>
  <si>
    <t xml:space="preserve"> [Bacteroides] pectinophilus ATCC 43243.</t>
  </si>
  <si>
    <t xml:space="preserve"> NCBI_TaxID=483218;</t>
  </si>
  <si>
    <t xml:space="preserve"> Clostridiales.</t>
  </si>
  <si>
    <t xml:space="preserve"> Alicyclobacillus acidocaldarius LAA1.</t>
  </si>
  <si>
    <t xml:space="preserve"> NCBI_TaxID=543302;</t>
  </si>
  <si>
    <t xml:space="preserve"> Anoxybacillus flavithermus (strain DSM 21510 / WK1).</t>
  </si>
  <si>
    <t xml:space="preserve"> NCBI_TaxID=491915;</t>
  </si>
  <si>
    <t xml:space="preserve"> Anoxybacillus.</t>
  </si>
  <si>
    <t xml:space="preserve"> Bacillus cereus (strain B4264).</t>
  </si>
  <si>
    <t xml:space="preserve"> NCBI_TaxID=405532;</t>
  </si>
  <si>
    <t xml:space="preserve"> Bacillus cereus (strain AH187).</t>
  </si>
  <si>
    <t xml:space="preserve"> NCBI_TaxID=405534;</t>
  </si>
  <si>
    <t xml:space="preserve"> Bacillus cereus (strain G9842).</t>
  </si>
  <si>
    <t xml:space="preserve"> NCBI_TaxID=405531;</t>
  </si>
  <si>
    <t xml:space="preserve"> Bacillus cereus (strain AH820).</t>
  </si>
  <si>
    <t xml:space="preserve"> NCBI_TaxID=405535;</t>
  </si>
  <si>
    <t xml:space="preserve"> Carboxydibrachium pacificum DSM 12653.</t>
  </si>
  <si>
    <t xml:space="preserve"> NCBI_TaxID=391606;</t>
  </si>
  <si>
    <t xml:space="preserve"> Caldanaerobacter.</t>
  </si>
  <si>
    <t xml:space="preserve"> Halothermothrix orenii (strain H 168 / OCM 544 / DSM 9562).</t>
  </si>
  <si>
    <t xml:space="preserve"> NCBI_TaxID=373903;</t>
  </si>
  <si>
    <t xml:space="preserve"> Halanaerobiales</t>
  </si>
  <si>
    <t xml:space="preserve"> Halanaerobiaceae</t>
  </si>
  <si>
    <t>Halothermothrix.</t>
  </si>
  <si>
    <t xml:space="preserve"> Desulfitobacterium hafniense (strain DCB-2 / DSM 10664).</t>
  </si>
  <si>
    <t xml:space="preserve"> NCBI_TaxID=272564;</t>
  </si>
  <si>
    <t>Desulfitobacterium.</t>
  </si>
  <si>
    <t xml:space="preserve"> Clostridium cellulolyticum (strain ATCC 35319 / DSM 5812 / JCM 6584 / H10).</t>
  </si>
  <si>
    <t xml:space="preserve"> NCBI_TaxID=394503;</t>
  </si>
  <si>
    <t xml:space="preserve"> Geobacillus caldoxylosilyticus.</t>
  </si>
  <si>
    <t xml:space="preserve"> NCBI_TaxID=81408;</t>
  </si>
  <si>
    <t xml:space="preserve"> Geobacillus gargensis.</t>
  </si>
  <si>
    <t xml:space="preserve"> NCBI_TaxID=221085;</t>
  </si>
  <si>
    <t xml:space="preserve"> Geobacillus jurassicus.</t>
  </si>
  <si>
    <t xml:space="preserve"> NCBI_TaxID=235932;</t>
  </si>
  <si>
    <t>B8XCV6_GEOKU</t>
  </si>
  <si>
    <t xml:space="preserve"> Geobacillus kaustophilus.</t>
  </si>
  <si>
    <t xml:space="preserve"> NCBI_TaxID=1462;</t>
  </si>
  <si>
    <t xml:space="preserve"> Geobacillus lituanicus.</t>
  </si>
  <si>
    <t xml:space="preserve"> NCBI_TaxID=169283;</t>
  </si>
  <si>
    <t xml:space="preserve"> Geobacillus stearothermophilus (Bacillus stearothermophilus).</t>
  </si>
  <si>
    <t xml:space="preserve"> NCBI_TaxID=1422;</t>
  </si>
  <si>
    <t xml:space="preserve"> Geobacillus subterraneus.</t>
  </si>
  <si>
    <t xml:space="preserve"> NCBI_TaxID=129338;</t>
  </si>
  <si>
    <t xml:space="preserve"> Geobacillus thermocatenulatus.</t>
  </si>
  <si>
    <t xml:space="preserve"> NCBI_TaxID=33938;</t>
  </si>
  <si>
    <t xml:space="preserve"> Bacillus thermodenitrificans.</t>
  </si>
  <si>
    <t xml:space="preserve"> NCBI_TaxID=33940;</t>
  </si>
  <si>
    <t xml:space="preserve"> Bacillus thermoglucosidasius (Geobacillus thermoglucosidasius).</t>
  </si>
  <si>
    <t xml:space="preserve"> NCBI_TaxID=1426;</t>
  </si>
  <si>
    <t xml:space="preserve"> Geobacillus thermoleovorans (Bacillus thermoleovorans).</t>
  </si>
  <si>
    <t xml:space="preserve"> NCBI_TaxID=33941;</t>
  </si>
  <si>
    <t xml:space="preserve"> Geobacillus toebii.</t>
  </si>
  <si>
    <t xml:space="preserve"> NCBI_TaxID=153151;</t>
  </si>
  <si>
    <t xml:space="preserve"> Geobacillus uzenensis.</t>
  </si>
  <si>
    <t xml:space="preserve"> NCBI_TaxID=129339;</t>
  </si>
  <si>
    <t xml:space="preserve"> Geobacillus vulcani.</t>
  </si>
  <si>
    <t xml:space="preserve"> NCBI_TaxID=135517;</t>
  </si>
  <si>
    <t xml:space="preserve"> Clostridium kluyveri (strain NBRC 12016).</t>
  </si>
  <si>
    <t xml:space="preserve"> NCBI_TaxID=583346;</t>
  </si>
  <si>
    <t xml:space="preserve"> Macrococcus caseolyticus (strain JCSC5402).</t>
  </si>
  <si>
    <t xml:space="preserve"> NCBI_TaxID=458233;</t>
  </si>
  <si>
    <t xml:space="preserve"> Macrococcus.</t>
  </si>
  <si>
    <t xml:space="preserve"> Bacillus cereus (strain Q1).</t>
  </si>
  <si>
    <t xml:space="preserve"> NCBI_TaxID=361100;</t>
  </si>
  <si>
    <t xml:space="preserve"> Anaerocellum thermophilum (strain DSM 6725 / Z-1320).</t>
  </si>
  <si>
    <t xml:space="preserve"> NCBI_TaxID=521460;</t>
  </si>
  <si>
    <t xml:space="preserve"> Holdemania filiformis DSM 12042.</t>
  </si>
  <si>
    <t xml:space="preserve"> NCBI_TaxID=545696;</t>
  </si>
  <si>
    <t>Erysipelotrichaceae</t>
  </si>
  <si>
    <t xml:space="preserve"> Holdemania.</t>
  </si>
  <si>
    <t xml:space="preserve"> Coprococcus comes ATCC 27758.</t>
  </si>
  <si>
    <t xml:space="preserve"> NCBI_TaxID=470146;</t>
  </si>
  <si>
    <t xml:space="preserve"> Clostridium hylemonae DSM 15053.</t>
  </si>
  <si>
    <t xml:space="preserve"> NCBI_TaxID=553973;</t>
  </si>
  <si>
    <t xml:space="preserve"> Blautia hydrogenotrophica DSM 10507.</t>
  </si>
  <si>
    <t xml:space="preserve"> NCBI_TaxID=476272;</t>
  </si>
  <si>
    <t xml:space="preserve"> Clostridium asparagiforme DSM 15981.</t>
  </si>
  <si>
    <t xml:space="preserve"> NCBI_TaxID=518636;</t>
  </si>
  <si>
    <t xml:space="preserve"> Clostridium methylpentosum DSM 5476.</t>
  </si>
  <si>
    <t xml:space="preserve"> NCBI_TaxID=537013;</t>
  </si>
  <si>
    <t xml:space="preserve"> Eubacterium hallii DSM 3353.</t>
  </si>
  <si>
    <t xml:space="preserve"> NCBI_TaxID=411469;</t>
  </si>
  <si>
    <t xml:space="preserve"> Roseburia inulinivorans DSM 16841.</t>
  </si>
  <si>
    <t xml:space="preserve"> NCBI_TaxID=622312;</t>
  </si>
  <si>
    <t>Roseburia.</t>
  </si>
  <si>
    <t xml:space="preserve"> Dethiobacter alkaliphilus AHT 1.</t>
  </si>
  <si>
    <t xml:space="preserve"> NCBI_TaxID=555088;</t>
  </si>
  <si>
    <t>Dethiobacter.</t>
  </si>
  <si>
    <t xml:space="preserve"> Brevibacillus brevis (strain 47 / JCM 6285 / NBRC 100599).</t>
  </si>
  <si>
    <t xml:space="preserve"> NCBI_TaxID=358681;</t>
  </si>
  <si>
    <t xml:space="preserve"> Paenibacillaceae</t>
  </si>
  <si>
    <t xml:space="preserve"> Brevibacillus.</t>
  </si>
  <si>
    <t xml:space="preserve"> Bacillus cereus (strain 03BB102).</t>
  </si>
  <si>
    <t xml:space="preserve"> NCBI_TaxID=572264;</t>
  </si>
  <si>
    <t xml:space="preserve"> Clostridium botulinum (strain Kyoto / Type A2).</t>
  </si>
  <si>
    <t xml:space="preserve"> NCBI_TaxID=536232;</t>
  </si>
  <si>
    <t xml:space="preserve"> Clostridium sp. 7_2_43FAA.</t>
  </si>
  <si>
    <t xml:space="preserve"> NCBI_TaxID=457396;</t>
  </si>
  <si>
    <t xml:space="preserve"> Bacillus cereus m1293.</t>
  </si>
  <si>
    <t xml:space="preserve"> NCBI_TaxID=526973;</t>
  </si>
  <si>
    <t xml:space="preserve"> Bacillus cereus ATCC 10876.</t>
  </si>
  <si>
    <t xml:space="preserve"> NCBI_TaxID=526980;</t>
  </si>
  <si>
    <t xml:space="preserve"> Bacillus cereus.</t>
  </si>
  <si>
    <t xml:space="preserve"> NCBI_TaxID=1396;</t>
  </si>
  <si>
    <t xml:space="preserve"> Bacillus cereus 172560W.</t>
  </si>
  <si>
    <t xml:space="preserve"> NCBI_TaxID=526967;</t>
  </si>
  <si>
    <t xml:space="preserve"> Bacillus cereus MM3.</t>
  </si>
  <si>
    <t xml:space="preserve"> NCBI_TaxID=526971;</t>
  </si>
  <si>
    <t xml:space="preserve"> Bacillus cereus AH621.</t>
  </si>
  <si>
    <t xml:space="preserve"> NCBI_TaxID=526972;</t>
  </si>
  <si>
    <t xml:space="preserve"> Bacillus cereus R309803.</t>
  </si>
  <si>
    <t xml:space="preserve"> NCBI_TaxID=526968;</t>
  </si>
  <si>
    <t xml:space="preserve"> Bacillus cereus ATCC 4342.</t>
  </si>
  <si>
    <t xml:space="preserve"> NCBI_TaxID=526977;</t>
  </si>
  <si>
    <t xml:space="preserve"> Bacillus cereus m1550.</t>
  </si>
  <si>
    <t xml:space="preserve"> NCBI_TaxID=526969;</t>
  </si>
  <si>
    <t xml:space="preserve"> Bacillus cereus BDRD-ST24.</t>
  </si>
  <si>
    <t xml:space="preserve"> NCBI_TaxID=526974;</t>
  </si>
  <si>
    <t xml:space="preserve"> Bacillus cereus BDRD-ST26.</t>
  </si>
  <si>
    <t xml:space="preserve"> NCBI_TaxID=526975;</t>
  </si>
  <si>
    <t xml:space="preserve"> Bacillus cereus BDRD-ST196.</t>
  </si>
  <si>
    <t xml:space="preserve"> NCBI_TaxID=526976;</t>
  </si>
  <si>
    <t xml:space="preserve"> Bacillus cereus BDRD-Cer4.</t>
  </si>
  <si>
    <t xml:space="preserve"> NCBI_TaxID=526978;</t>
  </si>
  <si>
    <t xml:space="preserve"> Bacillus cereus 95/8201.</t>
  </si>
  <si>
    <t xml:space="preserve"> NCBI_TaxID=526979;</t>
  </si>
  <si>
    <t xml:space="preserve"> Bacillus cereus Rock1-3.</t>
  </si>
  <si>
    <t xml:space="preserve"> NCBI_TaxID=526981;</t>
  </si>
  <si>
    <t xml:space="preserve"> Bacillus cereus Rock1-15.</t>
  </si>
  <si>
    <t xml:space="preserve"> NCBI_TaxID=526982;</t>
  </si>
  <si>
    <t xml:space="preserve"> Bacillus cereus Rock3-28.</t>
  </si>
  <si>
    <t xml:space="preserve"> NCBI_TaxID=526983;</t>
  </si>
  <si>
    <t xml:space="preserve"> Bacillus cereus Rock3-29.</t>
  </si>
  <si>
    <t xml:space="preserve"> NCBI_TaxID=526984;</t>
  </si>
  <si>
    <t xml:space="preserve"> Bacillus cereus Rock3-42.</t>
  </si>
  <si>
    <t xml:space="preserve"> NCBI_TaxID=526985;</t>
  </si>
  <si>
    <t xml:space="preserve"> Bacillus cereus Rock3-44.</t>
  </si>
  <si>
    <t xml:space="preserve"> NCBI_TaxID=526986;</t>
  </si>
  <si>
    <t xml:space="preserve"> Bacillus cereus Rock4-2.</t>
  </si>
  <si>
    <t xml:space="preserve"> NCBI_TaxID=526987;</t>
  </si>
  <si>
    <t xml:space="preserve"> Bacillus cereus Rock4-18.</t>
  </si>
  <si>
    <t xml:space="preserve"> NCBI_TaxID=526988;</t>
  </si>
  <si>
    <t xml:space="preserve"> Bacillus cereus F65185.</t>
  </si>
  <si>
    <t xml:space="preserve"> NCBI_TaxID=526989;</t>
  </si>
  <si>
    <t xml:space="preserve"> Bacillus cereus AH603.</t>
  </si>
  <si>
    <t xml:space="preserve"> NCBI_TaxID=526990;</t>
  </si>
  <si>
    <t xml:space="preserve"> Bacillus cereus AH676.</t>
  </si>
  <si>
    <t xml:space="preserve"> NCBI_TaxID=526991;</t>
  </si>
  <si>
    <t xml:space="preserve"> Bacillus cereus AH1271.</t>
  </si>
  <si>
    <t xml:space="preserve"> NCBI_TaxID=526992;</t>
  </si>
  <si>
    <t xml:space="preserve"> Bacillus cereus AH1272.</t>
  </si>
  <si>
    <t xml:space="preserve"> NCBI_TaxID=526993;</t>
  </si>
  <si>
    <t xml:space="preserve"> Bacillus cereus AH1273.</t>
  </si>
  <si>
    <t xml:space="preserve"> NCBI_TaxID=526994;</t>
  </si>
  <si>
    <t xml:space="preserve"> Bacillus mycoides DSM 2048.</t>
  </si>
  <si>
    <t xml:space="preserve"> NCBI_TaxID=526997;</t>
  </si>
  <si>
    <t xml:space="preserve"> Bacillus mycoides.</t>
  </si>
  <si>
    <t xml:space="preserve"> NCBI_TaxID=1405;</t>
  </si>
  <si>
    <t xml:space="preserve"> Bacillus mycoides Rock3-17.</t>
  </si>
  <si>
    <t xml:space="preserve"> NCBI_TaxID=526999;</t>
  </si>
  <si>
    <t xml:space="preserve"> Bacillus pseudomycoides DSM 12442.</t>
  </si>
  <si>
    <t xml:space="preserve"> NCBI_TaxID=527000;</t>
  </si>
  <si>
    <t xml:space="preserve"> Bacillus thuringiensis serovar tochigiensis BGSC 4Y1.</t>
  </si>
  <si>
    <t xml:space="preserve"> NCBI_TaxID=527024;</t>
  </si>
  <si>
    <t xml:space="preserve"> Bacillus thuringiensis.</t>
  </si>
  <si>
    <t xml:space="preserve"> NCBI_TaxID=1428;</t>
  </si>
  <si>
    <t xml:space="preserve"> Bacillus thuringiensis serovar thuringiensis str. T01001.</t>
  </si>
  <si>
    <t xml:space="preserve"> NCBI_TaxID=527025;</t>
  </si>
  <si>
    <t xml:space="preserve"> Bacillus thuringiensis subsp. sotto.</t>
  </si>
  <si>
    <t xml:space="preserve"> NCBI_TaxID=29340;</t>
  </si>
  <si>
    <t xml:space="preserve"> Bacillus thuringiensis serovar pakistani str. T13001.</t>
  </si>
  <si>
    <t xml:space="preserve"> NCBI_TaxID=527027;</t>
  </si>
  <si>
    <t xml:space="preserve"> Bacillus thuringiensis subsp. kurstaki.</t>
  </si>
  <si>
    <t xml:space="preserve"> NCBI_TaxID=29339;</t>
  </si>
  <si>
    <t xml:space="preserve"> Bacillus thuringiensis serovar monterrey BGSC 4AJ1.</t>
  </si>
  <si>
    <t xml:space="preserve"> NCBI_TaxID=527022;</t>
  </si>
  <si>
    <t xml:space="preserve"> Bacillus thuringiensis subsp. berliner.</t>
  </si>
  <si>
    <t xml:space="preserve"> NCBI_TaxID=1434;</t>
  </si>
  <si>
    <t xml:space="preserve"> Bacillus thuringiensis serovar andalousiensis BGSC 4AW1.</t>
  </si>
  <si>
    <t xml:space="preserve"> NCBI_TaxID=527032;</t>
  </si>
  <si>
    <t xml:space="preserve"> Bacillus thuringiensis serovar pondicheriensis BGSC 4BA1.</t>
  </si>
  <si>
    <t xml:space="preserve"> NCBI_TaxID=527029;</t>
  </si>
  <si>
    <t xml:space="preserve"> Bacillus thuringiensis serovar huazhongensis BGSC 4BD1.</t>
  </si>
  <si>
    <t xml:space="preserve"> NCBI_TaxID=527030;</t>
  </si>
  <si>
    <t xml:space="preserve"> Bacillus thuringiensis serovar pulsiensis BGSC 4CC1.</t>
  </si>
  <si>
    <t xml:space="preserve"> NCBI_TaxID=527028;</t>
  </si>
  <si>
    <t xml:space="preserve"> Bacillus thuringiensis IBL 200.</t>
  </si>
  <si>
    <t xml:space="preserve"> NCBI_TaxID=527019;</t>
  </si>
  <si>
    <t xml:space="preserve"> Bacillus thuringiensis IBL 4222.</t>
  </si>
  <si>
    <t xml:space="preserve"> NCBI_TaxID=527020;</t>
  </si>
  <si>
    <t xml:space="preserve"> Clostridium botulinum (strain 657 / Type Ba4).</t>
  </si>
  <si>
    <t xml:space="preserve"> NCBI_TaxID=515621;</t>
  </si>
  <si>
    <t xml:space="preserve"> Bacillus anthracis (strain CDC 684 / NRRL 3495).</t>
  </si>
  <si>
    <t xml:space="preserve"> NCBI_TaxID=568206;</t>
  </si>
  <si>
    <t xml:space="preserve"> Bacillus anthracis (strain A0248).</t>
  </si>
  <si>
    <t xml:space="preserve"> NCBI_TaxID=592021;</t>
  </si>
  <si>
    <t xml:space="preserve"> Coprobacillus sp. D7.</t>
  </si>
  <si>
    <t xml:space="preserve"> NCBI_TaxID=556270;</t>
  </si>
  <si>
    <t xml:space="preserve"> Coprobacillus.</t>
  </si>
  <si>
    <t xml:space="preserve"> Clostridium butyricum E4 str. BoNT E BL5262.</t>
  </si>
  <si>
    <t xml:space="preserve"> NCBI_TaxID=632245;</t>
  </si>
  <si>
    <t xml:space="preserve"> Exiguobacterium sp. (strain ATCC BAA-1283 / AT1b).</t>
  </si>
  <si>
    <t xml:space="preserve"> NCBI_TaxID=360911;</t>
  </si>
  <si>
    <t xml:space="preserve"> Eubacterium eligens (strain ATCC 27750 / VPI C15-48).</t>
  </si>
  <si>
    <t xml:space="preserve"> NCBI_TaxID=515620;</t>
  </si>
  <si>
    <t xml:space="preserve"> Eubacterium rectale (strain ATCC 33656 / VPI 0990).</t>
  </si>
  <si>
    <t xml:space="preserve"> NCBI_TaxID=515619;</t>
  </si>
  <si>
    <t xml:space="preserve"> Geobacillus sp. (strain WCH70).</t>
  </si>
  <si>
    <t xml:space="preserve"> NCBI_TaxID=471223;</t>
  </si>
  <si>
    <t xml:space="preserve"> Clostridiales bacterium 1_7_47FAA.</t>
  </si>
  <si>
    <t xml:space="preserve"> NCBI_TaxID=457421;</t>
  </si>
  <si>
    <t xml:space="preserve"> Clostridium botulinum E1 str. 'BoNT E Beluga'.</t>
  </si>
  <si>
    <t xml:space="preserve"> NCBI_TaxID=536233;</t>
  </si>
  <si>
    <t xml:space="preserve"> Clostridium botulinum D str. 1873.</t>
  </si>
  <si>
    <t xml:space="preserve"> NCBI_TaxID=592027;</t>
  </si>
  <si>
    <t xml:space="preserve"> Paenibacillus sp. (strain JDR-2).</t>
  </si>
  <si>
    <t xml:space="preserve"> NCBI_TaxID=324057;</t>
  </si>
  <si>
    <t xml:space="preserve"> Paenibacillus.</t>
  </si>
  <si>
    <t xml:space="preserve"> Paenibacillus sp. oral taxon 786 str. D14.</t>
  </si>
  <si>
    <t xml:space="preserve"> NCBI_TaxID=621372;</t>
  </si>
  <si>
    <t xml:space="preserve"> Ruminococcus sp. 5_1_39BFAA.</t>
  </si>
  <si>
    <t xml:space="preserve"> NCBI_TaxID=457412;</t>
  </si>
  <si>
    <t xml:space="preserve"> Marvinbryantia formatexigens DSM 14469.</t>
  </si>
  <si>
    <t xml:space="preserve"> NCBI_TaxID=478749;</t>
  </si>
  <si>
    <t>Marvinbryantia.</t>
  </si>
  <si>
    <t xml:space="preserve"> Clostridium carboxidivorans P7.</t>
  </si>
  <si>
    <t xml:space="preserve"> NCBI_TaxID=536227;</t>
  </si>
  <si>
    <t xml:space="preserve"> Roseburia intestinalis L1-82.</t>
  </si>
  <si>
    <t xml:space="preserve"> NCBI_TaxID=536231;</t>
  </si>
  <si>
    <t xml:space="preserve"> Eubacterium saphenum ATCC 49989.</t>
  </si>
  <si>
    <t xml:space="preserve"> NCBI_TaxID=592031;</t>
  </si>
  <si>
    <t xml:space="preserve"> Faecalibacterium prausnitzii A2-165.</t>
  </si>
  <si>
    <t xml:space="preserve"> NCBI_TaxID=411483;</t>
  </si>
  <si>
    <t xml:space="preserve"> Clostridium thermocellum DSM 2360.</t>
  </si>
  <si>
    <t xml:space="preserve"> NCBI_TaxID=572545;</t>
  </si>
  <si>
    <t xml:space="preserve"> Thermoanaerobacter ethanolicus CCSD1.</t>
  </si>
  <si>
    <t xml:space="preserve"> NCBI_TaxID=589861;</t>
  </si>
  <si>
    <t xml:space="preserve"> Desulfotomaculum acetoxidans (strain ATCC 49208 / DSM 771 / VKM B-1644).</t>
  </si>
  <si>
    <t xml:space="preserve"> NCBI_TaxID=485916;</t>
  </si>
  <si>
    <t xml:space="preserve"> Alicyclobacillus acidocaldarius subsp. acidocaldarius (strain ATCC 27009 / DSM 446 / 104-1A) (Bacillus acidocaldarius).</t>
  </si>
  <si>
    <t xml:space="preserve"> NCBI_TaxID=521098;</t>
  </si>
  <si>
    <t xml:space="preserve"> Blautia hansenii DSM 20583.</t>
  </si>
  <si>
    <t xml:space="preserve"> NCBI_TaxID=537007;</t>
  </si>
  <si>
    <t xml:space="preserve"> Ammonifex degensii (strain DSM 10501 / KC4).</t>
  </si>
  <si>
    <t xml:space="preserve"> NCBI_TaxID=429009;</t>
  </si>
  <si>
    <t xml:space="preserve"> Moorella group</t>
  </si>
  <si>
    <t xml:space="preserve"> Ammonifex.</t>
  </si>
  <si>
    <t xml:space="preserve"> Geobacillus sp. (strain Y412MC61).</t>
  </si>
  <si>
    <t xml:space="preserve"> NCBI_TaxID=544556;</t>
  </si>
  <si>
    <t xml:space="preserve"> Clostridium difficile (strain CD196).</t>
  </si>
  <si>
    <t xml:space="preserve"> NCBI_TaxID=645462;</t>
  </si>
  <si>
    <t xml:space="preserve"> Clostridium difficile (strain R20291).</t>
  </si>
  <si>
    <t xml:space="preserve"> NCBI_TaxID=645463;</t>
  </si>
  <si>
    <t xml:space="preserve"> Tissierella praeacuta.</t>
  </si>
  <si>
    <t xml:space="preserve"> NCBI_TaxID=43131;</t>
  </si>
  <si>
    <t>Clostridiales Family XI. Incertae Sedis</t>
  </si>
  <si>
    <t xml:space="preserve"> Tissierella.</t>
  </si>
  <si>
    <t xml:space="preserve"> Tissierella sp. AIP 285.00.</t>
  </si>
  <si>
    <t xml:space="preserve"> NCBI_TaxID=689899;</t>
  </si>
  <si>
    <t xml:space="preserve"> Tissierella sp. AIP 64.01.</t>
  </si>
  <si>
    <t xml:space="preserve"> NCBI_TaxID=689900;</t>
  </si>
  <si>
    <t xml:space="preserve"> Tissierella sp. LBN 291.</t>
  </si>
  <si>
    <t xml:space="preserve"> NCBI_TaxID=689902;</t>
  </si>
  <si>
    <t xml:space="preserve"> Tissierella sp. LBN 292.</t>
  </si>
  <si>
    <t xml:space="preserve"> NCBI_TaxID=689903;</t>
  </si>
  <si>
    <t xml:space="preserve"> Tissierella sp. LBN 295.</t>
  </si>
  <si>
    <t xml:space="preserve"> NCBI_TaxID=689904;</t>
  </si>
  <si>
    <t xml:space="preserve"> Tissierella sp. IP Prevot 3583.</t>
  </si>
  <si>
    <t xml:space="preserve"> NCBI_TaxID=689901;</t>
  </si>
  <si>
    <t xml:space="preserve"> Tissierella creatinophila.</t>
  </si>
  <si>
    <t xml:space="preserve"> NCBI_TaxID=79681;</t>
  </si>
  <si>
    <t xml:space="preserve"> Tissierella creatinini.</t>
  </si>
  <si>
    <t xml:space="preserve"> NCBI_TaxID=43143;</t>
  </si>
  <si>
    <t xml:space="preserve"> Tepidimicrobium ferriphilum.</t>
  </si>
  <si>
    <t xml:space="preserve"> NCBI_TaxID=285106;</t>
  </si>
  <si>
    <t>Tepidimicrobium.</t>
  </si>
  <si>
    <t xml:space="preserve"> Sporanaerobacter acetigenes.</t>
  </si>
  <si>
    <t xml:space="preserve"> NCBI_TaxID=165813;</t>
  </si>
  <si>
    <t xml:space="preserve"> Sporanaerobacter.</t>
  </si>
  <si>
    <t xml:space="preserve"> Clostridium thermocellum JW20.</t>
  </si>
  <si>
    <t xml:space="preserve"> NCBI_TaxID=492476;</t>
  </si>
  <si>
    <t xml:space="preserve"> Subdoligranulum variabile DSM 15176.</t>
  </si>
  <si>
    <t xml:space="preserve"> NCBI_TaxID=411471;</t>
  </si>
  <si>
    <t>Subdoligranulum.</t>
  </si>
  <si>
    <t xml:space="preserve"> Clostridium hathewayi DSM 13479.</t>
  </si>
  <si>
    <t xml:space="preserve"> NCBI_TaxID=566550;</t>
  </si>
  <si>
    <t xml:space="preserve"> Geobacillus sp. (strain Y412MC10).</t>
  </si>
  <si>
    <t xml:space="preserve"> NCBI_TaxID=481743;</t>
  </si>
  <si>
    <t xml:space="preserve"> Bacillus pseudofirmus (strain OF4).</t>
  </si>
  <si>
    <t xml:space="preserve"> NCBI_TaxID=398511;</t>
  </si>
  <si>
    <t xml:space="preserve"> Clostridiales genomosp. BVAB3 (strain UPII9-5).</t>
  </si>
  <si>
    <t xml:space="preserve"> NCBI_TaxID=699246;</t>
  </si>
  <si>
    <t xml:space="preserve"> Thermoanaerobacter italicus (strain DSM 9252 / Ab9).</t>
  </si>
  <si>
    <t xml:space="preserve"> NCBI_TaxID=580331;</t>
  </si>
  <si>
    <t xml:space="preserve"> Clostridium sp. M62/1.</t>
  </si>
  <si>
    <t xml:space="preserve"> NCBI_TaxID=411486;</t>
  </si>
  <si>
    <t xml:space="preserve"> Bacillus subtilis subsp. natto BEST195.</t>
  </si>
  <si>
    <t xml:space="preserve"> NCBI_TaxID=645657;</t>
  </si>
  <si>
    <t xml:space="preserve"> Coprococcus catus GD/7.</t>
  </si>
  <si>
    <t xml:space="preserve"> NCBI_TaxID=717962;</t>
  </si>
  <si>
    <t xml:space="preserve"> Eubacterium rectale M104/1.</t>
  </si>
  <si>
    <t xml:space="preserve"> NCBI_TaxID=657317;</t>
  </si>
  <si>
    <t xml:space="preserve"> Eubacterium siraeum 70/3.</t>
  </si>
  <si>
    <t xml:space="preserve"> NCBI_TaxID=657319;</t>
  </si>
  <si>
    <t xml:space="preserve"> Faecalibacterium prausnitzii L2-6.</t>
  </si>
  <si>
    <t xml:space="preserve"> NCBI_TaxID=718252;</t>
  </si>
  <si>
    <t xml:space="preserve"> Faecalibacterium prausnitzii SL3/3.</t>
  </si>
  <si>
    <t xml:space="preserve"> NCBI_TaxID=657322;</t>
  </si>
  <si>
    <t xml:space="preserve"> Roseburia intestinalis M50/1.</t>
  </si>
  <si>
    <t xml:space="preserve"> NCBI_TaxID=657315;</t>
  </si>
  <si>
    <t xml:space="preserve"> Roseburia intestinalis XB6B4.</t>
  </si>
  <si>
    <t xml:space="preserve"> NCBI_TaxID=718255;</t>
  </si>
  <si>
    <t xml:space="preserve"> Ruminococcus bromii L2-63.</t>
  </si>
  <si>
    <t xml:space="preserve"> NCBI_TaxID=657321;</t>
  </si>
  <si>
    <t xml:space="preserve"> Ruminococcus sp. 18P13.</t>
  </si>
  <si>
    <t xml:space="preserve"> NCBI_TaxID=213810;</t>
  </si>
  <si>
    <t xml:space="preserve"> Ruminococcus sp. SR1/5.</t>
  </si>
  <si>
    <t xml:space="preserve"> NCBI_TaxID=657323;</t>
  </si>
  <si>
    <t xml:space="preserve"> Ruminococcus obeum A2-162.</t>
  </si>
  <si>
    <t xml:space="preserve"> NCBI_TaxID=657314;</t>
  </si>
  <si>
    <t xml:space="preserve"> Ruminococcus torques L2-14.</t>
  </si>
  <si>
    <t xml:space="preserve"> NCBI_TaxID=657313;</t>
  </si>
  <si>
    <t xml:space="preserve"> Eubacterium siraeum V10Sc8a.</t>
  </si>
  <si>
    <t xml:space="preserve"> NCBI_TaxID=717961;</t>
  </si>
  <si>
    <t xml:space="preserve"> butyrate-producing bacterium SSC/2.</t>
  </si>
  <si>
    <t xml:space="preserve"> NCBI_TaxID=245018;</t>
  </si>
  <si>
    <t xml:space="preserve"> Butyrivibrio crossotus DSM 2876.</t>
  </si>
  <si>
    <t xml:space="preserve"> NCBI_TaxID=511680;</t>
  </si>
  <si>
    <t>Butyrivibrio.</t>
  </si>
  <si>
    <t xml:space="preserve"> Turicibacter sanguinis PC909.</t>
  </si>
  <si>
    <t xml:space="preserve"> NCBI_TaxID=702450;</t>
  </si>
  <si>
    <t xml:space="preserve"> Turicibacter.</t>
  </si>
  <si>
    <t xml:space="preserve"> Bacillus megaterium (strain DSM 319).</t>
  </si>
  <si>
    <t xml:space="preserve"> NCBI_TaxID=592022;</t>
  </si>
  <si>
    <t xml:space="preserve"> Bacillus megaterium (strain ATCC 12872 / QMB1551).</t>
  </si>
  <si>
    <t xml:space="preserve"> NCBI_TaxID=545693;</t>
  </si>
  <si>
    <t xml:space="preserve"> Coprococcus sp. ART55/1.</t>
  </si>
  <si>
    <t xml:space="preserve"> NCBI_TaxID=751585;</t>
  </si>
  <si>
    <t>D5N683_BACPN</t>
  </si>
  <si>
    <t xml:space="preserve"> Bacillus subtilis subsp. spizizenii ATCC 6633.</t>
  </si>
  <si>
    <t xml:space="preserve"> NCBI_TaxID=703612;</t>
  </si>
  <si>
    <t xml:space="preserve"> Clostridium difficile NAP08.</t>
  </si>
  <si>
    <t xml:space="preserve"> NCBI_TaxID=525259;</t>
  </si>
  <si>
    <t xml:space="preserve"> Clostridium difficile NAP07.</t>
  </si>
  <si>
    <t xml:space="preserve"> NCBI_TaxID=525258;</t>
  </si>
  <si>
    <t xml:space="preserve"> Bacillus thuringiensis (strain BMB171).</t>
  </si>
  <si>
    <t xml:space="preserve"> NCBI_TaxID=714359;</t>
  </si>
  <si>
    <t xml:space="preserve"> Clostridium botulinum (strain 230613 / Type F).</t>
  </si>
  <si>
    <t xml:space="preserve"> NCBI_TaxID=758678;</t>
  </si>
  <si>
    <t xml:space="preserve"> Bacillus tusciae (strain DSM 2912 / NBRC 15312 / T2).</t>
  </si>
  <si>
    <t xml:space="preserve"> NCBI_TaxID=562970;</t>
  </si>
  <si>
    <t xml:space="preserve"> Kyrpidia.</t>
  </si>
  <si>
    <t xml:space="preserve"> Thermincola potens (strain JR).</t>
  </si>
  <si>
    <t xml:space="preserve"> NCBI_TaxID=635013;</t>
  </si>
  <si>
    <t>Thermincola.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</si>
</sst>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6384" sheet="ID list"/>
  </cacheSource>
  <cacheFields count="2">
    <cacheField name="Sequence_ID">
      <sharedItems containsBlank="1" containsMixedTypes="0" count="493">
        <s v="A0Q0B0_CLONN"/>
        <s v="A0RIG4_BACAH"/>
        <s v="A1HTQ9_9FIRM"/>
        <s v="A1X3A4_9FIRM"/>
        <s v="A3DDL8_CLOTH"/>
        <s v="A3DK04_CLOTH"/>
        <s v="A3IDR9_9BACI"/>
        <s v="A3QQ80_9FIRM"/>
        <s v="A3QQ81_9FIRM"/>
        <s v="A4IQR2_GEOTN"/>
        <s v="A4J3G8_DESRM"/>
        <s v="A4J7S8_DESRM"/>
        <s v="A4XKQ0_CALS8"/>
        <s v="A5D303_PELTS"/>
        <s v="A5I2Z6_CLOBH"/>
        <s v="A5KL23_9FIRM"/>
        <s v="A5KQU8_9FIRM"/>
        <s v="A5N7J8_CLOK5"/>
        <s v="A5Z6L5_9FIRM"/>
        <s v="A5Z723_9FIRM"/>
        <s v="A5ZPD0_9FIRM"/>
        <s v="A5ZXB9_9FIRM"/>
        <s v="A6BDS9_9FIRM"/>
        <s v="A6CNH1_9BACI"/>
        <s v="A6NQ55_9BACE"/>
        <s v="A6NS92_9BACE"/>
        <s v="A6NXK5_9BACE"/>
        <s v="A6TR48_ALKMQ"/>
        <s v="A7AYB4_RUMGN"/>
        <s v="A7B235_RUMGN"/>
        <s v="A7FUS8_CLOB1"/>
        <s v="A7GEI4_CLOBL"/>
        <s v="A7GSJ0_BACCN"/>
        <s v="A7VIQ4_9CLOT"/>
        <s v="A7VIQ5_9CLOT"/>
        <s v="A7VXE9_9CLOT"/>
        <s v="A7Z6J0_BACA2"/>
        <s v="A8FF06_BACP2"/>
        <s v="A8MFI2_ALKOO"/>
        <s v="A8RBK9_9FIRM"/>
        <s v="A8RBR7_9FIRM"/>
        <s v="A8RS07_9CLOT"/>
        <s v="A8RSX8_9CLOT"/>
        <s v="A8S2U1_9CLOT"/>
        <s v="A8SBD2_9FIRM"/>
        <s v="A8SZ26_9FIRM"/>
        <s v="A8SZ27_9FIRM"/>
        <s v="A9KMA4_CLOPH"/>
        <s v="A9VGC5_BACWK"/>
        <s v="B0AAU2_9CLOT"/>
        <s v="B0AY40_BACAN"/>
        <s v="B0G1G7_9FIRM"/>
        <s v="B0G1R6_9FIRM"/>
        <s v="B0G1X7_9FIRM"/>
        <s v="B0G453_9FIRM"/>
        <s v="B0K0V8_THEPX"/>
        <s v="B0K9F1_THEP3"/>
        <s v="B0M9J6_9FIRM"/>
        <s v="B0MDR0_9FIRM"/>
        <s v="B0MDR1_9FIRM"/>
        <s v="B0MQ37_9FIRM"/>
        <s v="B0N1X0_9FIRM"/>
        <s v="B0N1X1_9FIRM"/>
        <s v="B0N563_9FIRM"/>
        <s v="B0N564_9FIRM"/>
        <s v="B0NAG6_EUBSP"/>
        <s v="B0NER7_EUBSP"/>
        <s v="B0NG16_EUBSP"/>
        <s v="B0NHU2_EUBSP"/>
        <s v="B0NZR0_9CLOT"/>
        <s v="B0NZR1_9CLOT"/>
        <s v="B0NZR2_9CLOT"/>
        <s v="B0PHI3_9FIRM"/>
        <s v="B0Q9Y4_BACAN"/>
        <s v="B0QH80_BACAN"/>
        <s v="B0TEK4_HELMI"/>
        <s v="B1B9C3_CLOBO"/>
        <s v="B1BJ48_CLOPE"/>
        <s v="B1BLM5_CLOPE"/>
        <s v="B1BT96_CLOPE"/>
        <s v="B1C5F7_9FIRM"/>
        <s v="B1C5F8_9FIRM"/>
        <s v="B1C7X3_9FIRM"/>
        <s v="B1F616_BACAN"/>
        <s v="B1GIJ4_BACAN"/>
        <s v="B1HRW8_LYSSC"/>
        <s v="B1I567_DESAP"/>
        <s v="B1IMM5_CLOBK"/>
        <s v="B1KT40_CLOBM"/>
        <s v="B1QDP3_CLOBO"/>
        <s v="B1QPW2_CLOBO"/>
        <s v="B1QU80_CLOBU"/>
        <s v="B1R8Z7_CLOPE"/>
        <s v="B1RIA1_CLOPE"/>
        <s v="B1RKV6_CLOPE"/>
        <s v="B1UWE1_BACAN"/>
        <s v="B1V3R0_CLOPE"/>
        <s v="B1YLQ9_EXIS2"/>
        <s v="B2A521_NATTJ"/>
        <s v="B2TRL8_CLOBB"/>
        <s v="B2V4Q7_CLOBA"/>
        <s v="B3J2U2_BACAN"/>
        <s v="B3YW23_BACCE"/>
        <s v="B3ZEJ8_BACCE"/>
        <s v="B3ZTA5_BACCE"/>
        <s v="B4AL69_BACPU"/>
        <s v="B4BLH6_9BACI"/>
        <s v="B4E402_9BACL"/>
        <s v="B4E403_9BACT"/>
        <s v="B5CM28_9FIRM"/>
        <s v="B5CT20_9FIRM"/>
        <s v="B5USX0_BACCE"/>
        <s v="B5V794_BACCE"/>
        <s v="B6FLC0_9CLOT"/>
        <s v="B6FS54_9CLOT"/>
        <s v="B6FZ48_9CLOT"/>
        <s v="B7AUN4_9BACE"/>
        <s v="B7DR04_9BACL"/>
        <s v="B7GHG8_ANOFW"/>
        <s v="B7HB43_BACC4"/>
        <s v="B7HNT4_BACC7"/>
        <s v="B7IXG3_BACC2"/>
        <s v="B7JM23_BACC0"/>
        <s v="B7R7P3_9THEO"/>
        <s v="B8D2I9_HALOH"/>
        <s v="B8FQ38_DESHD"/>
        <s v="B8FRE5_DESHD"/>
        <s v="B8FZY3_DESHD"/>
        <s v="B8I399_CLOCE"/>
        <s v="B8I5L9_CLOCE"/>
        <s v="B8XCV3_9BACI"/>
        <s v="B8XCV4_9BACI"/>
        <s v="B8XCV5_9BACI"/>
        <s v="B8XCV6_GEOKA"/>
        <s v="B8XCV7_9BACI"/>
        <s v="B8XCV8_GEOSE"/>
        <s v="B8XCV9_9BACI"/>
        <s v="B8XCW0_9BACI"/>
        <s v="B8XCW1_BACTC"/>
        <s v="B8XCW2_BACTR"/>
        <s v="B8XCW3_GEOTH"/>
        <s v="B8XCW4_9BACI"/>
        <s v="B8XCW5_9BACI"/>
        <s v="B8XCW6_9BACI"/>
        <s v="B8XCW8_GEOSE"/>
        <s v="B9E110_CLOK1"/>
        <s v="B9E6Q2_MACCJ"/>
        <s v="B9IXG5_BACCQ"/>
        <s v="B9MRY3_ANATD"/>
        <s v="B9Y7B1_9FIRM"/>
        <s v="B9YCN1_9FIRM"/>
        <s v="C0B746_9FIRM"/>
        <s v="C0BAX0_9FIRM"/>
        <s v="C0BZK2_9CLOT"/>
        <s v="C0BZL0_9CLOT"/>
        <s v="C0BZX9_9CLOT"/>
        <s v="C0C0K3_9CLOT"/>
        <s v="C0C3T1_9CLOT"/>
        <s v="C0C4Y2_9CLOT"/>
        <s v="C0C4Y3_9CLOT"/>
        <s v="C0C5B3_9CLOT"/>
        <s v="C0C5F6_9CLOT"/>
        <s v="C0CLI2_9FIRM"/>
        <s v="C0CY80_9CLOT"/>
        <s v="C0E983_9CLOT"/>
        <s v="C0EHD1_9CLOT"/>
        <s v="C0ESU7_9FIRM"/>
        <s v="C0EXA3_9FIRM"/>
        <s v="C0EXA4_9FIRM"/>
        <s v="C0F081_9FIRM"/>
        <s v="C0FVG2_9FIRM"/>
        <s v="C0GE14_9FIRM"/>
        <s v="C0ZC17_BREBN"/>
        <s v="C1ERP5_BACC3"/>
        <s v="C1FP99_CLOBJ"/>
        <s v="C1I690_9CLOT"/>
        <s v="C1PEQ5_BACCO"/>
        <s v="C2MQG0_BACCE"/>
        <s v="C2N644_BACCE"/>
        <s v="C2NMM4_BACCE"/>
        <s v="C2P3T2_BACCE"/>
        <s v="C2PK50_BACCE"/>
        <s v="C2Q0L9_BACCE"/>
        <s v="C2QGW5_BACCE"/>
        <s v="C2QY12_BACCE"/>
        <s v="C2RD34_BACCE"/>
        <s v="C2RSX3_BACCE"/>
        <s v="C2S8Q5_BACCE"/>
        <s v="C2SPY2_BACCE"/>
        <s v="C2T5S7_BACCE"/>
        <s v="C2TL68_BACCE"/>
        <s v="C2U2D0_BACCE"/>
        <s v="C2UIU0_BACCE"/>
        <s v="C2V0B8_BACCE"/>
        <s v="C2VGN7_BACCE"/>
        <s v="C2VYI4_BACCE"/>
        <s v="C2WBW0_BACCE"/>
        <s v="C2WSJ4_BACCE"/>
        <s v="C2X2R9_BACCE"/>
        <s v="C2XGI2_BACCE"/>
        <s v="C2XZ05_BACCE"/>
        <s v="C2YF68_BACCE"/>
        <s v="C2YWB0_BACCE"/>
        <s v="C2ZCL8_BACCE"/>
        <s v="C2ZU50_BACCE"/>
        <s v="C3AAL8_BACMY"/>
        <s v="C3AQD0_BACMY"/>
        <s v="C3B7Z2_BACMY"/>
        <s v="C3BPR4_9BACI"/>
        <s v="C3C7H3_BACTU"/>
        <s v="C3CNU6_BACTU"/>
        <s v="C3D6T9_BACTU"/>
        <s v="C3DPW0_BACTS"/>
        <s v="C3E8B3_BACTU"/>
        <s v="C3EQL8_BACTK"/>
        <s v="C3F6J7_BACTU"/>
        <s v="C3FQ70_BACTB"/>
        <s v="C3G7Y6_BACTU"/>
        <s v="C3GNW4_BACTU"/>
        <s v="C3H616_BACTU"/>
        <s v="C3HN94_BACTU"/>
        <s v="C3I5X3_BACTU"/>
        <s v="C3IP33_BACTU"/>
        <s v="C3KXB3_CLOB6"/>
        <s v="C3LJU6_BACAC"/>
        <s v="C3P7V1_BACAA"/>
        <s v="C3RKI4_9FIRM"/>
        <s v="C3RKI5_9FIRM"/>
        <s v="C3RP80_9FIRM"/>
        <s v="C3RP81_9FIRM"/>
        <s v="C4IL90_CLOBU"/>
        <s v="C4L3E8_EXISA"/>
        <s v="C4Z0G4_EUBE2"/>
        <s v="C4ZCG4_EUBR3"/>
        <s v="C4ZFI8_EUBR3"/>
        <s v="C4ZGY3_EUBR3"/>
        <s v="C5D462_GEOSW"/>
        <s v="C5EH02_9FIRM"/>
        <s v="C5EVC0_9FIRM"/>
        <s v="C5US30_CLOBO"/>
        <s v="C5VSX6_CLOBO"/>
        <s v="C6CU37_PAESJ"/>
        <s v="C6J3V3_9BACL"/>
        <s v="C6J8Z1_9FIRM"/>
        <s v="C6JCR1_9FIRM"/>
        <s v="C6JHL0_9FIRM"/>
        <s v="C6LFT0_9FIRM"/>
        <s v="C6LJE0_9FIRM"/>
        <s v="C6PQQ3_9CLOT"/>
        <s v="C7GCD9_9FIRM"/>
        <s v="C7GZM8_9FIRM"/>
        <s v="C7H5P1_9FIRM"/>
        <s v="C7HHV2_CLOTM"/>
        <s v="C7HJ76_CLOTM"/>
        <s v="C7IT67_THEET"/>
        <s v="C8VYW0_DESAS"/>
        <s v="C8WXF8_ALIAD"/>
        <s v="C9L735_RUMHA"/>
        <s v="C9R865_AMMDK"/>
        <s v="C9RZ85_GEOSY"/>
        <s v="C9XNU1_CLODC"/>
        <s v="C9YKF1_CLODR"/>
        <s v="D1L5F0_9FIRM"/>
        <s v="D1L5F1_9FIRM"/>
        <s v="D1L5F2_9FIRM"/>
        <s v="D1L5G3_9FIRM"/>
        <s v="D1L5G4_9FIRM"/>
        <s v="D1L5G5_9FIRM"/>
        <s v="D1L5G6_9FIRM"/>
        <s v="D1L5G7_9FIRM"/>
        <s v="D1L5G8_9FIRM"/>
        <s v="D1L5G9_TISCR"/>
        <s v="D1L5H0_9FIRM"/>
        <s v="D1L5H1_9CLOT"/>
        <s v="D1L5H2_9FIRM"/>
        <s v="D1NI00_CLOTM"/>
        <s v="D1PLE0_9FIRM"/>
        <s v="D3AEE8_9CLOT"/>
        <s v="D3E6N2_GEOS4"/>
        <s v="D3FUT4_BACPE"/>
        <s v="D3R2Y5_CLOB3"/>
        <s v="D3T8T3_THEIA"/>
        <s v="D4CAC4_9CLOT"/>
        <s v="D4CD07_9CLOT"/>
        <s v="D4FYK7_BACNA"/>
        <s v="D4J434_9FIRM"/>
        <s v="D4JJS0_9FIRM"/>
        <s v="D4JP95_9FIRM"/>
        <s v="D4JUI5_9FIRM"/>
        <s v="D4K4G7_9FIRM"/>
        <s v="D4KCM8_9FIRM"/>
        <s v="D4KRG2_9FIRM"/>
        <s v="D4KWZ8_9FIRM"/>
        <s v="D4L8C1_9FIRM"/>
        <s v="D4LFB4_9FIRM"/>
        <s v="D4LFS0_9FIRM"/>
        <s v="D4LJL2_9FIRM"/>
        <s v="D4LPR3_9FIRM"/>
        <s v="D4LX89_9FIRM"/>
        <s v="D4LXZ5_9FIRM"/>
        <s v="D4LZB9_9FIRM"/>
        <s v="D4M5K7_9FIRM"/>
        <s v="D4MMT6_9FIRM"/>
        <s v="D4MXQ4_9FIRM"/>
        <s v="D4MXQ5_9FIRM"/>
        <s v="D4RWU0_9FIRM"/>
        <s v="D4S247_9FIRM"/>
        <s v="D4W873_9FIRM"/>
        <s v="D4Y2W5_BACTR"/>
        <s v="D5DLD8_BACMD"/>
        <s v="D5DS62_BACMQ"/>
        <s v="D5HI74_9FIRM"/>
        <s v="D5HI75_9FIRM"/>
        <s v="D5N683_BACSU"/>
        <s v="D5Q498_CLODI"/>
        <s v="D5Q5K8_CLODI"/>
        <s v="D5S2Z8_CLODI"/>
        <s v="D5TX10_BACT1"/>
        <s v="D5VZZ6_CLOB2"/>
        <s v="D5WV98_BACT2"/>
        <s v="D5X7G8_THEPJ"/>
        <s v="D6DFV1_CLOSC"/>
        <s v="D6DIL1_CLOSC"/>
        <s v="D6E5V9_9FIRM"/>
        <s v="D6HM09_9FIRM"/>
        <s v="D6HM87_9FIRM"/>
        <s v="D6HNT2_9FIRM"/>
        <s v="D6HPW7_9FIRM"/>
        <s v="D6HR19_9FIRM"/>
        <s v="D6HRF0_9FIRM"/>
        <s v="D6MSD0_CLOSO"/>
        <s v="D6MSD1_9CLOT"/>
        <s v="D6MSD2_9CLOT"/>
        <s v="D6MSD3_CLOHA"/>
        <s v="D6MSD4_CLOSE"/>
        <s v="D6XVM6_BACIE"/>
        <s v="D7ANV5_THEM3"/>
        <s v="D7CKJ0_SYNLT"/>
        <s v="D7D410_GEOSC"/>
        <s v="D7GPX0_9FIRM"/>
        <s v="D7RYQ9_PAEPO"/>
        <s v="D7WWA9_9BACI"/>
        <s v="D8GR52_CLOLD"/>
        <s v="D8GVC4_BACAI"/>
        <s v="D9QRU1_ACEAZ"/>
        <s v="D9R8M7_CLOSW"/>
        <s v="D9S3S8_THEOJ"/>
        <s v="D9SLV6_CLOC7"/>
        <s v="D9TKI0_CALOO"/>
        <s v="D9TQD4_THETC"/>
        <s v="E0FS13_9THEO"/>
        <s v="E0ICH6_9BACL"/>
        <s v="E0RDX7_PAEP6"/>
        <s v="E0U3D4_BACPZ"/>
        <s v="E1FE21_9THEO"/>
        <s v="E1KCL5_9FIRM"/>
        <s v="E1KKV8_9FIRM"/>
        <s v="E1T2G5_THESX"/>
        <s v="E1UKV9_BACAS"/>
        <s v="E2SIK4_9FIRM"/>
        <s v="E2SIY9_9FIRM"/>
        <s v="E2SPY3_9FIRM"/>
        <s v="E2SQ76_9FIRM"/>
        <s v="E2ZHV5_9FIRM"/>
        <s v="E2ZIC9_9FIRM"/>
        <s v="E3DRL3_HALPG"/>
        <s v="E3DXY9_BACA1"/>
        <s v="E3E857_PAEPS"/>
        <s v="E3IHS9_GEOS0"/>
        <s v="E4K384_9FIRM"/>
        <s v="E4LPF0_9CLOT"/>
        <s v="E4LV79_9CLOT"/>
        <s v="E4LVA5_9CLOT"/>
        <s v="E4LX49_9CLOT"/>
        <s v="E4M1J5_9FIRM"/>
        <s v="E4Q1F7_CALOW"/>
        <s v="E4QAS8_CALH1"/>
        <s v="E4RL48_HALSL"/>
        <s v="E4S7U0_CALKI"/>
        <s v="E4SBU7_CALK2"/>
        <s v="E5KXX5_9FIRM"/>
        <s v="E5KXX6_9CLOT"/>
        <s v="E5VMH1_9FIRM"/>
        <s v="E5VMH2_9FIRM"/>
        <s v="E5VMH3_9FIRM"/>
        <s v="E5VU17_9FIRM"/>
        <s v="E5VU18_9FIRM"/>
        <s v="E5VXA2_9FIRM"/>
        <s v="E5W0F0_9BACI"/>
        <s v="E5WIE1_9BACI"/>
        <s v="E5XE60_9FIRM"/>
        <s v="E5XFJ8_9FIRM"/>
        <s v="E5YVI1_9BACL"/>
        <s v="E6SKR2_THEM7"/>
        <s v="E6TXR1_BACCJ"/>
        <s v="E6U2J5_ETHHY"/>
        <s v="E6UFF9_RUMA7"/>
        <s v="E6UR09_CLOTL"/>
        <s v="E6UU92_CLOTL"/>
        <s v="E7GCV2_9FIRM"/>
        <s v="E7GNT5_CLOSY"/>
        <s v="E7M6H5_9BACL"/>
        <s v="E7RFL5_9BACL"/>
        <s v="E8SZN6_GEOS2"/>
        <s v="E8USP0_THEBF"/>
        <s v="E8VCE8_BACST"/>
        <s v="E8ZSY2_CLOB0"/>
        <s v="E9RU90_9FIRM"/>
        <s v="E9RXQ1_9FIRM"/>
        <s v="E9SF39_RUMAL"/>
        <s v="E9SGL1_RUMAL"/>
        <s v="E9ST61_CLOSY"/>
        <s v="F0DM08_9FIRM"/>
        <s v="F0DTZ1_9FIRM"/>
        <s v="F0HD15_9FIRM"/>
        <s v="F0K8P1_CLOAE"/>
        <s v="F0PV50_BACT0"/>
        <s v="F0T084_SYNGF"/>
        <s v="F0T237_SYNGF"/>
        <s v="F0Z5M0_9CLOT"/>
        <s v="F1TAP2_9CLOT"/>
        <s v="F1TGJ3_9CLOT"/>
        <s v="F1ZYU9_THEET"/>
        <s v="F2F935_9BACL"/>
        <s v="F2H5Q2_BACTU"/>
        <s v="F2JMG2_9FIRM"/>
        <s v="Q0AZD5_SYNWW"/>
        <s v="Q0SS11_CLOPS"/>
        <s v="Q0TPE4_CLOP1"/>
        <s v="Q18B74_CLOD6"/>
        <s v="Q1HGL7_9FIRM"/>
        <s v="Q1HGL8_9FIRM"/>
        <s v="Q1PIB3_9FIRM"/>
        <s v="Q1PIB4_9FIRM"/>
        <s v="Q1PIB5_9FIRM"/>
        <s v="Q1PIB6_9FIRM"/>
        <s v="Q24V12_DESHY"/>
        <s v="Q24WD7_DESHY"/>
        <s v="Q24Z22_DESHY"/>
        <s v="Q2B5N8_9BACI"/>
        <s v="Q3AAN7_CARHZ"/>
        <s v="Q3ETK8_BACTI"/>
        <s v="Q45804_CLOAB"/>
        <s v="Q4MGP4_BACCE"/>
        <s v="Q5WF68_BACSK"/>
        <s v="Q5Y5R6_BACSU"/>
        <s v="Q5Y5R7_9BACI"/>
        <s v="Q5Y5R8_BACLI"/>
        <s v="Q5Y5R9_BACLI"/>
        <s v="Q5Y5S0_9BACI"/>
        <s v="Q5Y5S1_9BACI"/>
        <s v="Q5Y5S2_GEOSE"/>
        <s v="Q635B2_BACCZ"/>
        <s v="Q65HJ7_BACLD"/>
        <s v="Q67NC6_SYMTH"/>
        <s v="Q67SY3_SYMTH"/>
        <s v="Q6HDZ3_BACHK"/>
        <s v="Q731C3_BACC1"/>
        <s v="Q75TB2_GEOKA"/>
        <s v="Q75TF9_GEOSE"/>
        <s v="Q7WRU8_CLOPE"/>
        <s v="Q7WVU8_CLOPE"/>
        <s v="Q7WVU9_CLOPE"/>
        <s v="Q7X531_ALIAC"/>
        <s v="Q7X532_9BACL"/>
        <s v="Q7X533_PASPE"/>
        <s v="Q894H6_CLOTE"/>
        <s v="Q8EQ49_OCEIH"/>
        <s v="Q8RAB9_THETN"/>
        <s v="Q8XJE7_CLOPE"/>
        <s v="Q93M92_CLOPE"/>
        <s v="Q9K977_BACHD"/>
        <s v="Q9L338_9CLOT"/>
        <s v="Q9L340_CLOBE"/>
        <s v="SP0A_BACAN"/>
        <s v="SP0A_BACCE"/>
        <s v="SP0A_BACCI"/>
        <s v="SP0A_BACCR"/>
        <s v="SP0A_BACME"/>
        <s v="SP0A_BACPU"/>
        <s v="SP0A_BACSU"/>
        <s v="SP0A_BACTU"/>
        <s v="SP0A_BREPA"/>
        <s v="SP0A_CLOAB"/>
        <s v="SP0A_CLOB8"/>
        <s v="SP0A_CLOBU"/>
        <s v="SP0A_CLODI"/>
        <s v="SP0A_CLOIN"/>
        <s v="SP0A_CLOPA"/>
        <s v="SP0A_GEOSE"/>
        <s v="SP0A_LYSSH"/>
        <s v="SP0A_MOOTA"/>
        <m/>
      </sharedItems>
    </cacheField>
    <cacheField name="Pfam_AC">
      <sharedItems containsBlank="1" containsMixedTypes="0" count="4">
        <s v="PF08769"/>
        <s v="PF00072"/>
        <s v="PB301698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E4:J499" firstHeaderRow="1" firstDataRow="2" firstDataCol="1"/>
  <pivotFields count="2">
    <pivotField axis="axisRow" compact="0" outline="0" subtotalTop="0" showAll="0">
      <items count="4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t="default"/>
      </items>
    </pivotField>
    <pivotField axis="axisCol" dataField="1" compact="0" outline="0" subtotalTop="0" showAll="0">
      <items count="5">
        <item x="2"/>
        <item x="1"/>
        <item x="0"/>
        <item x="3"/>
        <item t="default"/>
      </items>
    </pivotField>
  </pivotFields>
  <rowFields count="1">
    <field x="0"/>
  </rowFields>
  <rowItems count="4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Pfam_AC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44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6.75390625" style="0" customWidth="1"/>
    <col min="2" max="2" width="14.25390625" style="0" customWidth="1"/>
    <col min="3" max="3" width="17.375" style="0" customWidth="1"/>
  </cols>
  <sheetData>
    <row r="1" ht="12.75">
      <c r="A1" s="20" t="s">
        <v>281</v>
      </c>
    </row>
    <row r="2" spans="1:4" ht="12.75">
      <c r="A2" s="18" t="s">
        <v>1286</v>
      </c>
      <c r="B2" t="s">
        <v>282</v>
      </c>
      <c r="C2" t="s">
        <v>284</v>
      </c>
      <c r="D2" t="s">
        <v>283</v>
      </c>
    </row>
    <row r="3" spans="1:4" ht="12.75">
      <c r="A3" s="5" t="s">
        <v>294</v>
      </c>
      <c r="B3" t="str">
        <f>VLOOKUP(A3,Result!A$1:G$493,5,FALSE)</f>
        <v> Clostridia</v>
      </c>
      <c r="C3" t="str">
        <f>VLOOKUP(A3,Result!A$1:G$493,6,FALSE)</f>
        <v>Clostridium.</v>
      </c>
      <c r="D3">
        <f>VLOOKUP(A3,Result!A$1:G$493,7,FALSE)</f>
        <v>106</v>
      </c>
    </row>
    <row r="4" spans="1:4" ht="12.75">
      <c r="A4" s="5" t="s">
        <v>300</v>
      </c>
      <c r="B4" t="str">
        <f>VLOOKUP(A4,Result!A$1:G$493,5,FALSE)</f>
        <v> Bacillales</v>
      </c>
      <c r="C4" t="str">
        <f>VLOOKUP(A4,Result!A$1:G$493,6,FALSE)</f>
        <v> Bacillus</v>
      </c>
      <c r="D4">
        <f>VLOOKUP(A4,Result!A$1:G$493,7,FALSE)</f>
        <v>106</v>
      </c>
    </row>
    <row r="5" spans="1:4" ht="12.75">
      <c r="A5" s="5" t="s">
        <v>302</v>
      </c>
      <c r="B5" t="str">
        <f>VLOOKUP(A5,Result!A$1:G$493,5,FALSE)</f>
        <v> Negativicutes</v>
      </c>
      <c r="C5" t="str">
        <f>VLOOKUP(A5,Result!A$1:G$493,6,FALSE)</f>
        <v>Thermosinus.</v>
      </c>
      <c r="D5">
        <f>VLOOKUP(A5,Result!A$1:G$493,7,FALSE)</f>
        <v>106</v>
      </c>
    </row>
    <row r="6" spans="1:4" ht="12.75">
      <c r="A6" s="5" t="s">
        <v>306</v>
      </c>
      <c r="B6" t="str">
        <f>VLOOKUP(A6,Result!A$1:G$493,5,FALSE)</f>
        <v> Clostridia</v>
      </c>
      <c r="C6" t="str">
        <f>VLOOKUP(A6,Result!A$1:G$493,6,FALSE)</f>
        <v>Clostridium.</v>
      </c>
      <c r="D6">
        <f>VLOOKUP(A6,Result!A$1:G$493,7,FALSE)</f>
        <v>106</v>
      </c>
    </row>
    <row r="7" spans="1:4" ht="12.75">
      <c r="A7" s="5" t="s">
        <v>308</v>
      </c>
      <c r="B7" t="str">
        <f>VLOOKUP(A7,Result!A$1:G$493,5,FALSE)</f>
        <v> Clostridia</v>
      </c>
      <c r="C7" t="str">
        <f>VLOOKUP(A7,Result!A$1:G$493,6,FALSE)</f>
        <v>Clostridium.</v>
      </c>
      <c r="D7">
        <f>VLOOKUP(A7,Result!A$1:G$493,7,FALSE)</f>
        <v>106</v>
      </c>
    </row>
    <row r="8" spans="1:4" ht="12.75">
      <c r="A8" s="5" t="s">
        <v>310</v>
      </c>
      <c r="B8" t="str">
        <f>VLOOKUP(A8,Result!A$1:G$493,5,FALSE)</f>
        <v> Bacillales</v>
      </c>
      <c r="C8" t="str">
        <f>VLOOKUP(A8,Result!A$1:G$493,6,FALSE)</f>
        <v> Bacillus.</v>
      </c>
      <c r="D8">
        <f>VLOOKUP(A8,Result!A$1:G$493,7,FALSE)</f>
        <v>106</v>
      </c>
    </row>
    <row r="9" spans="1:4" ht="12.75">
      <c r="A9" s="5" t="s">
        <v>316</v>
      </c>
      <c r="B9" t="str">
        <f>VLOOKUP(A9,Result!A$1:G$493,5,FALSE)</f>
        <v> Bacillales</v>
      </c>
      <c r="C9" t="str">
        <f>VLOOKUP(A9,Result!A$1:G$493,6,FALSE)</f>
        <v> Geobacillus.</v>
      </c>
      <c r="D9">
        <f>VLOOKUP(A9,Result!A$1:G$493,7,FALSE)</f>
        <v>106</v>
      </c>
    </row>
    <row r="10" spans="1:4" ht="12.75">
      <c r="A10" s="5" t="s">
        <v>318</v>
      </c>
      <c r="B10" t="str">
        <f>VLOOKUP(A10,Result!A$1:G$493,5,FALSE)</f>
        <v> Clostridia</v>
      </c>
      <c r="C10" t="str">
        <f>VLOOKUP(A10,Result!A$1:G$493,6,FALSE)</f>
        <v>Desulfotomaculum.</v>
      </c>
      <c r="D10">
        <f>VLOOKUP(A10,Result!A$1:G$493,7,FALSE)</f>
        <v>106</v>
      </c>
    </row>
    <row r="11" spans="1:4" ht="12.75">
      <c r="A11" s="5" t="s">
        <v>322</v>
      </c>
      <c r="B11" t="str">
        <f>VLOOKUP(A11,Result!A$1:G$493,5,FALSE)</f>
        <v> Clostridia</v>
      </c>
      <c r="C11" t="str">
        <f>VLOOKUP(A11,Result!A$1:G$493,6,FALSE)</f>
        <v>Caldicellulosiruptor.</v>
      </c>
      <c r="D11">
        <f>VLOOKUP(A11,Result!A$1:G$493,7,FALSE)</f>
        <v>106</v>
      </c>
    </row>
    <row r="12" spans="1:4" ht="12.75">
      <c r="A12" s="5" t="s">
        <v>343</v>
      </c>
      <c r="B12" t="str">
        <f>VLOOKUP(A12,Result!A$1:G$493,5,FALSE)</f>
        <v> Clostridia</v>
      </c>
      <c r="C12" t="str">
        <f>VLOOKUP(A12,Result!A$1:G$493,6,FALSE)</f>
        <v>Dorea.</v>
      </c>
      <c r="D12">
        <f>VLOOKUP(A12,Result!A$1:G$493,7,FALSE)</f>
        <v>106</v>
      </c>
    </row>
    <row r="13" spans="1:4" ht="12.75">
      <c r="A13" s="5" t="s">
        <v>345</v>
      </c>
      <c r="B13" t="str">
        <f>VLOOKUP(A13,Result!A$1:G$493,5,FALSE)</f>
        <v> Bacillales</v>
      </c>
      <c r="C13" t="str">
        <f>VLOOKUP(A13,Result!A$1:G$493,6,FALSE)</f>
        <v> Bacillus.</v>
      </c>
      <c r="D13">
        <f>VLOOKUP(A13,Result!A$1:G$493,7,FALSE)</f>
        <v>106</v>
      </c>
    </row>
    <row r="14" spans="1:4" ht="12.75">
      <c r="A14" s="5" t="s">
        <v>367</v>
      </c>
      <c r="B14" t="str">
        <f>VLOOKUP(A14,Result!A$1:G$493,5,FALSE)</f>
        <v> Clostridia</v>
      </c>
      <c r="C14" t="str">
        <f>VLOOKUP(A14,Result!A$1:G$493,6,FALSE)</f>
        <v>Clostridium.</v>
      </c>
      <c r="D14">
        <f>VLOOKUP(A14,Result!A$1:G$493,7,FALSE)</f>
        <v>106</v>
      </c>
    </row>
    <row r="15" spans="1:4" ht="12.75">
      <c r="A15" s="5" t="s">
        <v>369</v>
      </c>
      <c r="B15" t="str">
        <f>VLOOKUP(A15,Result!A$1:G$493,5,FALSE)</f>
        <v> Clostridia</v>
      </c>
      <c r="C15" t="str">
        <f>VLOOKUP(A15,Result!A$1:G$493,6,FALSE)</f>
        <v>Clostridium.</v>
      </c>
      <c r="D15">
        <f>VLOOKUP(A15,Result!A$1:G$493,7,FALSE)</f>
        <v>106</v>
      </c>
    </row>
    <row r="16" spans="1:4" ht="12.75">
      <c r="A16" s="5" t="s">
        <v>371</v>
      </c>
      <c r="B16" t="str">
        <f>VLOOKUP(A16,Result!A$1:G$493,5,FALSE)</f>
        <v> Bacillales</v>
      </c>
      <c r="C16" t="str">
        <f>VLOOKUP(A16,Result!A$1:G$493,6,FALSE)</f>
        <v> Bacillus.</v>
      </c>
      <c r="D16">
        <f>VLOOKUP(A16,Result!A$1:G$493,7,FALSE)</f>
        <v>106</v>
      </c>
    </row>
    <row r="17" spans="1:4" ht="12.75">
      <c r="A17" s="5" t="s">
        <v>373</v>
      </c>
      <c r="B17" t="str">
        <f>VLOOKUP(A17,Result!A$1:G$493,5,FALSE)</f>
        <v> Bacillales</v>
      </c>
      <c r="C17" t="str">
        <f>VLOOKUP(A17,Result!A$1:G$493,6,FALSE)</f>
        <v> Bacillus.</v>
      </c>
      <c r="D17">
        <f>VLOOKUP(A17,Result!A$1:G$493,7,FALSE)</f>
        <v>106</v>
      </c>
    </row>
    <row r="18" spans="1:4" ht="12.75">
      <c r="A18" s="5" t="s">
        <v>377</v>
      </c>
      <c r="B18" t="str">
        <f>VLOOKUP(A18,Result!A$1:G$493,5,FALSE)</f>
        <v> Erysipelotrichi</v>
      </c>
      <c r="D18">
        <f>VLOOKUP(A18,Result!A$1:G$493,7,FALSE)</f>
        <v>106</v>
      </c>
    </row>
    <row r="19" spans="1:4" ht="12.75">
      <c r="A19" s="5" t="s">
        <v>393</v>
      </c>
      <c r="B19" t="str">
        <f>VLOOKUP(A19,Result!A$1:G$493,5,FALSE)</f>
        <v> Clostridia</v>
      </c>
      <c r="C19" t="str">
        <f>VLOOKUP(A19,Result!A$1:G$493,6,FALSE)</f>
        <v>Clostridium.</v>
      </c>
      <c r="D19">
        <f>VLOOKUP(A19,Result!A$1:G$493,7,FALSE)</f>
        <v>106</v>
      </c>
    </row>
    <row r="20" spans="1:4" ht="12.75">
      <c r="A20" s="5" t="s">
        <v>395</v>
      </c>
      <c r="B20" t="str">
        <f>VLOOKUP(A20,Result!A$1:G$493,5,FALSE)</f>
        <v> Bacillales</v>
      </c>
      <c r="C20" t="str">
        <f>VLOOKUP(A20,Result!A$1:G$493,6,FALSE)</f>
        <v> Bacillus</v>
      </c>
      <c r="D20">
        <f>VLOOKUP(A20,Result!A$1:G$493,7,FALSE)</f>
        <v>106</v>
      </c>
    </row>
    <row r="21" spans="1:4" ht="12.75">
      <c r="A21" s="5" t="s">
        <v>421</v>
      </c>
      <c r="B21" t="str">
        <f>VLOOKUP(A21,Result!A$1:G$493,5,FALSE)</f>
        <v> Erysipelotrichi</v>
      </c>
      <c r="D21">
        <f>VLOOKUP(A21,Result!A$1:G$493,7,FALSE)</f>
        <v>106</v>
      </c>
    </row>
    <row r="22" spans="1:4" ht="12.75">
      <c r="A22" s="5" t="s">
        <v>459</v>
      </c>
      <c r="B22" t="str">
        <f>VLOOKUP(A22,Result!A$1:G$493,5,FALSE)</f>
        <v> Erysipelotrichi</v>
      </c>
      <c r="D22">
        <f>VLOOKUP(A22,Result!A$1:G$493,7,FALSE)</f>
        <v>106</v>
      </c>
    </row>
    <row r="23" ht="12.75">
      <c r="A23" s="18"/>
    </row>
    <row r="24" ht="12.75">
      <c r="A24" s="20" t="s">
        <v>285</v>
      </c>
    </row>
    <row r="25" spans="1:4" ht="12.75">
      <c r="A25" s="5" t="s">
        <v>304</v>
      </c>
      <c r="B25" t="str">
        <f>VLOOKUP(A25,Result!A$1:G$493,5,FALSE)</f>
        <v> Clostridia</v>
      </c>
      <c r="C25" t="str">
        <f>VLOOKUP(A25,Result!A$1:G$493,6,FALSE)</f>
        <v>Anaerostipes.</v>
      </c>
      <c r="D25">
        <f>VLOOKUP(A25,Result!A$1:G$493,7,FALSE)</f>
        <v>103</v>
      </c>
    </row>
    <row r="26" spans="1:4" ht="12.75">
      <c r="A26" s="5" t="s">
        <v>337</v>
      </c>
      <c r="B26" t="str">
        <f>VLOOKUP(A26,Result!A$1:G$493,5,FALSE)</f>
        <v> Clostridia</v>
      </c>
      <c r="C26" t="str">
        <f>VLOOKUP(A26,Result!A$1:G$493,6,FALSE)</f>
        <v>Eubacterium.</v>
      </c>
      <c r="D26">
        <f>VLOOKUP(A26,Result!A$1:G$493,7,FALSE)</f>
        <v>103</v>
      </c>
    </row>
    <row r="27" spans="1:4" ht="12.75">
      <c r="A27" s="5" t="s">
        <v>341</v>
      </c>
      <c r="B27" t="str">
        <f>VLOOKUP(A27,Result!A$1:G$493,5,FALSE)</f>
        <v> Clostridia</v>
      </c>
      <c r="C27" t="str">
        <f>VLOOKUP(A27,Result!A$1:G$493,6,FALSE)</f>
        <v>Blautia.</v>
      </c>
      <c r="D27">
        <f>VLOOKUP(A27,Result!A$1:G$493,7,FALSE)</f>
        <v>102</v>
      </c>
    </row>
    <row r="28" spans="1:4" ht="12.75">
      <c r="A28" s="5" t="s">
        <v>383</v>
      </c>
      <c r="B28" t="str">
        <f>VLOOKUP(A28,Result!A$1:G$493,5,FALSE)</f>
        <v> Clostridia</v>
      </c>
      <c r="C28" t="str">
        <f>VLOOKUP(A28,Result!A$1:G$493,6,FALSE)</f>
        <v>Clostridium.</v>
      </c>
      <c r="D28">
        <f>VLOOKUP(A28,Result!A$1:G$493,7,FALSE)</f>
        <v>103</v>
      </c>
    </row>
    <row r="29" spans="1:4" ht="12.75">
      <c r="A29" s="5" t="s">
        <v>403</v>
      </c>
      <c r="B29" t="str">
        <f>VLOOKUP(A29,Result!A$1:G$493,5,FALSE)</f>
        <v> Clostridia</v>
      </c>
      <c r="C29" t="str">
        <f>VLOOKUP(A29,Result!A$1:G$493,6,FALSE)</f>
        <v>Dorea.</v>
      </c>
      <c r="D29">
        <f>VLOOKUP(A29,Result!A$1:G$493,7,FALSE)</f>
        <v>102</v>
      </c>
    </row>
    <row r="30" spans="1:4" ht="12.75">
      <c r="A30" s="5" t="s">
        <v>425</v>
      </c>
      <c r="B30" t="str">
        <f>VLOOKUP(A30,Result!A$1:G$493,5,FALSE)</f>
        <v> Erysipelotrichi</v>
      </c>
      <c r="D30">
        <f>VLOOKUP(A30,Result!A$1:G$493,7,FALSE)</f>
        <v>103</v>
      </c>
    </row>
    <row r="31" spans="1:4" ht="12.75">
      <c r="A31" s="5" t="s">
        <v>431</v>
      </c>
      <c r="B31" t="str">
        <f>VLOOKUP(A31,Result!A$1:G$493,5,FALSE)</f>
        <v> Clostridia</v>
      </c>
      <c r="C31" t="str">
        <f>VLOOKUP(A31,Result!A$1:G$493,6,FALSE)</f>
        <v>Clostridium.</v>
      </c>
      <c r="D31">
        <f>VLOOKUP(A31,Result!A$1:G$493,7,FALSE)</f>
        <v>103</v>
      </c>
    </row>
    <row r="32" spans="1:4" ht="12.75">
      <c r="A32" s="5" t="s">
        <v>455</v>
      </c>
      <c r="B32" t="str">
        <f>VLOOKUP(A32,Result!A$1:G$493,5,FALSE)</f>
        <v> Clostridia</v>
      </c>
      <c r="C32" t="str">
        <f>VLOOKUP(A32,Result!A$1:G$493,6,FALSE)</f>
        <v>Clostridium.</v>
      </c>
      <c r="D32">
        <f>VLOOKUP(A32,Result!A$1:G$493,7,FALSE)</f>
        <v>103</v>
      </c>
    </row>
    <row r="33" spans="1:4" ht="12.75">
      <c r="A33" s="5" t="s">
        <v>597</v>
      </c>
      <c r="B33" t="str">
        <f>VLOOKUP(A33,Result!A$1:G$493,5,FALSE)</f>
        <v> Erysipelotrichi</v>
      </c>
      <c r="C33" t="str">
        <f>VLOOKUP(A33,Result!A$1:G$493,6,FALSE)</f>
        <v> Holdemania.</v>
      </c>
      <c r="D33">
        <f>VLOOKUP(A33,Result!A$1:G$493,7,FALSE)</f>
        <v>105</v>
      </c>
    </row>
    <row r="34" spans="1:4" ht="12.75">
      <c r="A34" s="5" t="s">
        <v>605</v>
      </c>
      <c r="B34" t="str">
        <f>VLOOKUP(A34,Result!A$1:G$493,5,FALSE)</f>
        <v> Clostridia</v>
      </c>
      <c r="C34" t="str">
        <f>VLOOKUP(A34,Result!A$1:G$493,6,FALSE)</f>
        <v>Clostridium.</v>
      </c>
      <c r="D34">
        <f>VLOOKUP(A34,Result!A$1:G$493,7,FALSE)</f>
        <v>103</v>
      </c>
    </row>
    <row r="35" spans="1:4" ht="12.75">
      <c r="A35" s="5" t="s">
        <v>607</v>
      </c>
      <c r="B35" t="str">
        <f>VLOOKUP(A35,Result!A$1:G$493,5,FALSE)</f>
        <v> Clostridia</v>
      </c>
      <c r="C35" t="str">
        <f>VLOOKUP(A35,Result!A$1:G$493,6,FALSE)</f>
        <v>Clostridium.</v>
      </c>
      <c r="D35">
        <f>VLOOKUP(A35,Result!A$1:G$493,7,FALSE)</f>
        <v>103</v>
      </c>
    </row>
    <row r="36" spans="1:4" ht="12.75">
      <c r="A36" s="5" t="s">
        <v>751</v>
      </c>
      <c r="B36" t="str">
        <f>VLOOKUP(A36,Result!A$1:G$493,5,FALSE)</f>
        <v> Erysipelotrichi</v>
      </c>
      <c r="C36" t="str">
        <f>VLOOKUP(A36,Result!A$1:G$493,6,FALSE)</f>
        <v> Coprobacillus.</v>
      </c>
      <c r="D36">
        <f>VLOOKUP(A36,Result!A$1:G$493,7,FALSE)</f>
        <v>103</v>
      </c>
    </row>
    <row r="37" spans="1:4" ht="12.75">
      <c r="A37" s="5" t="s">
        <v>863</v>
      </c>
      <c r="B37" t="str">
        <f>VLOOKUP(A37,Result!A$1:G$493,5,FALSE)</f>
        <v> Clostridia</v>
      </c>
      <c r="C37" t="str">
        <f>VLOOKUP(A37,Result!A$1:G$493,6,FALSE)</f>
        <v>Clostridium.</v>
      </c>
      <c r="D37">
        <f>VLOOKUP(A37,Result!A$1:G$493,7,FALSE)</f>
        <v>103</v>
      </c>
    </row>
    <row r="38" spans="1:4" ht="12.75">
      <c r="A38" s="5" t="s">
        <v>943</v>
      </c>
      <c r="B38" t="str">
        <f>VLOOKUP(A38,Result!A$1:G$493,5,FALSE)</f>
        <v> Clostridia</v>
      </c>
      <c r="C38" t="str">
        <f>VLOOKUP(A38,Result!A$1:G$493,6,FALSE)</f>
        <v>Clostridium.</v>
      </c>
      <c r="D38">
        <f>VLOOKUP(A38,Result!A$1:G$493,7,FALSE)</f>
        <v>103</v>
      </c>
    </row>
    <row r="39" spans="1:4" ht="12.75">
      <c r="A39" s="5" t="s">
        <v>955</v>
      </c>
      <c r="B39" t="str">
        <f>VLOOKUP(A39,Result!A$1:G$493,5,FALSE)</f>
        <v> Erysipelotrichi</v>
      </c>
      <c r="D39">
        <f>VLOOKUP(A39,Result!A$1:G$493,7,FALSE)</f>
        <v>104</v>
      </c>
    </row>
    <row r="40" spans="1:4" ht="12.75">
      <c r="A40" s="5" t="s">
        <v>1023</v>
      </c>
      <c r="B40" t="str">
        <f>VLOOKUP(A40,Result!A$1:G$493,5,FALSE)</f>
        <v> Erysipelotrichi</v>
      </c>
      <c r="D40">
        <f>VLOOKUP(A40,Result!A$1:G$493,7,FALSE)</f>
        <v>102</v>
      </c>
    </row>
    <row r="41" spans="1:4" ht="12.75">
      <c r="A41" s="5" t="s">
        <v>1041</v>
      </c>
      <c r="B41" t="str">
        <f>VLOOKUP(A41,Result!A$1:G$493,5,FALSE)</f>
        <v> Clostridia</v>
      </c>
      <c r="C41" t="str">
        <f>VLOOKUP(A41,Result!A$1:G$493,6,FALSE)</f>
        <v>Clostridium.</v>
      </c>
      <c r="D41">
        <f>VLOOKUP(A41,Result!A$1:G$493,7,FALSE)</f>
        <v>103</v>
      </c>
    </row>
    <row r="42" spans="1:4" ht="12.75">
      <c r="A42" s="5" t="s">
        <v>1073</v>
      </c>
      <c r="B42" t="str">
        <f>VLOOKUP(A42,Result!A$1:G$493,5,FALSE)</f>
        <v> Clostridia</v>
      </c>
      <c r="C42" t="str">
        <f>VLOOKUP(A42,Result!A$1:G$493,6,FALSE)</f>
        <v>Anaerostipes.</v>
      </c>
      <c r="D42">
        <f>VLOOKUP(A42,Result!A$1:G$493,7,FALSE)</f>
        <v>103</v>
      </c>
    </row>
    <row r="43" spans="1:4" ht="12.75">
      <c r="A43" s="5" t="s">
        <v>1091</v>
      </c>
      <c r="B43" t="str">
        <f>VLOOKUP(A43,Result!A$1:G$493,5,FALSE)</f>
        <v> Clostridia</v>
      </c>
      <c r="C43" t="str">
        <f>VLOOKUP(A43,Result!A$1:G$493,6,FALSE)</f>
        <v>Ruminococcus.</v>
      </c>
      <c r="D43">
        <f>VLOOKUP(A43,Result!A$1:G$493,7,FALSE)</f>
        <v>104</v>
      </c>
    </row>
    <row r="44" spans="1:4" ht="12.75">
      <c r="A44" s="5" t="s">
        <v>1239</v>
      </c>
      <c r="B44" t="str">
        <f>VLOOKUP(A44,Result!A$1:G$493,5,FALSE)</f>
        <v> Clostridia</v>
      </c>
      <c r="C44" t="str">
        <f>VLOOKUP(A44,Result!A$1:G$493,6,FALSE)</f>
        <v>Clostridium.</v>
      </c>
      <c r="D44">
        <f>VLOOKUP(A44,Result!A$1:G$493,7,FALSE)</f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94"/>
  <sheetViews>
    <sheetView workbookViewId="0" topLeftCell="A469">
      <selection activeCell="A472" sqref="A472"/>
    </sheetView>
  </sheetViews>
  <sheetFormatPr defaultColWidth="9.00390625" defaultRowHeight="12.75"/>
  <cols>
    <col min="1" max="1" width="16.75390625" style="0" customWidth="1"/>
    <col min="3" max="3" width="8.625" style="0" customWidth="1"/>
    <col min="4" max="4" width="8.375" style="0" customWidth="1"/>
    <col min="5" max="5" width="14.125" style="0" customWidth="1"/>
    <col min="6" max="6" width="20.00390625" style="0" customWidth="1"/>
    <col min="7" max="7" width="13.625" style="0" customWidth="1"/>
    <col min="8" max="8" width="15.625" style="0" customWidth="1"/>
    <col min="9" max="9" width="15.125" style="0" customWidth="1"/>
  </cols>
  <sheetData>
    <row r="1" spans="1:9" s="20" customFormat="1" ht="12.75">
      <c r="A1" s="20" t="s">
        <v>1286</v>
      </c>
      <c r="B1" s="21" t="s">
        <v>298</v>
      </c>
      <c r="C1" s="21" t="s">
        <v>296</v>
      </c>
      <c r="D1" s="20" t="s">
        <v>277</v>
      </c>
      <c r="E1" s="20" t="s">
        <v>280</v>
      </c>
      <c r="F1" s="20" t="s">
        <v>278</v>
      </c>
      <c r="G1" s="20" t="s">
        <v>279</v>
      </c>
      <c r="H1" s="20" t="s">
        <v>294</v>
      </c>
      <c r="I1" s="20" t="s">
        <v>357</v>
      </c>
    </row>
    <row r="2" spans="1:8" ht="12.75">
      <c r="A2" s="5" t="s">
        <v>294</v>
      </c>
      <c r="B2" s="19">
        <v>1</v>
      </c>
      <c r="C2" s="19">
        <v>1</v>
      </c>
      <c r="D2" t="s">
        <v>1295</v>
      </c>
      <c r="E2" t="str">
        <f>VLOOKUP(A2,Вспомогательный!A$1:L$485,9,FALSE)</f>
        <v> Clostridia</v>
      </c>
      <c r="F2" t="str">
        <f>VLOOKUP(A2,Вспомогательный!A$1:L$485,12,FALSE)</f>
        <v>Clostridium.</v>
      </c>
      <c r="G2">
        <f>VLOOKUP(A2,Script1!A$1:I$886,9,FALSE)</f>
        <v>106</v>
      </c>
      <c r="H2" s="22">
        <v>1</v>
      </c>
    </row>
    <row r="3" spans="1:8" ht="12.75">
      <c r="A3" s="5" t="s">
        <v>300</v>
      </c>
      <c r="B3" s="13">
        <v>1</v>
      </c>
      <c r="C3" s="13">
        <v>1</v>
      </c>
      <c r="D3" t="s">
        <v>1295</v>
      </c>
      <c r="E3" t="str">
        <f>VLOOKUP(A3,Вспомогательный!A$1:L$485,9,FALSE)</f>
        <v> Bacillales</v>
      </c>
      <c r="F3" t="str">
        <f>VLOOKUP(A3,Вспомогательный!A$1:L$485,12,FALSE)</f>
        <v> Bacillus</v>
      </c>
      <c r="G3">
        <f>VLOOKUP(A3,Script1!A$1:I$886,9,FALSE)</f>
        <v>106</v>
      </c>
      <c r="H3" s="22">
        <v>2</v>
      </c>
    </row>
    <row r="4" spans="1:8" ht="12.75">
      <c r="A4" s="5" t="s">
        <v>302</v>
      </c>
      <c r="B4" s="13">
        <v>1</v>
      </c>
      <c r="C4" s="13">
        <v>1</v>
      </c>
      <c r="D4" t="s">
        <v>1295</v>
      </c>
      <c r="E4" t="str">
        <f>VLOOKUP(A4,Вспомогательный!A$1:L$485,9,FALSE)</f>
        <v> Negativicutes</v>
      </c>
      <c r="F4" t="str">
        <f>VLOOKUP(A4,Вспомогательный!A$1:L$485,12,FALSE)</f>
        <v>Thermosinus.</v>
      </c>
      <c r="G4">
        <f>VLOOKUP(A4,Script1!A$1:I$886,9,FALSE)</f>
        <v>106</v>
      </c>
      <c r="H4" s="22">
        <v>3</v>
      </c>
    </row>
    <row r="5" spans="1:9" ht="12.75">
      <c r="A5" s="5" t="s">
        <v>304</v>
      </c>
      <c r="B5" s="13"/>
      <c r="C5" s="13">
        <v>1</v>
      </c>
      <c r="D5" t="s">
        <v>1295</v>
      </c>
      <c r="E5" t="str">
        <f>VLOOKUP(A5,Вспомогательный!A$1:L$485,9,FALSE)</f>
        <v> Clostridia</v>
      </c>
      <c r="F5" t="str">
        <f>VLOOKUP(A5,Вспомогательный!A$1:L$485,12,FALSE)</f>
        <v>Anaerostipes.</v>
      </c>
      <c r="G5">
        <f>VLOOKUP(A5,Script1!A$1:I$886,9,FALSE)</f>
        <v>103</v>
      </c>
      <c r="I5" s="23">
        <v>1</v>
      </c>
    </row>
    <row r="6" spans="1:8" ht="12.75">
      <c r="A6" s="5" t="s">
        <v>306</v>
      </c>
      <c r="B6" s="13">
        <v>1</v>
      </c>
      <c r="C6" s="13">
        <v>1</v>
      </c>
      <c r="D6" t="s">
        <v>1295</v>
      </c>
      <c r="E6" t="str">
        <f>VLOOKUP(A6,Вспомогательный!A$1:L$485,9,FALSE)</f>
        <v> Clostridia</v>
      </c>
      <c r="F6" t="str">
        <f>VLOOKUP(A6,Вспомогательный!A$1:L$485,12,FALSE)</f>
        <v>Clostridium.</v>
      </c>
      <c r="G6">
        <f>VLOOKUP(A6,Script1!A$1:I$886,9,FALSE)</f>
        <v>106</v>
      </c>
      <c r="H6" s="22">
        <v>4</v>
      </c>
    </row>
    <row r="7" spans="1:8" ht="12.75">
      <c r="A7" s="5" t="s">
        <v>308</v>
      </c>
      <c r="B7" s="13">
        <v>1</v>
      </c>
      <c r="C7" s="13">
        <v>1</v>
      </c>
      <c r="D7" t="s">
        <v>1295</v>
      </c>
      <c r="E7" t="str">
        <f>VLOOKUP(A7,Вспомогательный!A$1:L$485,9,FALSE)</f>
        <v> Clostridia</v>
      </c>
      <c r="F7" t="str">
        <f>VLOOKUP(A7,Вспомогательный!A$1:L$485,12,FALSE)</f>
        <v>Clostridium.</v>
      </c>
      <c r="G7">
        <f>VLOOKUP(A7,Script1!A$1:I$886,9,FALSE)</f>
        <v>106</v>
      </c>
      <c r="H7" s="22">
        <v>5</v>
      </c>
    </row>
    <row r="8" spans="1:8" ht="12.75">
      <c r="A8" s="5" t="s">
        <v>310</v>
      </c>
      <c r="B8" s="13">
        <v>1</v>
      </c>
      <c r="C8" s="13">
        <v>1</v>
      </c>
      <c r="D8" t="s">
        <v>1295</v>
      </c>
      <c r="E8" t="str">
        <f>VLOOKUP(A8,Вспомогательный!A$1:L$485,9,FALSE)</f>
        <v> Bacillales</v>
      </c>
      <c r="F8" t="str">
        <f>VLOOKUP(A8,Вспомогательный!A$1:L$485,12,FALSE)</f>
        <v> Bacillus.</v>
      </c>
      <c r="G8">
        <f>VLOOKUP(A8,Script1!A$1:I$886,9,FALSE)</f>
        <v>106</v>
      </c>
      <c r="H8" s="22">
        <v>6</v>
      </c>
    </row>
    <row r="9" spans="1:7" ht="12.75">
      <c r="A9" s="5" t="s">
        <v>312</v>
      </c>
      <c r="B9" s="13"/>
      <c r="C9" s="13">
        <v>1</v>
      </c>
      <c r="D9" t="s">
        <v>1295</v>
      </c>
      <c r="E9" t="str">
        <f>VLOOKUP(A9,Вспомогательный!A$1:L$485,9,FALSE)</f>
        <v> Clostridia</v>
      </c>
      <c r="F9" t="str">
        <f>VLOOKUP(A9,Вспомогательный!A$1:L$485,12,FALSE)</f>
        <v>Syntrophomonas.</v>
      </c>
      <c r="G9">
        <f>VLOOKUP(A9,Script1!A$1:I$886,9,FALSE)</f>
        <v>90</v>
      </c>
    </row>
    <row r="10" spans="1:7" ht="12.75">
      <c r="A10" s="5" t="s">
        <v>314</v>
      </c>
      <c r="B10" s="13"/>
      <c r="C10" s="13">
        <v>1</v>
      </c>
      <c r="D10" t="s">
        <v>1295</v>
      </c>
      <c r="E10" t="str">
        <f>VLOOKUP(A10,Вспомогательный!A$1:L$485,9,FALSE)</f>
        <v> Clostridia</v>
      </c>
      <c r="F10" t="str">
        <f>VLOOKUP(A10,Вспомогательный!A$1:L$485,12,FALSE)</f>
        <v>Syntrophomonas.</v>
      </c>
      <c r="G10">
        <f>VLOOKUP(A10,Script1!A$1:I$886,9,FALSE)</f>
        <v>91</v>
      </c>
    </row>
    <row r="11" spans="1:8" ht="12.75">
      <c r="A11" s="5" t="s">
        <v>316</v>
      </c>
      <c r="B11" s="13">
        <v>1</v>
      </c>
      <c r="C11" s="13">
        <v>1</v>
      </c>
      <c r="D11" t="s">
        <v>1295</v>
      </c>
      <c r="E11" t="str">
        <f>VLOOKUP(A11,Вспомогательный!A$1:L$485,9,FALSE)</f>
        <v> Bacillales</v>
      </c>
      <c r="F11" t="str">
        <f>VLOOKUP(A11,Вспомогательный!A$1:L$485,12,FALSE)</f>
        <v> Geobacillus.</v>
      </c>
      <c r="G11">
        <f>VLOOKUP(A11,Script1!A$1:I$886,9,FALSE)</f>
        <v>106</v>
      </c>
      <c r="H11" s="22">
        <v>7</v>
      </c>
    </row>
    <row r="12" spans="1:8" ht="12.75">
      <c r="A12" s="5" t="s">
        <v>318</v>
      </c>
      <c r="B12" s="13">
        <v>1</v>
      </c>
      <c r="C12" s="13">
        <v>1</v>
      </c>
      <c r="D12" t="s">
        <v>1295</v>
      </c>
      <c r="E12" t="str">
        <f>VLOOKUP(A12,Вспомогательный!A$1:L$485,9,FALSE)</f>
        <v> Clostridia</v>
      </c>
      <c r="F12" t="str">
        <f>VLOOKUP(A12,Вспомогательный!A$1:L$485,12,FALSE)</f>
        <v>Desulfotomaculum.</v>
      </c>
      <c r="G12">
        <f>VLOOKUP(A12,Script1!A$1:I$886,9,FALSE)</f>
        <v>106</v>
      </c>
      <c r="H12" s="22">
        <v>8</v>
      </c>
    </row>
    <row r="13" spans="1:7" ht="12.75">
      <c r="A13" s="5" t="s">
        <v>320</v>
      </c>
      <c r="B13" s="13"/>
      <c r="C13" s="13">
        <v>1</v>
      </c>
      <c r="D13" t="s">
        <v>1295</v>
      </c>
      <c r="E13" t="str">
        <f>VLOOKUP(A13,Вспомогательный!A$1:L$485,9,FALSE)</f>
        <v> Clostridia</v>
      </c>
      <c r="F13" t="str">
        <f>VLOOKUP(A13,Вспомогательный!A$1:L$485,12,FALSE)</f>
        <v>Desulfotomaculum.</v>
      </c>
      <c r="G13">
        <f>VLOOKUP(A13,Script1!A$1:I$886,9,FALSE)</f>
        <v>65</v>
      </c>
    </row>
    <row r="14" spans="1:8" ht="12.75">
      <c r="A14" s="5" t="s">
        <v>322</v>
      </c>
      <c r="B14" s="13">
        <v>1</v>
      </c>
      <c r="C14" s="13">
        <v>1</v>
      </c>
      <c r="D14" t="s">
        <v>1295</v>
      </c>
      <c r="E14" t="str">
        <f>VLOOKUP(A14,Вспомогательный!A$1:L$485,9,FALSE)</f>
        <v> Clostridia</v>
      </c>
      <c r="F14" t="str">
        <f>VLOOKUP(A14,Вспомогательный!A$1:L$485,12,FALSE)</f>
        <v>Caldicellulosiruptor.</v>
      </c>
      <c r="G14">
        <f>VLOOKUP(A14,Script1!A$1:I$886,9,FALSE)</f>
        <v>106</v>
      </c>
      <c r="H14" s="22">
        <v>9</v>
      </c>
    </row>
    <row r="15" spans="1:7" ht="12.75">
      <c r="A15" s="5" t="s">
        <v>324</v>
      </c>
      <c r="B15" s="13">
        <v>1</v>
      </c>
      <c r="C15" s="13">
        <v>1</v>
      </c>
      <c r="D15" t="s">
        <v>1295</v>
      </c>
      <c r="E15" t="str">
        <f>VLOOKUP(A15,Вспомогательный!A$1:L$485,9,FALSE)</f>
        <v> Clostridia</v>
      </c>
      <c r="F15" t="str">
        <f>VLOOKUP(A15,Вспомогательный!A$1:L$485,12,FALSE)</f>
        <v>Pelotomaculum.</v>
      </c>
      <c r="G15">
        <f>VLOOKUP(A15,Script1!A$1:I$886,9,FALSE)</f>
        <v>106</v>
      </c>
    </row>
    <row r="16" spans="1:7" ht="12.75">
      <c r="A16" s="5" t="s">
        <v>326</v>
      </c>
      <c r="B16" s="13">
        <v>1</v>
      </c>
      <c r="C16" s="13">
        <v>1</v>
      </c>
      <c r="D16" t="s">
        <v>1295</v>
      </c>
      <c r="E16" t="str">
        <f>VLOOKUP(A16,Вспомогательный!A$1:L$485,9,FALSE)</f>
        <v> Clostridia</v>
      </c>
      <c r="F16" t="str">
        <f>VLOOKUP(A16,Вспомогательный!A$1:L$485,12,FALSE)</f>
        <v>Clostridium.</v>
      </c>
      <c r="G16">
        <f>VLOOKUP(A16,Script1!A$1:I$886,9,FALSE)</f>
        <v>106</v>
      </c>
    </row>
    <row r="17" spans="1:7" ht="12.75">
      <c r="A17" s="5" t="s">
        <v>328</v>
      </c>
      <c r="B17" s="13">
        <v>1</v>
      </c>
      <c r="C17" s="13">
        <v>1</v>
      </c>
      <c r="D17" t="s">
        <v>1295</v>
      </c>
      <c r="E17" t="str">
        <f>VLOOKUP(A17,Вспомогательный!A$1:L$485,9,FALSE)</f>
        <v> Clostridia</v>
      </c>
      <c r="F17" t="str">
        <f>VLOOKUP(A17,Вспомогательный!A$1:L$485,12,FALSE)</f>
        <v>Blautia.</v>
      </c>
      <c r="G17">
        <f>VLOOKUP(A17,Script1!A$1:I$886,9,FALSE)</f>
        <v>106</v>
      </c>
    </row>
    <row r="18" spans="1:7" ht="12.75">
      <c r="A18" s="5" t="s">
        <v>330</v>
      </c>
      <c r="B18" s="13"/>
      <c r="C18" s="13">
        <v>1</v>
      </c>
      <c r="D18" t="s">
        <v>1295</v>
      </c>
      <c r="E18" t="str">
        <f>VLOOKUP(A18,Вспомогательный!A$1:L$485,9,FALSE)</f>
        <v> Clostridia</v>
      </c>
      <c r="F18" t="str">
        <f>VLOOKUP(A18,Вспомогательный!A$1:L$485,12,FALSE)</f>
        <v>Blautia.</v>
      </c>
      <c r="G18">
        <v>152</v>
      </c>
    </row>
    <row r="19" spans="1:7" ht="12.75">
      <c r="A19" s="5" t="s">
        <v>333</v>
      </c>
      <c r="B19" s="13">
        <v>1</v>
      </c>
      <c r="C19" s="13">
        <v>1</v>
      </c>
      <c r="D19" t="s">
        <v>1295</v>
      </c>
      <c r="E19" t="str">
        <f>VLOOKUP(A19,Вспомогательный!A$1:L$485,9,FALSE)</f>
        <v> Clostridia</v>
      </c>
      <c r="F19" t="str">
        <f>VLOOKUP(A19,Вспомогательный!A$1:L$485,12,FALSE)</f>
        <v>Clostridium.</v>
      </c>
      <c r="G19">
        <f>VLOOKUP(A19,Script1!A$1:I$886,9,FALSE)</f>
        <v>106</v>
      </c>
    </row>
    <row r="20" spans="1:7" ht="12.75">
      <c r="A20" s="5" t="s">
        <v>335</v>
      </c>
      <c r="B20" s="13">
        <v>1</v>
      </c>
      <c r="C20" s="13">
        <v>1</v>
      </c>
      <c r="D20" t="s">
        <v>1295</v>
      </c>
      <c r="E20" t="str">
        <f>VLOOKUP(A20,Вспомогательный!A$1:L$485,9,FALSE)</f>
        <v> Clostridia</v>
      </c>
      <c r="F20" t="str">
        <f>VLOOKUP(A20,Вспомогательный!A$1:L$485,12,FALSE)</f>
        <v>Eubacterium.</v>
      </c>
      <c r="G20">
        <f>VLOOKUP(A20,Script1!A$1:I$886,9,FALSE)</f>
        <v>106</v>
      </c>
    </row>
    <row r="21" spans="1:9" ht="12.75">
      <c r="A21" s="5" t="s">
        <v>337</v>
      </c>
      <c r="B21" s="13"/>
      <c r="C21" s="13">
        <v>1</v>
      </c>
      <c r="D21" t="s">
        <v>1295</v>
      </c>
      <c r="E21" t="str">
        <f>VLOOKUP(A21,Вспомогательный!A$1:L$485,9,FALSE)</f>
        <v> Clostridia</v>
      </c>
      <c r="F21" t="str">
        <f>VLOOKUP(A21,Вспомогательный!A$1:L$485,12,FALSE)</f>
        <v>Eubacterium.</v>
      </c>
      <c r="G21">
        <f>VLOOKUP(A21,Script1!A$1:I$886,9,FALSE)</f>
        <v>103</v>
      </c>
      <c r="I21" s="23">
        <v>2</v>
      </c>
    </row>
    <row r="22" spans="1:7" ht="12.75">
      <c r="A22" s="5" t="s">
        <v>339</v>
      </c>
      <c r="B22" s="13">
        <v>1</v>
      </c>
      <c r="C22" s="13">
        <v>1</v>
      </c>
      <c r="D22" t="s">
        <v>1295</v>
      </c>
      <c r="E22" t="str">
        <f>VLOOKUP(A22,Вспомогательный!A$1:L$485,9,FALSE)</f>
        <v> Clostridia</v>
      </c>
      <c r="F22" t="str">
        <f>VLOOKUP(A22,Вспомогательный!A$1:L$485,12,FALSE)</f>
        <v>Blautia.</v>
      </c>
      <c r="G22">
        <f>VLOOKUP(A22,Script1!A$1:I$886,9,FALSE)</f>
        <v>106</v>
      </c>
    </row>
    <row r="23" spans="1:9" ht="12.75">
      <c r="A23" s="5" t="s">
        <v>341</v>
      </c>
      <c r="B23" s="13"/>
      <c r="C23" s="13">
        <v>1</v>
      </c>
      <c r="D23" t="s">
        <v>1295</v>
      </c>
      <c r="E23" t="str">
        <f>VLOOKUP(A23,Вспомогательный!A$1:L$485,9,FALSE)</f>
        <v> Clostridia</v>
      </c>
      <c r="F23" t="str">
        <f>VLOOKUP(A23,Вспомогательный!A$1:L$485,12,FALSE)</f>
        <v>Blautia.</v>
      </c>
      <c r="G23">
        <f>VLOOKUP(A23,Script1!A$1:I$886,9,FALSE)</f>
        <v>102</v>
      </c>
      <c r="I23" s="23">
        <v>3</v>
      </c>
    </row>
    <row r="24" spans="1:8" ht="12.75">
      <c r="A24" s="5" t="s">
        <v>343</v>
      </c>
      <c r="B24" s="13">
        <v>1</v>
      </c>
      <c r="C24" s="13">
        <v>1</v>
      </c>
      <c r="D24" t="s">
        <v>1295</v>
      </c>
      <c r="E24" t="str">
        <f>VLOOKUP(A24,Вспомогательный!A$1:L$485,9,FALSE)</f>
        <v> Clostridia</v>
      </c>
      <c r="F24" t="str">
        <f>VLOOKUP(A24,Вспомогательный!A$1:L$485,12,FALSE)</f>
        <v>Dorea.</v>
      </c>
      <c r="G24">
        <f>VLOOKUP(A24,Script1!A$1:I$886,9,FALSE)</f>
        <v>106</v>
      </c>
      <c r="H24" s="22">
        <v>10</v>
      </c>
    </row>
    <row r="25" spans="1:8" ht="12.75">
      <c r="A25" s="5" t="s">
        <v>345</v>
      </c>
      <c r="B25" s="13">
        <v>1</v>
      </c>
      <c r="C25" s="13">
        <v>1</v>
      </c>
      <c r="D25" t="s">
        <v>1295</v>
      </c>
      <c r="E25" t="str">
        <f>VLOOKUP(A25,Вспомогательный!A$1:L$485,9,FALSE)</f>
        <v> Bacillales</v>
      </c>
      <c r="F25" t="str">
        <f>VLOOKUP(A25,Вспомогательный!A$1:L$485,12,FALSE)</f>
        <v> Bacillus.</v>
      </c>
      <c r="G25">
        <f>VLOOKUP(A25,Script1!A$1:I$886,9,FALSE)</f>
        <v>106</v>
      </c>
      <c r="H25" s="22">
        <v>11</v>
      </c>
    </row>
    <row r="26" spans="1:7" ht="12.75">
      <c r="A26" s="5" t="s">
        <v>347</v>
      </c>
      <c r="B26" s="13">
        <v>1</v>
      </c>
      <c r="C26" s="13">
        <v>1</v>
      </c>
      <c r="D26" t="s">
        <v>1295</v>
      </c>
      <c r="G26">
        <f>VLOOKUP(A26,Script1!A$1:I$886,9,FALSE)</f>
        <v>99</v>
      </c>
    </row>
    <row r="27" spans="1:7" ht="12.75">
      <c r="A27" s="5" t="s">
        <v>349</v>
      </c>
      <c r="B27" s="13">
        <v>1</v>
      </c>
      <c r="C27" s="13">
        <v>1</v>
      </c>
      <c r="D27" t="s">
        <v>1295</v>
      </c>
      <c r="G27">
        <f>VLOOKUP(A27,Script1!A$1:I$886,9,FALSE)</f>
        <v>106</v>
      </c>
    </row>
    <row r="28" spans="1:7" ht="12.75">
      <c r="A28" s="5" t="s">
        <v>351</v>
      </c>
      <c r="B28" s="13"/>
      <c r="C28" s="13">
        <v>1</v>
      </c>
      <c r="D28" t="s">
        <v>1295</v>
      </c>
      <c r="G28">
        <f>VLOOKUP(A28,Script1!A$1:I$886,9,FALSE)</f>
        <v>103</v>
      </c>
    </row>
    <row r="29" spans="1:7" ht="12.75">
      <c r="A29" s="5" t="s">
        <v>353</v>
      </c>
      <c r="B29" s="13">
        <v>1</v>
      </c>
      <c r="C29" s="13">
        <v>1</v>
      </c>
      <c r="D29" t="s">
        <v>1295</v>
      </c>
      <c r="E29" t="str">
        <f>VLOOKUP(A29,Вспомогательный!A$1:L$485,9,FALSE)</f>
        <v> Clostridia</v>
      </c>
      <c r="F29" t="str">
        <f>VLOOKUP(A29,Вспомогательный!A$1:L$485,12,FALSE)</f>
        <v>Alkaliphilus.</v>
      </c>
      <c r="G29">
        <f>VLOOKUP(A29,Script1!A$1:I$886,9,FALSE)</f>
        <v>106</v>
      </c>
    </row>
    <row r="30" spans="1:7" ht="12.75">
      <c r="A30" s="5" t="s">
        <v>355</v>
      </c>
      <c r="B30" s="13">
        <v>1</v>
      </c>
      <c r="C30" s="13">
        <v>1</v>
      </c>
      <c r="D30" t="s">
        <v>1295</v>
      </c>
      <c r="E30" t="str">
        <f>VLOOKUP(A30,Вспомогательный!A$1:L$485,9,FALSE)</f>
        <v> Clostridia</v>
      </c>
      <c r="F30" t="str">
        <f>VLOOKUP(A30,Вспомогательный!A$1:L$485,12,FALSE)</f>
        <v>Blautia.</v>
      </c>
      <c r="G30">
        <f>VLOOKUP(A30,Script1!A$1:I$886,9,FALSE)</f>
        <v>106</v>
      </c>
    </row>
    <row r="31" spans="1:7" ht="12.75">
      <c r="A31" s="5" t="s">
        <v>357</v>
      </c>
      <c r="B31" s="13"/>
      <c r="C31" s="13">
        <v>1</v>
      </c>
      <c r="D31" t="s">
        <v>1295</v>
      </c>
      <c r="E31" t="str">
        <f>VLOOKUP(A31,Вспомогательный!A$1:L$485,9,FALSE)</f>
        <v> Clostridia</v>
      </c>
      <c r="F31" t="str">
        <f>VLOOKUP(A31,Вспомогательный!A$1:L$485,12,FALSE)</f>
        <v>Blautia.</v>
      </c>
      <c r="G31">
        <f>VLOOKUP(A31,Script1!A$1:I$886,9,FALSE)</f>
        <v>144</v>
      </c>
    </row>
    <row r="32" spans="1:7" ht="12.75">
      <c r="A32" s="5" t="s">
        <v>359</v>
      </c>
      <c r="B32" s="13">
        <v>1</v>
      </c>
      <c r="C32" s="13">
        <v>1</v>
      </c>
      <c r="D32" t="s">
        <v>1295</v>
      </c>
      <c r="E32" t="str">
        <f>VLOOKUP(A32,Вспомогательный!A$1:L$485,9,FALSE)</f>
        <v> Clostridia</v>
      </c>
      <c r="F32" t="str">
        <f>VLOOKUP(A32,Вспомогательный!A$1:L$485,12,FALSE)</f>
        <v>Clostridium.</v>
      </c>
      <c r="G32">
        <f>VLOOKUP(A32,Script1!A$1:I$886,9,FALSE)</f>
        <v>106</v>
      </c>
    </row>
    <row r="33" spans="1:7" ht="12.75">
      <c r="A33" s="5" t="s">
        <v>361</v>
      </c>
      <c r="B33" s="13">
        <v>1</v>
      </c>
      <c r="C33" s="13">
        <v>1</v>
      </c>
      <c r="D33" t="s">
        <v>1295</v>
      </c>
      <c r="E33" t="str">
        <f>VLOOKUP(A33,Вспомогательный!A$1:L$485,9,FALSE)</f>
        <v> Clostridia</v>
      </c>
      <c r="F33" t="str">
        <f>VLOOKUP(A33,Вспомогательный!A$1:L$485,12,FALSE)</f>
        <v>Clostridium.</v>
      </c>
      <c r="G33">
        <f>VLOOKUP(A33,Script1!A$1:I$886,9,FALSE)</f>
        <v>106</v>
      </c>
    </row>
    <row r="34" spans="1:7" ht="12.75">
      <c r="A34" s="5" t="s">
        <v>363</v>
      </c>
      <c r="B34" s="13">
        <v>1</v>
      </c>
      <c r="C34" s="13">
        <v>1</v>
      </c>
      <c r="D34" t="s">
        <v>1295</v>
      </c>
      <c r="E34" t="str">
        <f>VLOOKUP(A34,Вспомогательный!A$1:L$485,9,FALSE)</f>
        <v> Bacillales</v>
      </c>
      <c r="F34" t="str">
        <f>VLOOKUP(A34,Вспомогательный!A$1:L$485,12,FALSE)</f>
        <v> Bacillus</v>
      </c>
      <c r="G34">
        <f>VLOOKUP(A34,Script1!A$1:I$886,9,FALSE)</f>
        <v>106</v>
      </c>
    </row>
    <row r="35" spans="1:7" ht="12.75">
      <c r="A35" s="5" t="s">
        <v>365</v>
      </c>
      <c r="B35" s="13">
        <v>1</v>
      </c>
      <c r="C35" s="13">
        <v>1</v>
      </c>
      <c r="D35" t="s">
        <v>1295</v>
      </c>
      <c r="E35" t="str">
        <f>VLOOKUP(A35,Вспомогательный!A$1:L$485,9,FALSE)</f>
        <v> Clostridia</v>
      </c>
      <c r="F35" t="str">
        <f>VLOOKUP(A35,Вспомогательный!A$1:L$485,12,FALSE)</f>
        <v>Clostridium.</v>
      </c>
      <c r="G35">
        <f>VLOOKUP(A35,Script1!A$1:I$886,9,FALSE)</f>
        <v>106</v>
      </c>
    </row>
    <row r="36" spans="1:8" ht="12.75">
      <c r="A36" s="5" t="s">
        <v>367</v>
      </c>
      <c r="B36" s="13">
        <v>1</v>
      </c>
      <c r="C36" s="13">
        <v>1</v>
      </c>
      <c r="D36" t="s">
        <v>1295</v>
      </c>
      <c r="E36" t="str">
        <f>VLOOKUP(A36,Вспомогательный!A$1:L$485,9,FALSE)</f>
        <v> Clostridia</v>
      </c>
      <c r="F36" t="str">
        <f>VLOOKUP(A36,Вспомогательный!A$1:L$485,12,FALSE)</f>
        <v>Clostridium.</v>
      </c>
      <c r="G36">
        <f>VLOOKUP(A36,Script1!A$1:I$886,9,FALSE)</f>
        <v>106</v>
      </c>
      <c r="H36" s="22">
        <v>12</v>
      </c>
    </row>
    <row r="37" spans="1:8" ht="12.75">
      <c r="A37" s="5" t="s">
        <v>369</v>
      </c>
      <c r="B37" s="13">
        <v>1</v>
      </c>
      <c r="C37" s="13">
        <v>1</v>
      </c>
      <c r="D37" t="s">
        <v>1295</v>
      </c>
      <c r="E37" t="str">
        <f>VLOOKUP(A37,Вспомогательный!A$1:L$485,9,FALSE)</f>
        <v> Clostridia</v>
      </c>
      <c r="F37" t="str">
        <f>VLOOKUP(A37,Вспомогательный!A$1:L$485,12,FALSE)</f>
        <v>Clostridium.</v>
      </c>
      <c r="G37">
        <f>VLOOKUP(A37,Script1!A$1:I$886,9,FALSE)</f>
        <v>106</v>
      </c>
      <c r="H37" s="22">
        <v>13</v>
      </c>
    </row>
    <row r="38" spans="1:8" ht="12.75">
      <c r="A38" s="5" t="s">
        <v>371</v>
      </c>
      <c r="B38" s="13">
        <v>1</v>
      </c>
      <c r="C38" s="13">
        <v>1</v>
      </c>
      <c r="D38" t="s">
        <v>1295</v>
      </c>
      <c r="E38" t="str">
        <f>VLOOKUP(A38,Вспомогательный!A$1:L$485,9,FALSE)</f>
        <v> Bacillales</v>
      </c>
      <c r="F38" t="str">
        <f>VLOOKUP(A38,Вспомогательный!A$1:L$485,12,FALSE)</f>
        <v> Bacillus.</v>
      </c>
      <c r="G38">
        <f>VLOOKUP(A38,Script1!A$1:I$886,9,FALSE)</f>
        <v>106</v>
      </c>
      <c r="H38" s="22">
        <v>14</v>
      </c>
    </row>
    <row r="39" spans="1:8" ht="12.75">
      <c r="A39" s="5" t="s">
        <v>373</v>
      </c>
      <c r="B39" s="13">
        <v>1</v>
      </c>
      <c r="C39" s="13">
        <v>1</v>
      </c>
      <c r="D39" t="s">
        <v>1295</v>
      </c>
      <c r="E39" t="str">
        <f>VLOOKUP(A39,Вспомогательный!A$1:L$485,9,FALSE)</f>
        <v> Bacillales</v>
      </c>
      <c r="F39" t="str">
        <f>VLOOKUP(A39,Вспомогательный!A$1:L$485,12,FALSE)</f>
        <v> Bacillus.</v>
      </c>
      <c r="G39">
        <f>VLOOKUP(A39,Script1!A$1:I$886,9,FALSE)</f>
        <v>106</v>
      </c>
      <c r="H39" s="22">
        <v>15</v>
      </c>
    </row>
    <row r="40" spans="1:7" ht="12.75">
      <c r="A40" s="5" t="s">
        <v>375</v>
      </c>
      <c r="B40" s="13">
        <v>1</v>
      </c>
      <c r="C40" s="13">
        <v>1</v>
      </c>
      <c r="D40" t="s">
        <v>1295</v>
      </c>
      <c r="E40" t="str">
        <f>VLOOKUP(A40,Вспомогательный!A$1:L$485,9,FALSE)</f>
        <v> Clostridia</v>
      </c>
      <c r="F40" t="str">
        <f>VLOOKUP(A40,Вспомогательный!A$1:L$485,12,FALSE)</f>
        <v>Alkaliphilus.</v>
      </c>
      <c r="G40">
        <f>VLOOKUP(A40,Script1!A$1:I$886,9,FALSE)</f>
        <v>106</v>
      </c>
    </row>
    <row r="41" spans="1:8" ht="12.75">
      <c r="A41" s="5" t="s">
        <v>377</v>
      </c>
      <c r="B41" s="13">
        <v>1</v>
      </c>
      <c r="C41" s="13">
        <v>1</v>
      </c>
      <c r="D41" t="s">
        <v>1295</v>
      </c>
      <c r="E41" t="str">
        <f>VLOOKUP(A41,Вспомогательный!A$1:L$485,9,FALSE)</f>
        <v> Erysipelotrichi</v>
      </c>
      <c r="G41">
        <f>VLOOKUP(A41,Script1!A$1:I$886,9,FALSE)</f>
        <v>106</v>
      </c>
      <c r="H41" s="22">
        <v>16</v>
      </c>
    </row>
    <row r="42" spans="1:7" ht="12.75">
      <c r="A42" s="5" t="s">
        <v>379</v>
      </c>
      <c r="B42" s="13"/>
      <c r="C42" s="13">
        <v>1</v>
      </c>
      <c r="D42" t="s">
        <v>1295</v>
      </c>
      <c r="E42" t="str">
        <f>VLOOKUP(A42,Вспомогательный!A$1:L$485,9,FALSE)</f>
        <v> Erysipelotrichi</v>
      </c>
      <c r="G42">
        <f>VLOOKUP(A42,Script1!A$1:I$886,9,FALSE)</f>
        <v>97</v>
      </c>
    </row>
    <row r="43" spans="1:7" ht="12.75">
      <c r="A43" s="5" t="s">
        <v>381</v>
      </c>
      <c r="B43" s="13">
        <v>1</v>
      </c>
      <c r="C43" s="13">
        <v>1</v>
      </c>
      <c r="D43" t="s">
        <v>1295</v>
      </c>
      <c r="E43" t="str">
        <f>VLOOKUP(A43,Вспомогательный!A$1:L$485,9,FALSE)</f>
        <v> Clostridia</v>
      </c>
      <c r="F43" t="str">
        <f>VLOOKUP(A43,Вспомогательный!A$1:L$485,12,FALSE)</f>
        <v>Clostridium.</v>
      </c>
      <c r="G43">
        <f>VLOOKUP(A43,Script1!A$1:I$886,9,FALSE)</f>
        <v>106</v>
      </c>
    </row>
    <row r="44" spans="1:9" ht="12.75">
      <c r="A44" s="5" t="s">
        <v>383</v>
      </c>
      <c r="B44" s="13"/>
      <c r="C44" s="13">
        <v>1</v>
      </c>
      <c r="D44" t="s">
        <v>1295</v>
      </c>
      <c r="E44" t="str">
        <f>VLOOKUP(A44,Вспомогательный!A$1:L$485,9,FALSE)</f>
        <v> Clostridia</v>
      </c>
      <c r="F44" t="str">
        <f>VLOOKUP(A44,Вспомогательный!A$1:L$485,12,FALSE)</f>
        <v>Clostridium.</v>
      </c>
      <c r="G44">
        <f>VLOOKUP(A44,Script1!A$1:I$886,9,FALSE)</f>
        <v>103</v>
      </c>
      <c r="H44" s="24"/>
      <c r="I44" s="23">
        <v>4</v>
      </c>
    </row>
    <row r="45" spans="1:7" ht="12.75">
      <c r="A45" s="5" t="s">
        <v>385</v>
      </c>
      <c r="B45" s="13"/>
      <c r="C45" s="13">
        <v>1</v>
      </c>
      <c r="D45" t="s">
        <v>1295</v>
      </c>
      <c r="E45" t="str">
        <f>VLOOKUP(A45,Вспомогательный!A$1:L$485,9,FALSE)</f>
        <v> Clostridia</v>
      </c>
      <c r="F45" t="str">
        <f>VLOOKUP(A45,Вспомогательный!A$1:L$485,12,FALSE)</f>
        <v>Clostridium.</v>
      </c>
      <c r="G45">
        <f>VLOOKUP(A45,Script1!A$1:I$886,9,FALSE)</f>
        <v>103</v>
      </c>
    </row>
    <row r="46" spans="1:7" ht="12.75">
      <c r="A46" s="5" t="s">
        <v>387</v>
      </c>
      <c r="B46" s="13">
        <v>1</v>
      </c>
      <c r="C46" s="13">
        <v>1</v>
      </c>
      <c r="D46" t="s">
        <v>1295</v>
      </c>
      <c r="E46" t="str">
        <f>VLOOKUP(A46,Вспомогательный!A$1:L$485,9,FALSE)</f>
        <v> Clostridia</v>
      </c>
      <c r="F46" t="str">
        <f>VLOOKUP(A46,Вспомогательный!A$1:L$485,12,FALSE)</f>
        <v>Faecalibacterium.</v>
      </c>
      <c r="G46">
        <f>VLOOKUP(A46,Script1!A$1:I$886,9,FALSE)</f>
        <v>106</v>
      </c>
    </row>
    <row r="47" spans="1:7" ht="12.75">
      <c r="A47" s="5" t="s">
        <v>389</v>
      </c>
      <c r="B47" s="13"/>
      <c r="C47" s="13">
        <v>1</v>
      </c>
      <c r="D47" t="s">
        <v>1295</v>
      </c>
      <c r="E47" t="str">
        <f>VLOOKUP(A47,Вспомогательный!A$1:L$485,9,FALSE)</f>
        <v> Clostridia</v>
      </c>
      <c r="F47" t="str">
        <f>VLOOKUP(A47,Вспомогательный!A$1:L$485,12,FALSE)</f>
        <v>Coprococcus.</v>
      </c>
      <c r="G47">
        <f>VLOOKUP(A47,Script1!A$1:I$886,9,FALSE)</f>
        <v>106</v>
      </c>
    </row>
    <row r="48" spans="1:7" ht="12.75">
      <c r="A48" s="5" t="s">
        <v>391</v>
      </c>
      <c r="B48" s="13">
        <v>1</v>
      </c>
      <c r="C48" s="13">
        <v>1</v>
      </c>
      <c r="D48" t="s">
        <v>1295</v>
      </c>
      <c r="E48" t="str">
        <f>VLOOKUP(A48,Вспомогательный!A$1:L$485,9,FALSE)</f>
        <v> Clostridia</v>
      </c>
      <c r="F48" t="str">
        <f>VLOOKUP(A48,Вспомогательный!A$1:L$485,12,FALSE)</f>
        <v>Coprococcus.</v>
      </c>
      <c r="G48">
        <f>VLOOKUP(A48,Script1!A$1:I$886,9,FALSE)</f>
        <v>106</v>
      </c>
    </row>
    <row r="49" spans="1:8" ht="12.75">
      <c r="A49" s="5" t="s">
        <v>393</v>
      </c>
      <c r="B49" s="13">
        <v>1</v>
      </c>
      <c r="C49" s="13">
        <v>1</v>
      </c>
      <c r="D49" t="s">
        <v>1295</v>
      </c>
      <c r="E49" t="str">
        <f>VLOOKUP(A49,Вспомогательный!A$1:L$485,9,FALSE)</f>
        <v> Clostridia</v>
      </c>
      <c r="F49" t="str">
        <f>VLOOKUP(A49,Вспомогательный!A$1:L$485,12,FALSE)</f>
        <v>Clostridium.</v>
      </c>
      <c r="G49">
        <f>VLOOKUP(A49,Script1!A$1:I$886,9,FALSE)</f>
        <v>106</v>
      </c>
      <c r="H49" s="22">
        <v>17</v>
      </c>
    </row>
    <row r="50" spans="1:8" ht="12.75">
      <c r="A50" s="5" t="s">
        <v>395</v>
      </c>
      <c r="B50" s="13">
        <v>1</v>
      </c>
      <c r="C50" s="13">
        <v>1</v>
      </c>
      <c r="D50" t="s">
        <v>1295</v>
      </c>
      <c r="E50" t="str">
        <f>VLOOKUP(A50,Вспомогательный!A$1:L$485,9,FALSE)</f>
        <v> Bacillales</v>
      </c>
      <c r="F50" t="str">
        <f>VLOOKUP(A50,Вспомогательный!A$1:L$485,12,FALSE)</f>
        <v> Bacillus</v>
      </c>
      <c r="G50">
        <f>VLOOKUP(A50,Script1!A$1:I$886,9,FALSE)</f>
        <v>106</v>
      </c>
      <c r="H50" s="22">
        <v>18</v>
      </c>
    </row>
    <row r="51" spans="1:7" ht="12.75">
      <c r="A51" s="5" t="s">
        <v>397</v>
      </c>
      <c r="B51" s="13">
        <v>1</v>
      </c>
      <c r="C51" s="13">
        <v>1</v>
      </c>
      <c r="D51" t="s">
        <v>1295</v>
      </c>
      <c r="G51">
        <v>106</v>
      </c>
    </row>
    <row r="52" spans="1:7" ht="12.75">
      <c r="A52" s="5" t="s">
        <v>399</v>
      </c>
      <c r="B52" s="13">
        <v>1</v>
      </c>
      <c r="C52" s="13">
        <v>1</v>
      </c>
      <c r="D52" t="s">
        <v>1295</v>
      </c>
      <c r="E52" t="str">
        <f>VLOOKUP(A52,Вспомогательный!A$1:L$485,9,FALSE)</f>
        <v> Bacillales</v>
      </c>
      <c r="F52" t="str">
        <f>VLOOKUP(A52,Вспомогательный!A$1:L$485,12,FALSE)</f>
        <v> Bacillus</v>
      </c>
      <c r="G52">
        <f>VLOOKUP(A52,Script1!A$1:I$886,9,FALSE)</f>
        <v>106</v>
      </c>
    </row>
    <row r="53" spans="1:7" ht="12.75">
      <c r="A53" s="5" t="s">
        <v>401</v>
      </c>
      <c r="B53" s="13">
        <v>1</v>
      </c>
      <c r="C53" s="13">
        <v>1</v>
      </c>
      <c r="D53" t="s">
        <v>1295</v>
      </c>
      <c r="E53" t="str">
        <f>VLOOKUP(A53,Вспомогательный!A$1:L$485,9,FALSE)</f>
        <v> Clostridia</v>
      </c>
      <c r="F53" t="str">
        <f>VLOOKUP(A53,Вспомогательный!A$1:L$485,12,FALSE)</f>
        <v>Dorea.</v>
      </c>
      <c r="G53">
        <f>VLOOKUP(A53,Script1!A$1:I$886,9,FALSE)</f>
        <v>106</v>
      </c>
    </row>
    <row r="54" spans="1:9" ht="12.75">
      <c r="A54" s="5" t="s">
        <v>403</v>
      </c>
      <c r="B54" s="13"/>
      <c r="C54" s="13">
        <v>1</v>
      </c>
      <c r="D54" t="s">
        <v>1295</v>
      </c>
      <c r="E54" t="str">
        <f>VLOOKUP(A54,Вспомогательный!A$1:L$485,9,FALSE)</f>
        <v> Clostridia</v>
      </c>
      <c r="F54" t="str">
        <f>VLOOKUP(A54,Вспомогательный!A$1:L$485,12,FALSE)</f>
        <v>Dorea.</v>
      </c>
      <c r="G54">
        <f>VLOOKUP(A54,Script1!A$1:I$886,9,FALSE)</f>
        <v>102</v>
      </c>
      <c r="I54" s="23">
        <v>5</v>
      </c>
    </row>
    <row r="55" spans="1:7" ht="12.75">
      <c r="A55" s="5" t="s">
        <v>405</v>
      </c>
      <c r="B55" s="13"/>
      <c r="C55" s="13">
        <v>1</v>
      </c>
      <c r="D55" t="s">
        <v>1295</v>
      </c>
      <c r="E55" t="str">
        <f>VLOOKUP(A55,Вспомогательный!A$1:L$485,9,FALSE)</f>
        <v> Clostridia</v>
      </c>
      <c r="F55" t="str">
        <f>VLOOKUP(A55,Вспомогательный!A$1:L$485,12,FALSE)</f>
        <v>Dorea.</v>
      </c>
      <c r="G55">
        <f>VLOOKUP(A55,Script1!A$1:I$886,9,FALSE)</f>
        <v>102</v>
      </c>
    </row>
    <row r="56" spans="1:7" ht="12.75">
      <c r="A56" s="5" t="s">
        <v>407</v>
      </c>
      <c r="B56" s="13"/>
      <c r="C56" s="13">
        <v>1</v>
      </c>
      <c r="D56" t="s">
        <v>1295</v>
      </c>
      <c r="E56" t="str">
        <f>VLOOKUP(A56,Вспомогательный!A$1:L$485,9,FALSE)</f>
        <v> Clostridia</v>
      </c>
      <c r="F56" t="str">
        <f>VLOOKUP(A56,Вспомогательный!A$1:L$485,12,FALSE)</f>
        <v>Dorea.</v>
      </c>
      <c r="G56">
        <f>VLOOKUP(A56,Script1!A$1:I$886,9,FALSE)</f>
        <v>102</v>
      </c>
    </row>
    <row r="57" spans="1:7" ht="12.75">
      <c r="A57" s="5" t="s">
        <v>409</v>
      </c>
      <c r="B57" s="13">
        <v>1</v>
      </c>
      <c r="C57" s="13">
        <v>1</v>
      </c>
      <c r="D57" t="s">
        <v>1295</v>
      </c>
      <c r="E57" t="str">
        <f>VLOOKUP(A57,Вспомогательный!A$1:L$485,9,FALSE)</f>
        <v> Clostridia</v>
      </c>
      <c r="F57" t="str">
        <f>VLOOKUP(A57,Вспомогательный!A$1:L$485,12,FALSE)</f>
        <v> Thermoanaerobacter.</v>
      </c>
      <c r="G57">
        <f>VLOOKUP(A57,Script1!A$1:I$886,9,FALSE)</f>
        <v>106</v>
      </c>
    </row>
    <row r="58" spans="1:7" ht="12.75">
      <c r="A58" s="5" t="s">
        <v>411</v>
      </c>
      <c r="B58" s="13">
        <v>1</v>
      </c>
      <c r="C58" s="13">
        <v>1</v>
      </c>
      <c r="D58" t="s">
        <v>1295</v>
      </c>
      <c r="E58" t="str">
        <f>VLOOKUP(A58,Вспомогательный!A$1:L$485,9,FALSE)</f>
        <v> Clostridia</v>
      </c>
      <c r="F58" t="str">
        <f>VLOOKUP(A58,Вспомогательный!A$1:L$485,12,FALSE)</f>
        <v> Thermoanaerobacter.</v>
      </c>
      <c r="G58">
        <f>VLOOKUP(A58,Script1!A$1:I$886,9,FALSE)</f>
        <v>106</v>
      </c>
    </row>
    <row r="59" spans="1:7" ht="12.75">
      <c r="A59" s="5" t="s">
        <v>413</v>
      </c>
      <c r="B59" s="13"/>
      <c r="C59" s="13">
        <v>1</v>
      </c>
      <c r="D59" t="s">
        <v>1295</v>
      </c>
      <c r="E59" t="str">
        <f>VLOOKUP(A59,Вспомогательный!A$1:L$485,9,FALSE)</f>
        <v> Clostridia</v>
      </c>
      <c r="F59" t="str">
        <f>VLOOKUP(A59,Вспомогательный!A$1:L$485,12,FALSE)</f>
        <v>Anaerostipes.</v>
      </c>
      <c r="G59">
        <f>VLOOKUP(A59,Script1!A$1:I$886,9,FALSE)</f>
        <v>103</v>
      </c>
    </row>
    <row r="60" spans="1:7" ht="12.75">
      <c r="A60" s="5" t="s">
        <v>415</v>
      </c>
      <c r="B60" s="13">
        <v>1</v>
      </c>
      <c r="C60" s="13">
        <v>1</v>
      </c>
      <c r="D60" t="s">
        <v>1295</v>
      </c>
      <c r="E60" t="str">
        <f>VLOOKUP(A60,Вспомогательный!A$1:L$485,9,FALSE)</f>
        <v> Clostridia</v>
      </c>
      <c r="F60" t="str">
        <f>VLOOKUP(A60,Вспомогательный!A$1:L$485,12,FALSE)</f>
        <v>Anaerostipes.</v>
      </c>
      <c r="G60">
        <f>VLOOKUP(A60,Script1!A$1:I$886,9,FALSE)</f>
        <v>106</v>
      </c>
    </row>
    <row r="61" spans="1:7" ht="12.75">
      <c r="A61" s="5" t="s">
        <v>417</v>
      </c>
      <c r="B61" s="13">
        <v>1</v>
      </c>
      <c r="C61" s="13">
        <v>1</v>
      </c>
      <c r="D61" t="s">
        <v>1295</v>
      </c>
      <c r="E61" t="str">
        <f>VLOOKUP(A61,Вспомогательный!A$1:L$485,9,FALSE)</f>
        <v> Clostridia</v>
      </c>
      <c r="F61" t="str">
        <f>VLOOKUP(A61,Вспомогательный!A$1:L$485,12,FALSE)</f>
        <v>Anaerostipes.</v>
      </c>
      <c r="G61">
        <f>VLOOKUP(A61,Script1!A$1:I$886,9,FALSE)</f>
        <v>106</v>
      </c>
    </row>
    <row r="62" spans="1:7" ht="12.75">
      <c r="A62" s="5" t="s">
        <v>419</v>
      </c>
      <c r="B62" s="13">
        <v>1</v>
      </c>
      <c r="C62" s="13">
        <v>1</v>
      </c>
      <c r="D62" t="s">
        <v>1295</v>
      </c>
      <c r="E62" t="str">
        <f>VLOOKUP(A62,Вспомогательный!A$1:L$485,9,FALSE)</f>
        <v> Clostridia</v>
      </c>
      <c r="F62" t="str">
        <f>VLOOKUP(A62,Вспомогательный!A$1:L$485,12,FALSE)</f>
        <v>Eubacterium.</v>
      </c>
      <c r="G62">
        <f>VLOOKUP(A62,Script1!A$1:I$886,9,FALSE)</f>
        <v>106</v>
      </c>
    </row>
    <row r="63" spans="1:8" ht="12.75">
      <c r="A63" s="5" t="s">
        <v>421</v>
      </c>
      <c r="B63" s="13">
        <v>1</v>
      </c>
      <c r="C63" s="13">
        <v>1</v>
      </c>
      <c r="D63" t="s">
        <v>1295</v>
      </c>
      <c r="E63" t="str">
        <f>VLOOKUP(A63,Вспомогательный!A$1:L$485,9,FALSE)</f>
        <v> Erysipelotrichi</v>
      </c>
      <c r="G63">
        <f>VLOOKUP(A63,Script1!A$1:I$886,9,FALSE)</f>
        <v>106</v>
      </c>
      <c r="H63" s="22">
        <v>19</v>
      </c>
    </row>
    <row r="64" spans="1:7" ht="12.75">
      <c r="A64" s="5" t="s">
        <v>423</v>
      </c>
      <c r="B64" s="13">
        <v>1</v>
      </c>
      <c r="C64" s="13">
        <v>1</v>
      </c>
      <c r="D64" t="s">
        <v>1295</v>
      </c>
      <c r="E64" t="str">
        <f>VLOOKUP(A64,Вспомогательный!A$1:L$485,9,FALSE)</f>
        <v> Erysipelotrichi</v>
      </c>
      <c r="G64">
        <f>VLOOKUP(A64,Script1!A$1:I$886,9,FALSE)</f>
        <v>103</v>
      </c>
    </row>
    <row r="65" spans="1:9" ht="12.75">
      <c r="A65" s="5" t="s">
        <v>425</v>
      </c>
      <c r="B65" s="13"/>
      <c r="C65" s="13">
        <v>1</v>
      </c>
      <c r="D65" t="s">
        <v>1295</v>
      </c>
      <c r="E65" t="str">
        <f>VLOOKUP(A65,Вспомогательный!A$1:L$485,9,FALSE)</f>
        <v> Erysipelotrichi</v>
      </c>
      <c r="G65">
        <f>VLOOKUP(A65,Script1!A$1:I$886,9,FALSE)</f>
        <v>103</v>
      </c>
      <c r="I65" s="23">
        <v>6</v>
      </c>
    </row>
    <row r="66" spans="1:7" ht="12.75">
      <c r="A66" s="5" t="s">
        <v>427</v>
      </c>
      <c r="B66" s="13"/>
      <c r="C66" s="13">
        <v>1</v>
      </c>
      <c r="D66" t="s">
        <v>1295</v>
      </c>
      <c r="E66" t="str">
        <f>VLOOKUP(A66,Вспомогательный!A$1:L$485,9,FALSE)</f>
        <v> Erysipelotrichi</v>
      </c>
      <c r="G66">
        <f>VLOOKUP(A66,Script1!A$1:I$886,9,FALSE)</f>
        <v>106</v>
      </c>
    </row>
    <row r="67" spans="1:7" ht="12.75">
      <c r="A67" s="5" t="s">
        <v>429</v>
      </c>
      <c r="B67" s="13">
        <v>1</v>
      </c>
      <c r="C67" s="13">
        <v>1</v>
      </c>
      <c r="D67" t="s">
        <v>1295</v>
      </c>
      <c r="E67" t="str">
        <f>VLOOKUP(A67,Вспомогательный!A$1:L$485,9,FALSE)</f>
        <v> Clostridia</v>
      </c>
      <c r="F67" t="str">
        <f>VLOOKUP(A67,Вспомогательный!A$1:L$485,12,FALSE)</f>
        <v>Clostridium.</v>
      </c>
      <c r="G67">
        <f>VLOOKUP(A67,Script1!A$1:I$886,9,FALSE)</f>
        <v>106</v>
      </c>
    </row>
    <row r="68" spans="1:9" ht="12.75">
      <c r="A68" s="5" t="s">
        <v>431</v>
      </c>
      <c r="B68" s="13"/>
      <c r="C68" s="13">
        <v>1</v>
      </c>
      <c r="D68" t="s">
        <v>1295</v>
      </c>
      <c r="E68" t="str">
        <f>VLOOKUP(A68,Вспомогательный!A$1:L$485,9,FALSE)</f>
        <v> Clostridia</v>
      </c>
      <c r="F68" t="str">
        <f>VLOOKUP(A68,Вспомогательный!A$1:L$485,12,FALSE)</f>
        <v>Clostridium.</v>
      </c>
      <c r="G68">
        <f>VLOOKUP(A68,Script1!A$1:I$886,9,FALSE)</f>
        <v>103</v>
      </c>
      <c r="I68" s="23">
        <v>7</v>
      </c>
    </row>
    <row r="69" spans="1:9" ht="12.75">
      <c r="A69" s="5" t="s">
        <v>433</v>
      </c>
      <c r="B69" s="13"/>
      <c r="C69" s="13">
        <v>1</v>
      </c>
      <c r="D69" t="s">
        <v>1295</v>
      </c>
      <c r="E69" t="str">
        <f>VLOOKUP(A69,Вспомогательный!A$1:L$485,9,FALSE)</f>
        <v> Clostridia</v>
      </c>
      <c r="F69" t="str">
        <f>VLOOKUP(A69,Вспомогательный!A$1:L$485,12,FALSE)</f>
        <v>Clostridium.</v>
      </c>
      <c r="G69">
        <f>VLOOKUP(A69,Script1!A$1:I$886,9,FALSE)</f>
        <v>103</v>
      </c>
      <c r="I69" s="24"/>
    </row>
    <row r="70" spans="1:9" ht="12.75">
      <c r="A70" s="5" t="s">
        <v>435</v>
      </c>
      <c r="B70" s="13"/>
      <c r="C70" s="13">
        <v>1</v>
      </c>
      <c r="D70" t="s">
        <v>1295</v>
      </c>
      <c r="E70" t="str">
        <f>VLOOKUP(A70,Вспомогательный!A$1:L$485,9,FALSE)</f>
        <v> Clostridia</v>
      </c>
      <c r="F70" t="str">
        <f>VLOOKUP(A70,Вспомогательный!A$1:L$485,12,FALSE)</f>
        <v>Clostridium.</v>
      </c>
      <c r="G70">
        <f>VLOOKUP(A70,Script1!A$1:I$886,9,FALSE)</f>
        <v>103</v>
      </c>
      <c r="I70" s="24"/>
    </row>
    <row r="71" spans="1:7" ht="12.75">
      <c r="A71" s="5" t="s">
        <v>437</v>
      </c>
      <c r="B71" s="13">
        <v>1</v>
      </c>
      <c r="C71" s="13">
        <v>1</v>
      </c>
      <c r="D71" t="s">
        <v>1295</v>
      </c>
      <c r="E71" t="str">
        <f>VLOOKUP(A71,Вспомогательный!A$1:L$485,9,FALSE)</f>
        <v> Clostridia</v>
      </c>
      <c r="F71" t="str">
        <f>VLOOKUP(A71,Вспомогательный!A$1:L$485,12,FALSE)</f>
        <v>Clostridium.</v>
      </c>
      <c r="G71">
        <f>VLOOKUP(A71,Script1!A$1:I$886,9,FALSE)</f>
        <v>106</v>
      </c>
    </row>
    <row r="72" spans="1:7" ht="12.75">
      <c r="A72" s="5" t="s">
        <v>439</v>
      </c>
      <c r="B72" s="13">
        <v>1</v>
      </c>
      <c r="C72" s="13">
        <v>1</v>
      </c>
      <c r="D72" t="s">
        <v>1295</v>
      </c>
      <c r="E72" t="str">
        <f>VLOOKUP(A72,Вспомогательный!A$1:L$485,9,FALSE)</f>
        <v> Clostridia</v>
      </c>
      <c r="F72" t="str">
        <f>VLOOKUP(A72,Вспомогательный!A$1:L$485,12,FALSE)</f>
        <v>Clostridium.</v>
      </c>
      <c r="G72">
        <v>106</v>
      </c>
    </row>
    <row r="73" spans="1:7" ht="12.75">
      <c r="A73" s="5" t="s">
        <v>441</v>
      </c>
      <c r="B73" s="13">
        <v>1</v>
      </c>
      <c r="C73" s="13">
        <v>1</v>
      </c>
      <c r="D73" t="s">
        <v>1295</v>
      </c>
      <c r="E73" t="str">
        <f>VLOOKUP(A73,Вспомогательный!A$1:L$485,9,FALSE)</f>
        <v> Clostridia</v>
      </c>
      <c r="F73" t="str">
        <f>VLOOKUP(A73,Вспомогательный!A$1:L$485,12,FALSE)</f>
        <v>Clostridium.</v>
      </c>
      <c r="G73">
        <v>106</v>
      </c>
    </row>
    <row r="74" spans="1:7" ht="12.75">
      <c r="A74" s="5" t="s">
        <v>443</v>
      </c>
      <c r="B74" s="13">
        <v>1</v>
      </c>
      <c r="C74" s="13">
        <v>1</v>
      </c>
      <c r="D74" t="s">
        <v>1295</v>
      </c>
      <c r="E74" t="str">
        <f>VLOOKUP(A74,Вспомогательный!A$1:L$485,9,FALSE)</f>
        <v> Clostridia</v>
      </c>
      <c r="F74" t="str">
        <f>VLOOKUP(A74,Вспомогательный!A$1:L$485,12,FALSE)</f>
        <v>Anaerotruncus.</v>
      </c>
      <c r="G74">
        <f>VLOOKUP(A74,Script1!A$1:I$886,9,FALSE)</f>
        <v>106</v>
      </c>
    </row>
    <row r="75" spans="1:7" ht="12.75">
      <c r="A75" s="5" t="s">
        <v>445</v>
      </c>
      <c r="B75" s="13">
        <v>1</v>
      </c>
      <c r="C75" s="13">
        <v>1</v>
      </c>
      <c r="D75" t="s">
        <v>1295</v>
      </c>
      <c r="E75" t="str">
        <f>VLOOKUP(A75,Вспомогательный!A$1:L$485,9,FALSE)</f>
        <v> Bacillales</v>
      </c>
      <c r="F75" t="str">
        <f>VLOOKUP(A75,Вспомогательный!A$1:L$485,12,FALSE)</f>
        <v> Bacillus</v>
      </c>
      <c r="G75">
        <f>VLOOKUP(A75,Script1!A$1:I$886,9,FALSE)</f>
        <v>106</v>
      </c>
    </row>
    <row r="76" spans="1:7" ht="12.75">
      <c r="A76" s="5" t="s">
        <v>447</v>
      </c>
      <c r="B76" s="13">
        <v>1</v>
      </c>
      <c r="C76" s="13">
        <v>1</v>
      </c>
      <c r="D76" t="s">
        <v>1295</v>
      </c>
      <c r="E76" t="str">
        <f>VLOOKUP(A76,Вспомогательный!A$1:L$485,9,FALSE)</f>
        <v> Bacillales</v>
      </c>
      <c r="F76" t="str">
        <f>VLOOKUP(A76,Вспомогательный!A$1:L$485,12,FALSE)</f>
        <v> Bacillus</v>
      </c>
      <c r="G76">
        <f>VLOOKUP(A76,Script1!A$1:I$886,9,FALSE)</f>
        <v>106</v>
      </c>
    </row>
    <row r="77" spans="1:7" ht="12.75">
      <c r="A77" s="5" t="s">
        <v>449</v>
      </c>
      <c r="B77" s="13">
        <v>1</v>
      </c>
      <c r="C77" s="13">
        <v>1</v>
      </c>
      <c r="D77" t="s">
        <v>1295</v>
      </c>
      <c r="E77" t="str">
        <f>VLOOKUP(A77,Вспомогательный!A$1:L$485,9,FALSE)</f>
        <v> Clostridia</v>
      </c>
      <c r="F77" t="str">
        <f>VLOOKUP(A77,Вспомогательный!A$1:L$485,12,FALSE)</f>
        <v>Heliobacterium.</v>
      </c>
      <c r="G77">
        <f>VLOOKUP(A77,Script1!A$1:I$886,9,FALSE)</f>
        <v>106</v>
      </c>
    </row>
    <row r="78" spans="1:7" ht="12.75">
      <c r="A78" s="5" t="s">
        <v>451</v>
      </c>
      <c r="B78" s="13">
        <v>1</v>
      </c>
      <c r="C78" s="13">
        <v>1</v>
      </c>
      <c r="D78" t="s">
        <v>1295</v>
      </c>
      <c r="E78" t="str">
        <f>VLOOKUP(A78,Вспомогательный!A$1:L$485,9,FALSE)</f>
        <v> Clostridia</v>
      </c>
      <c r="F78" t="str">
        <f>VLOOKUP(A78,Вспомогательный!A$1:L$485,12,FALSE)</f>
        <v>Clostridium.</v>
      </c>
      <c r="G78">
        <f>VLOOKUP(A78,Script1!A$1:I$886,9,FALSE)</f>
        <v>106</v>
      </c>
    </row>
    <row r="79" spans="1:7" ht="12.75">
      <c r="A79" s="5" t="s">
        <v>453</v>
      </c>
      <c r="B79" s="13">
        <v>1</v>
      </c>
      <c r="C79" s="13">
        <v>1</v>
      </c>
      <c r="D79" t="s">
        <v>1295</v>
      </c>
      <c r="E79" t="str">
        <f>VLOOKUP(A79,Вспомогательный!A$1:L$485,9,FALSE)</f>
        <v> Clostridia</v>
      </c>
      <c r="F79" t="str">
        <f>VLOOKUP(A79,Вспомогательный!A$1:L$485,12,FALSE)</f>
        <v>Clostridium.</v>
      </c>
      <c r="G79">
        <f>VLOOKUP(A79,Script1!A$1:I$886,9,FALSE)</f>
        <v>106</v>
      </c>
    </row>
    <row r="80" spans="1:9" ht="12.75">
      <c r="A80" s="5" t="s">
        <v>455</v>
      </c>
      <c r="B80" s="13"/>
      <c r="C80" s="13">
        <v>1</v>
      </c>
      <c r="D80" t="s">
        <v>1295</v>
      </c>
      <c r="E80" t="str">
        <f>VLOOKUP(A80,Вспомогательный!A$1:L$485,9,FALSE)</f>
        <v> Clostridia</v>
      </c>
      <c r="F80" t="str">
        <f>VLOOKUP(A80,Вспомогательный!A$1:L$485,12,FALSE)</f>
        <v>Clostridium.</v>
      </c>
      <c r="G80">
        <f>VLOOKUP(A80,Script1!A$1:I$886,9,FALSE)</f>
        <v>103</v>
      </c>
      <c r="I80" s="23">
        <v>8</v>
      </c>
    </row>
    <row r="81" spans="1:7" ht="12.75">
      <c r="A81" s="5" t="s">
        <v>457</v>
      </c>
      <c r="B81" s="13">
        <v>1</v>
      </c>
      <c r="C81" s="13">
        <v>1</v>
      </c>
      <c r="D81" t="s">
        <v>1295</v>
      </c>
      <c r="E81" t="str">
        <f>VLOOKUP(A81,Вспомогательный!A$1:L$485,9,FALSE)</f>
        <v> Clostridia</v>
      </c>
      <c r="F81" t="str">
        <f>VLOOKUP(A81,Вспомогательный!A$1:L$485,12,FALSE)</f>
        <v>Clostridium.</v>
      </c>
      <c r="G81">
        <f>VLOOKUP(A81,Script1!A$1:I$886,9,FALSE)</f>
        <v>106</v>
      </c>
    </row>
    <row r="82" spans="1:8" ht="12.75">
      <c r="A82" s="5" t="s">
        <v>459</v>
      </c>
      <c r="B82" s="13">
        <v>1</v>
      </c>
      <c r="C82" s="13">
        <v>1</v>
      </c>
      <c r="D82" t="s">
        <v>1295</v>
      </c>
      <c r="E82" t="str">
        <f>VLOOKUP(A82,Вспомогательный!A$1:L$485,9,FALSE)</f>
        <v> Erysipelotrichi</v>
      </c>
      <c r="G82">
        <f>VLOOKUP(A82,Script1!A$1:I$886,9,FALSE)</f>
        <v>106</v>
      </c>
      <c r="H82" s="22">
        <v>20</v>
      </c>
    </row>
    <row r="83" spans="1:7" ht="12.75">
      <c r="A83" s="5" t="s">
        <v>461</v>
      </c>
      <c r="B83" s="13">
        <v>1</v>
      </c>
      <c r="C83" s="13">
        <v>1</v>
      </c>
      <c r="D83" t="s">
        <v>1295</v>
      </c>
      <c r="E83" t="str">
        <f>VLOOKUP(A83,Вспомогательный!A$1:L$485,9,FALSE)</f>
        <v> Erysipelotrichi</v>
      </c>
      <c r="G83">
        <f>VLOOKUP(A83,Script1!A$1:I$886,9,FALSE)</f>
        <v>103</v>
      </c>
    </row>
    <row r="84" spans="1:7" ht="12.75">
      <c r="A84" s="5" t="s">
        <v>463</v>
      </c>
      <c r="B84" s="13">
        <v>1</v>
      </c>
      <c r="C84" s="13">
        <v>1</v>
      </c>
      <c r="D84" t="s">
        <v>1295</v>
      </c>
      <c r="E84" t="str">
        <f>VLOOKUP(A84,Вспомогательный!A$1:L$485,9,FALSE)</f>
        <v> Clostridia</v>
      </c>
      <c r="F84" t="str">
        <f>VLOOKUP(A84,Вспомогательный!A$1:L$485,12,FALSE)</f>
        <v>Anaerofustis.</v>
      </c>
      <c r="G84">
        <f>VLOOKUP(A84,Script1!A$1:I$886,9,FALSE)</f>
        <v>106</v>
      </c>
    </row>
    <row r="85" spans="1:7" ht="12.75">
      <c r="A85" s="5" t="s">
        <v>465</v>
      </c>
      <c r="B85" s="13">
        <v>1</v>
      </c>
      <c r="C85" s="13">
        <v>1</v>
      </c>
      <c r="D85" t="s">
        <v>1295</v>
      </c>
      <c r="E85" t="str">
        <f>VLOOKUP(A85,Вспомогательный!A$1:L$485,9,FALSE)</f>
        <v> Bacillales</v>
      </c>
      <c r="F85" t="str">
        <f>VLOOKUP(A85,Вспомогательный!A$1:L$485,12,FALSE)</f>
        <v> Bacillus</v>
      </c>
      <c r="G85">
        <f>VLOOKUP(A85,Script1!A$1:I$886,9,FALSE)</f>
        <v>106</v>
      </c>
    </row>
    <row r="86" spans="1:7" ht="12.75">
      <c r="A86" s="5" t="s">
        <v>467</v>
      </c>
      <c r="B86" s="13">
        <v>1</v>
      </c>
      <c r="C86" s="13">
        <v>1</v>
      </c>
      <c r="D86" t="s">
        <v>1295</v>
      </c>
      <c r="E86" t="str">
        <f>VLOOKUP(A86,Вспомогательный!A$1:L$485,9,FALSE)</f>
        <v> Bacillales</v>
      </c>
      <c r="F86" t="str">
        <f>VLOOKUP(A86,Вспомогательный!A$1:L$485,12,FALSE)</f>
        <v> Bacillus</v>
      </c>
      <c r="G86">
        <f>VLOOKUP(A86,Script1!A$1:I$886,9,FALSE)</f>
        <v>106</v>
      </c>
    </row>
    <row r="87" spans="1:7" ht="12.75">
      <c r="A87" s="5" t="s">
        <v>469</v>
      </c>
      <c r="B87" s="13">
        <v>1</v>
      </c>
      <c r="C87" s="13">
        <v>1</v>
      </c>
      <c r="D87" t="s">
        <v>1295</v>
      </c>
      <c r="E87" t="str">
        <f>VLOOKUP(A87,Вспомогательный!A$1:L$485,9,FALSE)</f>
        <v> Bacillales</v>
      </c>
      <c r="F87" t="str">
        <f>VLOOKUP(A87,Вспомогательный!A$1:L$485,12,FALSE)</f>
        <v> Lysinibacillus.</v>
      </c>
      <c r="G87">
        <f>VLOOKUP(A87,Script1!A$1:I$886,9,FALSE)</f>
        <v>106</v>
      </c>
    </row>
    <row r="88" spans="1:7" ht="12.75">
      <c r="A88" s="5" t="s">
        <v>471</v>
      </c>
      <c r="B88" s="13">
        <v>1</v>
      </c>
      <c r="C88" s="13">
        <v>1</v>
      </c>
      <c r="D88" t="s">
        <v>1295</v>
      </c>
      <c r="E88" t="str">
        <f>VLOOKUP(A88,Вспомогательный!A$1:L$485,9,FALSE)</f>
        <v> Clostridia</v>
      </c>
      <c r="F88" t="str">
        <f>VLOOKUP(A88,Вспомогательный!A$1:L$485,12,FALSE)</f>
        <v>Candidatus Desulforudis.</v>
      </c>
      <c r="G88">
        <f>VLOOKUP(A88,Script1!A$1:I$886,9,FALSE)</f>
        <v>106</v>
      </c>
    </row>
    <row r="89" spans="1:7" ht="12.75">
      <c r="A89" s="5" t="s">
        <v>473</v>
      </c>
      <c r="B89" s="13">
        <v>1</v>
      </c>
      <c r="C89" s="13">
        <v>1</v>
      </c>
      <c r="D89" t="s">
        <v>1295</v>
      </c>
      <c r="E89" t="str">
        <f>VLOOKUP(A89,Вспомогательный!A$1:L$485,9,FALSE)</f>
        <v> Clostridia</v>
      </c>
      <c r="F89" t="str">
        <f>VLOOKUP(A89,Вспомогательный!A$1:L$485,12,FALSE)</f>
        <v>Clostridium.</v>
      </c>
      <c r="G89">
        <f>VLOOKUP(A89,Script1!A$1:I$886,9,FALSE)</f>
        <v>106</v>
      </c>
    </row>
    <row r="90" spans="1:7" ht="12.75">
      <c r="A90" s="5" t="s">
        <v>475</v>
      </c>
      <c r="B90" s="13">
        <v>1</v>
      </c>
      <c r="C90" s="13">
        <v>1</v>
      </c>
      <c r="D90" t="s">
        <v>1295</v>
      </c>
      <c r="E90" t="str">
        <f>VLOOKUP(A90,Вспомогательный!A$1:L$485,9,FALSE)</f>
        <v> Clostridia</v>
      </c>
      <c r="F90" t="str">
        <f>VLOOKUP(A90,Вспомогательный!A$1:L$485,12,FALSE)</f>
        <v>Clostridium.</v>
      </c>
      <c r="G90">
        <f>VLOOKUP(A90,Script1!A$1:I$886,9,FALSE)</f>
        <v>106</v>
      </c>
    </row>
    <row r="91" spans="1:7" ht="12.75">
      <c r="A91" s="5" t="s">
        <v>477</v>
      </c>
      <c r="B91" s="13">
        <v>1</v>
      </c>
      <c r="C91" s="13">
        <v>1</v>
      </c>
      <c r="D91" t="s">
        <v>1295</v>
      </c>
      <c r="E91" t="str">
        <f>VLOOKUP(A91,Вспомогательный!A$1:L$485,9,FALSE)</f>
        <v> Clostridia</v>
      </c>
      <c r="F91" t="str">
        <f>VLOOKUP(A91,Вспомогательный!A$1:L$485,12,FALSE)</f>
        <v>Clostridium.</v>
      </c>
      <c r="G91">
        <f>VLOOKUP(A91,Script1!A$1:I$886,9,FALSE)</f>
        <v>106</v>
      </c>
    </row>
    <row r="92" spans="1:7" ht="12.75">
      <c r="A92" s="5" t="s">
        <v>479</v>
      </c>
      <c r="B92" s="13">
        <v>1</v>
      </c>
      <c r="C92" s="13">
        <v>1</v>
      </c>
      <c r="D92" t="s">
        <v>1295</v>
      </c>
      <c r="E92" t="str">
        <f>VLOOKUP(A92,Вспомогательный!A$1:L$485,9,FALSE)</f>
        <v> Clostridia</v>
      </c>
      <c r="F92" t="str">
        <f>VLOOKUP(A92,Вспомогательный!A$1:L$485,12,FALSE)</f>
        <v>Clostridium.</v>
      </c>
      <c r="G92">
        <f>VLOOKUP(A92,Script1!A$1:I$886,9,FALSE)</f>
        <v>106</v>
      </c>
    </row>
    <row r="93" spans="1:7" ht="12.75">
      <c r="A93" s="5" t="s">
        <v>481</v>
      </c>
      <c r="B93" s="13">
        <v>1</v>
      </c>
      <c r="C93" s="13">
        <v>1</v>
      </c>
      <c r="D93" t="s">
        <v>1295</v>
      </c>
      <c r="E93" t="str">
        <f>VLOOKUP(A93,Вспомогательный!A$1:L$485,9,FALSE)</f>
        <v> Clostridia</v>
      </c>
      <c r="F93" t="str">
        <f>VLOOKUP(A93,Вспомогательный!A$1:L$485,12,FALSE)</f>
        <v>Clostridium.</v>
      </c>
      <c r="G93">
        <f>VLOOKUP(A93,Script1!A$1:I$886,9,FALSE)</f>
        <v>106</v>
      </c>
    </row>
    <row r="94" spans="1:7" ht="12.75">
      <c r="A94" s="5" t="s">
        <v>483</v>
      </c>
      <c r="B94" s="13">
        <v>1</v>
      </c>
      <c r="C94" s="13">
        <v>1</v>
      </c>
      <c r="D94" t="s">
        <v>1295</v>
      </c>
      <c r="E94" t="str">
        <f>VLOOKUP(A94,Вспомогательный!A$1:L$485,9,FALSE)</f>
        <v> Clostridia</v>
      </c>
      <c r="F94" t="str">
        <f>VLOOKUP(A94,Вспомогательный!A$1:L$485,12,FALSE)</f>
        <v>Clostridium.</v>
      </c>
      <c r="G94">
        <f>VLOOKUP(A94,Script1!A$1:I$886,9,FALSE)</f>
        <v>106</v>
      </c>
    </row>
    <row r="95" spans="1:7" ht="12.75">
      <c r="A95" s="5" t="s">
        <v>485</v>
      </c>
      <c r="B95" s="13">
        <v>1</v>
      </c>
      <c r="C95" s="13">
        <v>1</v>
      </c>
      <c r="D95" t="s">
        <v>1295</v>
      </c>
      <c r="E95" t="str">
        <f>VLOOKUP(A95,Вспомогательный!A$1:L$485,9,FALSE)</f>
        <v> Clostridia</v>
      </c>
      <c r="F95" t="str">
        <f>VLOOKUP(A95,Вспомогательный!A$1:L$485,12,FALSE)</f>
        <v>Clostridium.</v>
      </c>
      <c r="G95">
        <f>VLOOKUP(A95,Script1!A$1:I$886,9,FALSE)</f>
        <v>106</v>
      </c>
    </row>
    <row r="96" spans="1:7" ht="12.75">
      <c r="A96" s="5" t="s">
        <v>487</v>
      </c>
      <c r="B96" s="13">
        <v>1</v>
      </c>
      <c r="C96" s="13">
        <v>1</v>
      </c>
      <c r="D96" t="s">
        <v>1295</v>
      </c>
      <c r="E96" t="str">
        <f>VLOOKUP(A96,Вспомогательный!A$1:L$485,9,FALSE)</f>
        <v> Clostridia</v>
      </c>
      <c r="F96" t="str">
        <f>VLOOKUP(A96,Вспомогательный!A$1:L$485,12,FALSE)</f>
        <v>Clostridium.</v>
      </c>
      <c r="G96">
        <f>VLOOKUP(A96,Script1!A$1:I$886,9,FALSE)</f>
        <v>106</v>
      </c>
    </row>
    <row r="97" spans="1:7" ht="12.75">
      <c r="A97" s="5" t="s">
        <v>489</v>
      </c>
      <c r="B97" s="13">
        <v>1</v>
      </c>
      <c r="C97" s="13">
        <v>1</v>
      </c>
      <c r="D97" t="s">
        <v>1295</v>
      </c>
      <c r="E97" t="str">
        <f>VLOOKUP(A97,Вспомогательный!A$1:L$485,9,FALSE)</f>
        <v> Bacillales</v>
      </c>
      <c r="F97" t="str">
        <f>VLOOKUP(A97,Вспомогательный!A$1:L$485,12,FALSE)</f>
        <v> Bacillus</v>
      </c>
      <c r="G97">
        <f>VLOOKUP(A97,Script1!A$1:I$886,9,FALSE)</f>
        <v>106</v>
      </c>
    </row>
    <row r="98" spans="1:7" ht="12.75">
      <c r="A98" s="5" t="s">
        <v>491</v>
      </c>
      <c r="B98" s="13">
        <v>1</v>
      </c>
      <c r="C98" s="13">
        <v>1</v>
      </c>
      <c r="D98" t="s">
        <v>1295</v>
      </c>
      <c r="E98" t="str">
        <f>VLOOKUP(A98,Вспомогательный!A$1:L$485,9,FALSE)</f>
        <v> Clostridia</v>
      </c>
      <c r="F98" t="str">
        <f>VLOOKUP(A98,Вспомогательный!A$1:L$485,12,FALSE)</f>
        <v>Clostridium.</v>
      </c>
      <c r="G98">
        <f>VLOOKUP(A98,Script1!A$1:I$886,9,FALSE)</f>
        <v>106</v>
      </c>
    </row>
    <row r="99" spans="1:7" ht="12.75">
      <c r="A99" s="5" t="s">
        <v>493</v>
      </c>
      <c r="B99" s="13">
        <v>1</v>
      </c>
      <c r="C99" s="13">
        <v>1</v>
      </c>
      <c r="D99" t="s">
        <v>1295</v>
      </c>
      <c r="E99" t="str">
        <f>VLOOKUP(A99,Вспомогательный!A$1:L$485,9,FALSE)</f>
        <v> Bacillales</v>
      </c>
      <c r="F99" t="str">
        <f>VLOOKUP(A99,Вспомогательный!A$1:L$485,12,FALSE)</f>
        <v> Exiguobacterium.</v>
      </c>
      <c r="G99">
        <v>103</v>
      </c>
    </row>
    <row r="100" spans="1:7" ht="12.75">
      <c r="A100" s="5" t="s">
        <v>495</v>
      </c>
      <c r="B100" s="13">
        <v>1</v>
      </c>
      <c r="C100" s="13">
        <v>1</v>
      </c>
      <c r="D100" t="s">
        <v>1295</v>
      </c>
      <c r="E100" t="str">
        <f>VLOOKUP(A100,Вспомогательный!A$1:L$485,9,FALSE)</f>
        <v> Clostridia</v>
      </c>
      <c r="F100" t="str">
        <f>VLOOKUP(A100,Вспомогательный!A$1:L$485,12,FALSE)</f>
        <v>Natranaerobius.</v>
      </c>
      <c r="G100">
        <f>VLOOKUP(A100,Script1!A$1:I$886,9,FALSE)</f>
        <v>106</v>
      </c>
    </row>
    <row r="101" spans="1:7" ht="12.75">
      <c r="A101" s="5" t="s">
        <v>497</v>
      </c>
      <c r="B101" s="13">
        <v>1</v>
      </c>
      <c r="C101" s="13">
        <v>1</v>
      </c>
      <c r="D101" t="s">
        <v>1295</v>
      </c>
      <c r="E101" t="str">
        <f>VLOOKUP(A101,Вспомогательный!A$1:L$485,9,FALSE)</f>
        <v> Clostridia</v>
      </c>
      <c r="F101" t="str">
        <f>VLOOKUP(A101,Вспомогательный!A$1:L$485,12,FALSE)</f>
        <v>Clostridium.</v>
      </c>
      <c r="G101">
        <f>VLOOKUP(A101,Script1!A$1:I$886,9,FALSE)</f>
        <v>106</v>
      </c>
    </row>
    <row r="102" spans="1:7" ht="12.75">
      <c r="A102" s="5" t="s">
        <v>499</v>
      </c>
      <c r="B102" s="13">
        <v>1</v>
      </c>
      <c r="C102" s="13">
        <v>1</v>
      </c>
      <c r="D102" t="s">
        <v>1295</v>
      </c>
      <c r="E102" t="str">
        <f>VLOOKUP(A102,Вспомогательный!A$1:L$485,9,FALSE)</f>
        <v> Clostridia</v>
      </c>
      <c r="F102" t="str">
        <f>VLOOKUP(A102,Вспомогательный!A$1:L$485,12,FALSE)</f>
        <v>Clostridium.</v>
      </c>
      <c r="G102">
        <f>VLOOKUP(A102,Script1!A$1:I$886,9,FALSE)</f>
        <v>106</v>
      </c>
    </row>
    <row r="103" spans="1:7" ht="12.75">
      <c r="A103" s="5" t="s">
        <v>501</v>
      </c>
      <c r="B103" s="13">
        <v>1</v>
      </c>
      <c r="C103" s="13">
        <v>1</v>
      </c>
      <c r="D103" t="s">
        <v>1295</v>
      </c>
      <c r="E103" t="str">
        <f>VLOOKUP(A103,Вспомогательный!A$1:L$485,9,FALSE)</f>
        <v> Bacillales</v>
      </c>
      <c r="F103" t="str">
        <f>VLOOKUP(A103,Вспомогательный!A$1:L$485,12,FALSE)</f>
        <v> Bacillus</v>
      </c>
      <c r="G103">
        <f>VLOOKUP(A103,Script1!A$1:I$886,9,FALSE)</f>
        <v>106</v>
      </c>
    </row>
    <row r="104" spans="1:7" ht="12.75">
      <c r="A104" s="5" t="s">
        <v>503</v>
      </c>
      <c r="B104" s="13">
        <v>1</v>
      </c>
      <c r="C104" s="13">
        <v>1</v>
      </c>
      <c r="D104" t="s">
        <v>1295</v>
      </c>
      <c r="E104" t="str">
        <f>VLOOKUP(A104,Вспомогательный!A$1:L$485,9,FALSE)</f>
        <v> Bacillales</v>
      </c>
      <c r="F104" t="str">
        <f>VLOOKUP(A104,Вспомогательный!A$1:L$485,12,FALSE)</f>
        <v> Bacillus</v>
      </c>
      <c r="G104">
        <f>VLOOKUP(A104,Script1!A$1:I$886,9,FALSE)</f>
        <v>106</v>
      </c>
    </row>
    <row r="105" spans="1:7" ht="12.75">
      <c r="A105" s="5" t="s">
        <v>505</v>
      </c>
      <c r="B105" s="13">
        <v>1</v>
      </c>
      <c r="C105" s="13">
        <v>1</v>
      </c>
      <c r="D105" t="s">
        <v>1295</v>
      </c>
      <c r="E105" t="str">
        <f>VLOOKUP(A105,Вспомогательный!A$1:L$485,9,FALSE)</f>
        <v> Bacillales</v>
      </c>
      <c r="F105" t="str">
        <f>VLOOKUP(A105,Вспомогательный!A$1:L$485,12,FALSE)</f>
        <v> Bacillus</v>
      </c>
      <c r="G105">
        <f>VLOOKUP(A105,Script1!A$1:I$886,9,FALSE)</f>
        <v>106</v>
      </c>
    </row>
    <row r="106" spans="1:7" ht="12.75">
      <c r="A106" s="5" t="s">
        <v>507</v>
      </c>
      <c r="B106" s="13">
        <v>1</v>
      </c>
      <c r="C106" s="13">
        <v>1</v>
      </c>
      <c r="D106" t="s">
        <v>1295</v>
      </c>
      <c r="E106" t="str">
        <f>VLOOKUP(A106,Вспомогательный!A$1:L$485,9,FALSE)</f>
        <v> Bacillales</v>
      </c>
      <c r="F106" t="str">
        <f>VLOOKUP(A106,Вспомогательный!A$1:L$485,12,FALSE)</f>
        <v> Bacillus</v>
      </c>
      <c r="G106">
        <f>VLOOKUP(A106,Script1!A$1:I$886,9,FALSE)</f>
        <v>106</v>
      </c>
    </row>
    <row r="107" spans="1:7" ht="12.75">
      <c r="A107" s="5" t="s">
        <v>509</v>
      </c>
      <c r="B107" s="13">
        <v>1</v>
      </c>
      <c r="C107" s="13">
        <v>1</v>
      </c>
      <c r="D107" t="s">
        <v>1295</v>
      </c>
      <c r="E107" t="str">
        <f>VLOOKUP(A107,Вспомогательный!A$1:L$485,9,FALSE)</f>
        <v> Bacillales</v>
      </c>
      <c r="F107" t="str">
        <f>VLOOKUP(A107,Вспомогательный!A$1:L$485,12,FALSE)</f>
        <v> Bacillus.</v>
      </c>
      <c r="G107">
        <f>VLOOKUP(A107,Script1!A$1:I$886,9,FALSE)</f>
        <v>106</v>
      </c>
    </row>
    <row r="108" spans="1:7" ht="12.75">
      <c r="A108" s="5" t="s">
        <v>511</v>
      </c>
      <c r="B108" s="13">
        <v>1</v>
      </c>
      <c r="C108" s="13">
        <v>1</v>
      </c>
      <c r="D108" t="s">
        <v>1295</v>
      </c>
      <c r="E108" t="str">
        <f>VLOOKUP(A108,Вспомогательный!A$1:L$485,9,FALSE)</f>
        <v> Bacillales</v>
      </c>
      <c r="F108" t="str">
        <f>VLOOKUP(A108,Вспомогательный!A$1:L$485,12,FALSE)</f>
        <v> Geobacillus.</v>
      </c>
      <c r="G108">
        <f>VLOOKUP(A108,Script1!A$1:I$886,9,FALSE)</f>
        <v>106</v>
      </c>
    </row>
    <row r="109" spans="1:7" ht="12.75">
      <c r="A109" s="5" t="s">
        <v>513</v>
      </c>
      <c r="B109" s="13"/>
      <c r="C109" s="13">
        <v>1</v>
      </c>
      <c r="D109" t="s">
        <v>1295</v>
      </c>
      <c r="E109" t="str">
        <f>VLOOKUP(A109,Вспомогательный!A$1:L$485,9,FALSE)</f>
        <v> Bacillales</v>
      </c>
      <c r="F109" t="str">
        <f>VLOOKUP(A109,Вспомогательный!A$1:L$485,12,FALSE)</f>
        <v>Alicyclobacillus.</v>
      </c>
      <c r="G109">
        <f>VLOOKUP(A109,Script1!A$1:I$886,9,FALSE)</f>
        <v>81</v>
      </c>
    </row>
    <row r="110" spans="1:7" ht="12.75">
      <c r="A110" s="5" t="s">
        <v>515</v>
      </c>
      <c r="B110" s="13"/>
      <c r="C110" s="13">
        <v>1</v>
      </c>
      <c r="D110" t="s">
        <v>1295</v>
      </c>
      <c r="G110">
        <f>VLOOKUP(A110,Script1!A$1:I$886,9,FALSE)</f>
        <v>71</v>
      </c>
    </row>
    <row r="111" spans="1:7" ht="12.75">
      <c r="A111" s="5" t="s">
        <v>517</v>
      </c>
      <c r="B111" s="13">
        <v>1</v>
      </c>
      <c r="C111" s="13">
        <v>1</v>
      </c>
      <c r="D111" t="s">
        <v>1295</v>
      </c>
      <c r="E111" t="str">
        <f>VLOOKUP(A111,Вспомогательный!A$1:L$485,9,FALSE)</f>
        <v> Clostridia</v>
      </c>
      <c r="F111" t="str">
        <f>VLOOKUP(A111,Вспомогательный!A$1:L$485,12,FALSE)</f>
        <v>Ruminococcus.</v>
      </c>
      <c r="G111">
        <f>VLOOKUP(A111,Script1!A$1:I$886,9,FALSE)</f>
        <v>106</v>
      </c>
    </row>
    <row r="112" spans="1:7" ht="12.75">
      <c r="A112" s="5" t="s">
        <v>519</v>
      </c>
      <c r="B112" s="13"/>
      <c r="C112" s="13">
        <v>1</v>
      </c>
      <c r="D112" t="s">
        <v>1295</v>
      </c>
      <c r="E112" t="str">
        <f>VLOOKUP(A112,Вспомогательный!A$1:L$485,9,FALSE)</f>
        <v> Clostridia</v>
      </c>
      <c r="F112" t="str">
        <f>VLOOKUP(A112,Вспомогательный!A$1:L$485,12,FALSE)</f>
        <v>Ruminococcus.</v>
      </c>
      <c r="G112">
        <f>VLOOKUP(A112,Script1!A$1:I$886,9,FALSE)</f>
        <v>104</v>
      </c>
    </row>
    <row r="113" spans="1:7" ht="12.75">
      <c r="A113" s="5" t="s">
        <v>521</v>
      </c>
      <c r="B113" s="13">
        <v>1</v>
      </c>
      <c r="C113" s="13">
        <v>1</v>
      </c>
      <c r="D113" t="s">
        <v>1295</v>
      </c>
      <c r="E113" t="str">
        <f>VLOOKUP(A113,Вспомогательный!A$1:L$485,9,FALSE)</f>
        <v> Bacillales</v>
      </c>
      <c r="F113" t="str">
        <f>VLOOKUP(A113,Вспомогательный!A$1:L$485,12,FALSE)</f>
        <v> Bacillus</v>
      </c>
      <c r="G113">
        <f>VLOOKUP(A113,Script1!A$1:I$886,9,FALSE)</f>
        <v>106</v>
      </c>
    </row>
    <row r="114" spans="1:7" ht="12.75">
      <c r="A114" s="5" t="s">
        <v>523</v>
      </c>
      <c r="B114" s="13">
        <v>1</v>
      </c>
      <c r="C114" s="13">
        <v>1</v>
      </c>
      <c r="D114" t="s">
        <v>1295</v>
      </c>
      <c r="E114" t="str">
        <f>VLOOKUP(A114,Вспомогательный!A$1:L$485,9,FALSE)</f>
        <v> Bacillales</v>
      </c>
      <c r="F114" t="str">
        <f>VLOOKUP(A114,Вспомогательный!A$1:L$485,12,FALSE)</f>
        <v> Bacillus</v>
      </c>
      <c r="G114">
        <f>VLOOKUP(A114,Script1!A$1:I$886,9,FALSE)</f>
        <v>106</v>
      </c>
    </row>
    <row r="115" spans="1:7" ht="12.75">
      <c r="A115" s="5" t="s">
        <v>525</v>
      </c>
      <c r="B115" s="13"/>
      <c r="C115" s="13">
        <v>1</v>
      </c>
      <c r="D115" t="s">
        <v>1295</v>
      </c>
      <c r="E115" t="str">
        <f>VLOOKUP(A115,Вспомогательный!A$1:L$485,9,FALSE)</f>
        <v> Clostridia</v>
      </c>
      <c r="F115" t="str">
        <f>VLOOKUP(A115,Вспомогательный!A$1:L$485,12,FALSE)</f>
        <v>Clostridium.</v>
      </c>
      <c r="G115">
        <f>VLOOKUP(A115,Script1!A$1:I$886,9,FALSE)</f>
        <v>106</v>
      </c>
    </row>
    <row r="116" spans="1:7" ht="12.75">
      <c r="A116" s="5" t="s">
        <v>527</v>
      </c>
      <c r="B116" s="13">
        <v>1</v>
      </c>
      <c r="C116" s="13">
        <v>1</v>
      </c>
      <c r="D116" t="s">
        <v>1295</v>
      </c>
      <c r="E116" t="str">
        <f>VLOOKUP(A116,Вспомогательный!A$1:L$485,9,FALSE)</f>
        <v> Clostridia</v>
      </c>
      <c r="F116" t="str">
        <f>VLOOKUP(A116,Вспомогательный!A$1:L$485,12,FALSE)</f>
        <v>Clostridium.</v>
      </c>
      <c r="G116">
        <v>106</v>
      </c>
    </row>
    <row r="117" spans="1:7" ht="12.75">
      <c r="A117" s="5" t="s">
        <v>529</v>
      </c>
      <c r="B117" s="13"/>
      <c r="C117" s="13">
        <v>1</v>
      </c>
      <c r="D117" t="s">
        <v>1295</v>
      </c>
      <c r="G117">
        <f>VLOOKUP(A117,Script1!A$1:I$886,9,FALSE)</f>
        <v>107</v>
      </c>
    </row>
    <row r="118" spans="1:7" ht="12.75">
      <c r="A118" s="5" t="s">
        <v>531</v>
      </c>
      <c r="B118" s="13">
        <v>1</v>
      </c>
      <c r="C118" s="13">
        <v>1</v>
      </c>
      <c r="D118" t="s">
        <v>1295</v>
      </c>
      <c r="G118">
        <f>VLOOKUP(A118,Script1!A$1:I$886,9,FALSE)</f>
        <v>106</v>
      </c>
    </row>
    <row r="119" spans="1:7" ht="12.75">
      <c r="A119" s="5" t="s">
        <v>533</v>
      </c>
      <c r="B119" s="13">
        <v>1</v>
      </c>
      <c r="C119" s="13">
        <v>1</v>
      </c>
      <c r="D119" t="s">
        <v>1295</v>
      </c>
      <c r="E119" t="str">
        <f>VLOOKUP(A119,Вспомогательный!A$1:L$485,9,FALSE)</f>
        <v> Bacillales</v>
      </c>
      <c r="F119" t="str">
        <f>VLOOKUP(A119,Вспомогательный!A$1:L$485,12,FALSE)</f>
        <v>Alicyclobacillus.</v>
      </c>
      <c r="G119">
        <f>VLOOKUP(A119,Script1!A$1:I$886,9,FALSE)</f>
        <v>106</v>
      </c>
    </row>
    <row r="120" spans="1:7" ht="12.75">
      <c r="A120" s="5" t="s">
        <v>535</v>
      </c>
      <c r="B120" s="13">
        <v>1</v>
      </c>
      <c r="C120" s="13">
        <v>1</v>
      </c>
      <c r="D120" t="s">
        <v>1295</v>
      </c>
      <c r="E120" t="str">
        <f>VLOOKUP(A120,Вспомогательный!A$1:L$485,9,FALSE)</f>
        <v> Bacillales</v>
      </c>
      <c r="F120" t="str">
        <f>VLOOKUP(A120,Вспомогательный!A$1:L$485,12,FALSE)</f>
        <v> Anoxybacillus.</v>
      </c>
      <c r="G120">
        <f>VLOOKUP(A120,Script1!A$1:I$886,9,FALSE)</f>
        <v>106</v>
      </c>
    </row>
    <row r="121" spans="1:7" ht="12.75">
      <c r="A121" s="5" t="s">
        <v>537</v>
      </c>
      <c r="B121" s="13">
        <v>1</v>
      </c>
      <c r="C121" s="13">
        <v>1</v>
      </c>
      <c r="D121" t="s">
        <v>1295</v>
      </c>
      <c r="E121" t="str">
        <f>VLOOKUP(A121,Вспомогательный!A$1:L$485,9,FALSE)</f>
        <v> Bacillales</v>
      </c>
      <c r="F121" t="str">
        <f>VLOOKUP(A121,Вспомогательный!A$1:L$485,12,FALSE)</f>
        <v> Bacillus</v>
      </c>
      <c r="G121">
        <f>VLOOKUP(A121,Script1!A$1:I$886,9,FALSE)</f>
        <v>106</v>
      </c>
    </row>
    <row r="122" spans="1:7" ht="12.75">
      <c r="A122" s="5" t="s">
        <v>539</v>
      </c>
      <c r="B122" s="13">
        <v>1</v>
      </c>
      <c r="C122" s="13">
        <v>1</v>
      </c>
      <c r="D122" t="s">
        <v>1295</v>
      </c>
      <c r="E122" t="str">
        <f>VLOOKUP(A122,Вспомогательный!A$1:L$485,9,FALSE)</f>
        <v> Bacillales</v>
      </c>
      <c r="F122" t="str">
        <f>VLOOKUP(A122,Вспомогательный!A$1:L$485,12,FALSE)</f>
        <v> Bacillus</v>
      </c>
      <c r="G122">
        <f>VLOOKUP(A122,Script1!A$1:I$886,9,FALSE)</f>
        <v>106</v>
      </c>
    </row>
    <row r="123" spans="1:7" ht="12.75">
      <c r="A123" s="5" t="s">
        <v>541</v>
      </c>
      <c r="B123" s="13">
        <v>1</v>
      </c>
      <c r="C123" s="13">
        <v>1</v>
      </c>
      <c r="D123" t="s">
        <v>1295</v>
      </c>
      <c r="E123" t="str">
        <f>VLOOKUP(A123,Вспомогательный!A$1:L$485,9,FALSE)</f>
        <v> Bacillales</v>
      </c>
      <c r="F123" t="str">
        <f>VLOOKUP(A123,Вспомогательный!A$1:L$485,12,FALSE)</f>
        <v> Bacillus</v>
      </c>
      <c r="G123">
        <f>VLOOKUP(A123,Script1!A$1:I$886,9,FALSE)</f>
        <v>106</v>
      </c>
    </row>
    <row r="124" spans="1:7" ht="12.75">
      <c r="A124" s="5" t="s">
        <v>543</v>
      </c>
      <c r="B124" s="13">
        <v>1</v>
      </c>
      <c r="C124" s="13">
        <v>1</v>
      </c>
      <c r="D124" t="s">
        <v>1295</v>
      </c>
      <c r="E124" t="str">
        <f>VLOOKUP(A124,Вспомогательный!A$1:L$485,9,FALSE)</f>
        <v> Bacillales</v>
      </c>
      <c r="F124" t="str">
        <f>VLOOKUP(A124,Вспомогательный!A$1:L$485,12,FALSE)</f>
        <v> Bacillus</v>
      </c>
      <c r="G124">
        <f>VLOOKUP(A124,Script1!A$1:I$886,9,FALSE)</f>
        <v>106</v>
      </c>
    </row>
    <row r="125" spans="1:7" ht="12.75">
      <c r="A125" s="5" t="s">
        <v>545</v>
      </c>
      <c r="B125" s="13">
        <v>1</v>
      </c>
      <c r="C125" s="13">
        <v>1</v>
      </c>
      <c r="D125" t="s">
        <v>1295</v>
      </c>
      <c r="E125" t="str">
        <f>VLOOKUP(A125,Вспомогательный!A$1:L$485,9,FALSE)</f>
        <v> Clostridia</v>
      </c>
      <c r="F125" t="str">
        <f>VLOOKUP(A125,Вспомогательный!A$1:L$485,12,FALSE)</f>
        <v> Caldanaerobacter.</v>
      </c>
      <c r="G125">
        <f>VLOOKUP(A125,Script1!A$1:I$886,9,FALSE)</f>
        <v>106</v>
      </c>
    </row>
    <row r="126" spans="1:7" ht="12.75">
      <c r="A126" s="5" t="s">
        <v>547</v>
      </c>
      <c r="B126" s="13">
        <v>1</v>
      </c>
      <c r="C126" s="13">
        <v>1</v>
      </c>
      <c r="D126" t="s">
        <v>1295</v>
      </c>
      <c r="E126" t="str">
        <f>VLOOKUP(A126,Вспомогательный!A$1:L$485,9,FALSE)</f>
        <v> Clostridia</v>
      </c>
      <c r="F126" t="str">
        <f>VLOOKUP(A126,Вспомогательный!A$1:L$485,12,FALSE)</f>
        <v>Halothermothrix.</v>
      </c>
      <c r="G126">
        <f>VLOOKUP(A126,Script1!A$1:I$886,9,FALSE)</f>
        <v>106</v>
      </c>
    </row>
    <row r="127" spans="1:7" ht="12.75">
      <c r="A127" s="5" t="s">
        <v>549</v>
      </c>
      <c r="B127" s="13">
        <v>1</v>
      </c>
      <c r="C127" s="13">
        <v>1</v>
      </c>
      <c r="D127" t="s">
        <v>1295</v>
      </c>
      <c r="E127" t="str">
        <f>VLOOKUP(A127,Вспомогательный!A$1:L$485,9,FALSE)</f>
        <v> Clostridia</v>
      </c>
      <c r="F127" t="str">
        <f>VLOOKUP(A127,Вспомогательный!A$1:L$485,12,FALSE)</f>
        <v>Desulfitobacterium.</v>
      </c>
      <c r="G127">
        <f>VLOOKUP(A127,Script1!A$1:I$886,9,FALSE)</f>
        <v>106</v>
      </c>
    </row>
    <row r="128" spans="1:7" ht="12.75">
      <c r="A128" s="5" t="s">
        <v>551</v>
      </c>
      <c r="B128" s="13"/>
      <c r="C128" s="13">
        <v>1</v>
      </c>
      <c r="D128" t="s">
        <v>1295</v>
      </c>
      <c r="E128" t="str">
        <f>VLOOKUP(A128,Вспомогательный!A$1:L$485,9,FALSE)</f>
        <v> Clostridia</v>
      </c>
      <c r="F128" t="str">
        <f>VLOOKUP(A128,Вспомогательный!A$1:L$485,12,FALSE)</f>
        <v>Desulfitobacterium.</v>
      </c>
      <c r="G128">
        <f>VLOOKUP(A128,Script1!A$1:I$886,9,FALSE)</f>
        <v>70</v>
      </c>
    </row>
    <row r="129" spans="1:7" ht="12.75">
      <c r="A129" s="5" t="s">
        <v>553</v>
      </c>
      <c r="B129" s="13">
        <v>1</v>
      </c>
      <c r="C129" s="13">
        <v>1</v>
      </c>
      <c r="D129" t="s">
        <v>1295</v>
      </c>
      <c r="E129" t="str">
        <f>VLOOKUP(A129,Вспомогательный!A$1:L$485,9,FALSE)</f>
        <v> Clostridia</v>
      </c>
      <c r="F129" t="str">
        <f>VLOOKUP(A129,Вспомогательный!A$1:L$485,12,FALSE)</f>
        <v>Desulfitobacterium.</v>
      </c>
      <c r="G129">
        <f>VLOOKUP(A129,Script1!A$1:I$886,9,FALSE)</f>
        <v>106</v>
      </c>
    </row>
    <row r="130" spans="1:7" ht="12.75">
      <c r="A130" s="5" t="s">
        <v>555</v>
      </c>
      <c r="B130" s="13">
        <v>1</v>
      </c>
      <c r="C130" s="13">
        <v>1</v>
      </c>
      <c r="D130" t="s">
        <v>1295</v>
      </c>
      <c r="E130" t="str">
        <f>VLOOKUP(A130,Вспомогательный!A$1:L$485,9,FALSE)</f>
        <v> Clostridia</v>
      </c>
      <c r="F130" t="str">
        <f>VLOOKUP(A130,Вспомогательный!A$1:L$485,12,FALSE)</f>
        <v>Clostridium.</v>
      </c>
      <c r="G130">
        <f>VLOOKUP(A130,Script1!A$1:I$886,9,FALSE)</f>
        <v>106</v>
      </c>
    </row>
    <row r="131" spans="1:7" ht="12.75">
      <c r="A131" s="5" t="s">
        <v>557</v>
      </c>
      <c r="B131" s="13">
        <v>1</v>
      </c>
      <c r="C131" s="13">
        <v>1</v>
      </c>
      <c r="D131" t="s">
        <v>1295</v>
      </c>
      <c r="E131" t="str">
        <f>VLOOKUP(A131,Вспомогательный!A$1:L$485,9,FALSE)</f>
        <v> Clostridia</v>
      </c>
      <c r="F131" t="str">
        <f>VLOOKUP(A131,Вспомогательный!A$1:L$485,12,FALSE)</f>
        <v>Clostridium.</v>
      </c>
      <c r="G131">
        <f>VLOOKUP(A131,Script1!A$1:I$886,9,FALSE)</f>
        <v>92</v>
      </c>
    </row>
    <row r="132" spans="1:7" ht="12.75">
      <c r="A132" s="5" t="s">
        <v>559</v>
      </c>
      <c r="B132" s="13">
        <v>1</v>
      </c>
      <c r="C132" s="13">
        <v>1</v>
      </c>
      <c r="D132" t="s">
        <v>1295</v>
      </c>
      <c r="E132" t="str">
        <f>VLOOKUP(A132,Вспомогательный!A$1:L$485,9,FALSE)</f>
        <v> Bacillales</v>
      </c>
      <c r="F132" t="str">
        <f>VLOOKUP(A132,Вспомогательный!A$1:L$485,12,FALSE)</f>
        <v> Geobacillus.</v>
      </c>
      <c r="G132">
        <f>VLOOKUP(A132,Script1!A$1:I$886,9,FALSE)</f>
        <v>81</v>
      </c>
    </row>
    <row r="133" spans="1:7" ht="12.75">
      <c r="A133" s="5" t="s">
        <v>561</v>
      </c>
      <c r="B133" s="13">
        <v>1</v>
      </c>
      <c r="C133" s="13">
        <v>1</v>
      </c>
      <c r="D133" t="s">
        <v>1295</v>
      </c>
      <c r="E133" t="str">
        <f>VLOOKUP(A133,Вспомогательный!A$1:L$485,9,FALSE)</f>
        <v> Bacillales</v>
      </c>
      <c r="F133" t="str">
        <f>VLOOKUP(A133,Вспомогательный!A$1:L$485,12,FALSE)</f>
        <v> Geobacillus.</v>
      </c>
      <c r="G133">
        <f>VLOOKUP(A133,Script1!A$1:I$886,9,FALSE)</f>
        <v>81</v>
      </c>
    </row>
    <row r="134" spans="1:7" ht="12.75">
      <c r="A134" s="5" t="s">
        <v>563</v>
      </c>
      <c r="B134" s="13">
        <v>1</v>
      </c>
      <c r="C134" s="13">
        <v>1</v>
      </c>
      <c r="D134" t="s">
        <v>1295</v>
      </c>
      <c r="E134" t="str">
        <f>VLOOKUP(A134,Вспомогательный!A$1:L$485,9,FALSE)</f>
        <v> Bacillales</v>
      </c>
      <c r="F134" t="str">
        <f>VLOOKUP(A134,Вспомогательный!A$1:L$485,12,FALSE)</f>
        <v> Geobacillus.</v>
      </c>
      <c r="G134">
        <f>VLOOKUP(A134,Script1!A$1:I$886,9,FALSE)</f>
        <v>81</v>
      </c>
    </row>
    <row r="135" spans="1:7" ht="12.75">
      <c r="A135" s="5" t="s">
        <v>565</v>
      </c>
      <c r="B135" s="13">
        <v>1</v>
      </c>
      <c r="C135" s="13">
        <v>1</v>
      </c>
      <c r="D135" t="s">
        <v>1295</v>
      </c>
      <c r="G135">
        <f>VLOOKUP(A135,Script1!A$1:I$886,9,FALSE)</f>
        <v>81</v>
      </c>
    </row>
    <row r="136" spans="1:7" ht="12.75">
      <c r="A136" s="5" t="s">
        <v>567</v>
      </c>
      <c r="B136" s="13">
        <v>1</v>
      </c>
      <c r="C136" s="13">
        <v>1</v>
      </c>
      <c r="D136" t="s">
        <v>1295</v>
      </c>
      <c r="E136" t="str">
        <f>VLOOKUP(A136,Вспомогательный!A$1:L$485,9,FALSE)</f>
        <v> Bacillales</v>
      </c>
      <c r="F136" t="str">
        <f>VLOOKUP(A136,Вспомогательный!A$1:L$485,12,FALSE)</f>
        <v> Geobacillus.</v>
      </c>
      <c r="G136">
        <f>VLOOKUP(A136,Script1!A$1:I$886,9,FALSE)</f>
        <v>81</v>
      </c>
    </row>
    <row r="137" spans="1:7" ht="12.75">
      <c r="A137" s="5" t="s">
        <v>569</v>
      </c>
      <c r="B137" s="13">
        <v>1</v>
      </c>
      <c r="C137" s="13">
        <v>1</v>
      </c>
      <c r="D137" t="s">
        <v>1295</v>
      </c>
      <c r="E137" t="str">
        <f>VLOOKUP(A137,Вспомогательный!A$1:L$485,9,FALSE)</f>
        <v> Bacillales</v>
      </c>
      <c r="F137" t="str">
        <f>VLOOKUP(A137,Вспомогательный!A$1:L$485,12,FALSE)</f>
        <v> Geobacillus.</v>
      </c>
      <c r="G137">
        <f>VLOOKUP(A137,Script1!A$1:I$886,9,FALSE)</f>
        <v>81</v>
      </c>
    </row>
    <row r="138" spans="1:7" ht="12.75">
      <c r="A138" s="5" t="s">
        <v>571</v>
      </c>
      <c r="B138" s="13">
        <v>1</v>
      </c>
      <c r="C138" s="13">
        <v>1</v>
      </c>
      <c r="D138" t="s">
        <v>1295</v>
      </c>
      <c r="E138" t="str">
        <f>VLOOKUP(A138,Вспомогательный!A$1:L$485,9,FALSE)</f>
        <v> Bacillales</v>
      </c>
      <c r="F138" t="str">
        <f>VLOOKUP(A138,Вспомогательный!A$1:L$485,12,FALSE)</f>
        <v> Geobacillus.</v>
      </c>
      <c r="G138">
        <f>VLOOKUP(A138,Script1!A$1:I$886,9,FALSE)</f>
        <v>81</v>
      </c>
    </row>
    <row r="139" spans="1:7" ht="12.75">
      <c r="A139" s="5" t="s">
        <v>573</v>
      </c>
      <c r="B139" s="13">
        <v>1</v>
      </c>
      <c r="C139" s="13">
        <v>1</v>
      </c>
      <c r="D139" t="s">
        <v>1295</v>
      </c>
      <c r="E139" t="str">
        <f>VLOOKUP(A139,Вспомогательный!A$1:L$485,9,FALSE)</f>
        <v> Bacillales</v>
      </c>
      <c r="F139" t="str">
        <f>VLOOKUP(A139,Вспомогательный!A$1:L$485,12,FALSE)</f>
        <v> Geobacillus.</v>
      </c>
      <c r="G139">
        <f>VLOOKUP(A139,Script1!A$1:I$886,9,FALSE)</f>
        <v>81</v>
      </c>
    </row>
    <row r="140" spans="1:7" ht="12.75">
      <c r="A140" s="5" t="s">
        <v>575</v>
      </c>
      <c r="B140" s="13">
        <v>1</v>
      </c>
      <c r="C140" s="13">
        <v>1</v>
      </c>
      <c r="D140" t="s">
        <v>1295</v>
      </c>
      <c r="E140" t="str">
        <f>VLOOKUP(A140,Вспомогательный!A$1:L$485,9,FALSE)</f>
        <v> Bacillales</v>
      </c>
      <c r="F140" t="str">
        <f>VLOOKUP(A140,Вспомогательный!A$1:L$485,12,FALSE)</f>
        <v> Geobacillus.</v>
      </c>
      <c r="G140">
        <f>VLOOKUP(A140,Script1!A$1:I$886,9,FALSE)</f>
        <v>81</v>
      </c>
    </row>
    <row r="141" spans="1:7" ht="12.75">
      <c r="A141" s="5" t="s">
        <v>577</v>
      </c>
      <c r="B141" s="13">
        <v>1</v>
      </c>
      <c r="C141" s="13">
        <v>1</v>
      </c>
      <c r="D141" t="s">
        <v>1295</v>
      </c>
      <c r="E141" t="str">
        <f>VLOOKUP(A141,Вспомогательный!A$1:L$485,9,FALSE)</f>
        <v> Bacillales</v>
      </c>
      <c r="F141" t="str">
        <f>VLOOKUP(A141,Вспомогательный!A$1:L$485,12,FALSE)</f>
        <v> Geobacillus.</v>
      </c>
      <c r="G141">
        <f>VLOOKUP(A141,Script1!A$1:I$886,9,FALSE)</f>
        <v>81</v>
      </c>
    </row>
    <row r="142" spans="1:7" ht="12.75">
      <c r="A142" s="5" t="s">
        <v>579</v>
      </c>
      <c r="B142" s="13">
        <v>1</v>
      </c>
      <c r="C142" s="13">
        <v>1</v>
      </c>
      <c r="D142" t="s">
        <v>1295</v>
      </c>
      <c r="E142" t="str">
        <f>VLOOKUP(A142,Вспомогательный!A$1:L$485,9,FALSE)</f>
        <v> Bacillales</v>
      </c>
      <c r="F142" t="str">
        <f>VLOOKUP(A142,Вспомогательный!A$1:L$485,12,FALSE)</f>
        <v> Geobacillus.</v>
      </c>
      <c r="G142">
        <f>VLOOKUP(A142,Script1!A$1:I$886,9,FALSE)</f>
        <v>81</v>
      </c>
    </row>
    <row r="143" spans="1:7" ht="12.75">
      <c r="A143" s="5" t="s">
        <v>581</v>
      </c>
      <c r="B143" s="13">
        <v>1</v>
      </c>
      <c r="C143" s="13">
        <v>1</v>
      </c>
      <c r="D143" t="s">
        <v>1295</v>
      </c>
      <c r="E143" t="str">
        <f>VLOOKUP(A143,Вспомогательный!A$1:L$485,9,FALSE)</f>
        <v> Bacillales</v>
      </c>
      <c r="F143" t="str">
        <f>VLOOKUP(A143,Вспомогательный!A$1:L$485,12,FALSE)</f>
        <v> Geobacillus.</v>
      </c>
      <c r="G143">
        <f>VLOOKUP(A143,Script1!A$1:I$886,9,FALSE)</f>
        <v>81</v>
      </c>
    </row>
    <row r="144" spans="1:7" ht="12.75">
      <c r="A144" s="5" t="s">
        <v>583</v>
      </c>
      <c r="B144" s="13">
        <v>1</v>
      </c>
      <c r="C144" s="13">
        <v>1</v>
      </c>
      <c r="D144" t="s">
        <v>1295</v>
      </c>
      <c r="E144" t="str">
        <f>VLOOKUP(A144,Вспомогательный!A$1:L$485,9,FALSE)</f>
        <v> Bacillales</v>
      </c>
      <c r="F144" t="str">
        <f>VLOOKUP(A144,Вспомогательный!A$1:L$485,12,FALSE)</f>
        <v> Geobacillus.</v>
      </c>
      <c r="G144">
        <f>VLOOKUP(A144,Script1!A$1:I$886,9,FALSE)</f>
        <v>81</v>
      </c>
    </row>
    <row r="145" spans="1:7" ht="12.75">
      <c r="A145" s="5" t="s">
        <v>585</v>
      </c>
      <c r="B145" s="13">
        <v>1</v>
      </c>
      <c r="C145" s="13">
        <v>1</v>
      </c>
      <c r="D145" t="s">
        <v>1295</v>
      </c>
      <c r="E145" t="str">
        <f>VLOOKUP(A145,Вспомогательный!A$1:L$485,9,FALSE)</f>
        <v> Bacillales</v>
      </c>
      <c r="F145" t="str">
        <f>VLOOKUP(A145,Вспомогательный!A$1:L$485,12,FALSE)</f>
        <v> Geobacillus.</v>
      </c>
      <c r="G145">
        <f>VLOOKUP(A145,Script1!A$1:I$886,9,FALSE)</f>
        <v>81</v>
      </c>
    </row>
    <row r="146" spans="1:7" ht="12.75">
      <c r="A146" s="5" t="s">
        <v>587</v>
      </c>
      <c r="B146" s="13">
        <v>1</v>
      </c>
      <c r="C146" s="13">
        <v>1</v>
      </c>
      <c r="D146" t="s">
        <v>1295</v>
      </c>
      <c r="E146" t="str">
        <f>VLOOKUP(A146,Вспомогательный!A$1:L$485,9,FALSE)</f>
        <v> Bacillales</v>
      </c>
      <c r="F146" t="str">
        <f>VLOOKUP(A146,Вспомогательный!A$1:L$485,12,FALSE)</f>
        <v> Geobacillus.</v>
      </c>
      <c r="G146">
        <f>VLOOKUP(A146,Script1!A$1:I$886,9,FALSE)</f>
        <v>81</v>
      </c>
    </row>
    <row r="147" spans="1:7" ht="12.75">
      <c r="A147" s="5" t="s">
        <v>589</v>
      </c>
      <c r="B147" s="13">
        <v>1</v>
      </c>
      <c r="C147" s="13">
        <v>1</v>
      </c>
      <c r="D147" t="s">
        <v>1295</v>
      </c>
      <c r="E147" t="str">
        <f>VLOOKUP(A147,Вспомогательный!A$1:L$485,9,FALSE)</f>
        <v> Clostridia</v>
      </c>
      <c r="F147" t="str">
        <f>VLOOKUP(A147,Вспомогательный!A$1:L$485,12,FALSE)</f>
        <v>Clostridium.</v>
      </c>
      <c r="G147">
        <f>VLOOKUP(A147,Script1!A$1:I$886,9,FALSE)</f>
        <v>106</v>
      </c>
    </row>
    <row r="148" spans="1:7" ht="12.75">
      <c r="A148" s="5" t="s">
        <v>591</v>
      </c>
      <c r="B148" s="13">
        <v>1</v>
      </c>
      <c r="C148" s="13">
        <v>1</v>
      </c>
      <c r="D148" t="s">
        <v>1295</v>
      </c>
      <c r="E148" t="str">
        <f>VLOOKUP(A148,Вспомогательный!A$1:L$485,9,FALSE)</f>
        <v> Bacillales</v>
      </c>
      <c r="F148" t="str">
        <f>VLOOKUP(A148,Вспомогательный!A$1:L$485,12,FALSE)</f>
        <v> Macrococcus.</v>
      </c>
      <c r="G148">
        <f>VLOOKUP(A148,Script1!A$1:I$886,9,FALSE)</f>
        <v>98</v>
      </c>
    </row>
    <row r="149" spans="1:7" ht="12.75">
      <c r="A149" s="5" t="s">
        <v>593</v>
      </c>
      <c r="B149" s="13">
        <v>1</v>
      </c>
      <c r="C149" s="13">
        <v>1</v>
      </c>
      <c r="D149" t="s">
        <v>1295</v>
      </c>
      <c r="E149" t="str">
        <f>VLOOKUP(A149,Вспомогательный!A$1:L$485,9,FALSE)</f>
        <v> Bacillales</v>
      </c>
      <c r="F149" t="str">
        <f>VLOOKUP(A149,Вспомогательный!A$1:L$485,12,FALSE)</f>
        <v> Bacillus</v>
      </c>
      <c r="G149">
        <f>VLOOKUP(A149,Script1!A$1:I$886,9,FALSE)</f>
        <v>106</v>
      </c>
    </row>
    <row r="150" spans="1:7" ht="12.75">
      <c r="A150" s="5" t="s">
        <v>595</v>
      </c>
      <c r="B150" s="13">
        <v>1</v>
      </c>
      <c r="C150" s="13">
        <v>1</v>
      </c>
      <c r="D150" t="s">
        <v>1295</v>
      </c>
      <c r="E150" t="str">
        <f>VLOOKUP(A150,Вспомогательный!A$1:L$485,9,FALSE)</f>
        <v> Clostridia</v>
      </c>
      <c r="F150" t="str">
        <f>VLOOKUP(A150,Вспомогательный!A$1:L$485,12,FALSE)</f>
        <v>Caldicellulosiruptor.</v>
      </c>
      <c r="G150">
        <f>VLOOKUP(A150,Script1!A$1:I$886,9,FALSE)</f>
        <v>106</v>
      </c>
    </row>
    <row r="151" spans="1:9" ht="12.75">
      <c r="A151" s="5" t="s">
        <v>597</v>
      </c>
      <c r="B151" s="13"/>
      <c r="C151" s="13">
        <v>1</v>
      </c>
      <c r="D151" t="s">
        <v>1295</v>
      </c>
      <c r="E151" t="str">
        <f>VLOOKUP(A151,Вспомогательный!A$1:L$485,9,FALSE)</f>
        <v> Erysipelotrichi</v>
      </c>
      <c r="F151" t="str">
        <f>VLOOKUP(A151,Вспомогательный!A$1:L$485,12,FALSE)</f>
        <v> Holdemania.</v>
      </c>
      <c r="G151">
        <f>VLOOKUP(A151,Script1!A$1:I$886,9,FALSE)</f>
        <v>105</v>
      </c>
      <c r="I151" s="23">
        <v>9</v>
      </c>
    </row>
    <row r="152" spans="1:7" ht="12.75">
      <c r="A152" s="5" t="s">
        <v>599</v>
      </c>
      <c r="B152" s="13">
        <v>1</v>
      </c>
      <c r="C152" s="13">
        <v>1</v>
      </c>
      <c r="D152" t="s">
        <v>1295</v>
      </c>
      <c r="E152" t="str">
        <f>VLOOKUP(A152,Вспомогательный!A$1:L$485,9,FALSE)</f>
        <v> Erysipelotrichi</v>
      </c>
      <c r="F152" t="str">
        <f>VLOOKUP(A152,Вспомогательный!A$1:L$485,12,FALSE)</f>
        <v> Holdemania.</v>
      </c>
      <c r="G152">
        <v>106</v>
      </c>
    </row>
    <row r="153" spans="1:7" ht="12.75">
      <c r="A153" s="5" t="s">
        <v>601</v>
      </c>
      <c r="B153" s="13">
        <v>1</v>
      </c>
      <c r="C153" s="13">
        <v>1</v>
      </c>
      <c r="D153" t="s">
        <v>1295</v>
      </c>
      <c r="E153" t="str">
        <f>VLOOKUP(A153,Вспомогательный!A$1:L$485,9,FALSE)</f>
        <v> Clostridia</v>
      </c>
      <c r="F153" t="str">
        <f>VLOOKUP(A153,Вспомогательный!A$1:L$485,12,FALSE)</f>
        <v>Coprococcus.</v>
      </c>
      <c r="G153">
        <f>VLOOKUP(A153,Script1!A$1:I$886,9,FALSE)</f>
        <v>106</v>
      </c>
    </row>
    <row r="154" spans="1:7" ht="12.75">
      <c r="A154" s="5" t="s">
        <v>603</v>
      </c>
      <c r="B154" s="13"/>
      <c r="C154" s="13">
        <v>1</v>
      </c>
      <c r="D154" t="s">
        <v>1295</v>
      </c>
      <c r="E154" t="str">
        <f>VLOOKUP(A154,Вспомогательный!A$1:L$485,9,FALSE)</f>
        <v> Clostridia</v>
      </c>
      <c r="F154" t="str">
        <f>VLOOKUP(A154,Вспомогательный!A$1:L$485,12,FALSE)</f>
        <v>Coprococcus.</v>
      </c>
      <c r="G154">
        <f>VLOOKUP(A154,Script1!A$1:I$886,9,FALSE)</f>
        <v>104</v>
      </c>
    </row>
    <row r="155" spans="1:9" ht="12.75">
      <c r="A155" s="5" t="s">
        <v>605</v>
      </c>
      <c r="B155" s="13"/>
      <c r="C155" s="13">
        <v>1</v>
      </c>
      <c r="D155" t="s">
        <v>1295</v>
      </c>
      <c r="E155" t="str">
        <f>VLOOKUP(A155,Вспомогательный!A$1:L$485,9,FALSE)</f>
        <v> Clostridia</v>
      </c>
      <c r="F155" t="str">
        <f>VLOOKUP(A155,Вспомогательный!A$1:L$485,12,FALSE)</f>
        <v>Clostridium.</v>
      </c>
      <c r="G155">
        <f>VLOOKUP(A155,Script1!A$1:I$886,9,FALSE)</f>
        <v>103</v>
      </c>
      <c r="I155" s="23">
        <v>10</v>
      </c>
    </row>
    <row r="156" spans="1:9" ht="12.75">
      <c r="A156" s="5" t="s">
        <v>607</v>
      </c>
      <c r="B156" s="13"/>
      <c r="C156" s="13">
        <v>1</v>
      </c>
      <c r="D156" t="s">
        <v>1295</v>
      </c>
      <c r="E156" t="str">
        <f>VLOOKUP(A156,Вспомогательный!A$1:L$485,9,FALSE)</f>
        <v> Clostridia</v>
      </c>
      <c r="F156" t="str">
        <f>VLOOKUP(A156,Вспомогательный!A$1:L$485,12,FALSE)</f>
        <v>Clostridium.</v>
      </c>
      <c r="G156">
        <f>VLOOKUP(A156,Script1!A$1:I$886,9,FALSE)</f>
        <v>103</v>
      </c>
      <c r="I156" s="23">
        <v>11</v>
      </c>
    </row>
    <row r="157" spans="1:7" ht="12.75">
      <c r="A157" s="5" t="s">
        <v>609</v>
      </c>
      <c r="B157" s="13"/>
      <c r="C157" s="13">
        <v>1</v>
      </c>
      <c r="D157" t="s">
        <v>1295</v>
      </c>
      <c r="E157" t="str">
        <f>VLOOKUP(A157,Вспомогательный!A$1:L$485,9,FALSE)</f>
        <v> Clostridia</v>
      </c>
      <c r="F157" t="str">
        <f>VLOOKUP(A157,Вспомогательный!A$1:L$485,12,FALSE)</f>
        <v>Clostridium.</v>
      </c>
      <c r="G157">
        <f>VLOOKUP(A157,Script1!A$1:I$886,9,FALSE)</f>
        <v>102</v>
      </c>
    </row>
    <row r="158" spans="1:7" ht="12.75">
      <c r="A158" s="5" t="s">
        <v>611</v>
      </c>
      <c r="B158" s="13"/>
      <c r="C158" s="13">
        <v>1</v>
      </c>
      <c r="D158" t="s">
        <v>1295</v>
      </c>
      <c r="E158" t="str">
        <f>VLOOKUP(A158,Вспомогательный!A$1:L$485,9,FALSE)</f>
        <v> Clostridia</v>
      </c>
      <c r="F158" t="str">
        <f>VLOOKUP(A158,Вспомогательный!A$1:L$485,12,FALSE)</f>
        <v>Clostridium.</v>
      </c>
      <c r="G158">
        <f>VLOOKUP(A158,Script1!A$1:I$886,9,FALSE)</f>
        <v>103</v>
      </c>
    </row>
    <row r="159" spans="1:7" ht="12.75">
      <c r="A159" s="5" t="s">
        <v>613</v>
      </c>
      <c r="B159" s="13">
        <v>1</v>
      </c>
      <c r="C159" s="13">
        <v>1</v>
      </c>
      <c r="D159" t="s">
        <v>1295</v>
      </c>
      <c r="E159" t="str">
        <f>VLOOKUP(A159,Вспомогательный!A$1:L$485,9,FALSE)</f>
        <v> Clostridia</v>
      </c>
      <c r="F159" t="str">
        <f>VLOOKUP(A159,Вспомогательный!A$1:L$485,12,FALSE)</f>
        <v>Clostridium.</v>
      </c>
      <c r="G159">
        <f>VLOOKUP(A159,Script1!A$1:I$886,9,FALSE)</f>
        <v>106</v>
      </c>
    </row>
    <row r="160" spans="1:7" ht="12.75">
      <c r="A160" s="5" t="s">
        <v>615</v>
      </c>
      <c r="B160" s="13"/>
      <c r="C160" s="13">
        <v>1</v>
      </c>
      <c r="D160" t="s">
        <v>1295</v>
      </c>
      <c r="E160" t="str">
        <f>VLOOKUP(A160,Вспомогательный!A$1:L$485,9,FALSE)</f>
        <v> Clostridia</v>
      </c>
      <c r="F160" t="str">
        <f>VLOOKUP(A160,Вспомогательный!A$1:L$485,12,FALSE)</f>
        <v>Clostridium.</v>
      </c>
      <c r="G160">
        <f>VLOOKUP(A160,Script1!A$1:I$886,9,FALSE)</f>
        <v>102</v>
      </c>
    </row>
    <row r="161" spans="1:7" ht="12.75">
      <c r="A161" s="5" t="s">
        <v>617</v>
      </c>
      <c r="B161" s="13"/>
      <c r="C161" s="13">
        <v>1</v>
      </c>
      <c r="D161" t="s">
        <v>1295</v>
      </c>
      <c r="E161" t="str">
        <f>VLOOKUP(A161,Вспомогательный!A$1:L$485,9,FALSE)</f>
        <v> Clostridia</v>
      </c>
      <c r="F161" t="str">
        <f>VLOOKUP(A161,Вспомогательный!A$1:L$485,12,FALSE)</f>
        <v>Clostridium.</v>
      </c>
      <c r="G161">
        <f>VLOOKUP(A161,Script1!A$1:I$886,9,FALSE)</f>
        <v>102</v>
      </c>
    </row>
    <row r="162" spans="1:7" ht="12.75">
      <c r="A162" s="5" t="s">
        <v>619</v>
      </c>
      <c r="B162" s="13"/>
      <c r="C162" s="13">
        <v>1</v>
      </c>
      <c r="D162" t="s">
        <v>1295</v>
      </c>
      <c r="E162" t="str">
        <f>VLOOKUP(A162,Вспомогательный!A$1:L$485,9,FALSE)</f>
        <v> Clostridia</v>
      </c>
      <c r="F162" t="str">
        <f>VLOOKUP(A162,Вспомогательный!A$1:L$485,12,FALSE)</f>
        <v>Clostridium.</v>
      </c>
      <c r="G162">
        <f>VLOOKUP(A162,Script1!A$1:I$886,9,FALSE)</f>
        <v>75</v>
      </c>
    </row>
    <row r="163" spans="1:7" ht="12.75">
      <c r="A163" s="5" t="s">
        <v>621</v>
      </c>
      <c r="B163" s="13"/>
      <c r="C163" s="13">
        <v>1</v>
      </c>
      <c r="D163" t="s">
        <v>1295</v>
      </c>
      <c r="E163" t="str">
        <f>VLOOKUP(A163,Вспомогательный!A$1:L$485,9,FALSE)</f>
        <v> Clostridia</v>
      </c>
      <c r="F163" t="str">
        <f>VLOOKUP(A163,Вспомогательный!A$1:L$485,12,FALSE)</f>
        <v>Clostridium.</v>
      </c>
      <c r="G163">
        <f>VLOOKUP(A163,Script1!A$1:I$886,9,FALSE)</f>
        <v>103</v>
      </c>
    </row>
    <row r="164" spans="1:7" ht="12.75">
      <c r="A164" s="5" t="s">
        <v>623</v>
      </c>
      <c r="B164" s="13">
        <v>1</v>
      </c>
      <c r="C164" s="13">
        <v>1</v>
      </c>
      <c r="D164" t="s">
        <v>1295</v>
      </c>
      <c r="E164" t="str">
        <f>VLOOKUP(A164,Вспомогательный!A$1:L$485,9,FALSE)</f>
        <v> Clostridia</v>
      </c>
      <c r="F164" t="str">
        <f>VLOOKUP(A164,Вспомогательный!A$1:L$485,12,FALSE)</f>
        <v>Blautia.</v>
      </c>
      <c r="G164">
        <f>VLOOKUP(A164,Script1!A$1:I$886,9,FALSE)</f>
        <v>106</v>
      </c>
    </row>
    <row r="165" spans="1:7" ht="12.75">
      <c r="A165" s="5" t="s">
        <v>625</v>
      </c>
      <c r="B165" s="13">
        <v>1</v>
      </c>
      <c r="C165" s="13">
        <v>1</v>
      </c>
      <c r="D165" t="s">
        <v>1295</v>
      </c>
      <c r="E165" t="str">
        <f>VLOOKUP(A165,Вспомогательный!A$1:L$485,9,FALSE)</f>
        <v> Clostridia</v>
      </c>
      <c r="F165" t="str">
        <f>VLOOKUP(A165,Вспомогательный!A$1:L$485,12,FALSE)</f>
        <v>Clostridium.</v>
      </c>
      <c r="G165">
        <f>VLOOKUP(A165,Script1!A$1:I$886,9,FALSE)</f>
        <v>106</v>
      </c>
    </row>
    <row r="166" spans="1:7" ht="12.75">
      <c r="A166" s="5" t="s">
        <v>627</v>
      </c>
      <c r="B166" s="13">
        <v>1</v>
      </c>
      <c r="C166" s="13">
        <v>1</v>
      </c>
      <c r="D166" t="s">
        <v>1295</v>
      </c>
      <c r="E166" t="str">
        <f>VLOOKUP(A166,Вспомогательный!A$1:L$485,9,FALSE)</f>
        <v> Clostridia</v>
      </c>
      <c r="F166" t="str">
        <f>VLOOKUP(A166,Вспомогательный!A$1:L$485,12,FALSE)</f>
        <v>Clostridium.</v>
      </c>
      <c r="G166">
        <f>VLOOKUP(A166,Script1!A$1:I$886,9,FALSE)</f>
        <v>106</v>
      </c>
    </row>
    <row r="167" spans="1:7" ht="12.75">
      <c r="A167" s="5" t="s">
        <v>629</v>
      </c>
      <c r="B167" s="13"/>
      <c r="C167" s="13">
        <v>1</v>
      </c>
      <c r="D167" t="s">
        <v>1295</v>
      </c>
      <c r="E167" t="str">
        <f>VLOOKUP(A167,Вспомогательный!A$1:L$485,9,FALSE)</f>
        <v> Clostridia</v>
      </c>
      <c r="F167" t="str">
        <f>VLOOKUP(A167,Вспомогательный!A$1:L$485,12,FALSE)</f>
        <v>Clostridium.</v>
      </c>
      <c r="G167">
        <f>VLOOKUP(A167,Script1!A$1:I$886,9,FALSE)</f>
        <v>100</v>
      </c>
    </row>
    <row r="168" spans="1:7" ht="12.75">
      <c r="A168" s="5" t="s">
        <v>631</v>
      </c>
      <c r="B168" s="13"/>
      <c r="C168" s="13">
        <v>1</v>
      </c>
      <c r="D168" t="s">
        <v>1295</v>
      </c>
      <c r="E168" t="str">
        <f>VLOOKUP(A168,Вспомогательный!A$1:L$485,9,FALSE)</f>
        <v> Clostridia</v>
      </c>
      <c r="F168" t="str">
        <f>VLOOKUP(A168,Вспомогательный!A$1:L$485,12,FALSE)</f>
        <v>Eubacterium.</v>
      </c>
      <c r="G168">
        <f>VLOOKUP(A168,Script1!A$1:I$886,9,FALSE)</f>
        <v>68</v>
      </c>
    </row>
    <row r="169" spans="1:7" ht="12.75">
      <c r="A169" s="5" t="s">
        <v>633</v>
      </c>
      <c r="B169" s="13">
        <v>1</v>
      </c>
      <c r="C169" s="13">
        <v>1</v>
      </c>
      <c r="D169" t="s">
        <v>1295</v>
      </c>
      <c r="E169" t="str">
        <f>VLOOKUP(A169,Вспомогательный!A$1:L$485,9,FALSE)</f>
        <v> Clostridia</v>
      </c>
      <c r="F169" t="str">
        <f>VLOOKUP(A169,Вспомогательный!A$1:L$485,12,FALSE)</f>
        <v>Eubacterium.</v>
      </c>
      <c r="G169">
        <v>106</v>
      </c>
    </row>
    <row r="170" spans="1:7" ht="12.75">
      <c r="A170" s="5" t="s">
        <v>635</v>
      </c>
      <c r="B170" s="13">
        <v>1</v>
      </c>
      <c r="C170" s="13">
        <v>1</v>
      </c>
      <c r="D170" t="s">
        <v>1295</v>
      </c>
      <c r="E170" t="str">
        <f>VLOOKUP(A170,Вспомогательный!A$1:L$485,9,FALSE)</f>
        <v> Clostridia</v>
      </c>
      <c r="F170" t="str">
        <f>VLOOKUP(A170,Вспомогательный!A$1:L$485,12,FALSE)</f>
        <v>Eubacterium.</v>
      </c>
      <c r="G170">
        <f>VLOOKUP(A170,Script1!A$1:I$886,9,FALSE)</f>
        <v>106</v>
      </c>
    </row>
    <row r="171" spans="1:7" ht="12.75">
      <c r="A171" s="5" t="s">
        <v>637</v>
      </c>
      <c r="B171" s="13"/>
      <c r="C171" s="13">
        <v>1</v>
      </c>
      <c r="D171" t="s">
        <v>1295</v>
      </c>
      <c r="E171" t="str">
        <f>VLOOKUP(A171,Вспомогательный!A$1:L$485,9,FALSE)</f>
        <v> Clostridia</v>
      </c>
      <c r="F171" t="str">
        <f>VLOOKUP(A171,Вспомогательный!A$1:L$485,12,FALSE)</f>
        <v>Eubacterium.</v>
      </c>
      <c r="G171">
        <f>VLOOKUP(A171,Script1!A$1:I$886,9,FALSE)</f>
        <v>106</v>
      </c>
    </row>
    <row r="172" spans="1:7" ht="12.75">
      <c r="A172" s="5" t="s">
        <v>639</v>
      </c>
      <c r="B172" s="13">
        <v>1</v>
      </c>
      <c r="C172" s="13">
        <v>1</v>
      </c>
      <c r="D172" t="s">
        <v>1295</v>
      </c>
      <c r="E172" t="str">
        <f>VLOOKUP(A172,Вспомогательный!A$1:L$485,9,FALSE)</f>
        <v> Clostridia</v>
      </c>
      <c r="F172" t="str">
        <f>VLOOKUP(A172,Вспомогательный!A$1:L$485,12,FALSE)</f>
        <v>Roseburia.</v>
      </c>
      <c r="G172">
        <f>VLOOKUP(A172,Script1!A$1:I$886,9,FALSE)</f>
        <v>106</v>
      </c>
    </row>
    <row r="173" spans="1:7" ht="12.75">
      <c r="A173" s="5" t="s">
        <v>641</v>
      </c>
      <c r="B173" s="13">
        <v>1</v>
      </c>
      <c r="C173" s="13">
        <v>1</v>
      </c>
      <c r="D173" t="s">
        <v>1295</v>
      </c>
      <c r="E173" t="str">
        <f>VLOOKUP(A173,Вспомогательный!A$1:L$485,9,FALSE)</f>
        <v> Clostridia</v>
      </c>
      <c r="F173" t="str">
        <f>VLOOKUP(A173,Вспомогательный!A$1:L$485,12,FALSE)</f>
        <v>Dethiobacter.</v>
      </c>
      <c r="G173">
        <f>VLOOKUP(A173,Script1!A$1:I$886,9,FALSE)</f>
        <v>106</v>
      </c>
    </row>
    <row r="174" spans="1:7" ht="12.75">
      <c r="A174" s="5" t="s">
        <v>643</v>
      </c>
      <c r="B174" s="13">
        <v>1</v>
      </c>
      <c r="C174" s="13">
        <v>1</v>
      </c>
      <c r="D174" t="s">
        <v>1295</v>
      </c>
      <c r="E174" t="str">
        <f>VLOOKUP(A174,Вспомогательный!A$1:L$485,9,FALSE)</f>
        <v> Bacillales</v>
      </c>
      <c r="F174" t="str">
        <f>VLOOKUP(A174,Вспомогательный!A$1:L$485,12,FALSE)</f>
        <v> Brevibacillus.</v>
      </c>
      <c r="G174">
        <f>VLOOKUP(A174,Script1!A$1:I$886,9,FALSE)</f>
        <v>106</v>
      </c>
    </row>
    <row r="175" spans="1:7" ht="12.75">
      <c r="A175" s="5" t="s">
        <v>645</v>
      </c>
      <c r="B175" s="13">
        <v>1</v>
      </c>
      <c r="C175" s="13">
        <v>1</v>
      </c>
      <c r="D175" t="s">
        <v>1295</v>
      </c>
      <c r="E175" t="str">
        <f>VLOOKUP(A175,Вспомогательный!A$1:L$485,9,FALSE)</f>
        <v> Bacillales</v>
      </c>
      <c r="F175" t="str">
        <f>VLOOKUP(A175,Вспомогательный!A$1:L$485,12,FALSE)</f>
        <v> Bacillus</v>
      </c>
      <c r="G175">
        <f>VLOOKUP(A175,Script1!A$1:I$886,9,FALSE)</f>
        <v>106</v>
      </c>
    </row>
    <row r="176" spans="1:7" ht="12.75">
      <c r="A176" s="5" t="s">
        <v>647</v>
      </c>
      <c r="B176" s="13">
        <v>1</v>
      </c>
      <c r="C176" s="13">
        <v>1</v>
      </c>
      <c r="D176" t="s">
        <v>1295</v>
      </c>
      <c r="E176" t="str">
        <f>VLOOKUP(A176,Вспомогательный!A$1:L$485,9,FALSE)</f>
        <v> Clostridia</v>
      </c>
      <c r="F176" t="str">
        <f>VLOOKUP(A176,Вспомогательный!A$1:L$485,12,FALSE)</f>
        <v>Clostridium.</v>
      </c>
      <c r="G176">
        <f>VLOOKUP(A176,Script1!A$1:I$886,9,FALSE)</f>
        <v>106</v>
      </c>
    </row>
    <row r="177" spans="1:7" ht="12.75">
      <c r="A177" s="5" t="s">
        <v>649</v>
      </c>
      <c r="B177" s="13">
        <v>1</v>
      </c>
      <c r="C177" s="13">
        <v>1</v>
      </c>
      <c r="D177" t="s">
        <v>1295</v>
      </c>
      <c r="E177" t="str">
        <f>VLOOKUP(A177,Вспомогательный!A$1:L$485,9,FALSE)</f>
        <v> Clostridia</v>
      </c>
      <c r="F177" t="str">
        <f>VLOOKUP(A177,Вспомогательный!A$1:L$485,12,FALSE)</f>
        <v>Clostridium.</v>
      </c>
      <c r="G177">
        <v>106</v>
      </c>
    </row>
    <row r="178" spans="1:7" ht="12.75">
      <c r="A178" s="5" t="s">
        <v>651</v>
      </c>
      <c r="B178" s="13">
        <v>1</v>
      </c>
      <c r="C178" s="13">
        <v>1</v>
      </c>
      <c r="D178" t="s">
        <v>1295</v>
      </c>
      <c r="G178">
        <f>VLOOKUP(A178,Script1!A$1:I$886,9,FALSE)</f>
        <v>106</v>
      </c>
    </row>
    <row r="179" spans="1:7" ht="12.75">
      <c r="A179" s="5" t="s">
        <v>653</v>
      </c>
      <c r="B179" s="13">
        <v>1</v>
      </c>
      <c r="C179" s="13">
        <v>1</v>
      </c>
      <c r="D179" t="s">
        <v>1295</v>
      </c>
      <c r="E179" t="str">
        <f>VLOOKUP(A179,Вспомогательный!A$1:L$485,9,FALSE)</f>
        <v> Bacillales</v>
      </c>
      <c r="F179" t="str">
        <f>VLOOKUP(A179,Вспомогательный!A$1:L$485,12,FALSE)</f>
        <v> Bacillus</v>
      </c>
      <c r="G179">
        <f>VLOOKUP(A179,Script1!A$1:I$886,9,FALSE)</f>
        <v>106</v>
      </c>
    </row>
    <row r="180" spans="1:7" ht="12.75">
      <c r="A180" s="5" t="s">
        <v>655</v>
      </c>
      <c r="B180" s="13">
        <v>1</v>
      </c>
      <c r="C180" s="13">
        <v>1</v>
      </c>
      <c r="D180" t="s">
        <v>1295</v>
      </c>
      <c r="E180" t="str">
        <f>VLOOKUP(A180,Вспомогательный!A$1:L$485,9,FALSE)</f>
        <v> Bacillales</v>
      </c>
      <c r="F180" t="str">
        <f>VLOOKUP(A180,Вспомогательный!A$1:L$485,12,FALSE)</f>
        <v> Bacillus</v>
      </c>
      <c r="G180">
        <f>VLOOKUP(A180,Script1!A$1:I$886,9,FALSE)</f>
        <v>106</v>
      </c>
    </row>
    <row r="181" spans="1:7" ht="12.75">
      <c r="A181" s="5" t="s">
        <v>657</v>
      </c>
      <c r="B181" s="13">
        <v>1</v>
      </c>
      <c r="C181" s="13">
        <v>1</v>
      </c>
      <c r="D181" t="s">
        <v>1295</v>
      </c>
      <c r="E181" t="str">
        <f>VLOOKUP(A181,Вспомогательный!A$1:L$485,9,FALSE)</f>
        <v> Bacillales</v>
      </c>
      <c r="F181" t="str">
        <f>VLOOKUP(A181,Вспомогательный!A$1:L$485,12,FALSE)</f>
        <v> Bacillus</v>
      </c>
      <c r="G181">
        <f>VLOOKUP(A181,Script1!A$1:I$886,9,FALSE)</f>
        <v>106</v>
      </c>
    </row>
    <row r="182" spans="1:7" ht="12.75">
      <c r="A182" s="5" t="s">
        <v>659</v>
      </c>
      <c r="B182" s="13">
        <v>1</v>
      </c>
      <c r="C182" s="13">
        <v>1</v>
      </c>
      <c r="D182" t="s">
        <v>1295</v>
      </c>
      <c r="E182" t="str">
        <f>VLOOKUP(A182,Вспомогательный!A$1:L$485,9,FALSE)</f>
        <v> Bacillales</v>
      </c>
      <c r="F182" t="str">
        <f>VLOOKUP(A182,Вспомогательный!A$1:L$485,12,FALSE)</f>
        <v> Bacillus</v>
      </c>
      <c r="G182">
        <f>VLOOKUP(A182,Script1!A$1:I$886,9,FALSE)</f>
        <v>106</v>
      </c>
    </row>
    <row r="183" spans="1:7" ht="12.75">
      <c r="A183" s="5" t="s">
        <v>661</v>
      </c>
      <c r="B183" s="13">
        <v>1</v>
      </c>
      <c r="C183" s="13">
        <v>1</v>
      </c>
      <c r="D183" t="s">
        <v>1295</v>
      </c>
      <c r="E183" t="str">
        <f>VLOOKUP(A183,Вспомогательный!A$1:L$485,9,FALSE)</f>
        <v> Bacillales</v>
      </c>
      <c r="F183" t="str">
        <f>VLOOKUP(A183,Вспомогательный!A$1:L$485,12,FALSE)</f>
        <v> Bacillus</v>
      </c>
      <c r="G183">
        <f>VLOOKUP(A183,Script1!A$1:I$886,9,FALSE)</f>
        <v>106</v>
      </c>
    </row>
    <row r="184" spans="1:7" ht="12.75">
      <c r="A184" s="5" t="s">
        <v>663</v>
      </c>
      <c r="B184" s="13">
        <v>1</v>
      </c>
      <c r="C184" s="13">
        <v>1</v>
      </c>
      <c r="D184" t="s">
        <v>1295</v>
      </c>
      <c r="E184" t="str">
        <f>VLOOKUP(A184,Вспомогательный!A$1:L$485,9,FALSE)</f>
        <v> Bacillales</v>
      </c>
      <c r="F184" t="str">
        <f>VLOOKUP(A184,Вспомогательный!A$1:L$485,12,FALSE)</f>
        <v> Bacillus</v>
      </c>
      <c r="G184">
        <f>VLOOKUP(A184,Script1!A$1:I$886,9,FALSE)</f>
        <v>106</v>
      </c>
    </row>
    <row r="185" spans="1:7" ht="12.75">
      <c r="A185" s="5" t="s">
        <v>665</v>
      </c>
      <c r="B185" s="13">
        <v>1</v>
      </c>
      <c r="C185" s="13">
        <v>1</v>
      </c>
      <c r="D185" t="s">
        <v>1295</v>
      </c>
      <c r="E185" t="str">
        <f>VLOOKUP(A185,Вспомогательный!A$1:L$485,9,FALSE)</f>
        <v> Bacillales</v>
      </c>
      <c r="F185" t="str">
        <f>VLOOKUP(A185,Вспомогательный!A$1:L$485,12,FALSE)</f>
        <v> Bacillus</v>
      </c>
      <c r="G185">
        <f>VLOOKUP(A185,Script1!A$1:I$886,9,FALSE)</f>
        <v>106</v>
      </c>
    </row>
    <row r="186" spans="1:7" ht="12.75">
      <c r="A186" s="5" t="s">
        <v>667</v>
      </c>
      <c r="B186" s="13">
        <v>1</v>
      </c>
      <c r="C186" s="13">
        <v>1</v>
      </c>
      <c r="D186" t="s">
        <v>1295</v>
      </c>
      <c r="E186" t="str">
        <f>VLOOKUP(A186,Вспомогательный!A$1:L$485,9,FALSE)</f>
        <v> Bacillales</v>
      </c>
      <c r="F186" t="str">
        <f>VLOOKUP(A186,Вспомогательный!A$1:L$485,12,FALSE)</f>
        <v> Bacillus</v>
      </c>
      <c r="G186">
        <f>VLOOKUP(A186,Script1!A$1:I$886,9,FALSE)</f>
        <v>106</v>
      </c>
    </row>
    <row r="187" spans="1:7" ht="12.75">
      <c r="A187" s="5" t="s">
        <v>669</v>
      </c>
      <c r="B187" s="13">
        <v>1</v>
      </c>
      <c r="C187" s="13">
        <v>1</v>
      </c>
      <c r="D187" t="s">
        <v>1295</v>
      </c>
      <c r="E187" t="str">
        <f>VLOOKUP(A187,Вспомогательный!A$1:L$485,9,FALSE)</f>
        <v> Bacillales</v>
      </c>
      <c r="F187" t="str">
        <f>VLOOKUP(A187,Вспомогательный!A$1:L$485,12,FALSE)</f>
        <v> Bacillus</v>
      </c>
      <c r="G187">
        <f>VLOOKUP(A187,Script1!A$1:I$886,9,FALSE)</f>
        <v>106</v>
      </c>
    </row>
    <row r="188" spans="1:7" ht="12.75">
      <c r="A188" s="5" t="s">
        <v>671</v>
      </c>
      <c r="B188" s="13">
        <v>1</v>
      </c>
      <c r="C188" s="13">
        <v>1</v>
      </c>
      <c r="D188" t="s">
        <v>1295</v>
      </c>
      <c r="E188" t="str">
        <f>VLOOKUP(A188,Вспомогательный!A$1:L$485,9,FALSE)</f>
        <v> Bacillales</v>
      </c>
      <c r="F188" t="str">
        <f>VLOOKUP(A188,Вспомогательный!A$1:L$485,12,FALSE)</f>
        <v> Bacillus</v>
      </c>
      <c r="G188">
        <f>VLOOKUP(A188,Script1!A$1:I$886,9,FALSE)</f>
        <v>106</v>
      </c>
    </row>
    <row r="189" spans="1:7" ht="12.75">
      <c r="A189" s="5" t="s">
        <v>673</v>
      </c>
      <c r="B189" s="13">
        <v>1</v>
      </c>
      <c r="C189" s="13">
        <v>1</v>
      </c>
      <c r="D189" t="s">
        <v>1295</v>
      </c>
      <c r="E189" t="str">
        <f>VLOOKUP(A189,Вспомогательный!A$1:L$485,9,FALSE)</f>
        <v> Bacillales</v>
      </c>
      <c r="F189" t="str">
        <f>VLOOKUP(A189,Вспомогательный!A$1:L$485,12,FALSE)</f>
        <v> Bacillus</v>
      </c>
      <c r="G189">
        <f>VLOOKUP(A189,Script1!A$1:I$886,9,FALSE)</f>
        <v>106</v>
      </c>
    </row>
    <row r="190" spans="1:7" ht="12.75">
      <c r="A190" s="5" t="s">
        <v>675</v>
      </c>
      <c r="B190" s="13">
        <v>1</v>
      </c>
      <c r="C190" s="13">
        <v>1</v>
      </c>
      <c r="D190" t="s">
        <v>1295</v>
      </c>
      <c r="E190" t="str">
        <f>VLOOKUP(A190,Вспомогательный!A$1:L$485,9,FALSE)</f>
        <v> Bacillales</v>
      </c>
      <c r="F190" t="str">
        <f>VLOOKUP(A190,Вспомогательный!A$1:L$485,12,FALSE)</f>
        <v> Bacillus</v>
      </c>
      <c r="G190">
        <f>VLOOKUP(A190,Script1!A$1:I$886,9,FALSE)</f>
        <v>106</v>
      </c>
    </row>
    <row r="191" spans="1:7" ht="12.75">
      <c r="A191" s="5" t="s">
        <v>677</v>
      </c>
      <c r="B191" s="13">
        <v>1</v>
      </c>
      <c r="C191" s="13">
        <v>1</v>
      </c>
      <c r="D191" t="s">
        <v>1295</v>
      </c>
      <c r="E191" t="str">
        <f>VLOOKUP(A191,Вспомогательный!A$1:L$485,9,FALSE)</f>
        <v> Bacillales</v>
      </c>
      <c r="F191" t="str">
        <f>VLOOKUP(A191,Вспомогательный!A$1:L$485,12,FALSE)</f>
        <v> Bacillus</v>
      </c>
      <c r="G191">
        <f>VLOOKUP(A191,Script1!A$1:I$886,9,FALSE)</f>
        <v>106</v>
      </c>
    </row>
    <row r="192" spans="1:7" ht="12.75">
      <c r="A192" s="5" t="s">
        <v>679</v>
      </c>
      <c r="B192" s="13">
        <v>1</v>
      </c>
      <c r="C192" s="13">
        <v>1</v>
      </c>
      <c r="D192" t="s">
        <v>1295</v>
      </c>
      <c r="E192" t="str">
        <f>VLOOKUP(A192,Вспомогательный!A$1:L$485,9,FALSE)</f>
        <v> Bacillales</v>
      </c>
      <c r="F192" t="str">
        <f>VLOOKUP(A192,Вспомогательный!A$1:L$485,12,FALSE)</f>
        <v> Bacillus</v>
      </c>
      <c r="G192">
        <f>VLOOKUP(A192,Script1!A$1:I$886,9,FALSE)</f>
        <v>106</v>
      </c>
    </row>
    <row r="193" spans="1:7" ht="12.75">
      <c r="A193" s="5" t="s">
        <v>681</v>
      </c>
      <c r="B193" s="13">
        <v>1</v>
      </c>
      <c r="C193" s="13">
        <v>1</v>
      </c>
      <c r="D193" t="s">
        <v>1295</v>
      </c>
      <c r="E193" t="str">
        <f>VLOOKUP(A193,Вспомогательный!A$1:L$485,9,FALSE)</f>
        <v> Bacillales</v>
      </c>
      <c r="F193" t="str">
        <f>VLOOKUP(A193,Вспомогательный!A$1:L$485,12,FALSE)</f>
        <v> Bacillus</v>
      </c>
      <c r="G193">
        <f>VLOOKUP(A193,Script1!A$1:I$886,9,FALSE)</f>
        <v>106</v>
      </c>
    </row>
    <row r="194" spans="1:7" ht="12.75">
      <c r="A194" s="5" t="s">
        <v>683</v>
      </c>
      <c r="B194" s="13">
        <v>1</v>
      </c>
      <c r="C194" s="13">
        <v>1</v>
      </c>
      <c r="D194" t="s">
        <v>1295</v>
      </c>
      <c r="E194" t="str">
        <f>VLOOKUP(A194,Вспомогательный!A$1:L$485,9,FALSE)</f>
        <v> Bacillales</v>
      </c>
      <c r="F194" t="str">
        <f>VLOOKUP(A194,Вспомогательный!A$1:L$485,12,FALSE)</f>
        <v> Bacillus</v>
      </c>
      <c r="G194">
        <f>VLOOKUP(A194,Script1!A$1:I$886,9,FALSE)</f>
        <v>106</v>
      </c>
    </row>
    <row r="195" spans="1:7" ht="12.75">
      <c r="A195" s="5" t="s">
        <v>685</v>
      </c>
      <c r="B195" s="13">
        <v>1</v>
      </c>
      <c r="C195" s="13">
        <v>1</v>
      </c>
      <c r="D195" t="s">
        <v>1295</v>
      </c>
      <c r="E195" t="str">
        <f>VLOOKUP(A195,Вспомогательный!A$1:L$485,9,FALSE)</f>
        <v> Bacillales</v>
      </c>
      <c r="F195" t="str">
        <f>VLOOKUP(A195,Вспомогательный!A$1:L$485,12,FALSE)</f>
        <v> Bacillus</v>
      </c>
      <c r="G195">
        <f>VLOOKUP(A195,Script1!A$1:I$886,9,FALSE)</f>
        <v>106</v>
      </c>
    </row>
    <row r="196" spans="1:7" ht="12.75">
      <c r="A196" s="5" t="s">
        <v>687</v>
      </c>
      <c r="B196" s="13">
        <v>1</v>
      </c>
      <c r="C196" s="13">
        <v>1</v>
      </c>
      <c r="D196" t="s">
        <v>1295</v>
      </c>
      <c r="E196" t="str">
        <f>VLOOKUP(A196,Вспомогательный!A$1:L$485,9,FALSE)</f>
        <v> Bacillales</v>
      </c>
      <c r="F196" t="str">
        <f>VLOOKUP(A196,Вспомогательный!A$1:L$485,12,FALSE)</f>
        <v> Bacillus</v>
      </c>
      <c r="G196">
        <f>VLOOKUP(A196,Script1!A$1:I$886,9,FALSE)</f>
        <v>106</v>
      </c>
    </row>
    <row r="197" spans="1:7" ht="12.75">
      <c r="A197" s="5" t="s">
        <v>689</v>
      </c>
      <c r="B197" s="13">
        <v>1</v>
      </c>
      <c r="C197" s="13">
        <v>1</v>
      </c>
      <c r="D197" t="s">
        <v>1295</v>
      </c>
      <c r="E197" t="str">
        <f>VLOOKUP(A197,Вспомогательный!A$1:L$485,9,FALSE)</f>
        <v> Bacillales</v>
      </c>
      <c r="F197" t="str">
        <f>VLOOKUP(A197,Вспомогательный!A$1:L$485,12,FALSE)</f>
        <v> Bacillus</v>
      </c>
      <c r="G197">
        <f>VLOOKUP(A197,Script1!A$1:I$886,9,FALSE)</f>
        <v>106</v>
      </c>
    </row>
    <row r="198" spans="1:7" ht="12.75">
      <c r="A198" s="5" t="s">
        <v>691</v>
      </c>
      <c r="B198" s="13">
        <v>1</v>
      </c>
      <c r="C198" s="13">
        <v>1</v>
      </c>
      <c r="D198" t="s">
        <v>1295</v>
      </c>
      <c r="E198" t="str">
        <f>VLOOKUP(A198,Вспомогательный!A$1:L$485,9,FALSE)</f>
        <v> Bacillales</v>
      </c>
      <c r="F198" t="str">
        <f>VLOOKUP(A198,Вспомогательный!A$1:L$485,12,FALSE)</f>
        <v> Bacillus</v>
      </c>
      <c r="G198">
        <f>VLOOKUP(A198,Script1!A$1:I$886,9,FALSE)</f>
        <v>106</v>
      </c>
    </row>
    <row r="199" spans="1:7" ht="12.75">
      <c r="A199" s="5" t="s">
        <v>693</v>
      </c>
      <c r="B199" s="13">
        <v>1</v>
      </c>
      <c r="C199" s="13">
        <v>1</v>
      </c>
      <c r="D199" t="s">
        <v>1295</v>
      </c>
      <c r="E199" t="str">
        <f>VLOOKUP(A199,Вспомогательный!A$1:L$485,9,FALSE)</f>
        <v> Bacillales</v>
      </c>
      <c r="F199" t="str">
        <f>VLOOKUP(A199,Вспомогательный!A$1:L$485,12,FALSE)</f>
        <v> Bacillus</v>
      </c>
      <c r="G199">
        <f>VLOOKUP(A199,Script1!A$1:I$886,9,FALSE)</f>
        <v>106</v>
      </c>
    </row>
    <row r="200" spans="1:7" ht="12.75">
      <c r="A200" s="5" t="s">
        <v>695</v>
      </c>
      <c r="B200" s="13">
        <v>1</v>
      </c>
      <c r="C200" s="13">
        <v>1</v>
      </c>
      <c r="D200" t="s">
        <v>1295</v>
      </c>
      <c r="E200" t="str">
        <f>VLOOKUP(A200,Вспомогательный!A$1:L$485,9,FALSE)</f>
        <v> Bacillales</v>
      </c>
      <c r="F200" t="str">
        <f>VLOOKUP(A200,Вспомогательный!A$1:L$485,12,FALSE)</f>
        <v> Bacillus</v>
      </c>
      <c r="G200">
        <f>VLOOKUP(A200,Script1!A$1:I$886,9,FALSE)</f>
        <v>106</v>
      </c>
    </row>
    <row r="201" spans="1:7" ht="12.75">
      <c r="A201" s="5" t="s">
        <v>697</v>
      </c>
      <c r="B201" s="13">
        <v>1</v>
      </c>
      <c r="C201" s="13">
        <v>1</v>
      </c>
      <c r="D201" t="s">
        <v>1295</v>
      </c>
      <c r="E201" t="str">
        <f>VLOOKUP(A201,Вспомогательный!A$1:L$485,9,FALSE)</f>
        <v> Bacillales</v>
      </c>
      <c r="F201" t="str">
        <f>VLOOKUP(A201,Вспомогательный!A$1:L$485,12,FALSE)</f>
        <v> Bacillus</v>
      </c>
      <c r="G201">
        <f>VLOOKUP(A201,Script1!A$1:I$886,9,FALSE)</f>
        <v>106</v>
      </c>
    </row>
    <row r="202" spans="1:7" ht="12.75">
      <c r="A202" s="5" t="s">
        <v>699</v>
      </c>
      <c r="B202" s="13">
        <v>1</v>
      </c>
      <c r="C202" s="13">
        <v>1</v>
      </c>
      <c r="D202" t="s">
        <v>1295</v>
      </c>
      <c r="E202" t="str">
        <f>VLOOKUP(A202,Вспомогательный!A$1:L$485,9,FALSE)</f>
        <v> Bacillales</v>
      </c>
      <c r="F202" t="str">
        <f>VLOOKUP(A202,Вспомогательный!A$1:L$485,12,FALSE)</f>
        <v> Bacillus</v>
      </c>
      <c r="G202">
        <f>VLOOKUP(A202,Script1!A$1:I$886,9,FALSE)</f>
        <v>106</v>
      </c>
    </row>
    <row r="203" spans="1:7" ht="12.75">
      <c r="A203" s="5" t="s">
        <v>701</v>
      </c>
      <c r="B203" s="13">
        <v>1</v>
      </c>
      <c r="C203" s="13">
        <v>1</v>
      </c>
      <c r="D203" t="s">
        <v>1295</v>
      </c>
      <c r="E203" t="str">
        <f>VLOOKUP(A203,Вспомогательный!A$1:L$485,9,FALSE)</f>
        <v> Bacillales</v>
      </c>
      <c r="F203" t="str">
        <f>VLOOKUP(A203,Вспомогательный!A$1:L$485,12,FALSE)</f>
        <v> Bacillus</v>
      </c>
      <c r="G203">
        <f>VLOOKUP(A203,Script1!A$1:I$886,9,FALSE)</f>
        <v>106</v>
      </c>
    </row>
    <row r="204" spans="1:7" ht="12.75">
      <c r="A204" s="5" t="s">
        <v>703</v>
      </c>
      <c r="B204" s="13">
        <v>1</v>
      </c>
      <c r="C204" s="13">
        <v>1</v>
      </c>
      <c r="D204" t="s">
        <v>1295</v>
      </c>
      <c r="E204" t="str">
        <f>VLOOKUP(A204,Вспомогательный!A$1:L$485,9,FALSE)</f>
        <v> Bacillales</v>
      </c>
      <c r="F204" t="str">
        <f>VLOOKUP(A204,Вспомогательный!A$1:L$485,12,FALSE)</f>
        <v> Bacillus</v>
      </c>
      <c r="G204">
        <f>VLOOKUP(A204,Script1!A$1:I$886,9,FALSE)</f>
        <v>106</v>
      </c>
    </row>
    <row r="205" spans="1:7" ht="12.75">
      <c r="A205" s="5" t="s">
        <v>705</v>
      </c>
      <c r="B205" s="13">
        <v>1</v>
      </c>
      <c r="C205" s="13">
        <v>1</v>
      </c>
      <c r="D205" t="s">
        <v>1295</v>
      </c>
      <c r="E205" t="str">
        <f>VLOOKUP(A205,Вспомогательный!A$1:L$485,9,FALSE)</f>
        <v> Bacillales</v>
      </c>
      <c r="F205" t="str">
        <f>VLOOKUP(A205,Вспомогательный!A$1:L$485,12,FALSE)</f>
        <v> Bacillus</v>
      </c>
      <c r="G205">
        <f>VLOOKUP(A205,Script1!A$1:I$886,9,FALSE)</f>
        <v>106</v>
      </c>
    </row>
    <row r="206" spans="1:7" ht="12.75">
      <c r="A206" s="5" t="s">
        <v>707</v>
      </c>
      <c r="B206" s="13">
        <v>1</v>
      </c>
      <c r="C206" s="13">
        <v>1</v>
      </c>
      <c r="D206" t="s">
        <v>1295</v>
      </c>
      <c r="E206" t="str">
        <f>VLOOKUP(A206,Вспомогательный!A$1:L$485,9,FALSE)</f>
        <v> Bacillales</v>
      </c>
      <c r="F206" t="str">
        <f>VLOOKUP(A206,Вспомогательный!A$1:L$485,12,FALSE)</f>
        <v> Bacillus</v>
      </c>
      <c r="G206">
        <f>VLOOKUP(A206,Script1!A$1:I$886,9,FALSE)</f>
        <v>106</v>
      </c>
    </row>
    <row r="207" spans="1:7" ht="12.75">
      <c r="A207" s="5" t="s">
        <v>709</v>
      </c>
      <c r="B207" s="13">
        <v>1</v>
      </c>
      <c r="C207" s="13">
        <v>1</v>
      </c>
      <c r="D207" t="s">
        <v>1295</v>
      </c>
      <c r="E207" t="str">
        <f>VLOOKUP(A207,Вспомогательный!A$1:L$485,9,FALSE)</f>
        <v> Bacillales</v>
      </c>
      <c r="F207" t="str">
        <f>VLOOKUP(A207,Вспомогательный!A$1:L$485,12,FALSE)</f>
        <v> Bacillus</v>
      </c>
      <c r="G207">
        <f>VLOOKUP(A207,Script1!A$1:I$886,9,FALSE)</f>
        <v>106</v>
      </c>
    </row>
    <row r="208" spans="1:7" ht="12.75">
      <c r="A208" s="5" t="s">
        <v>711</v>
      </c>
      <c r="B208" s="13">
        <v>1</v>
      </c>
      <c r="C208" s="13">
        <v>1</v>
      </c>
      <c r="D208" t="s">
        <v>1295</v>
      </c>
      <c r="E208" t="str">
        <f>VLOOKUP(A208,Вспомогательный!A$1:L$485,9,FALSE)</f>
        <v> Bacillales</v>
      </c>
      <c r="F208" t="str">
        <f>VLOOKUP(A208,Вспомогательный!A$1:L$485,12,FALSE)</f>
        <v> Bacillus</v>
      </c>
      <c r="G208">
        <v>106</v>
      </c>
    </row>
    <row r="209" spans="1:7" ht="12.75">
      <c r="A209" s="5" t="s">
        <v>713</v>
      </c>
      <c r="B209" s="13">
        <v>1</v>
      </c>
      <c r="C209" s="13">
        <v>1</v>
      </c>
      <c r="D209" t="s">
        <v>1295</v>
      </c>
      <c r="E209" t="str">
        <f>VLOOKUP(A209,Вспомогательный!A$1:L$485,9,FALSE)</f>
        <v> Bacillales</v>
      </c>
      <c r="F209" t="str">
        <f>VLOOKUP(A209,Вспомогательный!A$1:L$485,12,FALSE)</f>
        <v> Bacillus</v>
      </c>
      <c r="G209">
        <f>VLOOKUP(A209,Script1!A$1:I$886,9,FALSE)</f>
        <v>106</v>
      </c>
    </row>
    <row r="210" spans="1:7" ht="12.75">
      <c r="A210" s="5" t="s">
        <v>715</v>
      </c>
      <c r="B210" s="13">
        <v>1</v>
      </c>
      <c r="C210" s="13">
        <v>1</v>
      </c>
      <c r="D210" t="s">
        <v>1295</v>
      </c>
      <c r="E210" t="str">
        <f>VLOOKUP(A210,Вспомогательный!A$1:L$485,9,FALSE)</f>
        <v> Bacillales</v>
      </c>
      <c r="F210" t="str">
        <f>VLOOKUP(A210,Вспомогательный!A$1:L$485,12,FALSE)</f>
        <v> Bacillus.</v>
      </c>
      <c r="G210">
        <f>VLOOKUP(A210,Script1!A$1:I$886,9,FALSE)</f>
        <v>106</v>
      </c>
    </row>
    <row r="211" spans="1:7" ht="12.75">
      <c r="A211" s="5" t="s">
        <v>717</v>
      </c>
      <c r="B211" s="13">
        <v>1</v>
      </c>
      <c r="C211" s="13">
        <v>1</v>
      </c>
      <c r="D211" t="s">
        <v>1295</v>
      </c>
      <c r="E211" t="str">
        <f>VLOOKUP(A211,Вспомогательный!A$1:L$485,9,FALSE)</f>
        <v> Bacillales</v>
      </c>
      <c r="F211" t="str">
        <f>VLOOKUP(A211,Вспомогательный!A$1:L$485,12,FALSE)</f>
        <v> Bacillus</v>
      </c>
      <c r="G211">
        <f>VLOOKUP(A211,Script1!A$1:I$886,9,FALSE)</f>
        <v>106</v>
      </c>
    </row>
    <row r="212" spans="1:7" ht="12.75">
      <c r="A212" s="5" t="s">
        <v>719</v>
      </c>
      <c r="B212" s="13">
        <v>1</v>
      </c>
      <c r="C212" s="13">
        <v>1</v>
      </c>
      <c r="D212" t="s">
        <v>1295</v>
      </c>
      <c r="E212" t="str">
        <f>VLOOKUP(A212,Вспомогательный!A$1:L$485,9,FALSE)</f>
        <v> Bacillales</v>
      </c>
      <c r="F212" t="str">
        <f>VLOOKUP(A212,Вспомогательный!A$1:L$485,12,FALSE)</f>
        <v> Bacillus</v>
      </c>
      <c r="G212">
        <f>VLOOKUP(A212,Script1!A$1:I$886,9,FALSE)</f>
        <v>106</v>
      </c>
    </row>
    <row r="213" spans="1:7" ht="12.75">
      <c r="A213" s="5" t="s">
        <v>721</v>
      </c>
      <c r="B213" s="13">
        <v>1</v>
      </c>
      <c r="C213" s="13">
        <v>1</v>
      </c>
      <c r="D213" t="s">
        <v>1295</v>
      </c>
      <c r="E213" t="str">
        <f>VLOOKUP(A213,Вспомогательный!A$1:L$485,9,FALSE)</f>
        <v> Bacillales</v>
      </c>
      <c r="F213" t="str">
        <f>VLOOKUP(A213,Вспомогательный!A$1:L$485,12,FALSE)</f>
        <v> Bacillus</v>
      </c>
      <c r="G213">
        <f>VLOOKUP(A213,Script1!A$1:I$886,9,FALSE)</f>
        <v>106</v>
      </c>
    </row>
    <row r="214" spans="1:7" ht="12.75">
      <c r="A214" s="5" t="s">
        <v>723</v>
      </c>
      <c r="B214" s="13">
        <v>1</v>
      </c>
      <c r="C214" s="13">
        <v>1</v>
      </c>
      <c r="D214" t="s">
        <v>1295</v>
      </c>
      <c r="E214" t="str">
        <f>VLOOKUP(A214,Вспомогательный!A$1:L$485,9,FALSE)</f>
        <v> Bacillales</v>
      </c>
      <c r="F214" t="str">
        <f>VLOOKUP(A214,Вспомогательный!A$1:L$485,12,FALSE)</f>
        <v> Bacillus</v>
      </c>
      <c r="G214">
        <f>VLOOKUP(A214,Script1!A$1:I$886,9,FALSE)</f>
        <v>106</v>
      </c>
    </row>
    <row r="215" spans="1:7" ht="12.75">
      <c r="A215" s="5" t="s">
        <v>725</v>
      </c>
      <c r="B215" s="13">
        <v>1</v>
      </c>
      <c r="C215" s="13">
        <v>1</v>
      </c>
      <c r="D215" t="s">
        <v>1295</v>
      </c>
      <c r="E215" t="str">
        <f>VLOOKUP(A215,Вспомогательный!A$1:L$485,9,FALSE)</f>
        <v> Bacillales</v>
      </c>
      <c r="F215" t="str">
        <f>VLOOKUP(A215,Вспомогательный!A$1:L$485,12,FALSE)</f>
        <v> Bacillus</v>
      </c>
      <c r="G215">
        <f>VLOOKUP(A215,Script1!A$1:I$886,9,FALSE)</f>
        <v>106</v>
      </c>
    </row>
    <row r="216" spans="1:7" ht="12.75">
      <c r="A216" s="5" t="s">
        <v>727</v>
      </c>
      <c r="B216" s="13">
        <v>1</v>
      </c>
      <c r="C216" s="13">
        <v>1</v>
      </c>
      <c r="D216" t="s">
        <v>1295</v>
      </c>
      <c r="E216" t="str">
        <f>VLOOKUP(A216,Вспомогательный!A$1:L$485,9,FALSE)</f>
        <v> Bacillales</v>
      </c>
      <c r="F216" t="str">
        <f>VLOOKUP(A216,Вспомогательный!A$1:L$485,12,FALSE)</f>
        <v> Bacillus</v>
      </c>
      <c r="G216">
        <f>VLOOKUP(A216,Script1!A$1:I$886,9,FALSE)</f>
        <v>106</v>
      </c>
    </row>
    <row r="217" spans="1:7" ht="12.75">
      <c r="A217" s="5" t="s">
        <v>729</v>
      </c>
      <c r="B217" s="13">
        <v>1</v>
      </c>
      <c r="C217" s="13">
        <v>1</v>
      </c>
      <c r="D217" t="s">
        <v>1295</v>
      </c>
      <c r="E217" t="str">
        <f>VLOOKUP(A217,Вспомогательный!A$1:L$485,9,FALSE)</f>
        <v> Bacillales</v>
      </c>
      <c r="F217" t="str">
        <f>VLOOKUP(A217,Вспомогательный!A$1:L$485,12,FALSE)</f>
        <v> Bacillus</v>
      </c>
      <c r="G217">
        <f>VLOOKUP(A217,Script1!A$1:I$886,9,FALSE)</f>
        <v>106</v>
      </c>
    </row>
    <row r="218" spans="1:7" ht="12.75">
      <c r="A218" s="5" t="s">
        <v>731</v>
      </c>
      <c r="B218" s="13">
        <v>1</v>
      </c>
      <c r="C218" s="13">
        <v>1</v>
      </c>
      <c r="D218" t="s">
        <v>1295</v>
      </c>
      <c r="E218" t="str">
        <f>VLOOKUP(A218,Вспомогательный!A$1:L$485,9,FALSE)</f>
        <v> Bacillales</v>
      </c>
      <c r="F218" t="str">
        <f>VLOOKUP(A218,Вспомогательный!A$1:L$485,12,FALSE)</f>
        <v> Bacillus</v>
      </c>
      <c r="G218">
        <f>VLOOKUP(A218,Script1!A$1:I$886,9,FALSE)</f>
        <v>106</v>
      </c>
    </row>
    <row r="219" spans="1:7" ht="12.75">
      <c r="A219" s="5" t="s">
        <v>733</v>
      </c>
      <c r="B219" s="13">
        <v>1</v>
      </c>
      <c r="C219" s="13">
        <v>1</v>
      </c>
      <c r="D219" t="s">
        <v>1295</v>
      </c>
      <c r="E219" t="str">
        <f>VLOOKUP(A219,Вспомогательный!A$1:L$485,9,FALSE)</f>
        <v> Bacillales</v>
      </c>
      <c r="F219" t="str">
        <f>VLOOKUP(A219,Вспомогательный!A$1:L$485,12,FALSE)</f>
        <v> Bacillus</v>
      </c>
      <c r="G219">
        <f>VLOOKUP(A219,Script1!A$1:I$886,9,FALSE)</f>
        <v>106</v>
      </c>
    </row>
    <row r="220" spans="1:7" ht="12.75">
      <c r="A220" s="5" t="s">
        <v>735</v>
      </c>
      <c r="B220" s="13">
        <v>1</v>
      </c>
      <c r="C220" s="13">
        <v>1</v>
      </c>
      <c r="D220" t="s">
        <v>1295</v>
      </c>
      <c r="E220" t="str">
        <f>VLOOKUP(A220,Вспомогательный!A$1:L$485,9,FALSE)</f>
        <v> Bacillales</v>
      </c>
      <c r="F220" t="str">
        <f>VLOOKUP(A220,Вспомогательный!A$1:L$485,12,FALSE)</f>
        <v> Bacillus</v>
      </c>
      <c r="G220">
        <f>VLOOKUP(A220,Script1!A$1:I$886,9,FALSE)</f>
        <v>106</v>
      </c>
    </row>
    <row r="221" spans="1:7" ht="12.75">
      <c r="A221" s="5" t="s">
        <v>737</v>
      </c>
      <c r="B221" s="13">
        <v>1</v>
      </c>
      <c r="C221" s="13">
        <v>1</v>
      </c>
      <c r="D221" t="s">
        <v>1295</v>
      </c>
      <c r="E221" t="str">
        <f>VLOOKUP(A221,Вспомогательный!A$1:L$485,9,FALSE)</f>
        <v> Bacillales</v>
      </c>
      <c r="F221" t="str">
        <f>VLOOKUP(A221,Вспомогательный!A$1:L$485,12,FALSE)</f>
        <v> Bacillus</v>
      </c>
      <c r="G221">
        <f>VLOOKUP(A221,Script1!A$1:I$886,9,FALSE)</f>
        <v>106</v>
      </c>
    </row>
    <row r="222" spans="1:7" ht="12.75">
      <c r="A222" s="5" t="s">
        <v>739</v>
      </c>
      <c r="B222" s="13">
        <v>1</v>
      </c>
      <c r="C222" s="13">
        <v>1</v>
      </c>
      <c r="D222" t="s">
        <v>1295</v>
      </c>
      <c r="E222" t="str">
        <f>VLOOKUP(A222,Вспомогательный!A$1:L$485,9,FALSE)</f>
        <v> Bacillales</v>
      </c>
      <c r="F222" t="str">
        <f>VLOOKUP(A222,Вспомогательный!A$1:L$485,12,FALSE)</f>
        <v> Bacillus</v>
      </c>
      <c r="G222">
        <f>VLOOKUP(A222,Script1!A$1:I$886,9,FALSE)</f>
        <v>106</v>
      </c>
    </row>
    <row r="223" spans="1:7" ht="12.75">
      <c r="A223" s="5" t="s">
        <v>741</v>
      </c>
      <c r="B223" s="13">
        <v>1</v>
      </c>
      <c r="C223" s="13">
        <v>1</v>
      </c>
      <c r="D223" t="s">
        <v>1295</v>
      </c>
      <c r="E223" t="str">
        <f>VLOOKUP(A223,Вспомогательный!A$1:L$485,9,FALSE)</f>
        <v> Bacillales</v>
      </c>
      <c r="F223" t="str">
        <f>VLOOKUP(A223,Вспомогательный!A$1:L$485,12,FALSE)</f>
        <v> Bacillus</v>
      </c>
      <c r="G223">
        <f>VLOOKUP(A223,Script1!A$1:I$886,9,FALSE)</f>
        <v>106</v>
      </c>
    </row>
    <row r="224" spans="1:7" ht="12.75">
      <c r="A224" s="5" t="s">
        <v>743</v>
      </c>
      <c r="B224" s="13">
        <v>1</v>
      </c>
      <c r="C224" s="13">
        <v>1</v>
      </c>
      <c r="D224" t="s">
        <v>1295</v>
      </c>
      <c r="E224" t="str">
        <f>VLOOKUP(A224,Вспомогательный!A$1:L$485,9,FALSE)</f>
        <v> Bacillales</v>
      </c>
      <c r="F224" t="str">
        <f>VLOOKUP(A224,Вспомогательный!A$1:L$485,12,FALSE)</f>
        <v> Bacillus</v>
      </c>
      <c r="G224">
        <f>VLOOKUP(A224,Script1!A$1:I$886,9,FALSE)</f>
        <v>106</v>
      </c>
    </row>
    <row r="225" spans="1:7" ht="12.75">
      <c r="A225" s="5" t="s">
        <v>745</v>
      </c>
      <c r="B225" s="13">
        <v>1</v>
      </c>
      <c r="C225" s="13">
        <v>1</v>
      </c>
      <c r="D225" t="s">
        <v>1295</v>
      </c>
      <c r="E225" t="str">
        <f>VLOOKUP(A225,Вспомогательный!A$1:L$485,9,FALSE)</f>
        <v> Clostridia</v>
      </c>
      <c r="F225" t="str">
        <f>VLOOKUP(A225,Вспомогательный!A$1:L$485,12,FALSE)</f>
        <v>Clostridium.</v>
      </c>
      <c r="G225">
        <f>VLOOKUP(A225,Script1!A$1:I$886,9,FALSE)</f>
        <v>106</v>
      </c>
    </row>
    <row r="226" spans="1:7" ht="12.75">
      <c r="A226" s="5" t="s">
        <v>747</v>
      </c>
      <c r="B226" s="13">
        <v>1</v>
      </c>
      <c r="C226" s="13">
        <v>1</v>
      </c>
      <c r="D226" t="s">
        <v>1295</v>
      </c>
      <c r="E226" t="str">
        <f>VLOOKUP(A226,Вспомогательный!A$1:L$485,9,FALSE)</f>
        <v> Bacillales</v>
      </c>
      <c r="F226" t="str">
        <f>VLOOKUP(A226,Вспомогательный!A$1:L$485,12,FALSE)</f>
        <v> Bacillus</v>
      </c>
      <c r="G226">
        <f>VLOOKUP(A226,Script1!A$1:I$886,9,FALSE)</f>
        <v>106</v>
      </c>
    </row>
    <row r="227" spans="1:7" ht="12.75">
      <c r="A227" s="5" t="s">
        <v>749</v>
      </c>
      <c r="B227" s="13">
        <v>1</v>
      </c>
      <c r="C227" s="13">
        <v>1</v>
      </c>
      <c r="D227" t="s">
        <v>1295</v>
      </c>
      <c r="E227" t="str">
        <f>VLOOKUP(A227,Вспомогательный!A$1:L$485,9,FALSE)</f>
        <v> Bacillales</v>
      </c>
      <c r="F227" t="str">
        <f>VLOOKUP(A227,Вспомогательный!A$1:L$485,12,FALSE)</f>
        <v> Bacillus</v>
      </c>
      <c r="G227">
        <f>VLOOKUP(A227,Script1!A$1:I$886,9,FALSE)</f>
        <v>106</v>
      </c>
    </row>
    <row r="228" spans="1:9" ht="12.75">
      <c r="A228" s="5" t="s">
        <v>751</v>
      </c>
      <c r="B228" s="13"/>
      <c r="C228" s="13">
        <v>1</v>
      </c>
      <c r="D228" t="s">
        <v>1295</v>
      </c>
      <c r="E228" t="str">
        <f>VLOOKUP(A228,Вспомогательный!A$1:L$485,9,FALSE)</f>
        <v> Erysipelotrichi</v>
      </c>
      <c r="F228" t="str">
        <f>VLOOKUP(A228,Вспомогательный!A$1:L$485,12,FALSE)</f>
        <v> Coprobacillus.</v>
      </c>
      <c r="G228">
        <f>VLOOKUP(A228,Script1!A$1:I$886,9,FALSE)</f>
        <v>103</v>
      </c>
      <c r="I228" s="23">
        <v>12</v>
      </c>
    </row>
    <row r="229" spans="1:7" ht="12.75">
      <c r="A229" s="5" t="s">
        <v>753</v>
      </c>
      <c r="B229" s="13"/>
      <c r="C229" s="13">
        <v>1</v>
      </c>
      <c r="D229" t="s">
        <v>1295</v>
      </c>
      <c r="E229" t="str">
        <f>VLOOKUP(A229,Вспомогательный!A$1:L$485,9,FALSE)</f>
        <v> Erysipelotrichi</v>
      </c>
      <c r="F229" t="str">
        <f>VLOOKUP(A229,Вспомогательный!A$1:L$485,12,FALSE)</f>
        <v> Coprobacillus.</v>
      </c>
      <c r="G229">
        <f>VLOOKUP(A229,Script1!A$1:I$886,9,FALSE)</f>
        <v>106</v>
      </c>
    </row>
    <row r="230" spans="1:7" ht="12.75">
      <c r="A230" s="5" t="s">
        <v>755</v>
      </c>
      <c r="B230" s="13">
        <v>1</v>
      </c>
      <c r="C230" s="13">
        <v>1</v>
      </c>
      <c r="D230" t="s">
        <v>1295</v>
      </c>
      <c r="E230" t="str">
        <f>VLOOKUP(A230,Вспомогательный!A$1:L$485,9,FALSE)</f>
        <v> Erysipelotrichi</v>
      </c>
      <c r="F230" t="str">
        <f>VLOOKUP(A230,Вспомогательный!A$1:L$485,12,FALSE)</f>
        <v> Coprobacillus.</v>
      </c>
      <c r="G230">
        <f>VLOOKUP(A230,Script1!A$1:I$886,9,FALSE)</f>
        <v>103</v>
      </c>
    </row>
    <row r="231" spans="1:7" ht="12.75">
      <c r="A231" s="5" t="s">
        <v>757</v>
      </c>
      <c r="B231" s="13">
        <v>1</v>
      </c>
      <c r="C231" s="13">
        <v>1</v>
      </c>
      <c r="D231" t="s">
        <v>1295</v>
      </c>
      <c r="E231" t="str">
        <f>VLOOKUP(A231,Вспомогательный!A$1:L$485,9,FALSE)</f>
        <v> Erysipelotrichi</v>
      </c>
      <c r="F231" t="str">
        <f>VLOOKUP(A231,Вспомогательный!A$1:L$485,12,FALSE)</f>
        <v> Coprobacillus.</v>
      </c>
      <c r="G231">
        <f>VLOOKUP(A231,Script1!A$1:I$886,9,FALSE)</f>
        <v>106</v>
      </c>
    </row>
    <row r="232" spans="1:7" ht="12.75">
      <c r="A232" s="5" t="s">
        <v>759</v>
      </c>
      <c r="B232" s="13">
        <v>1</v>
      </c>
      <c r="C232" s="13">
        <v>1</v>
      </c>
      <c r="D232" t="s">
        <v>1295</v>
      </c>
      <c r="E232" t="str">
        <f>VLOOKUP(A232,Вспомогательный!A$1:L$485,9,FALSE)</f>
        <v> Clostridia</v>
      </c>
      <c r="F232" t="str">
        <f>VLOOKUP(A232,Вспомогательный!A$1:L$485,12,FALSE)</f>
        <v>Clostridium.</v>
      </c>
      <c r="G232">
        <f>VLOOKUP(A232,Script1!A$1:I$886,9,FALSE)</f>
        <v>106</v>
      </c>
    </row>
    <row r="233" spans="1:7" ht="12.75">
      <c r="A233" s="5" t="s">
        <v>761</v>
      </c>
      <c r="B233" s="13">
        <v>1</v>
      </c>
      <c r="C233" s="13">
        <v>1</v>
      </c>
      <c r="D233" t="s">
        <v>1295</v>
      </c>
      <c r="E233" t="str">
        <f>VLOOKUP(A233,Вспомогательный!A$1:L$485,9,FALSE)</f>
        <v> Bacillales</v>
      </c>
      <c r="F233" t="str">
        <f>VLOOKUP(A233,Вспомогательный!A$1:L$485,12,FALSE)</f>
        <v> Exiguobacterium.</v>
      </c>
      <c r="G233">
        <f>VLOOKUP(A233,Script1!A$1:I$886,9,FALSE)</f>
        <v>103</v>
      </c>
    </row>
    <row r="234" spans="1:7" ht="12.75">
      <c r="A234" s="5" t="s">
        <v>763</v>
      </c>
      <c r="B234" s="13">
        <v>1</v>
      </c>
      <c r="C234" s="13">
        <v>1</v>
      </c>
      <c r="D234" t="s">
        <v>1295</v>
      </c>
      <c r="E234" t="str">
        <f>VLOOKUP(A234,Вспомогательный!A$1:L$485,9,FALSE)</f>
        <v> Clostridia</v>
      </c>
      <c r="F234" t="str">
        <f>VLOOKUP(A234,Вспомогательный!A$1:L$485,12,FALSE)</f>
        <v>Eubacterium.</v>
      </c>
      <c r="G234">
        <f>VLOOKUP(A234,Script1!A$1:I$886,9,FALSE)</f>
        <v>106</v>
      </c>
    </row>
    <row r="235" spans="1:7" ht="12.75">
      <c r="A235" s="5" t="s">
        <v>765</v>
      </c>
      <c r="B235" s="13"/>
      <c r="C235" s="13">
        <v>1</v>
      </c>
      <c r="D235" t="s">
        <v>1295</v>
      </c>
      <c r="E235" t="str">
        <f>VLOOKUP(A235,Вспомогательный!A$1:L$485,9,FALSE)</f>
        <v> Clostridia</v>
      </c>
      <c r="F235" t="str">
        <f>VLOOKUP(A235,Вспомогательный!A$1:L$485,12,FALSE)</f>
        <v>Eubacterium.</v>
      </c>
      <c r="G235">
        <f>VLOOKUP(A235,Script1!A$1:I$886,9,FALSE)</f>
        <v>106</v>
      </c>
    </row>
    <row r="236" spans="1:7" ht="12.75">
      <c r="A236" s="5" t="s">
        <v>767</v>
      </c>
      <c r="B236" s="13"/>
      <c r="C236" s="13">
        <v>1</v>
      </c>
      <c r="D236" t="s">
        <v>1295</v>
      </c>
      <c r="E236" t="str">
        <f>VLOOKUP(A236,Вспомогательный!A$1:L$485,9,FALSE)</f>
        <v> Clostridia</v>
      </c>
      <c r="F236" t="str">
        <f>VLOOKUP(A236,Вспомогательный!A$1:L$485,12,FALSE)</f>
        <v>Eubacterium.</v>
      </c>
      <c r="G236">
        <f>VLOOKUP(A236,Script1!A$1:I$886,9,FALSE)</f>
        <v>68</v>
      </c>
    </row>
    <row r="237" spans="1:7" ht="12.75">
      <c r="A237" s="5" t="s">
        <v>769</v>
      </c>
      <c r="B237" s="13">
        <v>1</v>
      </c>
      <c r="C237" s="13">
        <v>1</v>
      </c>
      <c r="D237" t="s">
        <v>1295</v>
      </c>
      <c r="E237" t="str">
        <f>VLOOKUP(A237,Вспомогательный!A$1:L$485,9,FALSE)</f>
        <v> Clostridia</v>
      </c>
      <c r="F237" t="str">
        <f>VLOOKUP(A237,Вспомогательный!A$1:L$485,12,FALSE)</f>
        <v>Eubacterium.</v>
      </c>
      <c r="G237">
        <f>VLOOKUP(A237,Script1!A$1:I$886,9,FALSE)</f>
        <v>101</v>
      </c>
    </row>
    <row r="238" spans="1:7" ht="12.75">
      <c r="A238" s="5" t="s">
        <v>771</v>
      </c>
      <c r="B238" s="13">
        <v>1</v>
      </c>
      <c r="C238" s="13">
        <v>1</v>
      </c>
      <c r="D238" t="s">
        <v>1295</v>
      </c>
      <c r="E238" t="str">
        <f>VLOOKUP(A238,Вспомогательный!A$1:L$485,9,FALSE)</f>
        <v> Bacillales</v>
      </c>
      <c r="F238" t="str">
        <f>VLOOKUP(A238,Вспомогательный!A$1:L$485,12,FALSE)</f>
        <v> Geobacillus.</v>
      </c>
      <c r="G238">
        <f>VLOOKUP(A238,Script1!A$1:I$886,9,FALSE)</f>
        <v>106</v>
      </c>
    </row>
    <row r="239" spans="1:7" ht="12.75">
      <c r="A239" s="5" t="s">
        <v>773</v>
      </c>
      <c r="B239" s="13">
        <v>1</v>
      </c>
      <c r="C239" s="13">
        <v>1</v>
      </c>
      <c r="D239" t="s">
        <v>1295</v>
      </c>
      <c r="E239" t="str">
        <f>VLOOKUP(A239,Вспомогательный!A$1:L$485,9,FALSE)</f>
        <v> Clostridia</v>
      </c>
      <c r="G239">
        <f>VLOOKUP(A239,Script1!A$1:I$886,9,FALSE)</f>
        <v>106</v>
      </c>
    </row>
    <row r="240" spans="1:7" ht="12.75">
      <c r="A240" s="5" t="s">
        <v>775</v>
      </c>
      <c r="B240" s="13"/>
      <c r="C240" s="13">
        <v>1</v>
      </c>
      <c r="D240" t="s">
        <v>1295</v>
      </c>
      <c r="E240" t="str">
        <f>VLOOKUP(A240,Вспомогательный!A$1:L$485,9,FALSE)</f>
        <v> Clostridia</v>
      </c>
      <c r="G240">
        <f>VLOOKUP(A240,Script1!A$1:I$886,9,FALSE)</f>
        <v>102</v>
      </c>
    </row>
    <row r="241" spans="1:7" ht="12.75">
      <c r="A241" s="5" t="s">
        <v>777</v>
      </c>
      <c r="B241" s="13">
        <v>1</v>
      </c>
      <c r="C241" s="13">
        <v>1</v>
      </c>
      <c r="D241" t="s">
        <v>1295</v>
      </c>
      <c r="E241" t="str">
        <f>VLOOKUP(A241,Вспомогательный!A$1:L$485,9,FALSE)</f>
        <v> Clostridia</v>
      </c>
      <c r="F241" t="str">
        <f>VLOOKUP(A241,Вспомогательный!A$1:L$485,12,FALSE)</f>
        <v>Clostridium.</v>
      </c>
      <c r="G241">
        <f>VLOOKUP(A241,Script1!A$1:I$886,9,FALSE)</f>
        <v>106</v>
      </c>
    </row>
    <row r="242" spans="1:7" ht="12.75">
      <c r="A242" s="5" t="s">
        <v>779</v>
      </c>
      <c r="B242" s="13">
        <v>1</v>
      </c>
      <c r="C242" s="13">
        <v>1</v>
      </c>
      <c r="D242" t="s">
        <v>1295</v>
      </c>
      <c r="E242" t="str">
        <f>VLOOKUP(A242,Вспомогательный!A$1:L$485,9,FALSE)</f>
        <v> Clostridia</v>
      </c>
      <c r="F242" t="str">
        <f>VLOOKUP(A242,Вспомогательный!A$1:L$485,12,FALSE)</f>
        <v>Clostridium.</v>
      </c>
      <c r="G242">
        <f>VLOOKUP(A242,Script1!A$1:I$886,9,FALSE)</f>
        <v>106</v>
      </c>
    </row>
    <row r="243" spans="1:7" ht="12.75">
      <c r="A243" s="5" t="s">
        <v>781</v>
      </c>
      <c r="B243" s="13">
        <v>1</v>
      </c>
      <c r="C243" s="13">
        <v>1</v>
      </c>
      <c r="D243" t="s">
        <v>1295</v>
      </c>
      <c r="E243" t="str">
        <f>VLOOKUP(A243,Вспомогательный!A$1:L$485,9,FALSE)</f>
        <v> Bacillales</v>
      </c>
      <c r="F243" t="str">
        <f>VLOOKUP(A243,Вспомогательный!A$1:L$485,12,FALSE)</f>
        <v> Paenibacillus.</v>
      </c>
      <c r="G243">
        <f>VLOOKUP(A243,Script1!A$1:I$886,9,FALSE)</f>
        <v>106</v>
      </c>
    </row>
    <row r="244" spans="1:7" ht="12.75">
      <c r="A244" s="5" t="s">
        <v>783</v>
      </c>
      <c r="B244" s="13">
        <v>1</v>
      </c>
      <c r="C244" s="13">
        <v>1</v>
      </c>
      <c r="D244" t="s">
        <v>1295</v>
      </c>
      <c r="E244" t="str">
        <f>VLOOKUP(A244,Вспомогательный!A$1:L$485,9,FALSE)</f>
        <v> Bacillales</v>
      </c>
      <c r="F244" t="str">
        <f>VLOOKUP(A244,Вспомогательный!A$1:L$485,12,FALSE)</f>
        <v> Paenibacillus.</v>
      </c>
      <c r="G244">
        <f>VLOOKUP(A244,Script1!A$1:I$886,9,FALSE)</f>
        <v>106</v>
      </c>
    </row>
    <row r="245" spans="1:7" ht="12.75">
      <c r="A245" s="5" t="s">
        <v>785</v>
      </c>
      <c r="B245" s="13">
        <v>1</v>
      </c>
      <c r="C245" s="13">
        <v>1</v>
      </c>
      <c r="D245" t="s">
        <v>1295</v>
      </c>
      <c r="E245" t="str">
        <f>VLOOKUP(A245,Вспомогательный!A$1:L$485,9,FALSE)</f>
        <v> Clostridia</v>
      </c>
      <c r="F245" t="str">
        <f>VLOOKUP(A245,Вспомогательный!A$1:L$485,12,FALSE)</f>
        <v>Ruminococcus.</v>
      </c>
      <c r="G245">
        <f>VLOOKUP(A245,Script1!A$1:I$886,9,FALSE)</f>
        <v>106</v>
      </c>
    </row>
    <row r="246" spans="1:7" ht="12.75">
      <c r="A246" s="5" t="s">
        <v>787</v>
      </c>
      <c r="B246" s="13"/>
      <c r="C246" s="13">
        <v>1</v>
      </c>
      <c r="D246" t="s">
        <v>1295</v>
      </c>
      <c r="E246" t="str">
        <f>VLOOKUP(A246,Вспомогательный!A$1:L$485,9,FALSE)</f>
        <v> Clostridia</v>
      </c>
      <c r="F246" t="str">
        <f>VLOOKUP(A246,Вспомогательный!A$1:L$485,12,FALSE)</f>
        <v>Ruminococcus.</v>
      </c>
      <c r="G246">
        <f>VLOOKUP(A246,Script1!A$1:I$886,9,FALSE)</f>
        <v>102</v>
      </c>
    </row>
    <row r="247" spans="1:7" ht="12.75">
      <c r="A247" s="5" t="s">
        <v>789</v>
      </c>
      <c r="B247" s="13"/>
      <c r="C247" s="13">
        <v>1</v>
      </c>
      <c r="D247" t="s">
        <v>1295</v>
      </c>
      <c r="E247" t="str">
        <f>VLOOKUP(A247,Вспомогательный!A$1:L$485,9,FALSE)</f>
        <v> Clostridia</v>
      </c>
      <c r="F247" t="str">
        <f>VLOOKUP(A247,Вспомогательный!A$1:L$485,12,FALSE)</f>
        <v>Ruminococcus.</v>
      </c>
      <c r="G247">
        <f>VLOOKUP(A247,Script1!A$1:I$886,9,FALSE)</f>
        <v>68</v>
      </c>
    </row>
    <row r="248" spans="1:7" ht="12.75">
      <c r="A248" s="5" t="s">
        <v>791</v>
      </c>
      <c r="B248" s="13"/>
      <c r="C248" s="13">
        <v>1</v>
      </c>
      <c r="D248" t="s">
        <v>1295</v>
      </c>
      <c r="E248" t="str">
        <f>VLOOKUP(A248,Вспомогательный!A$1:L$485,9,FALSE)</f>
        <v> Clostridia</v>
      </c>
      <c r="F248" t="str">
        <f>VLOOKUP(A248,Вспомогательный!A$1:L$485,12,FALSE)</f>
        <v>Marvinbryantia.</v>
      </c>
      <c r="G248">
        <f>VLOOKUP(A248,Script1!A$1:I$886,9,FALSE)</f>
        <v>105</v>
      </c>
    </row>
    <row r="249" spans="1:7" ht="12.75">
      <c r="A249" s="5" t="s">
        <v>793</v>
      </c>
      <c r="B249" s="13">
        <v>1</v>
      </c>
      <c r="C249" s="13">
        <v>1</v>
      </c>
      <c r="D249" t="s">
        <v>1295</v>
      </c>
      <c r="E249" t="str">
        <f>VLOOKUP(A249,Вспомогательный!A$1:L$485,9,FALSE)</f>
        <v> Clostridia</v>
      </c>
      <c r="F249" t="str">
        <f>VLOOKUP(A249,Вспомогательный!A$1:L$485,12,FALSE)</f>
        <v>Marvinbryantia.</v>
      </c>
      <c r="G249">
        <v>106</v>
      </c>
    </row>
    <row r="250" spans="1:7" ht="12.75">
      <c r="A250" s="5" t="s">
        <v>795</v>
      </c>
      <c r="B250" s="13">
        <v>1</v>
      </c>
      <c r="C250" s="13">
        <v>1</v>
      </c>
      <c r="D250" t="s">
        <v>1295</v>
      </c>
      <c r="E250" t="str">
        <f>VLOOKUP(A250,Вспомогательный!A$1:L$485,9,FALSE)</f>
        <v> Clostridia</v>
      </c>
      <c r="F250" t="str">
        <f>VLOOKUP(A250,Вспомогательный!A$1:L$485,12,FALSE)</f>
        <v>Clostridium.</v>
      </c>
      <c r="G250">
        <f>VLOOKUP(A250,Script1!A$1:I$886,9,FALSE)</f>
        <v>106</v>
      </c>
    </row>
    <row r="251" spans="1:7" ht="12.75">
      <c r="A251" s="5" t="s">
        <v>797</v>
      </c>
      <c r="B251" s="13">
        <v>1</v>
      </c>
      <c r="C251" s="13">
        <v>1</v>
      </c>
      <c r="D251" t="s">
        <v>1295</v>
      </c>
      <c r="E251" t="str">
        <f>VLOOKUP(A251,Вспомогательный!A$1:L$485,9,FALSE)</f>
        <v> Clostridia</v>
      </c>
      <c r="F251" t="str">
        <f>VLOOKUP(A251,Вспомогательный!A$1:L$485,12,FALSE)</f>
        <v>Roseburia.</v>
      </c>
      <c r="G251">
        <f>VLOOKUP(A251,Script1!A$1:I$886,9,FALSE)</f>
        <v>106</v>
      </c>
    </row>
    <row r="252" spans="1:7" ht="12.75">
      <c r="A252" s="5" t="s">
        <v>799</v>
      </c>
      <c r="B252" s="13"/>
      <c r="C252" s="13">
        <v>1</v>
      </c>
      <c r="D252" t="s">
        <v>1295</v>
      </c>
      <c r="E252" t="str">
        <f>VLOOKUP(A252,Вспомогательный!A$1:L$485,9,FALSE)</f>
        <v> Clostridia</v>
      </c>
      <c r="F252" t="str">
        <f>VLOOKUP(A252,Вспомогательный!A$1:L$485,12,FALSE)</f>
        <v>Eubacterium.</v>
      </c>
      <c r="G252">
        <f>VLOOKUP(A252,Script1!A$1:I$886,9,FALSE)</f>
        <v>107</v>
      </c>
    </row>
    <row r="253" spans="1:7" ht="12.75">
      <c r="A253" s="5" t="s">
        <v>801</v>
      </c>
      <c r="B253" s="13">
        <v>1</v>
      </c>
      <c r="C253" s="13">
        <v>1</v>
      </c>
      <c r="D253" t="s">
        <v>1295</v>
      </c>
      <c r="E253" t="str">
        <f>VLOOKUP(A253,Вспомогательный!A$1:L$485,9,FALSE)</f>
        <v> Clostridia</v>
      </c>
      <c r="F253" t="str">
        <f>VLOOKUP(A253,Вспомогательный!A$1:L$485,12,FALSE)</f>
        <v>Faecalibacterium.</v>
      </c>
      <c r="G253">
        <f>VLOOKUP(A253,Script1!A$1:I$886,9,FALSE)</f>
        <v>106</v>
      </c>
    </row>
    <row r="254" spans="1:7" ht="12.75">
      <c r="A254" s="5" t="s">
        <v>803</v>
      </c>
      <c r="B254" s="13">
        <v>1</v>
      </c>
      <c r="C254" s="13">
        <v>1</v>
      </c>
      <c r="D254" t="s">
        <v>1295</v>
      </c>
      <c r="E254" t="str">
        <f>VLOOKUP(A254,Вспомогательный!A$1:L$485,9,FALSE)</f>
        <v> Clostridia</v>
      </c>
      <c r="F254" t="str">
        <f>VLOOKUP(A254,Вспомогательный!A$1:L$485,12,FALSE)</f>
        <v>Clostridium.</v>
      </c>
      <c r="G254">
        <f>VLOOKUP(A254,Script1!A$1:I$886,9,FALSE)</f>
        <v>106</v>
      </c>
    </row>
    <row r="255" spans="1:7" ht="12.75">
      <c r="A255" s="5" t="s">
        <v>805</v>
      </c>
      <c r="B255" s="13">
        <v>1</v>
      </c>
      <c r="C255" s="13">
        <v>1</v>
      </c>
      <c r="D255" t="s">
        <v>1295</v>
      </c>
      <c r="E255" t="str">
        <f>VLOOKUP(A255,Вспомогательный!A$1:L$485,9,FALSE)</f>
        <v> Clostridia</v>
      </c>
      <c r="F255" t="str">
        <f>VLOOKUP(A255,Вспомогательный!A$1:L$485,12,FALSE)</f>
        <v>Clostridium.</v>
      </c>
      <c r="G255">
        <f>VLOOKUP(A255,Script1!A$1:I$886,9,FALSE)</f>
        <v>106</v>
      </c>
    </row>
    <row r="256" spans="1:7" ht="12.75">
      <c r="A256" s="5" t="s">
        <v>807</v>
      </c>
      <c r="B256" s="13">
        <v>1</v>
      </c>
      <c r="C256" s="13">
        <v>1</v>
      </c>
      <c r="D256" t="s">
        <v>1295</v>
      </c>
      <c r="E256" t="str">
        <f>VLOOKUP(A256,Вспомогательный!A$1:L$485,9,FALSE)</f>
        <v> Clostridia</v>
      </c>
      <c r="F256" t="str">
        <f>VLOOKUP(A256,Вспомогательный!A$1:L$485,12,FALSE)</f>
        <v> Thermoanaerobacter.</v>
      </c>
      <c r="G256">
        <f>VLOOKUP(A256,Script1!A$1:I$886,9,FALSE)</f>
        <v>106</v>
      </c>
    </row>
    <row r="257" spans="1:7" ht="12.75">
      <c r="A257" s="5" t="s">
        <v>809</v>
      </c>
      <c r="B257" s="13">
        <v>1</v>
      </c>
      <c r="C257" s="13">
        <v>1</v>
      </c>
      <c r="D257" t="s">
        <v>1295</v>
      </c>
      <c r="E257" t="str">
        <f>VLOOKUP(A257,Вспомогательный!A$1:L$485,9,FALSE)</f>
        <v> Clostridia</v>
      </c>
      <c r="F257" t="str">
        <f>VLOOKUP(A257,Вспомогательный!A$1:L$485,12,FALSE)</f>
        <v>Desulfotomaculum.</v>
      </c>
      <c r="G257">
        <v>106</v>
      </c>
    </row>
    <row r="258" spans="1:7" ht="12.75">
      <c r="A258" s="5" t="s">
        <v>811</v>
      </c>
      <c r="B258" s="13">
        <v>1</v>
      </c>
      <c r="C258" s="13">
        <v>1</v>
      </c>
      <c r="D258" t="s">
        <v>1295</v>
      </c>
      <c r="E258" t="str">
        <f>VLOOKUP(A258,Вспомогательный!A$1:L$485,9,FALSE)</f>
        <v> Bacillales</v>
      </c>
      <c r="F258" t="str">
        <f>VLOOKUP(A258,Вспомогательный!A$1:L$485,12,FALSE)</f>
        <v>Alicyclobacillus.</v>
      </c>
      <c r="G258">
        <f>VLOOKUP(A258,Script1!A$1:I$886,9,FALSE)</f>
        <v>106</v>
      </c>
    </row>
    <row r="259" spans="1:7" ht="12.75">
      <c r="A259" s="5" t="s">
        <v>813</v>
      </c>
      <c r="B259" s="13">
        <v>1</v>
      </c>
      <c r="C259" s="13">
        <v>1</v>
      </c>
      <c r="D259" t="s">
        <v>1295</v>
      </c>
      <c r="E259" t="str">
        <f>VLOOKUP(A259,Вспомогательный!A$1:L$485,9,FALSE)</f>
        <v> Clostridia</v>
      </c>
      <c r="F259" t="str">
        <f>VLOOKUP(A259,Вспомогательный!A$1:L$485,12,FALSE)</f>
        <v>Blautia.</v>
      </c>
      <c r="G259">
        <f>VLOOKUP(A259,Script1!A$1:I$886,9,FALSE)</f>
        <v>106</v>
      </c>
    </row>
    <row r="260" spans="1:7" ht="12.75">
      <c r="A260" s="5" t="s">
        <v>815</v>
      </c>
      <c r="B260" s="13">
        <v>1</v>
      </c>
      <c r="C260" s="13">
        <v>1</v>
      </c>
      <c r="D260" t="s">
        <v>1295</v>
      </c>
      <c r="E260" t="str">
        <f>VLOOKUP(A260,Вспомогательный!A$1:L$485,9,FALSE)</f>
        <v> Clostridia</v>
      </c>
      <c r="F260" t="str">
        <f>VLOOKUP(A260,Вспомогательный!A$1:L$485,12,FALSE)</f>
        <v> Ammonifex.</v>
      </c>
      <c r="G260">
        <f>VLOOKUP(A260,Script1!A$1:I$886,9,FALSE)</f>
        <v>106</v>
      </c>
    </row>
    <row r="261" spans="1:7" ht="12.75">
      <c r="A261" s="5" t="s">
        <v>817</v>
      </c>
      <c r="B261" s="13">
        <v>1</v>
      </c>
      <c r="C261" s="13">
        <v>1</v>
      </c>
      <c r="D261" t="s">
        <v>1295</v>
      </c>
      <c r="E261" t="str">
        <f>VLOOKUP(A261,Вспомогательный!A$1:L$485,9,FALSE)</f>
        <v> Bacillales</v>
      </c>
      <c r="F261" t="str">
        <f>VLOOKUP(A261,Вспомогательный!A$1:L$485,12,FALSE)</f>
        <v> Geobacillus.</v>
      </c>
      <c r="G261">
        <f>VLOOKUP(A261,Script1!A$1:I$886,9,FALSE)</f>
        <v>106</v>
      </c>
    </row>
    <row r="262" spans="1:7" ht="12.75">
      <c r="A262" s="5" t="s">
        <v>819</v>
      </c>
      <c r="B262" s="13">
        <v>1</v>
      </c>
      <c r="C262" s="13">
        <v>1</v>
      </c>
      <c r="D262" t="s">
        <v>1295</v>
      </c>
      <c r="E262" t="str">
        <f>VLOOKUP(A262,Вспомогательный!A$1:L$485,9,FALSE)</f>
        <v> Clostridia</v>
      </c>
      <c r="G262">
        <v>106</v>
      </c>
    </row>
    <row r="263" spans="1:7" ht="12.75">
      <c r="A263" s="5" t="s">
        <v>821</v>
      </c>
      <c r="B263" s="13">
        <v>1</v>
      </c>
      <c r="C263" s="13">
        <v>1</v>
      </c>
      <c r="D263" t="s">
        <v>1295</v>
      </c>
      <c r="E263" t="str">
        <f>VLOOKUP(A263,Вспомогательный!A$1:L$485,9,FALSE)</f>
        <v> Clostridia</v>
      </c>
      <c r="G263">
        <v>106</v>
      </c>
    </row>
    <row r="264" spans="1:7" ht="12.75">
      <c r="A264" s="5" t="s">
        <v>823</v>
      </c>
      <c r="B264" s="13"/>
      <c r="C264" s="13">
        <v>1</v>
      </c>
      <c r="D264" t="s">
        <v>1295</v>
      </c>
      <c r="E264" t="str">
        <f>VLOOKUP(A264,Вспомогательный!A$1:L$485,9,FALSE)</f>
        <v> Clostridia</v>
      </c>
      <c r="F264" t="str">
        <f>VLOOKUP(A264,Вспомогательный!A$1:L$485,12,FALSE)</f>
        <v> Tissierella.</v>
      </c>
      <c r="G264">
        <f>VLOOKUP(A264,Script1!A$1:I$886,9,FALSE)</f>
        <v>91</v>
      </c>
    </row>
    <row r="265" spans="1:7" ht="12.75">
      <c r="A265" s="5" t="s">
        <v>825</v>
      </c>
      <c r="B265" s="13"/>
      <c r="C265" s="13">
        <v>1</v>
      </c>
      <c r="D265" t="s">
        <v>1295</v>
      </c>
      <c r="E265" t="str">
        <f>VLOOKUP(A265,Вспомогательный!A$1:L$485,9,FALSE)</f>
        <v> Clostridia</v>
      </c>
      <c r="F265" t="str">
        <f>VLOOKUP(A265,Вспомогательный!A$1:L$485,12,FALSE)</f>
        <v> Tissierella.</v>
      </c>
      <c r="G265">
        <f>VLOOKUP(A265,Script1!A$1:I$886,9,FALSE)</f>
        <v>31</v>
      </c>
    </row>
    <row r="266" spans="1:7" ht="12.75">
      <c r="A266" s="5" t="s">
        <v>827</v>
      </c>
      <c r="B266" s="13"/>
      <c r="C266" s="13">
        <v>1</v>
      </c>
      <c r="D266" t="s">
        <v>1295</v>
      </c>
      <c r="E266" t="str">
        <f>VLOOKUP(A266,Вспомогательный!A$1:L$485,9,FALSE)</f>
        <v> Clostridia</v>
      </c>
      <c r="F266" t="str">
        <f>VLOOKUP(A266,Вспомогательный!A$1:L$485,12,FALSE)</f>
        <v> Tissierella.</v>
      </c>
      <c r="G266">
        <f>VLOOKUP(A266,Script1!A$1:I$886,9,FALSE)</f>
        <v>91</v>
      </c>
    </row>
    <row r="267" spans="1:7" ht="12.75">
      <c r="A267" s="5" t="s">
        <v>829</v>
      </c>
      <c r="B267" s="13"/>
      <c r="C267" s="13">
        <v>1</v>
      </c>
      <c r="D267" t="s">
        <v>1295</v>
      </c>
      <c r="E267" t="str">
        <f>VLOOKUP(A267,Вспомогательный!A$1:L$485,9,FALSE)</f>
        <v> Clostridia</v>
      </c>
      <c r="F267" t="str">
        <f>VLOOKUP(A267,Вспомогательный!A$1:L$485,12,FALSE)</f>
        <v> Tissierella.</v>
      </c>
      <c r="G267">
        <f>VLOOKUP(A267,Script1!A$1:I$886,9,FALSE)</f>
        <v>91</v>
      </c>
    </row>
    <row r="268" spans="1:7" ht="12.75">
      <c r="A268" s="5" t="s">
        <v>831</v>
      </c>
      <c r="B268" s="13"/>
      <c r="C268" s="13">
        <v>1</v>
      </c>
      <c r="D268" t="s">
        <v>1295</v>
      </c>
      <c r="E268" t="str">
        <f>VLOOKUP(A268,Вспомогательный!A$1:L$485,9,FALSE)</f>
        <v> Clostridia</v>
      </c>
      <c r="F268" t="str">
        <f>VLOOKUP(A268,Вспомогательный!A$1:L$485,12,FALSE)</f>
        <v> Tissierella.</v>
      </c>
      <c r="G268">
        <f>VLOOKUP(A268,Script1!A$1:I$886,9,FALSE)</f>
        <v>91</v>
      </c>
    </row>
    <row r="269" spans="1:7" ht="12.75">
      <c r="A269" s="5" t="s">
        <v>833</v>
      </c>
      <c r="B269" s="13"/>
      <c r="C269" s="13">
        <v>1</v>
      </c>
      <c r="D269" t="s">
        <v>1295</v>
      </c>
      <c r="E269" t="str">
        <f>VLOOKUP(A269,Вспомогательный!A$1:L$485,9,FALSE)</f>
        <v> Clostridia</v>
      </c>
      <c r="F269" t="str">
        <f>VLOOKUP(A269,Вспомогательный!A$1:L$485,12,FALSE)</f>
        <v> Tissierella.</v>
      </c>
      <c r="G269">
        <f>VLOOKUP(A269,Script1!A$1:I$886,9,FALSE)</f>
        <v>91</v>
      </c>
    </row>
    <row r="270" spans="1:7" ht="12.75">
      <c r="A270" s="5" t="s">
        <v>835</v>
      </c>
      <c r="B270" s="13"/>
      <c r="C270" s="13">
        <v>1</v>
      </c>
      <c r="D270" t="s">
        <v>1295</v>
      </c>
      <c r="E270" t="str">
        <f>VLOOKUP(A270,Вспомогательный!A$1:L$485,9,FALSE)</f>
        <v> Clostridia</v>
      </c>
      <c r="F270" t="str">
        <f>VLOOKUP(A270,Вспомогательный!A$1:L$485,12,FALSE)</f>
        <v> Tissierella.</v>
      </c>
      <c r="G270">
        <f>VLOOKUP(A270,Script1!A$1:I$886,9,FALSE)</f>
        <v>91</v>
      </c>
    </row>
    <row r="271" spans="1:7" ht="12.75">
      <c r="A271" s="5" t="s">
        <v>837</v>
      </c>
      <c r="B271" s="13"/>
      <c r="C271" s="13">
        <v>1</v>
      </c>
      <c r="D271" t="s">
        <v>1295</v>
      </c>
      <c r="E271" t="str">
        <f>VLOOKUP(A271,Вспомогательный!A$1:L$485,9,FALSE)</f>
        <v> Clostridia</v>
      </c>
      <c r="F271" t="str">
        <f>VLOOKUP(A271,Вспомогательный!A$1:L$485,12,FALSE)</f>
        <v> Tissierella.</v>
      </c>
      <c r="G271">
        <f>VLOOKUP(A271,Script1!A$1:I$886,9,FALSE)</f>
        <v>91</v>
      </c>
    </row>
    <row r="272" spans="1:7" ht="12.75">
      <c r="A272" s="5" t="s">
        <v>839</v>
      </c>
      <c r="B272" s="13"/>
      <c r="C272" s="13">
        <v>1</v>
      </c>
      <c r="D272" t="s">
        <v>1295</v>
      </c>
      <c r="E272" t="str">
        <f>VLOOKUP(A272,Вспомогательный!A$1:L$485,9,FALSE)</f>
        <v> Clostridia</v>
      </c>
      <c r="F272" t="str">
        <f>VLOOKUP(A272,Вспомогательный!A$1:L$485,12,FALSE)</f>
        <v> Tissierella.</v>
      </c>
      <c r="G272">
        <f>VLOOKUP(A272,Script1!A$1:I$886,9,FALSE)</f>
        <v>91</v>
      </c>
    </row>
    <row r="273" spans="1:7" ht="12.75">
      <c r="A273" s="5" t="s">
        <v>841</v>
      </c>
      <c r="B273" s="13"/>
      <c r="C273" s="13">
        <v>1</v>
      </c>
      <c r="D273" t="s">
        <v>1295</v>
      </c>
      <c r="E273" t="str">
        <f>VLOOKUP(A273,Вспомогательный!A$1:L$485,9,FALSE)</f>
        <v> Clostridia</v>
      </c>
      <c r="F273" t="str">
        <f>VLOOKUP(A273,Вспомогательный!A$1:L$485,12,FALSE)</f>
        <v> Tissierella.</v>
      </c>
      <c r="G273">
        <f>VLOOKUP(A273,Script1!A$1:I$886,9,FALSE)</f>
        <v>91</v>
      </c>
    </row>
    <row r="274" spans="1:7" ht="12.75">
      <c r="A274" s="5" t="s">
        <v>843</v>
      </c>
      <c r="B274" s="13"/>
      <c r="C274" s="13">
        <v>1</v>
      </c>
      <c r="D274" t="s">
        <v>1295</v>
      </c>
      <c r="E274" t="str">
        <f>VLOOKUP(A274,Вспомогательный!A$1:L$485,9,FALSE)</f>
        <v> Clostridia</v>
      </c>
      <c r="F274" t="str">
        <f>VLOOKUP(A274,Вспомогательный!A$1:L$485,12,FALSE)</f>
        <v> Tissierella.</v>
      </c>
      <c r="G274">
        <f>VLOOKUP(A274,Script1!A$1:I$886,9,FALSE)</f>
        <v>91</v>
      </c>
    </row>
    <row r="275" spans="1:7" ht="12.75">
      <c r="A275" s="5" t="s">
        <v>845</v>
      </c>
      <c r="B275" s="13"/>
      <c r="C275" s="13">
        <v>1</v>
      </c>
      <c r="D275" t="s">
        <v>1295</v>
      </c>
      <c r="E275" t="str">
        <f>VLOOKUP(A275,Вспомогательный!A$1:L$485,9,FALSE)</f>
        <v> Clostridia</v>
      </c>
      <c r="F275" t="str">
        <f>VLOOKUP(A275,Вспомогательный!A$1:L$485,12,FALSE)</f>
        <v>Tepidimicrobium.</v>
      </c>
      <c r="G275">
        <f>VLOOKUP(A275,Script1!A$1:I$886,9,FALSE)</f>
        <v>91</v>
      </c>
    </row>
    <row r="276" spans="1:7" ht="12.75">
      <c r="A276" s="5" t="s">
        <v>847</v>
      </c>
      <c r="B276" s="13"/>
      <c r="C276" s="13">
        <v>1</v>
      </c>
      <c r="D276" t="s">
        <v>1295</v>
      </c>
      <c r="E276" t="str">
        <f>VLOOKUP(A276,Вспомогательный!A$1:L$485,9,FALSE)</f>
        <v> Clostridia</v>
      </c>
      <c r="F276" t="str">
        <f>VLOOKUP(A276,Вспомогательный!A$1:L$485,12,FALSE)</f>
        <v> Sporanaerobacter.</v>
      </c>
      <c r="G276">
        <f>VLOOKUP(A276,Script1!A$1:I$886,9,FALSE)</f>
        <v>91</v>
      </c>
    </row>
    <row r="277" spans="1:7" ht="12.75">
      <c r="A277" s="5" t="s">
        <v>849</v>
      </c>
      <c r="B277" s="13">
        <v>1</v>
      </c>
      <c r="C277" s="13">
        <v>1</v>
      </c>
      <c r="D277" t="s">
        <v>1295</v>
      </c>
      <c r="E277" t="str">
        <f>VLOOKUP(A277,Вспомогательный!A$1:L$485,9,FALSE)</f>
        <v> Clostridia</v>
      </c>
      <c r="F277" t="str">
        <f>VLOOKUP(A277,Вспомогательный!A$1:L$485,12,FALSE)</f>
        <v>Clostridium.</v>
      </c>
      <c r="G277">
        <f>VLOOKUP(A277,Script1!A$1:I$886,9,FALSE)</f>
        <v>106</v>
      </c>
    </row>
    <row r="278" spans="1:7" ht="12.75">
      <c r="A278" s="5" t="s">
        <v>851</v>
      </c>
      <c r="B278" s="13">
        <v>1</v>
      </c>
      <c r="C278" s="13">
        <v>1</v>
      </c>
      <c r="D278" t="s">
        <v>1295</v>
      </c>
      <c r="E278" t="str">
        <f>VLOOKUP(A278,Вспомогательный!A$1:L$485,9,FALSE)</f>
        <v> Clostridia</v>
      </c>
      <c r="F278" t="str">
        <f>VLOOKUP(A278,Вспомогательный!A$1:L$485,12,FALSE)</f>
        <v>Subdoligranulum.</v>
      </c>
      <c r="G278">
        <f>VLOOKUP(A278,Script1!A$1:I$886,9,FALSE)</f>
        <v>106</v>
      </c>
    </row>
    <row r="279" spans="1:7" ht="12.75">
      <c r="A279" s="5" t="s">
        <v>853</v>
      </c>
      <c r="B279" s="13">
        <v>1</v>
      </c>
      <c r="C279" s="13">
        <v>1</v>
      </c>
      <c r="D279" t="s">
        <v>1295</v>
      </c>
      <c r="E279" t="str">
        <f>VLOOKUP(A279,Вспомогательный!A$1:L$485,9,FALSE)</f>
        <v> Clostridia</v>
      </c>
      <c r="F279" t="str">
        <f>VLOOKUP(A279,Вспомогательный!A$1:L$485,12,FALSE)</f>
        <v>Clostridium.</v>
      </c>
      <c r="G279">
        <f>VLOOKUP(A279,Script1!A$1:I$886,9,FALSE)</f>
        <v>106</v>
      </c>
    </row>
    <row r="280" spans="1:7" ht="12.75">
      <c r="A280" s="5" t="s">
        <v>855</v>
      </c>
      <c r="B280" s="13">
        <v>1</v>
      </c>
      <c r="C280" s="13">
        <v>1</v>
      </c>
      <c r="D280" t="s">
        <v>1295</v>
      </c>
      <c r="E280" t="str">
        <f>VLOOKUP(A280,Вспомогательный!A$1:L$485,9,FALSE)</f>
        <v> Bacillales</v>
      </c>
      <c r="F280" t="str">
        <f>VLOOKUP(A280,Вспомогательный!A$1:L$485,12,FALSE)</f>
        <v> Paenibacillus.</v>
      </c>
      <c r="G280">
        <f>VLOOKUP(A280,Script1!A$1:I$886,9,FALSE)</f>
        <v>106</v>
      </c>
    </row>
    <row r="281" spans="1:7" ht="12.75">
      <c r="A281" s="5" t="s">
        <v>857</v>
      </c>
      <c r="B281" s="13">
        <v>1</v>
      </c>
      <c r="C281" s="13">
        <v>1</v>
      </c>
      <c r="D281" t="s">
        <v>1295</v>
      </c>
      <c r="E281" t="str">
        <f>VLOOKUP(A281,Вспомогательный!A$1:L$485,9,FALSE)</f>
        <v> Bacillales</v>
      </c>
      <c r="F281" t="str">
        <f>VLOOKUP(A281,Вспомогательный!A$1:L$485,12,FALSE)</f>
        <v> Bacillus.</v>
      </c>
      <c r="G281">
        <f>VLOOKUP(A281,Script1!A$1:I$886,9,FALSE)</f>
        <v>106</v>
      </c>
    </row>
    <row r="282" spans="1:7" ht="12.75">
      <c r="A282" s="5" t="s">
        <v>859</v>
      </c>
      <c r="B282" s="13"/>
      <c r="C282" s="13">
        <v>1</v>
      </c>
      <c r="D282" t="s">
        <v>1295</v>
      </c>
      <c r="E282" t="str">
        <f>VLOOKUP(A282,Вспомогательный!A$1:L$485,9,FALSE)</f>
        <v> Clostridia</v>
      </c>
      <c r="G282">
        <f>VLOOKUP(A282,Script1!A$1:I$886,9,FALSE)</f>
        <v>103</v>
      </c>
    </row>
    <row r="283" spans="1:7" ht="12.75">
      <c r="A283" s="5" t="s">
        <v>861</v>
      </c>
      <c r="B283" s="13">
        <v>1</v>
      </c>
      <c r="C283" s="13">
        <v>1</v>
      </c>
      <c r="D283" t="s">
        <v>1295</v>
      </c>
      <c r="E283" t="str">
        <f>VLOOKUP(A283,Вспомогательный!A$1:L$485,9,FALSE)</f>
        <v> Clostridia</v>
      </c>
      <c r="F283" t="str">
        <f>VLOOKUP(A283,Вспомогательный!A$1:L$485,12,FALSE)</f>
        <v> Thermoanaerobacter.</v>
      </c>
      <c r="G283">
        <f>VLOOKUP(A283,Script1!A$1:I$886,9,FALSE)</f>
        <v>106</v>
      </c>
    </row>
    <row r="284" spans="1:9" ht="12.75">
      <c r="A284" s="5" t="s">
        <v>863</v>
      </c>
      <c r="B284" s="13"/>
      <c r="C284" s="13">
        <v>1</v>
      </c>
      <c r="D284" t="s">
        <v>1295</v>
      </c>
      <c r="E284" t="str">
        <f>VLOOKUP(A284,Вспомогательный!A$1:L$485,9,FALSE)</f>
        <v> Clostridia</v>
      </c>
      <c r="F284" t="str">
        <f>VLOOKUP(A284,Вспомогательный!A$1:L$485,12,FALSE)</f>
        <v>Clostridium.</v>
      </c>
      <c r="G284">
        <f>VLOOKUP(A284,Script1!A$1:I$886,9,FALSE)</f>
        <v>103</v>
      </c>
      <c r="I284" s="23">
        <v>13</v>
      </c>
    </row>
    <row r="285" spans="1:7" ht="12.75">
      <c r="A285" s="5" t="s">
        <v>865</v>
      </c>
      <c r="B285" s="13">
        <v>1</v>
      </c>
      <c r="C285" s="13">
        <v>1</v>
      </c>
      <c r="D285" t="s">
        <v>1295</v>
      </c>
      <c r="E285" t="str">
        <f>VLOOKUP(A285,Вспомогательный!A$1:L$485,9,FALSE)</f>
        <v> Clostridia</v>
      </c>
      <c r="F285" t="str">
        <f>VLOOKUP(A285,Вспомогательный!A$1:L$485,12,FALSE)</f>
        <v>Clostridium.</v>
      </c>
      <c r="G285">
        <f>VLOOKUP(A285,Script1!A$1:I$886,9,FALSE)</f>
        <v>106</v>
      </c>
    </row>
    <row r="286" spans="1:7" ht="12.75">
      <c r="A286" s="5" t="s">
        <v>867</v>
      </c>
      <c r="B286" s="13">
        <v>1</v>
      </c>
      <c r="C286" s="13">
        <v>1</v>
      </c>
      <c r="D286" t="s">
        <v>1295</v>
      </c>
      <c r="E286" t="str">
        <f>VLOOKUP(A286,Вспомогательный!A$1:L$485,9,FALSE)</f>
        <v> Bacillales</v>
      </c>
      <c r="F286" t="str">
        <f>VLOOKUP(A286,Вспомогательный!A$1:L$485,12,FALSE)</f>
        <v> Bacillus.</v>
      </c>
      <c r="G286">
        <f>VLOOKUP(A286,Script1!A$1:I$886,9,FALSE)</f>
        <v>106</v>
      </c>
    </row>
    <row r="287" spans="1:7" ht="12.75">
      <c r="A287" s="5" t="s">
        <v>869</v>
      </c>
      <c r="B287" s="13">
        <v>1</v>
      </c>
      <c r="C287" s="13">
        <v>1</v>
      </c>
      <c r="D287" t="s">
        <v>1295</v>
      </c>
      <c r="E287" t="str">
        <f>VLOOKUP(A287,Вспомогательный!A$1:L$485,9,FALSE)</f>
        <v> Clostridia</v>
      </c>
      <c r="F287" t="str">
        <f>VLOOKUP(A287,Вспомогательный!A$1:L$485,12,FALSE)</f>
        <v>Coprococcus.</v>
      </c>
      <c r="G287">
        <f>VLOOKUP(A287,Script1!A$1:I$886,9,FALSE)</f>
        <v>106</v>
      </c>
    </row>
    <row r="288" spans="1:7" ht="12.75">
      <c r="A288" s="5" t="s">
        <v>871</v>
      </c>
      <c r="B288" s="13"/>
      <c r="C288" s="13">
        <v>1</v>
      </c>
      <c r="D288" t="s">
        <v>1295</v>
      </c>
      <c r="E288" t="str">
        <f>VLOOKUP(A288,Вспомогательный!A$1:L$485,9,FALSE)</f>
        <v> Clostridia</v>
      </c>
      <c r="F288" t="str">
        <f>VLOOKUP(A288,Вспомогательный!A$1:L$485,12,FALSE)</f>
        <v>Eubacterium.</v>
      </c>
      <c r="G288">
        <f>VLOOKUP(A288,Script1!A$1:I$886,9,FALSE)</f>
        <v>68</v>
      </c>
    </row>
    <row r="289" spans="1:7" ht="12.75">
      <c r="A289" s="5" t="s">
        <v>873</v>
      </c>
      <c r="B289" s="13"/>
      <c r="C289" s="13">
        <v>1</v>
      </c>
      <c r="D289" t="s">
        <v>1295</v>
      </c>
      <c r="E289" t="str">
        <f>VLOOKUP(A289,Вспомогательный!A$1:L$485,9,FALSE)</f>
        <v> Clostridia</v>
      </c>
      <c r="F289" t="str">
        <f>VLOOKUP(A289,Вспомогательный!A$1:L$485,12,FALSE)</f>
        <v>Eubacterium.</v>
      </c>
      <c r="G289">
        <f>VLOOKUP(A289,Script1!A$1:I$886,9,FALSE)</f>
        <v>106</v>
      </c>
    </row>
    <row r="290" spans="1:7" ht="12.75">
      <c r="A290" s="5" t="s">
        <v>875</v>
      </c>
      <c r="B290" s="13">
        <v>1</v>
      </c>
      <c r="C290" s="13">
        <v>1</v>
      </c>
      <c r="D290" t="s">
        <v>1295</v>
      </c>
      <c r="E290" t="str">
        <f>VLOOKUP(A290,Вспомогательный!A$1:L$485,9,FALSE)</f>
        <v> Clostridia</v>
      </c>
      <c r="F290" t="str">
        <f>VLOOKUP(A290,Вспомогательный!A$1:L$485,12,FALSE)</f>
        <v>Eubacterium.</v>
      </c>
      <c r="G290">
        <f>VLOOKUP(A290,Script1!A$1:I$886,9,FALSE)</f>
        <v>106</v>
      </c>
    </row>
    <row r="291" spans="1:7" ht="12.75">
      <c r="A291" s="5" t="s">
        <v>877</v>
      </c>
      <c r="B291" s="13">
        <v>1</v>
      </c>
      <c r="C291" s="13">
        <v>1</v>
      </c>
      <c r="D291" t="s">
        <v>1295</v>
      </c>
      <c r="E291" t="str">
        <f>VLOOKUP(A291,Вспомогательный!A$1:L$485,9,FALSE)</f>
        <v> Clostridia</v>
      </c>
      <c r="F291" t="str">
        <f>VLOOKUP(A291,Вспомогательный!A$1:L$485,12,FALSE)</f>
        <v>Faecalibacterium.</v>
      </c>
      <c r="G291">
        <f>VLOOKUP(A291,Script1!A$1:I$886,9,FALSE)</f>
        <v>106</v>
      </c>
    </row>
    <row r="292" spans="1:7" ht="12.75">
      <c r="A292" s="5" t="s">
        <v>879</v>
      </c>
      <c r="B292" s="13">
        <v>1</v>
      </c>
      <c r="C292" s="13">
        <v>1</v>
      </c>
      <c r="D292" t="s">
        <v>1295</v>
      </c>
      <c r="E292" t="str">
        <f>VLOOKUP(A292,Вспомогательный!A$1:L$485,9,FALSE)</f>
        <v> Clostridia</v>
      </c>
      <c r="F292" t="str">
        <f>VLOOKUP(A292,Вспомогательный!A$1:L$485,12,FALSE)</f>
        <v>Faecalibacterium.</v>
      </c>
      <c r="G292">
        <f>VLOOKUP(A292,Script1!A$1:I$886,9,FALSE)</f>
        <v>106</v>
      </c>
    </row>
    <row r="293" spans="1:7" ht="12.75">
      <c r="A293" s="5" t="s">
        <v>881</v>
      </c>
      <c r="B293" s="13">
        <v>1</v>
      </c>
      <c r="C293" s="13">
        <v>1</v>
      </c>
      <c r="D293" t="s">
        <v>1295</v>
      </c>
      <c r="E293" t="str">
        <f>VLOOKUP(A293,Вспомогательный!A$1:L$485,9,FALSE)</f>
        <v> Clostridia</v>
      </c>
      <c r="F293" t="str">
        <f>VLOOKUP(A293,Вспомогательный!A$1:L$485,12,FALSE)</f>
        <v>Roseburia.</v>
      </c>
      <c r="G293">
        <f>VLOOKUP(A293,Script1!A$1:I$886,9,FALSE)</f>
        <v>106</v>
      </c>
    </row>
    <row r="294" spans="1:7" ht="12.75">
      <c r="A294" s="5" t="s">
        <v>883</v>
      </c>
      <c r="B294" s="13">
        <v>1</v>
      </c>
      <c r="C294" s="13">
        <v>1</v>
      </c>
      <c r="D294" t="s">
        <v>1295</v>
      </c>
      <c r="E294" t="str">
        <f>VLOOKUP(A294,Вспомогательный!A$1:L$485,9,FALSE)</f>
        <v> Clostridia</v>
      </c>
      <c r="F294" t="str">
        <f>VLOOKUP(A294,Вспомогательный!A$1:L$485,12,FALSE)</f>
        <v>Roseburia.</v>
      </c>
      <c r="G294">
        <f>VLOOKUP(A294,Script1!A$1:I$886,9,FALSE)</f>
        <v>106</v>
      </c>
    </row>
    <row r="295" spans="1:7" ht="12.75">
      <c r="A295" s="5" t="s">
        <v>885</v>
      </c>
      <c r="B295" s="13">
        <v>1</v>
      </c>
      <c r="C295" s="13">
        <v>1</v>
      </c>
      <c r="D295" t="s">
        <v>1295</v>
      </c>
      <c r="E295" t="str">
        <f>VLOOKUP(A295,Вспомогательный!A$1:L$485,9,FALSE)</f>
        <v> Clostridia</v>
      </c>
      <c r="F295" t="str">
        <f>VLOOKUP(A295,Вспомогательный!A$1:L$485,12,FALSE)</f>
        <v>Ruminococcus.</v>
      </c>
      <c r="G295">
        <f>VLOOKUP(A295,Script1!A$1:I$886,9,FALSE)</f>
        <v>106</v>
      </c>
    </row>
    <row r="296" spans="1:7" ht="12.75">
      <c r="A296" s="5" t="s">
        <v>887</v>
      </c>
      <c r="B296" s="13">
        <v>1</v>
      </c>
      <c r="C296" s="13">
        <v>1</v>
      </c>
      <c r="D296" t="s">
        <v>1295</v>
      </c>
      <c r="E296" t="str">
        <f>VLOOKUP(A296,Вспомогательный!A$1:L$485,9,FALSE)</f>
        <v> Clostridia</v>
      </c>
      <c r="F296" t="str">
        <f>VLOOKUP(A296,Вспомогательный!A$1:L$485,12,FALSE)</f>
        <v>Ruminococcus.</v>
      </c>
      <c r="G296">
        <f>VLOOKUP(A296,Script1!A$1:I$886,9,FALSE)</f>
        <v>106</v>
      </c>
    </row>
    <row r="297" spans="1:7" ht="12.75">
      <c r="A297" s="5" t="s">
        <v>889</v>
      </c>
      <c r="B297" s="13"/>
      <c r="C297" s="13">
        <v>1</v>
      </c>
      <c r="D297" t="s">
        <v>1295</v>
      </c>
      <c r="E297" t="str">
        <f>VLOOKUP(A297,Вспомогательный!A$1:L$485,9,FALSE)</f>
        <v> Clostridia</v>
      </c>
      <c r="F297" t="str">
        <f>VLOOKUP(A297,Вспомогательный!A$1:L$485,12,FALSE)</f>
        <v>Ruminococcus.</v>
      </c>
      <c r="G297">
        <f>VLOOKUP(A297,Script1!A$1:I$886,9,FALSE)</f>
        <v>68</v>
      </c>
    </row>
    <row r="298" spans="1:7" ht="12.75">
      <c r="A298" s="5" t="s">
        <v>891</v>
      </c>
      <c r="B298" s="13"/>
      <c r="C298" s="13">
        <v>1</v>
      </c>
      <c r="D298" t="s">
        <v>1295</v>
      </c>
      <c r="E298" t="str">
        <f>VLOOKUP(A298,Вспомогательный!A$1:L$485,9,FALSE)</f>
        <v> Clostridia</v>
      </c>
      <c r="F298" t="str">
        <f>VLOOKUP(A298,Вспомогательный!A$1:L$485,12,FALSE)</f>
        <v>Ruminococcus.</v>
      </c>
      <c r="G298">
        <f>VLOOKUP(A298,Script1!A$1:I$886,9,FALSE)</f>
        <v>90</v>
      </c>
    </row>
    <row r="299" spans="1:7" ht="12.75">
      <c r="A299" s="5" t="s">
        <v>893</v>
      </c>
      <c r="B299" s="13">
        <v>1</v>
      </c>
      <c r="C299" s="13">
        <v>1</v>
      </c>
      <c r="D299" t="s">
        <v>1295</v>
      </c>
      <c r="E299" t="str">
        <f>VLOOKUP(A299,Вспомогательный!A$1:L$485,9,FALSE)</f>
        <v> Clostridia</v>
      </c>
      <c r="F299" t="str">
        <f>VLOOKUP(A299,Вспомогательный!A$1:L$485,12,FALSE)</f>
        <v>Ruminococcus.</v>
      </c>
      <c r="G299">
        <f>VLOOKUP(A299,Script1!A$1:I$886,9,FALSE)</f>
        <v>106</v>
      </c>
    </row>
    <row r="300" spans="1:7" ht="12.75">
      <c r="A300" s="5" t="s">
        <v>895</v>
      </c>
      <c r="B300" s="13">
        <v>1</v>
      </c>
      <c r="C300" s="13">
        <v>1</v>
      </c>
      <c r="D300" t="s">
        <v>1295</v>
      </c>
      <c r="E300" t="str">
        <f>VLOOKUP(A300,Вспомогательный!A$1:L$485,9,FALSE)</f>
        <v> Clostridia</v>
      </c>
      <c r="F300" t="str">
        <f>VLOOKUP(A300,Вспомогательный!A$1:L$485,12,FALSE)</f>
        <v>Blautia.</v>
      </c>
      <c r="G300">
        <f>VLOOKUP(A300,Script1!A$1:I$886,9,FALSE)</f>
        <v>106</v>
      </c>
    </row>
    <row r="301" spans="1:7" ht="12.75">
      <c r="A301" s="5" t="s">
        <v>897</v>
      </c>
      <c r="B301" s="13"/>
      <c r="C301" s="13">
        <v>1</v>
      </c>
      <c r="D301" t="s">
        <v>1295</v>
      </c>
      <c r="E301" t="str">
        <f>VLOOKUP(A301,Вспомогательный!A$1:L$485,9,FALSE)</f>
        <v> Clostridia</v>
      </c>
      <c r="F301" t="str">
        <f>VLOOKUP(A301,Вспомогательный!A$1:L$485,12,FALSE)</f>
        <v>Blautia.</v>
      </c>
      <c r="G301">
        <f>VLOOKUP(A301,Script1!A$1:I$886,9,FALSE)</f>
        <v>102</v>
      </c>
    </row>
    <row r="302" spans="1:7" ht="12.75">
      <c r="A302" s="5" t="s">
        <v>899</v>
      </c>
      <c r="B302" s="13"/>
      <c r="C302" s="13">
        <v>1</v>
      </c>
      <c r="D302" t="s">
        <v>1295</v>
      </c>
      <c r="E302" t="str">
        <f>VLOOKUP(A302,Вспомогательный!A$1:L$485,9,FALSE)</f>
        <v> Clostridia</v>
      </c>
      <c r="F302" t="str">
        <f>VLOOKUP(A302,Вспомогательный!A$1:L$485,12,FALSE)</f>
        <v>Blautia.</v>
      </c>
      <c r="G302">
        <f>VLOOKUP(A302,Script1!A$1:I$886,9,FALSE)</f>
        <v>104</v>
      </c>
    </row>
    <row r="303" spans="1:7" ht="12.75">
      <c r="A303" s="5" t="s">
        <v>901</v>
      </c>
      <c r="B303" s="13">
        <v>1</v>
      </c>
      <c r="C303" s="13">
        <v>1</v>
      </c>
      <c r="D303" t="s">
        <v>1295</v>
      </c>
      <c r="E303" t="str">
        <f>VLOOKUP(A303,Вспомогательный!A$1:L$485,9,FALSE)</f>
        <v> Clostridia</v>
      </c>
      <c r="F303" t="str">
        <f>VLOOKUP(A303,Вспомогательный!A$1:L$485,12,FALSE)</f>
        <v>Blautia.</v>
      </c>
      <c r="G303">
        <f>VLOOKUP(A303,Script1!A$1:I$886,9,FALSE)</f>
        <v>106</v>
      </c>
    </row>
    <row r="304" spans="1:7" ht="12.75">
      <c r="A304" s="5" t="s">
        <v>903</v>
      </c>
      <c r="B304" s="13">
        <v>1</v>
      </c>
      <c r="C304" s="13">
        <v>1</v>
      </c>
      <c r="D304" t="s">
        <v>1295</v>
      </c>
      <c r="E304" t="str">
        <f>VLOOKUP(A304,Вспомогательный!A$1:L$485,9,FALSE)</f>
        <v> Clostridia</v>
      </c>
      <c r="F304" t="str">
        <f>VLOOKUP(A304,Вспомогательный!A$1:L$485,12,FALSE)</f>
        <v>Eubacterium.</v>
      </c>
      <c r="G304">
        <f>VLOOKUP(A304,Script1!A$1:I$886,9,FALSE)</f>
        <v>106</v>
      </c>
    </row>
    <row r="305" spans="1:7" ht="12.75">
      <c r="A305" s="5" t="s">
        <v>905</v>
      </c>
      <c r="B305" s="13">
        <v>1</v>
      </c>
      <c r="C305" s="13">
        <v>1</v>
      </c>
      <c r="D305" t="s">
        <v>1295</v>
      </c>
      <c r="E305" t="str">
        <f>VLOOKUP(A305,Вспомогательный!A$1:L$485,9,FALSE)</f>
        <v> Clostridia</v>
      </c>
      <c r="G305">
        <f>VLOOKUP(A305,Script1!A$1:I$886,9,FALSE)</f>
        <v>106</v>
      </c>
    </row>
    <row r="306" spans="1:7" ht="12.75">
      <c r="A306" s="5" t="s">
        <v>907</v>
      </c>
      <c r="B306" s="13">
        <v>1</v>
      </c>
      <c r="C306" s="13">
        <v>1</v>
      </c>
      <c r="D306" t="s">
        <v>1295</v>
      </c>
      <c r="E306" t="str">
        <f>VLOOKUP(A306,Вспомогательный!A$1:L$485,9,FALSE)</f>
        <v> Clostridia</v>
      </c>
      <c r="G306">
        <v>106</v>
      </c>
    </row>
    <row r="307" spans="1:7" ht="12.75">
      <c r="A307" s="5" t="s">
        <v>909</v>
      </c>
      <c r="B307" s="13">
        <v>1</v>
      </c>
      <c r="C307" s="13">
        <v>1</v>
      </c>
      <c r="D307" t="s">
        <v>1295</v>
      </c>
      <c r="E307" t="str">
        <f>VLOOKUP(A307,Вспомогательный!A$1:L$485,9,FALSE)</f>
        <v> Clostridia</v>
      </c>
      <c r="F307" t="str">
        <f>VLOOKUP(A307,Вспомогательный!A$1:L$485,12,FALSE)</f>
        <v>Butyrivibrio.</v>
      </c>
      <c r="G307">
        <f>VLOOKUP(A307,Script1!A$1:I$886,9,FALSE)</f>
        <v>106</v>
      </c>
    </row>
    <row r="308" spans="1:7" ht="12.75">
      <c r="A308" s="5" t="s">
        <v>911</v>
      </c>
      <c r="B308" s="13">
        <v>1</v>
      </c>
      <c r="C308" s="13">
        <v>1</v>
      </c>
      <c r="D308" t="s">
        <v>1295</v>
      </c>
      <c r="E308" t="str">
        <f>VLOOKUP(A308,Вспомогательный!A$1:L$485,9,FALSE)</f>
        <v> Clostridia</v>
      </c>
      <c r="F308" t="str">
        <f>VLOOKUP(A308,Вспомогательный!A$1:L$485,12,FALSE)</f>
        <v>Butyrivibrio.</v>
      </c>
      <c r="G308">
        <f>VLOOKUP(A308,Script1!A$1:I$886,9,FALSE)</f>
        <v>106</v>
      </c>
    </row>
    <row r="309" spans="1:7" ht="12.75">
      <c r="A309" s="5" t="s">
        <v>913</v>
      </c>
      <c r="B309" s="13">
        <v>1</v>
      </c>
      <c r="C309" s="13">
        <v>1</v>
      </c>
      <c r="D309" t="s">
        <v>1295</v>
      </c>
      <c r="E309" t="str">
        <f>VLOOKUP(A309,Вспомогательный!A$1:L$485,9,FALSE)</f>
        <v> Erysipelotrichi</v>
      </c>
      <c r="F309" t="str">
        <f>VLOOKUP(A309,Вспомогательный!A$1:L$485,12,FALSE)</f>
        <v> Turicibacter.</v>
      </c>
      <c r="G309">
        <f>VLOOKUP(A309,Script1!A$1:I$886,9,FALSE)</f>
        <v>106</v>
      </c>
    </row>
    <row r="310" spans="1:7" ht="12.75">
      <c r="A310" s="5" t="s">
        <v>915</v>
      </c>
      <c r="B310" s="13">
        <v>1</v>
      </c>
      <c r="C310" s="13">
        <v>1</v>
      </c>
      <c r="D310" t="s">
        <v>1295</v>
      </c>
      <c r="G310">
        <f>VLOOKUP(A310,Script1!A$1:I$886,9,FALSE)</f>
        <v>106</v>
      </c>
    </row>
    <row r="311" spans="1:7" ht="12.75">
      <c r="A311" s="5" t="s">
        <v>917</v>
      </c>
      <c r="B311" s="13">
        <v>1</v>
      </c>
      <c r="C311" s="13">
        <v>1</v>
      </c>
      <c r="D311" t="s">
        <v>1295</v>
      </c>
      <c r="E311" t="str">
        <f>VLOOKUP(A311,Вспомогательный!A$1:L$485,9,FALSE)</f>
        <v> Bacillales</v>
      </c>
      <c r="F311" t="str">
        <f>VLOOKUP(A311,Вспомогательный!A$1:L$485,12,FALSE)</f>
        <v> Bacillus.</v>
      </c>
      <c r="G311">
        <f>VLOOKUP(A311,Script1!A$1:I$886,9,FALSE)</f>
        <v>106</v>
      </c>
    </row>
    <row r="312" spans="1:7" ht="12.75">
      <c r="A312" s="5" t="s">
        <v>919</v>
      </c>
      <c r="B312" s="13">
        <v>1</v>
      </c>
      <c r="C312" s="13">
        <v>1</v>
      </c>
      <c r="D312" t="s">
        <v>1295</v>
      </c>
      <c r="E312" t="str">
        <f>VLOOKUP(A312,Вспомогательный!A$1:L$485,9,FALSE)</f>
        <v> Bacillales</v>
      </c>
      <c r="F312" t="str">
        <f>VLOOKUP(A312,Вспомогательный!A$1:L$485,12,FALSE)</f>
        <v> Bacillus.</v>
      </c>
      <c r="G312">
        <f>VLOOKUP(A312,Script1!A$1:I$886,9,FALSE)</f>
        <v>106</v>
      </c>
    </row>
    <row r="313" spans="1:7" ht="12.75">
      <c r="A313" s="5" t="s">
        <v>921</v>
      </c>
      <c r="B313" s="13">
        <v>1</v>
      </c>
      <c r="C313" s="13">
        <v>1</v>
      </c>
      <c r="D313" t="s">
        <v>1295</v>
      </c>
      <c r="E313" t="str">
        <f>VLOOKUP(A313,Вспомогательный!A$1:L$485,9,FALSE)</f>
        <v> Clostridia</v>
      </c>
      <c r="F313" t="str">
        <f>VLOOKUP(A313,Вспомогательный!A$1:L$485,12,FALSE)</f>
        <v>Coprococcus.</v>
      </c>
      <c r="G313">
        <f>VLOOKUP(A313,Script1!A$1:I$886,9,FALSE)</f>
        <v>106</v>
      </c>
    </row>
    <row r="314" spans="1:7" ht="12.75">
      <c r="A314" s="5" t="s">
        <v>923</v>
      </c>
      <c r="B314" s="13">
        <v>1</v>
      </c>
      <c r="C314" s="13">
        <v>1</v>
      </c>
      <c r="D314" t="s">
        <v>1295</v>
      </c>
      <c r="E314" t="str">
        <f>VLOOKUP(A314,Вспомогательный!A$1:L$485,9,FALSE)</f>
        <v> Clostridia</v>
      </c>
      <c r="F314" t="str">
        <f>VLOOKUP(A314,Вспомогательный!A$1:L$485,12,FALSE)</f>
        <v>Coprococcus.</v>
      </c>
      <c r="G314">
        <f>VLOOKUP(A314,Script1!A$1:I$886,9,FALSE)</f>
        <v>106</v>
      </c>
    </row>
    <row r="315" spans="1:7" ht="12.75">
      <c r="A315" s="5" t="s">
        <v>925</v>
      </c>
      <c r="B315" s="13">
        <v>1</v>
      </c>
      <c r="C315" s="13">
        <v>1</v>
      </c>
      <c r="D315" t="s">
        <v>1295</v>
      </c>
      <c r="G315">
        <f>VLOOKUP(A315,Script1!A$1:I$886,9,FALSE)</f>
        <v>106</v>
      </c>
    </row>
    <row r="316" spans="1:7" ht="12.75">
      <c r="A316" s="5" t="s">
        <v>927</v>
      </c>
      <c r="B316" s="13"/>
      <c r="C316" s="13">
        <v>1</v>
      </c>
      <c r="D316" t="s">
        <v>1295</v>
      </c>
      <c r="E316" t="str">
        <f>VLOOKUP(A316,Вспомогательный!A$1:L$485,9,FALSE)</f>
        <v> Clostridia</v>
      </c>
      <c r="G316">
        <f>VLOOKUP(A316,Script1!A$1:I$886,9,FALSE)</f>
        <v>68</v>
      </c>
    </row>
    <row r="317" spans="1:7" ht="12.75">
      <c r="A317" s="5" t="s">
        <v>929</v>
      </c>
      <c r="B317" s="13">
        <v>1</v>
      </c>
      <c r="C317" s="13">
        <v>1</v>
      </c>
      <c r="D317" t="s">
        <v>1295</v>
      </c>
      <c r="E317" t="str">
        <f>VLOOKUP(A317,Вспомогательный!A$1:L$485,9,FALSE)</f>
        <v> Clostridia</v>
      </c>
      <c r="G317">
        <v>106</v>
      </c>
    </row>
    <row r="318" spans="1:7" ht="12.75">
      <c r="A318" s="5" t="s">
        <v>931</v>
      </c>
      <c r="B318" s="13">
        <v>1</v>
      </c>
      <c r="C318" s="13">
        <v>1</v>
      </c>
      <c r="D318" t="s">
        <v>1295</v>
      </c>
      <c r="E318" t="str">
        <f>VLOOKUP(A318,Вспомогательный!A$1:L$485,9,FALSE)</f>
        <v> Clostridia</v>
      </c>
      <c r="G318">
        <v>106</v>
      </c>
    </row>
    <row r="319" spans="1:7" ht="12.75">
      <c r="A319" s="5" t="s">
        <v>933</v>
      </c>
      <c r="B319" s="13">
        <v>1</v>
      </c>
      <c r="C319" s="13">
        <v>1</v>
      </c>
      <c r="D319" t="s">
        <v>1295</v>
      </c>
      <c r="E319" t="str">
        <f>VLOOKUP(A319,Вспомогательный!A$1:L$485,9,FALSE)</f>
        <v> Bacillales</v>
      </c>
      <c r="F319" t="str">
        <f>VLOOKUP(A319,Вспомогательный!A$1:L$485,12,FALSE)</f>
        <v> Bacillus</v>
      </c>
      <c r="G319">
        <f>VLOOKUP(A319,Script1!A$1:I$886,9,FALSE)</f>
        <v>106</v>
      </c>
    </row>
    <row r="320" spans="1:7" ht="12.75">
      <c r="A320" s="5" t="s">
        <v>935</v>
      </c>
      <c r="B320" s="13">
        <v>1</v>
      </c>
      <c r="C320" s="13">
        <v>1</v>
      </c>
      <c r="D320" t="s">
        <v>1295</v>
      </c>
      <c r="E320" t="str">
        <f>VLOOKUP(A320,Вспомогательный!A$1:L$485,9,FALSE)</f>
        <v> Clostridia</v>
      </c>
      <c r="F320" t="str">
        <f>VLOOKUP(A320,Вспомогательный!A$1:L$485,12,FALSE)</f>
        <v>Clostridium.</v>
      </c>
      <c r="G320">
        <f>VLOOKUP(A320,Script1!A$1:I$886,9,FALSE)</f>
        <v>106</v>
      </c>
    </row>
    <row r="321" spans="1:7" ht="12.75">
      <c r="A321" s="5" t="s">
        <v>937</v>
      </c>
      <c r="B321" s="13">
        <v>1</v>
      </c>
      <c r="C321" s="13">
        <v>1</v>
      </c>
      <c r="D321" t="s">
        <v>1295</v>
      </c>
      <c r="E321" t="str">
        <f>VLOOKUP(A321,Вспомогательный!A$1:L$485,9,FALSE)</f>
        <v> Bacillales</v>
      </c>
      <c r="F321" t="str">
        <f>VLOOKUP(A321,Вспомогательный!A$1:L$485,12,FALSE)</f>
        <v> Kyrpidia.</v>
      </c>
      <c r="G321">
        <v>106</v>
      </c>
    </row>
    <row r="322" spans="1:7" ht="12.75">
      <c r="A322" s="5" t="s">
        <v>939</v>
      </c>
      <c r="B322" s="13">
        <v>1</v>
      </c>
      <c r="C322" s="13">
        <v>1</v>
      </c>
      <c r="D322" t="s">
        <v>1295</v>
      </c>
      <c r="E322" t="str">
        <f>VLOOKUP(A322,Вспомогательный!A$1:L$485,9,FALSE)</f>
        <v> Clostridia</v>
      </c>
      <c r="F322" t="str">
        <f>VLOOKUP(A322,Вспомогательный!A$1:L$485,12,FALSE)</f>
        <v>Thermincola.</v>
      </c>
      <c r="G322">
        <f>VLOOKUP(A322,Script1!A$1:I$886,9,FALSE)</f>
        <v>106</v>
      </c>
    </row>
    <row r="323" spans="1:7" ht="12.75">
      <c r="A323" s="5" t="s">
        <v>941</v>
      </c>
      <c r="B323" s="13">
        <v>1</v>
      </c>
      <c r="C323" s="13">
        <v>1</v>
      </c>
      <c r="D323" t="s">
        <v>1295</v>
      </c>
      <c r="E323" t="str">
        <f>VLOOKUP(A323,Вспомогательный!A$1:L$485,9,FALSE)</f>
        <v> Clostridia</v>
      </c>
      <c r="F323" t="str">
        <f>VLOOKUP(A323,Вспомогательный!A$1:L$485,12,FALSE)</f>
        <v>Clostridium.</v>
      </c>
      <c r="G323">
        <f>VLOOKUP(A323,Script1!A$1:I$886,9,FALSE)</f>
        <v>106</v>
      </c>
    </row>
    <row r="324" spans="1:9" ht="12.75">
      <c r="A324" s="5" t="s">
        <v>943</v>
      </c>
      <c r="B324" s="13"/>
      <c r="C324" s="13">
        <v>1</v>
      </c>
      <c r="D324" t="s">
        <v>1295</v>
      </c>
      <c r="E324" t="str">
        <f>VLOOKUP(A324,Вспомогательный!A$1:L$485,9,FALSE)</f>
        <v> Clostridia</v>
      </c>
      <c r="F324" t="str">
        <f>VLOOKUP(A324,Вспомогательный!A$1:L$485,12,FALSE)</f>
        <v>Clostridium.</v>
      </c>
      <c r="G324">
        <f>VLOOKUP(A324,Script1!A$1:I$886,9,FALSE)</f>
        <v>103</v>
      </c>
      <c r="I324" s="23">
        <v>14</v>
      </c>
    </row>
    <row r="325" spans="1:7" ht="12.75">
      <c r="A325" s="5" t="s">
        <v>945</v>
      </c>
      <c r="B325" s="13"/>
      <c r="C325" s="13">
        <v>1</v>
      </c>
      <c r="D325" t="s">
        <v>1295</v>
      </c>
      <c r="E325" t="str">
        <f>VLOOKUP(A325,Вспомогательный!A$1:L$485,9,FALSE)</f>
        <v> Clostridia</v>
      </c>
      <c r="F325" t="str">
        <f>VLOOKUP(A325,Вспомогательный!A$1:L$485,12,FALSE)</f>
        <v>Eubacterium.</v>
      </c>
      <c r="G325">
        <f>VLOOKUP(A325,Script1!A$1:I$886,9,FALSE)</f>
        <v>106</v>
      </c>
    </row>
    <row r="326" spans="1:7" ht="12.75">
      <c r="A326" s="5" t="s">
        <v>947</v>
      </c>
      <c r="B326" s="13">
        <v>1</v>
      </c>
      <c r="C326" s="13">
        <v>1</v>
      </c>
      <c r="D326" t="s">
        <v>1295</v>
      </c>
      <c r="E326" t="str">
        <f>VLOOKUP(A326,Вспомогательный!A$1:L$485,9,FALSE)</f>
        <v> Erysipelotrichi</v>
      </c>
      <c r="G326">
        <f>VLOOKUP(A326,Script1!A$1:I$886,9,FALSE)</f>
        <v>97</v>
      </c>
    </row>
    <row r="327" spans="1:7" ht="12.75">
      <c r="A327" s="5" t="s">
        <v>949</v>
      </c>
      <c r="B327" s="13">
        <v>1</v>
      </c>
      <c r="C327" s="13">
        <v>1</v>
      </c>
      <c r="D327" t="s">
        <v>1295</v>
      </c>
      <c r="E327" t="str">
        <f>VLOOKUP(A327,Вспомогательный!A$1:L$485,9,FALSE)</f>
        <v> Erysipelotrichi</v>
      </c>
      <c r="G327">
        <f>VLOOKUP(A327,Script1!A$1:I$886,9,FALSE)</f>
        <v>106</v>
      </c>
    </row>
    <row r="328" spans="1:7" ht="12.75">
      <c r="A328" s="5" t="s">
        <v>951</v>
      </c>
      <c r="B328" s="13"/>
      <c r="C328" s="13">
        <v>1</v>
      </c>
      <c r="D328" t="s">
        <v>1295</v>
      </c>
      <c r="E328" t="str">
        <f>VLOOKUP(A328,Вспомогательный!A$1:L$485,9,FALSE)</f>
        <v> Erysipelotrichi</v>
      </c>
      <c r="G328">
        <f>VLOOKUP(A328,Script1!A$1:I$886,9,FALSE)</f>
        <v>106</v>
      </c>
    </row>
    <row r="329" spans="1:7" ht="12.75">
      <c r="A329" s="5" t="s">
        <v>953</v>
      </c>
      <c r="B329" s="13"/>
      <c r="C329" s="13">
        <v>1</v>
      </c>
      <c r="D329" t="s">
        <v>1295</v>
      </c>
      <c r="E329" t="str">
        <f>VLOOKUP(A329,Вспомогательный!A$1:L$485,9,FALSE)</f>
        <v> Erysipelotrichi</v>
      </c>
      <c r="G329">
        <f>VLOOKUP(A329,Script1!A$1:I$886,9,FALSE)</f>
        <v>106</v>
      </c>
    </row>
    <row r="330" spans="1:9" ht="12.75">
      <c r="A330" s="5" t="s">
        <v>955</v>
      </c>
      <c r="B330" s="13"/>
      <c r="C330" s="13">
        <v>1</v>
      </c>
      <c r="D330" t="s">
        <v>1295</v>
      </c>
      <c r="E330" t="str">
        <f>VLOOKUP(A330,Вспомогательный!A$1:L$485,9,FALSE)</f>
        <v> Erysipelotrichi</v>
      </c>
      <c r="G330">
        <f>VLOOKUP(A330,Script1!A$1:I$886,9,FALSE)</f>
        <v>104</v>
      </c>
      <c r="I330" s="23">
        <v>15</v>
      </c>
    </row>
    <row r="331" spans="1:7" ht="12.75">
      <c r="A331" s="5" t="s">
        <v>957</v>
      </c>
      <c r="B331" s="13"/>
      <c r="C331" s="13">
        <v>1</v>
      </c>
      <c r="D331" t="s">
        <v>1295</v>
      </c>
      <c r="E331" t="str">
        <f>VLOOKUP(A331,Вспомогательный!A$1:L$485,9,FALSE)</f>
        <v> Erysipelotrichi</v>
      </c>
      <c r="G331">
        <f>VLOOKUP(A331,Script1!A$1:I$886,9,FALSE)</f>
        <v>106</v>
      </c>
    </row>
    <row r="332" spans="1:7" ht="12.75">
      <c r="A332" s="5" t="s">
        <v>959</v>
      </c>
      <c r="B332" s="13">
        <v>1</v>
      </c>
      <c r="C332" s="13">
        <v>1</v>
      </c>
      <c r="D332" t="s">
        <v>1295</v>
      </c>
      <c r="E332" t="str">
        <f>VLOOKUP(A332,Вспомогательный!A$1:L$485,9,FALSE)</f>
        <v> Clostridia</v>
      </c>
      <c r="G332">
        <f>VLOOKUP(A332,Script1!A$1:I$886,9,FALSE)</f>
        <v>60</v>
      </c>
    </row>
    <row r="333" spans="1:7" ht="12.75">
      <c r="A333" s="5" t="s">
        <v>961</v>
      </c>
      <c r="B333" s="13">
        <v>1</v>
      </c>
      <c r="C333" s="13">
        <v>1</v>
      </c>
      <c r="D333" t="s">
        <v>1295</v>
      </c>
      <c r="E333" t="str">
        <f>VLOOKUP(A333,Вспомогательный!A$1:L$485,9,FALSE)</f>
        <v> Clostridia</v>
      </c>
      <c r="F333" t="str">
        <f>VLOOKUP(A333,Вспомогательный!A$1:L$485,12,FALSE)</f>
        <v>Clostridium.</v>
      </c>
      <c r="G333">
        <v>49</v>
      </c>
    </row>
    <row r="334" spans="1:7" ht="12.75">
      <c r="A334" s="5" t="s">
        <v>963</v>
      </c>
      <c r="B334" s="13">
        <v>1</v>
      </c>
      <c r="C334" s="13">
        <v>1</v>
      </c>
      <c r="D334" t="s">
        <v>1295</v>
      </c>
      <c r="E334" t="str">
        <f>VLOOKUP(A334,Вспомогательный!A$1:L$485,9,FALSE)</f>
        <v> Clostridia</v>
      </c>
      <c r="F334" t="str">
        <f>VLOOKUP(A334,Вспомогательный!A$1:L$485,12,FALSE)</f>
        <v>Clostridium.</v>
      </c>
      <c r="G334">
        <v>49</v>
      </c>
    </row>
    <row r="335" spans="1:7" ht="12.75">
      <c r="A335" s="5" t="s">
        <v>965</v>
      </c>
      <c r="B335" s="13">
        <v>1</v>
      </c>
      <c r="C335" s="13">
        <v>1</v>
      </c>
      <c r="D335" t="s">
        <v>1295</v>
      </c>
      <c r="E335" t="str">
        <f>VLOOKUP(A335,Вспомогательный!A$1:L$485,9,FALSE)</f>
        <v> Clostridia</v>
      </c>
      <c r="F335" t="str">
        <f>VLOOKUP(A335,Вспомогательный!A$1:L$485,12,FALSE)</f>
        <v>Clostridium.</v>
      </c>
      <c r="G335">
        <v>47</v>
      </c>
    </row>
    <row r="336" spans="1:7" ht="12.75">
      <c r="A336" s="5" t="s">
        <v>967</v>
      </c>
      <c r="B336" s="13">
        <v>1</v>
      </c>
      <c r="C336" s="13">
        <v>1</v>
      </c>
      <c r="D336" t="s">
        <v>1295</v>
      </c>
      <c r="E336" t="str">
        <f>VLOOKUP(A336,Вспомогательный!A$1:L$485,9,FALSE)</f>
        <v> Clostridia</v>
      </c>
      <c r="F336" t="str">
        <f>VLOOKUP(A336,Вспомогательный!A$1:L$485,12,FALSE)</f>
        <v>Clostridium.</v>
      </c>
      <c r="G336">
        <v>49</v>
      </c>
    </row>
    <row r="337" spans="1:7" ht="12.75">
      <c r="A337" s="5" t="s">
        <v>969</v>
      </c>
      <c r="B337" s="13">
        <v>1</v>
      </c>
      <c r="C337" s="13">
        <v>1</v>
      </c>
      <c r="D337" t="s">
        <v>1295</v>
      </c>
      <c r="E337" t="str">
        <f>VLOOKUP(A337,Вспомогательный!A$1:L$485,9,FALSE)</f>
        <v> Bacillales</v>
      </c>
      <c r="F337" t="str">
        <f>VLOOKUP(A337,Вспомогательный!A$1:L$485,12,FALSE)</f>
        <v> Bacillus.</v>
      </c>
      <c r="G337">
        <f>VLOOKUP(A337,Script1!A$1:I$886,9,FALSE)</f>
        <v>106</v>
      </c>
    </row>
    <row r="338" spans="1:7" ht="12.75">
      <c r="A338" s="5" t="s">
        <v>971</v>
      </c>
      <c r="B338" s="13">
        <v>1</v>
      </c>
      <c r="C338" s="13">
        <v>1</v>
      </c>
      <c r="D338" t="s">
        <v>1295</v>
      </c>
      <c r="E338" t="str">
        <f>VLOOKUP(A338,Вспомогательный!A$1:L$485,9,FALSE)</f>
        <v> Clostridia</v>
      </c>
      <c r="F338" t="str">
        <f>VLOOKUP(A338,Вспомогательный!A$1:L$485,12,FALSE)</f>
        <v> Thermoanaerobacter.</v>
      </c>
      <c r="G338">
        <f>VLOOKUP(A338,Script1!A$1:I$886,9,FALSE)</f>
        <v>106</v>
      </c>
    </row>
    <row r="339" spans="1:7" ht="12.75">
      <c r="A339" s="5" t="s">
        <v>973</v>
      </c>
      <c r="B339" s="13">
        <v>1</v>
      </c>
      <c r="C339" s="13">
        <v>1</v>
      </c>
      <c r="D339" t="s">
        <v>1295</v>
      </c>
      <c r="E339" t="str">
        <f>VLOOKUP(A339,Вспомогательный!A$1:L$485,9,FALSE)</f>
        <v> Clostridia</v>
      </c>
      <c r="F339" t="str">
        <f>VLOOKUP(A339,Вспомогательный!A$1:L$485,12,FALSE)</f>
        <v>Syntrophothermus.</v>
      </c>
      <c r="G339">
        <v>106</v>
      </c>
    </row>
    <row r="340" spans="1:7" ht="12.75">
      <c r="A340" s="5" t="s">
        <v>975</v>
      </c>
      <c r="B340" s="13">
        <v>1</v>
      </c>
      <c r="C340" s="13">
        <v>1</v>
      </c>
      <c r="D340" t="s">
        <v>1295</v>
      </c>
      <c r="E340" t="str">
        <f>VLOOKUP(A340,Вспомогательный!A$1:L$485,9,FALSE)</f>
        <v> Bacillales</v>
      </c>
      <c r="F340" t="str">
        <f>VLOOKUP(A340,Вспомогательный!A$1:L$485,12,FALSE)</f>
        <v> Geobacillus.</v>
      </c>
      <c r="G340">
        <f>VLOOKUP(A340,Script1!A$1:I$886,9,FALSE)</f>
        <v>106</v>
      </c>
    </row>
    <row r="341" spans="1:7" ht="12.75">
      <c r="A341" s="5" t="s">
        <v>977</v>
      </c>
      <c r="B341" s="13">
        <v>1</v>
      </c>
      <c r="C341" s="13">
        <v>1</v>
      </c>
      <c r="D341" t="s">
        <v>1295</v>
      </c>
      <c r="E341" t="str">
        <f>VLOOKUP(A341,Вспомогательный!A$1:L$485,9,FALSE)</f>
        <v> Clostridia</v>
      </c>
      <c r="G341">
        <f>VLOOKUP(A341,Script1!A$1:I$886,9,FALSE)</f>
        <v>106</v>
      </c>
    </row>
    <row r="342" spans="1:7" ht="12.75">
      <c r="A342" s="5" t="s">
        <v>979</v>
      </c>
      <c r="B342" s="13">
        <v>1</v>
      </c>
      <c r="C342" s="13">
        <v>1</v>
      </c>
      <c r="D342" t="s">
        <v>1295</v>
      </c>
      <c r="E342" t="str">
        <f>VLOOKUP(A342,Вспомогательный!A$1:L$485,9,FALSE)</f>
        <v> Bacillales</v>
      </c>
      <c r="F342" t="str">
        <f>VLOOKUP(A342,Вспомогательный!A$1:L$485,12,FALSE)</f>
        <v> Paenibacillus.</v>
      </c>
      <c r="G342">
        <f>VLOOKUP(A342,Script1!A$1:I$886,9,FALSE)</f>
        <v>106</v>
      </c>
    </row>
    <row r="343" spans="1:7" ht="12.75">
      <c r="A343" s="5" t="s">
        <v>981</v>
      </c>
      <c r="B343" s="13">
        <v>1</v>
      </c>
      <c r="C343" s="13">
        <v>1</v>
      </c>
      <c r="D343" t="s">
        <v>1295</v>
      </c>
      <c r="E343" t="str">
        <f>VLOOKUP(A343,Вспомогательный!A$1:L$485,9,FALSE)</f>
        <v> Bacillales</v>
      </c>
      <c r="F343" t="str">
        <f>VLOOKUP(A343,Вспомогательный!A$1:L$485,12,FALSE)</f>
        <v> Lysinibacillus.</v>
      </c>
      <c r="G343">
        <f>VLOOKUP(A343,Script1!A$1:I$886,9,FALSE)</f>
        <v>106</v>
      </c>
    </row>
    <row r="344" spans="1:7" ht="12.75">
      <c r="A344" s="5" t="s">
        <v>983</v>
      </c>
      <c r="B344" s="13">
        <v>1</v>
      </c>
      <c r="C344" s="13">
        <v>1</v>
      </c>
      <c r="D344" t="s">
        <v>1295</v>
      </c>
      <c r="E344" t="str">
        <f>VLOOKUP(A344,Вспомогательный!A$1:L$485,9,FALSE)</f>
        <v> Clostridia</v>
      </c>
      <c r="F344" t="str">
        <f>VLOOKUP(A344,Вспомогательный!A$1:L$485,12,FALSE)</f>
        <v>Clostridium.</v>
      </c>
      <c r="G344">
        <f>VLOOKUP(A344,Script1!A$1:I$886,9,FALSE)</f>
        <v>106</v>
      </c>
    </row>
    <row r="345" spans="1:7" ht="12.75">
      <c r="A345" s="5" t="s">
        <v>985</v>
      </c>
      <c r="B345" s="13">
        <v>1</v>
      </c>
      <c r="C345" s="13">
        <v>1</v>
      </c>
      <c r="D345" t="s">
        <v>1295</v>
      </c>
      <c r="E345" t="str">
        <f>VLOOKUP(A345,Вспомогательный!A$1:L$485,9,FALSE)</f>
        <v> Bacillales</v>
      </c>
      <c r="F345" t="str">
        <f>VLOOKUP(A345,Вспомогательный!A$1:L$485,12,FALSE)</f>
        <v> Bacillus</v>
      </c>
      <c r="G345">
        <f>VLOOKUP(A345,Script1!A$1:I$886,9,FALSE)</f>
        <v>106</v>
      </c>
    </row>
    <row r="346" spans="1:7" ht="12.75">
      <c r="A346" s="5" t="s">
        <v>987</v>
      </c>
      <c r="B346" s="13">
        <v>1</v>
      </c>
      <c r="C346" s="13">
        <v>1</v>
      </c>
      <c r="D346" t="s">
        <v>1295</v>
      </c>
      <c r="E346" t="str">
        <f>VLOOKUP(A346,Вспомогательный!A$1:L$485,9,FALSE)</f>
        <v> Clostridia</v>
      </c>
      <c r="F346" t="str">
        <f>VLOOKUP(A346,Вспомогательный!A$1:L$485,12,FALSE)</f>
        <v>Acetohalobium.</v>
      </c>
      <c r="G346">
        <f>VLOOKUP(A346,Script1!A$1:I$886,9,FALSE)</f>
        <v>106</v>
      </c>
    </row>
    <row r="347" spans="1:7" ht="12.75">
      <c r="A347" s="5" t="s">
        <v>989</v>
      </c>
      <c r="B347" s="13">
        <v>1</v>
      </c>
      <c r="C347" s="13">
        <v>1</v>
      </c>
      <c r="D347" t="s">
        <v>1295</v>
      </c>
      <c r="E347" t="str">
        <f>VLOOKUP(A347,Вспомогательный!A$1:L$485,9,FALSE)</f>
        <v> Clostridia</v>
      </c>
      <c r="F347" t="str">
        <f>VLOOKUP(A347,Вспомогательный!A$1:L$485,12,FALSE)</f>
        <v>Clostridium.</v>
      </c>
      <c r="G347">
        <f>VLOOKUP(A347,Script1!A$1:I$886,9,FALSE)</f>
        <v>106</v>
      </c>
    </row>
    <row r="348" spans="1:7" ht="12.75">
      <c r="A348" s="5" t="s">
        <v>991</v>
      </c>
      <c r="B348" s="13">
        <v>1</v>
      </c>
      <c r="C348" s="13">
        <v>1</v>
      </c>
      <c r="D348" t="s">
        <v>1295</v>
      </c>
      <c r="E348" t="str">
        <f>VLOOKUP(A348,Вспомогательный!A$1:L$485,9,FALSE)</f>
        <v> Clostridia</v>
      </c>
      <c r="F348" t="str">
        <f>VLOOKUP(A348,Вспомогательный!A$1:L$485,12,FALSE)</f>
        <v>Thermosediminibacter.</v>
      </c>
      <c r="G348">
        <f>VLOOKUP(A348,Script1!A$1:I$886,9,FALSE)</f>
        <v>106</v>
      </c>
    </row>
    <row r="349" spans="1:7" ht="12.75">
      <c r="A349" s="5" t="s">
        <v>993</v>
      </c>
      <c r="B349" s="13">
        <v>1</v>
      </c>
      <c r="C349" s="13">
        <v>1</v>
      </c>
      <c r="D349" t="s">
        <v>1295</v>
      </c>
      <c r="E349" t="str">
        <f>VLOOKUP(A349,Вспомогательный!A$1:L$485,9,FALSE)</f>
        <v> Clostridia</v>
      </c>
      <c r="F349" t="str">
        <f>VLOOKUP(A349,Вспомогательный!A$1:L$485,12,FALSE)</f>
        <v>Clostridium.</v>
      </c>
      <c r="G349">
        <f>VLOOKUP(A349,Script1!A$1:I$886,9,FALSE)</f>
        <v>106</v>
      </c>
    </row>
    <row r="350" spans="1:7" ht="12.75">
      <c r="A350" s="5" t="s">
        <v>995</v>
      </c>
      <c r="B350" s="13">
        <v>1</v>
      </c>
      <c r="C350" s="13">
        <v>1</v>
      </c>
      <c r="D350" t="s">
        <v>1295</v>
      </c>
      <c r="E350" t="str">
        <f>VLOOKUP(A350,Вспомогательный!A$1:L$485,9,FALSE)</f>
        <v> Clostridia</v>
      </c>
      <c r="F350" t="str">
        <f>VLOOKUP(A350,Вспомогательный!A$1:L$485,12,FALSE)</f>
        <v>Caldicellulosiruptor.</v>
      </c>
      <c r="G350">
        <f>VLOOKUP(A350,Script1!A$1:I$886,9,FALSE)</f>
        <v>106</v>
      </c>
    </row>
    <row r="351" spans="1:7" ht="12.75">
      <c r="A351" s="5" t="s">
        <v>997</v>
      </c>
      <c r="B351" s="13">
        <v>1</v>
      </c>
      <c r="C351" s="13">
        <v>1</v>
      </c>
      <c r="D351" t="s">
        <v>1295</v>
      </c>
      <c r="E351" t="str">
        <f>VLOOKUP(A351,Вспомогательный!A$1:L$485,9,FALSE)</f>
        <v> Clostridia</v>
      </c>
      <c r="F351" t="str">
        <f>VLOOKUP(A351,Вспомогательный!A$1:L$485,12,FALSE)</f>
        <v>Thermoanaerobacterium.</v>
      </c>
      <c r="G351">
        <f>VLOOKUP(A351,Script1!A$1:I$886,9,FALSE)</f>
        <v>106</v>
      </c>
    </row>
    <row r="352" spans="1:7" ht="12.75">
      <c r="A352" s="5" t="s">
        <v>999</v>
      </c>
      <c r="B352" s="13">
        <v>1</v>
      </c>
      <c r="C352" s="13">
        <v>1</v>
      </c>
      <c r="D352" t="s">
        <v>1295</v>
      </c>
      <c r="G352">
        <f>VLOOKUP(A352,Script1!A$1:I$886,9,FALSE)</f>
        <v>106</v>
      </c>
    </row>
    <row r="353" spans="1:7" ht="12.75">
      <c r="A353" s="5" t="s">
        <v>1001</v>
      </c>
      <c r="B353" s="13">
        <v>1</v>
      </c>
      <c r="C353" s="13">
        <v>1</v>
      </c>
      <c r="D353" t="s">
        <v>1295</v>
      </c>
      <c r="E353" t="str">
        <f>VLOOKUP(A353,Вспомогательный!A$1:L$485,9,FALSE)</f>
        <v> Bacillales</v>
      </c>
      <c r="F353" t="str">
        <f>VLOOKUP(A353,Вспомогательный!A$1:L$485,12,FALSE)</f>
        <v> Paenibacillus.</v>
      </c>
      <c r="G353">
        <f>VLOOKUP(A353,Script1!A$1:I$886,9,FALSE)</f>
        <v>106</v>
      </c>
    </row>
    <row r="354" spans="1:7" ht="12.75">
      <c r="A354" s="5" t="s">
        <v>1003</v>
      </c>
      <c r="B354" s="13">
        <v>1</v>
      </c>
      <c r="C354" s="13">
        <v>1</v>
      </c>
      <c r="D354" t="s">
        <v>1295</v>
      </c>
      <c r="E354" t="str">
        <f>VLOOKUP(A354,Вспомогательный!A$1:L$485,9,FALSE)</f>
        <v> Bacillales</v>
      </c>
      <c r="F354" t="str">
        <f>VLOOKUP(A354,Вспомогательный!A$1:L$485,12,FALSE)</f>
        <v> Paenibacillus.</v>
      </c>
      <c r="G354">
        <f>VLOOKUP(A354,Script1!A$1:I$886,9,FALSE)</f>
        <v>106</v>
      </c>
    </row>
    <row r="355" spans="1:7" ht="12.75">
      <c r="A355" s="5" t="s">
        <v>1005</v>
      </c>
      <c r="B355" s="13">
        <v>1</v>
      </c>
      <c r="C355" s="13">
        <v>1</v>
      </c>
      <c r="D355" t="s">
        <v>1295</v>
      </c>
      <c r="E355" t="str">
        <f>VLOOKUP(A355,Вспомогательный!A$1:L$485,9,FALSE)</f>
        <v> Bacillales</v>
      </c>
      <c r="F355" t="str">
        <f>VLOOKUP(A355,Вспомогательный!A$1:L$485,12,FALSE)</f>
        <v> Bacillus.</v>
      </c>
      <c r="G355">
        <f>VLOOKUP(A355,Script1!A$1:I$886,9,FALSE)</f>
        <v>106</v>
      </c>
    </row>
    <row r="356" spans="1:7" ht="12.75">
      <c r="A356" s="5" t="s">
        <v>1007</v>
      </c>
      <c r="B356" s="13">
        <v>1</v>
      </c>
      <c r="C356" s="13">
        <v>1</v>
      </c>
      <c r="D356" t="s">
        <v>1295</v>
      </c>
      <c r="E356" t="str">
        <f>VLOOKUP(A356,Вспомогательный!A$1:L$485,9,FALSE)</f>
        <v> Clostridia</v>
      </c>
      <c r="F356" t="str">
        <f>VLOOKUP(A356,Вспомогательный!A$1:L$485,12,FALSE)</f>
        <v> Thermoanaerobacter.</v>
      </c>
      <c r="G356">
        <f>VLOOKUP(A356,Script1!A$1:I$886,9,FALSE)</f>
        <v>106</v>
      </c>
    </row>
    <row r="357" spans="1:7" ht="12.75">
      <c r="A357" s="5" t="s">
        <v>1009</v>
      </c>
      <c r="B357" s="13">
        <v>1</v>
      </c>
      <c r="C357" s="13">
        <v>1</v>
      </c>
      <c r="D357" t="s">
        <v>1295</v>
      </c>
      <c r="G357">
        <f>VLOOKUP(A357,Script1!A$1:I$886,9,FALSE)</f>
        <v>106</v>
      </c>
    </row>
    <row r="358" spans="1:7" ht="12.75">
      <c r="A358" s="5" t="s">
        <v>1011</v>
      </c>
      <c r="B358" s="13">
        <v>1</v>
      </c>
      <c r="C358" s="13">
        <v>1</v>
      </c>
      <c r="D358" t="s">
        <v>1295</v>
      </c>
      <c r="G358">
        <f>VLOOKUP(A358,Script1!A$1:I$886,9,FALSE)</f>
        <v>106</v>
      </c>
    </row>
    <row r="359" spans="1:7" ht="12.75">
      <c r="A359" s="5" t="s">
        <v>1013</v>
      </c>
      <c r="B359" s="13">
        <v>1</v>
      </c>
      <c r="C359" s="13">
        <v>1</v>
      </c>
      <c r="D359" t="s">
        <v>1295</v>
      </c>
      <c r="E359" t="str">
        <f>VLOOKUP(A359,Вспомогательный!A$1:L$485,9,FALSE)</f>
        <v> Clostridia</v>
      </c>
      <c r="F359" t="str">
        <f>VLOOKUP(A359,Вспомогательный!A$1:L$485,12,FALSE)</f>
        <v> Thermoanaerobacter.</v>
      </c>
      <c r="G359">
        <f>VLOOKUP(A359,Script1!A$1:I$886,9,FALSE)</f>
        <v>106</v>
      </c>
    </row>
    <row r="360" spans="1:7" ht="12.75">
      <c r="A360" s="5" t="s">
        <v>1015</v>
      </c>
      <c r="B360" s="13">
        <v>1</v>
      </c>
      <c r="C360" s="13">
        <v>1</v>
      </c>
      <c r="D360" t="s">
        <v>1295</v>
      </c>
      <c r="E360" t="str">
        <f>VLOOKUP(A360,Вспомогательный!A$1:L$485,9,FALSE)</f>
        <v> Bacillales</v>
      </c>
      <c r="F360" t="str">
        <f>VLOOKUP(A360,Вспомогательный!A$1:L$485,12,FALSE)</f>
        <v> Bacillus.</v>
      </c>
      <c r="G360">
        <f>VLOOKUP(A360,Script1!A$1:I$886,9,FALSE)</f>
        <v>106</v>
      </c>
    </row>
    <row r="361" spans="1:7" ht="12.75">
      <c r="A361" s="5" t="s">
        <v>1017</v>
      </c>
      <c r="B361" s="13"/>
      <c r="C361" s="13">
        <v>1</v>
      </c>
      <c r="D361" t="s">
        <v>1295</v>
      </c>
      <c r="E361" t="str">
        <f>VLOOKUP(A361,Вспомогательный!A$1:L$485,9,FALSE)</f>
        <v> Erysipelotrichi</v>
      </c>
      <c r="G361">
        <f>VLOOKUP(A361,Script1!A$1:I$886,9,FALSE)</f>
        <v>106</v>
      </c>
    </row>
    <row r="362" spans="1:7" ht="12.75">
      <c r="A362" s="5" t="s">
        <v>1019</v>
      </c>
      <c r="B362" s="13">
        <v>1</v>
      </c>
      <c r="C362" s="13">
        <v>1</v>
      </c>
      <c r="D362" t="s">
        <v>1295</v>
      </c>
      <c r="E362" t="str">
        <f>VLOOKUP(A362,Вспомогательный!A$1:L$485,9,FALSE)</f>
        <v> Erysipelotrichi</v>
      </c>
      <c r="G362">
        <f>VLOOKUP(A362,Script1!A$1:I$886,9,FALSE)</f>
        <v>106</v>
      </c>
    </row>
    <row r="363" spans="1:7" ht="12.75">
      <c r="A363" s="5" t="s">
        <v>1021</v>
      </c>
      <c r="B363" s="13">
        <v>1</v>
      </c>
      <c r="C363" s="13">
        <v>1</v>
      </c>
      <c r="D363" t="s">
        <v>1295</v>
      </c>
      <c r="E363" t="str">
        <f>VLOOKUP(A363,Вспомогательный!A$1:L$485,9,FALSE)</f>
        <v> Erysipelotrichi</v>
      </c>
      <c r="G363">
        <f>VLOOKUP(A363,Script1!A$1:I$886,9,FALSE)</f>
        <v>106</v>
      </c>
    </row>
    <row r="364" spans="1:9" ht="12.75">
      <c r="A364" s="5" t="s">
        <v>1023</v>
      </c>
      <c r="B364" s="13"/>
      <c r="C364" s="13">
        <v>1</v>
      </c>
      <c r="D364" t="s">
        <v>1295</v>
      </c>
      <c r="E364" t="str">
        <f>VLOOKUP(A364,Вспомогательный!A$1:L$485,9,FALSE)</f>
        <v> Erysipelotrichi</v>
      </c>
      <c r="G364">
        <f>VLOOKUP(A364,Script1!A$1:I$886,9,FALSE)</f>
        <v>102</v>
      </c>
      <c r="I364" s="23">
        <v>16</v>
      </c>
    </row>
    <row r="365" spans="1:7" ht="12.75">
      <c r="A365" s="5" t="s">
        <v>1025</v>
      </c>
      <c r="B365" s="13">
        <v>1</v>
      </c>
      <c r="C365" s="13">
        <v>1</v>
      </c>
      <c r="D365" t="s">
        <v>1295</v>
      </c>
      <c r="E365" t="str">
        <f>VLOOKUP(A365,Вспомогательный!A$1:L$485,9,FALSE)</f>
        <v> Clostridia</v>
      </c>
      <c r="F365" t="str">
        <f>VLOOKUP(A365,Вспомогательный!A$1:L$485,12,FALSE)</f>
        <v>Faecalibacterium.</v>
      </c>
      <c r="G365">
        <f>VLOOKUP(A365,Script1!A$1:I$886,9,FALSE)</f>
        <v>106</v>
      </c>
    </row>
    <row r="366" spans="1:9" ht="12.75">
      <c r="A366" s="5" t="s">
        <v>1027</v>
      </c>
      <c r="B366" s="13"/>
      <c r="C366" s="13">
        <v>1</v>
      </c>
      <c r="D366" t="s">
        <v>1295</v>
      </c>
      <c r="E366" t="str">
        <f>VLOOKUP(A366,Вспомогательный!A$1:L$485,9,FALSE)</f>
        <v> Clostridia</v>
      </c>
      <c r="F366" t="str">
        <f>VLOOKUP(A366,Вспомогательный!A$1:L$485,12,FALSE)</f>
        <v>Faecalibacterium.</v>
      </c>
      <c r="G366">
        <f>VLOOKUP(A366,Script1!A$1:I$886,9,FALSE)</f>
        <v>102</v>
      </c>
      <c r="I366" s="24"/>
    </row>
    <row r="367" spans="1:9" ht="12.75">
      <c r="A367" s="5" t="s">
        <v>1029</v>
      </c>
      <c r="B367" s="13">
        <v>1</v>
      </c>
      <c r="C367" s="13">
        <v>1</v>
      </c>
      <c r="D367" t="s">
        <v>1295</v>
      </c>
      <c r="E367" t="str">
        <f>VLOOKUP(A367,Вспомогательный!A$1:L$485,9,FALSE)</f>
        <v> Clostridia</v>
      </c>
      <c r="F367" t="str">
        <f>VLOOKUP(A367,Вспомогательный!A$1:L$485,12,FALSE)</f>
        <v>Halanaerobium.</v>
      </c>
      <c r="G367">
        <f>VLOOKUP(A367,Script1!A$1:I$886,9,FALSE)</f>
        <v>105</v>
      </c>
      <c r="I367" s="24"/>
    </row>
    <row r="368" spans="1:7" ht="12.75">
      <c r="A368" s="5" t="s">
        <v>1031</v>
      </c>
      <c r="B368" s="13">
        <v>1</v>
      </c>
      <c r="C368" s="13">
        <v>1</v>
      </c>
      <c r="D368" t="s">
        <v>1295</v>
      </c>
      <c r="E368" t="str">
        <f>VLOOKUP(A368,Вспомогательный!A$1:L$485,9,FALSE)</f>
        <v> Bacillales</v>
      </c>
      <c r="F368" t="str">
        <f>VLOOKUP(A368,Вспомогательный!A$1:L$485,12,FALSE)</f>
        <v> Bacillus.</v>
      </c>
      <c r="G368">
        <f>VLOOKUP(A368,Script1!A$1:I$886,9,FALSE)</f>
        <v>106</v>
      </c>
    </row>
    <row r="369" spans="1:7" ht="12.75">
      <c r="A369" s="5" t="s">
        <v>1033</v>
      </c>
      <c r="B369" s="13">
        <v>1</v>
      </c>
      <c r="C369" s="13">
        <v>1</v>
      </c>
      <c r="D369" t="s">
        <v>1295</v>
      </c>
      <c r="E369" t="str">
        <f>VLOOKUP(A369,Вспомогательный!A$1:L$485,9,FALSE)</f>
        <v> Bacillales</v>
      </c>
      <c r="F369" t="str">
        <f>VLOOKUP(A369,Вспомогательный!A$1:L$485,12,FALSE)</f>
        <v> Paenibacillus.</v>
      </c>
      <c r="G369">
        <f>VLOOKUP(A369,Script1!A$1:I$886,9,FALSE)</f>
        <v>106</v>
      </c>
    </row>
    <row r="370" spans="1:7" ht="12.75">
      <c r="A370" s="5" t="s">
        <v>1035</v>
      </c>
      <c r="B370" s="13">
        <v>1</v>
      </c>
      <c r="C370" s="13">
        <v>1</v>
      </c>
      <c r="D370" t="s">
        <v>1295</v>
      </c>
      <c r="E370" t="str">
        <f>VLOOKUP(A370,Вспомогательный!A$1:L$485,9,FALSE)</f>
        <v> Bacillales</v>
      </c>
      <c r="F370" t="str">
        <f>VLOOKUP(A370,Вспомогательный!A$1:L$485,12,FALSE)</f>
        <v> Geobacillus.</v>
      </c>
      <c r="G370">
        <f>VLOOKUP(A370,Script1!A$1:I$886,9,FALSE)</f>
        <v>106</v>
      </c>
    </row>
    <row r="371" spans="1:7" ht="12.75">
      <c r="A371" s="5" t="s">
        <v>1037</v>
      </c>
      <c r="B371" s="13">
        <v>1</v>
      </c>
      <c r="C371" s="13">
        <v>1</v>
      </c>
      <c r="D371" t="s">
        <v>1295</v>
      </c>
      <c r="G371">
        <f>VLOOKUP(A371,Script1!A$1:I$886,9,FALSE)</f>
        <v>106</v>
      </c>
    </row>
    <row r="372" spans="1:7" ht="12.75">
      <c r="A372" s="5" t="s">
        <v>1039</v>
      </c>
      <c r="B372" s="13">
        <v>1</v>
      </c>
      <c r="C372" s="13">
        <v>1</v>
      </c>
      <c r="D372" t="s">
        <v>1295</v>
      </c>
      <c r="E372" t="str">
        <f>VLOOKUP(A372,Вспомогательный!A$1:L$485,9,FALSE)</f>
        <v> Clostridia</v>
      </c>
      <c r="F372" t="str">
        <f>VLOOKUP(A372,Вспомогательный!A$1:L$485,12,FALSE)</f>
        <v>Clostridium.</v>
      </c>
      <c r="G372">
        <f>VLOOKUP(A372,Script1!A$1:I$886,9,FALSE)</f>
        <v>106</v>
      </c>
    </row>
    <row r="373" spans="1:9" ht="12.75">
      <c r="A373" s="5" t="s">
        <v>1041</v>
      </c>
      <c r="B373" s="13"/>
      <c r="C373" s="13">
        <v>1</v>
      </c>
      <c r="D373" t="s">
        <v>1295</v>
      </c>
      <c r="E373" t="str">
        <f>VLOOKUP(A373,Вспомогательный!A$1:L$485,9,FALSE)</f>
        <v> Clostridia</v>
      </c>
      <c r="F373" t="str">
        <f>VLOOKUP(A373,Вспомогательный!A$1:L$485,12,FALSE)</f>
        <v>Clostridium.</v>
      </c>
      <c r="G373">
        <f>VLOOKUP(A373,Script1!A$1:I$886,9,FALSE)</f>
        <v>103</v>
      </c>
      <c r="I373" s="23">
        <v>17</v>
      </c>
    </row>
    <row r="374" spans="1:7" ht="12.75">
      <c r="A374" s="5" t="s">
        <v>1043</v>
      </c>
      <c r="B374" s="13">
        <v>1</v>
      </c>
      <c r="C374" s="13">
        <v>1</v>
      </c>
      <c r="D374" t="s">
        <v>1295</v>
      </c>
      <c r="E374" t="str">
        <f>VLOOKUP(A374,Вспомогательный!A$1:L$485,9,FALSE)</f>
        <v> Clostridia</v>
      </c>
      <c r="F374" t="str">
        <f>VLOOKUP(A374,Вспомогательный!A$1:L$485,12,FALSE)</f>
        <v>Clostridium.</v>
      </c>
      <c r="G374">
        <f>VLOOKUP(A374,Script1!A$1:I$886,9,FALSE)</f>
        <v>106</v>
      </c>
    </row>
    <row r="375" spans="1:7" ht="12.75">
      <c r="A375" s="5" t="s">
        <v>1045</v>
      </c>
      <c r="B375" s="13"/>
      <c r="C375" s="13">
        <v>1</v>
      </c>
      <c r="D375" t="s">
        <v>1295</v>
      </c>
      <c r="E375" t="str">
        <f>VLOOKUP(A375,Вспомогательный!A$1:L$485,9,FALSE)</f>
        <v> Clostridia</v>
      </c>
      <c r="F375" t="str">
        <f>VLOOKUP(A375,Вспомогательный!A$1:L$485,12,FALSE)</f>
        <v>Clostridium.</v>
      </c>
      <c r="G375">
        <f>VLOOKUP(A375,Script1!A$1:I$886,9,FALSE)</f>
        <v>106</v>
      </c>
    </row>
    <row r="376" spans="1:7" ht="12.75">
      <c r="A376" s="5" t="s">
        <v>1047</v>
      </c>
      <c r="B376" s="13">
        <v>1</v>
      </c>
      <c r="C376" s="13">
        <v>1</v>
      </c>
      <c r="D376" t="s">
        <v>1295</v>
      </c>
      <c r="E376" t="str">
        <f>VLOOKUP(A376,Вспомогательный!A$1:L$485,9,FALSE)</f>
        <v> Clostridia</v>
      </c>
      <c r="F376" t="str">
        <f>VLOOKUP(A376,Вспомогательный!A$1:L$485,12,FALSE)</f>
        <v> Thermaerobacter.</v>
      </c>
      <c r="G376">
        <f>VLOOKUP(A376,Script1!A$1:I$886,9,FALSE)</f>
        <v>106</v>
      </c>
    </row>
    <row r="377" spans="1:7" ht="12.75">
      <c r="A377" s="5" t="s">
        <v>1049</v>
      </c>
      <c r="B377" s="13">
        <v>1</v>
      </c>
      <c r="C377" s="13">
        <v>1</v>
      </c>
      <c r="D377" t="s">
        <v>1295</v>
      </c>
      <c r="E377" t="str">
        <f>VLOOKUP(A377,Вспомогательный!A$1:L$485,9,FALSE)</f>
        <v> Clostridia</v>
      </c>
      <c r="F377" t="str">
        <f>VLOOKUP(A377,Вспомогательный!A$1:L$485,12,FALSE)</f>
        <v>Caldicellulosiruptor.</v>
      </c>
      <c r="G377">
        <f>VLOOKUP(A377,Script1!A$1:I$886,9,FALSE)</f>
        <v>106</v>
      </c>
    </row>
    <row r="378" spans="1:7" ht="12.75">
      <c r="A378" s="5" t="s">
        <v>1051</v>
      </c>
      <c r="B378" s="13">
        <v>1</v>
      </c>
      <c r="C378" s="13">
        <v>1</v>
      </c>
      <c r="D378" t="s">
        <v>1295</v>
      </c>
      <c r="E378" t="str">
        <f>VLOOKUP(A378,Вспомогательный!A$1:L$485,9,FALSE)</f>
        <v> Clostridia</v>
      </c>
      <c r="F378" t="str">
        <f>VLOOKUP(A378,Вспомогательный!A$1:L$485,12,FALSE)</f>
        <v>Caldicellulosiruptor.</v>
      </c>
      <c r="G378">
        <f>VLOOKUP(A378,Script1!A$1:I$886,9,FALSE)</f>
        <v>106</v>
      </c>
    </row>
    <row r="379" spans="1:7" ht="12.75">
      <c r="A379" s="5" t="s">
        <v>1053</v>
      </c>
      <c r="B379" s="13">
        <v>1</v>
      </c>
      <c r="C379" s="13">
        <v>1</v>
      </c>
      <c r="D379" t="s">
        <v>1295</v>
      </c>
      <c r="E379" t="str">
        <f>VLOOKUP(A379,Вспомогательный!A$1:L$485,9,FALSE)</f>
        <v> Clostridia</v>
      </c>
      <c r="F379" t="str">
        <f>VLOOKUP(A379,Вспомогательный!A$1:L$485,12,FALSE)</f>
        <v>Halanaerobium.</v>
      </c>
      <c r="G379">
        <f>VLOOKUP(A379,Script1!A$1:I$886,9,FALSE)</f>
        <v>106</v>
      </c>
    </row>
    <row r="380" spans="1:7" ht="12.75">
      <c r="A380" s="5" t="s">
        <v>1055</v>
      </c>
      <c r="B380" s="13">
        <v>1</v>
      </c>
      <c r="C380" s="13">
        <v>1</v>
      </c>
      <c r="D380" t="s">
        <v>1295</v>
      </c>
      <c r="E380" t="str">
        <f>VLOOKUP(A380,Вспомогательный!A$1:L$485,9,FALSE)</f>
        <v> Clostridia</v>
      </c>
      <c r="F380" t="str">
        <f>VLOOKUP(A380,Вспомогательный!A$1:L$485,12,FALSE)</f>
        <v>Caldicellulosiruptor.</v>
      </c>
      <c r="G380">
        <f>VLOOKUP(A380,Script1!A$1:I$886,9,FALSE)</f>
        <v>106</v>
      </c>
    </row>
    <row r="381" spans="1:7" ht="12.75">
      <c r="A381" s="5" t="s">
        <v>1057</v>
      </c>
      <c r="B381" s="13">
        <v>1</v>
      </c>
      <c r="C381" s="13">
        <v>1</v>
      </c>
      <c r="D381" t="s">
        <v>1295</v>
      </c>
      <c r="E381" t="str">
        <f>VLOOKUP(A381,Вспомогательный!A$1:L$485,9,FALSE)</f>
        <v> Clostridia</v>
      </c>
      <c r="F381" t="str">
        <f>VLOOKUP(A381,Вспомогательный!A$1:L$485,12,FALSE)</f>
        <v>Caldicellulosiruptor.</v>
      </c>
      <c r="G381">
        <f>VLOOKUP(A381,Script1!A$1:I$886,9,FALSE)</f>
        <v>106</v>
      </c>
    </row>
    <row r="382" spans="1:7" ht="12.75">
      <c r="A382" s="5" t="s">
        <v>1059</v>
      </c>
      <c r="B382" s="13"/>
      <c r="C382" s="13">
        <v>1</v>
      </c>
      <c r="D382" t="s">
        <v>1295</v>
      </c>
      <c r="E382" t="str">
        <f>VLOOKUP(A382,Вспомогательный!A$1:L$485,9,FALSE)</f>
        <v> Clostridia</v>
      </c>
      <c r="F382" t="str">
        <f>VLOOKUP(A382,Вспомогательный!A$1:L$485,12,FALSE)</f>
        <v> Tissierella.</v>
      </c>
      <c r="G382">
        <f>VLOOKUP(A382,Script1!A$1:I$886,9,FALSE)</f>
        <v>91</v>
      </c>
    </row>
    <row r="383" spans="1:7" ht="12.75">
      <c r="A383" s="5" t="s">
        <v>1061</v>
      </c>
      <c r="B383" s="13"/>
      <c r="C383" s="13">
        <v>1</v>
      </c>
      <c r="D383" t="s">
        <v>1295</v>
      </c>
      <c r="E383" t="str">
        <f>VLOOKUP(A383,Вспомогательный!A$1:L$485,9,FALSE)</f>
        <v> Clostridia</v>
      </c>
      <c r="F383" t="str">
        <f>VLOOKUP(A383,Вспомогательный!A$1:L$485,12,FALSE)</f>
        <v>Clostridium.</v>
      </c>
      <c r="G383">
        <f>VLOOKUP(A383,Script1!A$1:I$886,9,FALSE)</f>
        <v>91</v>
      </c>
    </row>
    <row r="384" spans="1:7" ht="12.75">
      <c r="A384" s="5" t="s">
        <v>1063</v>
      </c>
      <c r="B384" s="13">
        <v>1</v>
      </c>
      <c r="C384" s="13">
        <v>1</v>
      </c>
      <c r="D384" t="s">
        <v>1295</v>
      </c>
      <c r="E384" t="str">
        <f>VLOOKUP(A384,Вспомогательный!A$1:L$485,9,FALSE)</f>
        <v> Clostridia</v>
      </c>
      <c r="G384">
        <f>VLOOKUP(A384,Script1!A$1:I$886,9,FALSE)</f>
        <v>106</v>
      </c>
    </row>
    <row r="385" spans="1:7" ht="12.75">
      <c r="A385" s="5" t="s">
        <v>1065</v>
      </c>
      <c r="B385" s="13">
        <v>1</v>
      </c>
      <c r="C385" s="13">
        <v>1</v>
      </c>
      <c r="D385" t="s">
        <v>1295</v>
      </c>
      <c r="E385" t="str">
        <f>VLOOKUP(A385,Вспомогательный!A$1:L$485,9,FALSE)</f>
        <v> Clostridia</v>
      </c>
      <c r="G385">
        <f>VLOOKUP(A385,Script1!A$1:I$886,9,FALSE)</f>
        <v>106</v>
      </c>
    </row>
    <row r="386" spans="1:7" ht="12.75">
      <c r="A386" s="5" t="s">
        <v>1067</v>
      </c>
      <c r="B386" s="13">
        <v>1</v>
      </c>
      <c r="C386" s="13">
        <v>1</v>
      </c>
      <c r="D386" t="s">
        <v>1295</v>
      </c>
      <c r="E386" t="str">
        <f>VLOOKUP(A386,Вспомогательный!A$1:L$485,9,FALSE)</f>
        <v> Clostridia</v>
      </c>
      <c r="G386">
        <f>VLOOKUP(A386,Script1!A$1:I$886,9,FALSE)</f>
        <v>106</v>
      </c>
    </row>
    <row r="387" spans="1:7" ht="12.75">
      <c r="A387" s="5" t="s">
        <v>1069</v>
      </c>
      <c r="B387" s="13">
        <v>1</v>
      </c>
      <c r="C387" s="13">
        <v>1</v>
      </c>
      <c r="D387" t="s">
        <v>1295</v>
      </c>
      <c r="E387" t="str">
        <f>VLOOKUP(A387,Вспомогательный!A$1:L$485,9,FALSE)</f>
        <v> Clostridia</v>
      </c>
      <c r="F387" t="str">
        <f>VLOOKUP(A387,Вспомогательный!A$1:L$485,12,FALSE)</f>
        <v>Anaerostipes.</v>
      </c>
      <c r="G387">
        <f>VLOOKUP(A387,Script1!A$1:I$886,9,FALSE)</f>
        <v>106</v>
      </c>
    </row>
    <row r="388" spans="1:7" ht="12.75">
      <c r="A388" s="5" t="s">
        <v>1071</v>
      </c>
      <c r="B388" s="13">
        <v>1</v>
      </c>
      <c r="C388" s="13">
        <v>1</v>
      </c>
      <c r="D388" t="s">
        <v>1295</v>
      </c>
      <c r="E388" t="str">
        <f>VLOOKUP(A388,Вспомогательный!A$1:L$485,9,FALSE)</f>
        <v> Clostridia</v>
      </c>
      <c r="F388" t="str">
        <f>VLOOKUP(A388,Вспомогательный!A$1:L$485,12,FALSE)</f>
        <v>Anaerostipes.</v>
      </c>
      <c r="G388">
        <f>VLOOKUP(A388,Script1!A$1:I$886,9,FALSE)</f>
        <v>106</v>
      </c>
    </row>
    <row r="389" spans="1:9" ht="12.75">
      <c r="A389" s="5" t="s">
        <v>1073</v>
      </c>
      <c r="B389" s="13"/>
      <c r="C389" s="13">
        <v>1</v>
      </c>
      <c r="D389" t="s">
        <v>1295</v>
      </c>
      <c r="E389" t="str">
        <f>VLOOKUP(A389,Вспомогательный!A$1:L$485,9,FALSE)</f>
        <v> Clostridia</v>
      </c>
      <c r="F389" t="str">
        <f>VLOOKUP(A389,Вспомогательный!A$1:L$485,12,FALSE)</f>
        <v>Anaerostipes.</v>
      </c>
      <c r="G389">
        <f>VLOOKUP(A389,Script1!A$1:I$886,9,FALSE)</f>
        <v>103</v>
      </c>
      <c r="I389" s="23">
        <v>18</v>
      </c>
    </row>
    <row r="390" spans="1:7" ht="12.75">
      <c r="A390" s="5" t="s">
        <v>1075</v>
      </c>
      <c r="B390" s="13">
        <v>1</v>
      </c>
      <c r="C390" s="13">
        <v>1</v>
      </c>
      <c r="D390" t="s">
        <v>1295</v>
      </c>
      <c r="E390" t="str">
        <f>VLOOKUP(A390,Вспомогательный!A$1:L$485,9,FALSE)</f>
        <v> Bacillales</v>
      </c>
      <c r="F390" t="str">
        <f>VLOOKUP(A390,Вспомогательный!A$1:L$485,12,FALSE)</f>
        <v> Bacillus.</v>
      </c>
      <c r="G390">
        <f>VLOOKUP(A390,Script1!A$1:I$886,9,FALSE)</f>
        <v>106</v>
      </c>
    </row>
    <row r="391" spans="1:7" ht="12.75">
      <c r="A391" s="5" t="s">
        <v>1077</v>
      </c>
      <c r="B391" s="13">
        <v>1</v>
      </c>
      <c r="C391" s="13">
        <v>1</v>
      </c>
      <c r="D391" t="s">
        <v>1295</v>
      </c>
      <c r="E391" t="str">
        <f>VLOOKUP(A391,Вспомогательный!A$1:L$485,9,FALSE)</f>
        <v> Bacillales</v>
      </c>
      <c r="F391" t="str">
        <f>VLOOKUP(A391,Вспомогательный!A$1:L$485,12,FALSE)</f>
        <v> Bacillus.</v>
      </c>
      <c r="G391">
        <f>VLOOKUP(A391,Script1!A$1:I$886,9,FALSE)</f>
        <v>106</v>
      </c>
    </row>
    <row r="392" spans="1:7" ht="12.75">
      <c r="A392" s="5" t="s">
        <v>1079</v>
      </c>
      <c r="B392" s="13">
        <v>1</v>
      </c>
      <c r="C392" s="13">
        <v>1</v>
      </c>
      <c r="D392" t="s">
        <v>1295</v>
      </c>
      <c r="E392" t="str">
        <f>VLOOKUP(A392,Вспомогательный!A$1:L$485,9,FALSE)</f>
        <v> Clostridia</v>
      </c>
      <c r="G392">
        <f>VLOOKUP(A392,Script1!A$1:I$886,9,FALSE)</f>
        <v>106</v>
      </c>
    </row>
    <row r="393" spans="1:7" ht="12.75">
      <c r="A393" s="5" t="s">
        <v>1081</v>
      </c>
      <c r="B393" s="13"/>
      <c r="C393" s="13">
        <v>1</v>
      </c>
      <c r="D393" t="s">
        <v>1295</v>
      </c>
      <c r="E393" t="str">
        <f>VLOOKUP(A393,Вспомогательный!A$1:L$485,9,FALSE)</f>
        <v> Clostridia</v>
      </c>
      <c r="G393">
        <v>152</v>
      </c>
    </row>
    <row r="394" spans="1:7" ht="12.75">
      <c r="A394" s="5" t="s">
        <v>1083</v>
      </c>
      <c r="B394" s="13">
        <v>1</v>
      </c>
      <c r="C394" s="13">
        <v>1</v>
      </c>
      <c r="D394" t="s">
        <v>1295</v>
      </c>
      <c r="E394" t="str">
        <f>VLOOKUP(A394,Вспомогательный!A$1:L$485,9,FALSE)</f>
        <v> Bacillales</v>
      </c>
      <c r="F394" t="str">
        <f>VLOOKUP(A394,Вспомогательный!A$1:L$485,12,FALSE)</f>
        <v> Paenibacillus.</v>
      </c>
      <c r="G394">
        <f>VLOOKUP(A394,Script1!A$1:I$886,9,FALSE)</f>
        <v>106</v>
      </c>
    </row>
    <row r="395" spans="1:7" ht="12.75">
      <c r="A395" s="5" t="s">
        <v>1085</v>
      </c>
      <c r="B395" s="13">
        <v>1</v>
      </c>
      <c r="C395" s="13">
        <v>1</v>
      </c>
      <c r="D395" t="s">
        <v>1295</v>
      </c>
      <c r="E395" t="str">
        <f>VLOOKUP(A395,Вспомогательный!A$1:L$485,9,FALSE)</f>
        <v> Clostridia</v>
      </c>
      <c r="F395" t="str">
        <f>VLOOKUP(A395,Вспомогательный!A$1:L$485,12,FALSE)</f>
        <v> Thermaerobacter.</v>
      </c>
      <c r="G395">
        <f>VLOOKUP(A395,Script1!A$1:I$886,9,FALSE)</f>
        <v>106</v>
      </c>
    </row>
    <row r="396" spans="1:7" ht="12.75">
      <c r="A396" s="5" t="s">
        <v>1087</v>
      </c>
      <c r="B396" s="13">
        <v>1</v>
      </c>
      <c r="C396" s="13">
        <v>1</v>
      </c>
      <c r="D396" t="s">
        <v>1295</v>
      </c>
      <c r="E396" t="str">
        <f>VLOOKUP(A396,Вспомогательный!A$1:L$485,9,FALSE)</f>
        <v> Bacillales</v>
      </c>
      <c r="F396" t="str">
        <f>VLOOKUP(A396,Вспомогательный!A$1:L$485,12,FALSE)</f>
        <v> Bacillus.</v>
      </c>
      <c r="G396">
        <f>VLOOKUP(A396,Script1!A$1:I$886,9,FALSE)</f>
        <v>106</v>
      </c>
    </row>
    <row r="397" spans="1:7" ht="12.75">
      <c r="A397" s="5" t="s">
        <v>1089</v>
      </c>
      <c r="B397" s="13">
        <v>1</v>
      </c>
      <c r="C397" s="13">
        <v>1</v>
      </c>
      <c r="D397" t="s">
        <v>1295</v>
      </c>
      <c r="E397" t="str">
        <f>VLOOKUP(A397,Вспомогательный!A$1:L$485,9,FALSE)</f>
        <v> Clostridia</v>
      </c>
      <c r="F397" t="str">
        <f>VLOOKUP(A397,Вспомогательный!A$1:L$485,12,FALSE)</f>
        <v>Ethanoligenens.</v>
      </c>
      <c r="G397">
        <f>VLOOKUP(A397,Script1!A$1:I$886,9,FALSE)</f>
        <v>106</v>
      </c>
    </row>
    <row r="398" spans="1:9" ht="12.75">
      <c r="A398" s="5" t="s">
        <v>1091</v>
      </c>
      <c r="B398" s="13"/>
      <c r="C398" s="13">
        <v>1</v>
      </c>
      <c r="D398" t="s">
        <v>1295</v>
      </c>
      <c r="E398" t="str">
        <f>VLOOKUP(A398,Вспомогательный!A$1:L$485,9,FALSE)</f>
        <v> Clostridia</v>
      </c>
      <c r="F398" t="str">
        <f>VLOOKUP(A398,Вспомогательный!A$1:L$485,12,FALSE)</f>
        <v>Ruminococcus.</v>
      </c>
      <c r="G398">
        <f>VLOOKUP(A398,Script1!A$1:I$886,9,FALSE)</f>
        <v>104</v>
      </c>
      <c r="I398" s="23">
        <v>19</v>
      </c>
    </row>
    <row r="399" spans="1:7" ht="12.75">
      <c r="A399" s="5" t="s">
        <v>1093</v>
      </c>
      <c r="B399" s="13">
        <v>1</v>
      </c>
      <c r="C399" s="13">
        <v>1</v>
      </c>
      <c r="D399" t="s">
        <v>1295</v>
      </c>
      <c r="E399" t="str">
        <f>VLOOKUP(A399,Вспомогательный!A$1:L$485,9,FALSE)</f>
        <v> Clostridia</v>
      </c>
      <c r="F399" t="str">
        <f>VLOOKUP(A399,Вспомогательный!A$1:L$485,12,FALSE)</f>
        <v>Clostridium.</v>
      </c>
      <c r="G399">
        <f>VLOOKUP(A399,Script1!A$1:I$886,9,FALSE)</f>
        <v>106</v>
      </c>
    </row>
    <row r="400" spans="1:7" ht="12.75">
      <c r="A400" s="5" t="s">
        <v>1095</v>
      </c>
      <c r="B400" s="13">
        <v>1</v>
      </c>
      <c r="C400" s="13">
        <v>1</v>
      </c>
      <c r="D400" t="s">
        <v>1295</v>
      </c>
      <c r="E400" t="str">
        <f>VLOOKUP(A400,Вспомогательный!A$1:L$485,9,FALSE)</f>
        <v> Clostridia</v>
      </c>
      <c r="F400" t="str">
        <f>VLOOKUP(A400,Вспомогательный!A$1:L$485,12,FALSE)</f>
        <v>Clostridium.</v>
      </c>
      <c r="G400">
        <f>VLOOKUP(A400,Script1!A$1:I$886,9,FALSE)</f>
        <v>106</v>
      </c>
    </row>
    <row r="401" spans="1:7" ht="12.75">
      <c r="A401" s="5" t="s">
        <v>1097</v>
      </c>
      <c r="B401" s="13">
        <v>1</v>
      </c>
      <c r="C401" s="13">
        <v>1</v>
      </c>
      <c r="D401" t="s">
        <v>1295</v>
      </c>
      <c r="E401" t="str">
        <f>VLOOKUP(A401,Вспомогательный!A$1:L$485,9,FALSE)</f>
        <v> Erysipelotrichi</v>
      </c>
      <c r="F401" t="str">
        <f>VLOOKUP(A401,Вспомогательный!A$1:L$485,12,FALSE)</f>
        <v> Coprobacillus.</v>
      </c>
      <c r="G401">
        <f>VLOOKUP(A401,Script1!A$1:I$886,9,FALSE)</f>
        <v>106</v>
      </c>
    </row>
    <row r="402" spans="1:7" ht="12.75">
      <c r="A402" s="5" t="s">
        <v>1099</v>
      </c>
      <c r="B402" s="13">
        <v>1</v>
      </c>
      <c r="C402" s="13">
        <v>1</v>
      </c>
      <c r="D402" t="s">
        <v>1295</v>
      </c>
      <c r="E402" t="str">
        <f>VLOOKUP(A402,Вспомогательный!A$1:L$485,9,FALSE)</f>
        <v> Clostridia</v>
      </c>
      <c r="F402" t="str">
        <f>VLOOKUP(A402,Вспомогательный!A$1:L$485,12,FALSE)</f>
        <v>Clostridium.</v>
      </c>
      <c r="G402">
        <f>VLOOKUP(A402,Script1!A$1:I$886,9,FALSE)</f>
        <v>106</v>
      </c>
    </row>
    <row r="403" spans="1:7" ht="12.75">
      <c r="A403" s="5" t="s">
        <v>1101</v>
      </c>
      <c r="B403" s="13">
        <v>1</v>
      </c>
      <c r="C403" s="13">
        <v>1</v>
      </c>
      <c r="D403" t="s">
        <v>1295</v>
      </c>
      <c r="G403">
        <v>106</v>
      </c>
    </row>
    <row r="404" spans="1:7" ht="12.75">
      <c r="A404" s="5" t="s">
        <v>1103</v>
      </c>
      <c r="B404" s="13">
        <v>1</v>
      </c>
      <c r="C404" s="13">
        <v>1</v>
      </c>
      <c r="D404" t="s">
        <v>1295</v>
      </c>
      <c r="E404" t="str">
        <f>VLOOKUP(A404,Вспомогательный!A$1:L$485,9,FALSE)</f>
        <v> Bacillales</v>
      </c>
      <c r="F404" t="str">
        <f>VLOOKUP(A404,Вспомогательный!A$1:L$485,12,FALSE)</f>
        <v> Planococcus.</v>
      </c>
      <c r="G404">
        <f>VLOOKUP(A404,Script1!A$1:I$886,9,FALSE)</f>
        <v>107</v>
      </c>
    </row>
    <row r="405" spans="1:7" ht="12.75">
      <c r="A405" s="5" t="s">
        <v>1105</v>
      </c>
      <c r="B405" s="13">
        <v>1</v>
      </c>
      <c r="C405" s="13">
        <v>1</v>
      </c>
      <c r="D405" t="s">
        <v>1295</v>
      </c>
      <c r="E405" t="str">
        <f>VLOOKUP(A405,Вспомогательный!A$1:L$485,9,FALSE)</f>
        <v> Bacillales</v>
      </c>
      <c r="F405" t="str">
        <f>VLOOKUP(A405,Вспомогательный!A$1:L$485,12,FALSE)</f>
        <v> Geobacillus.</v>
      </c>
      <c r="G405">
        <f>VLOOKUP(A405,Script1!A$1:I$886,9,FALSE)</f>
        <v>106</v>
      </c>
    </row>
    <row r="406" spans="1:7" ht="12.75">
      <c r="A406" s="5" t="s">
        <v>1107</v>
      </c>
      <c r="B406" s="13">
        <v>1</v>
      </c>
      <c r="C406" s="13">
        <v>1</v>
      </c>
      <c r="D406" t="s">
        <v>1295</v>
      </c>
      <c r="E406" t="str">
        <f>VLOOKUP(A406,Вспомогательный!A$1:L$485,9,FALSE)</f>
        <v> Clostridia</v>
      </c>
      <c r="F406" t="str">
        <f>VLOOKUP(A406,Вспомогательный!A$1:L$485,12,FALSE)</f>
        <v> Thermoanaerobacter.</v>
      </c>
      <c r="G406">
        <f>VLOOKUP(A406,Script1!A$1:I$886,9,FALSE)</f>
        <v>106</v>
      </c>
    </row>
    <row r="407" spans="1:7" ht="12.75">
      <c r="A407" s="5" t="s">
        <v>1109</v>
      </c>
      <c r="B407" s="13">
        <v>1</v>
      </c>
      <c r="C407" s="13">
        <v>1</v>
      </c>
      <c r="D407" t="s">
        <v>1295</v>
      </c>
      <c r="E407" t="str">
        <f>VLOOKUP(A407,Вспомогательный!A$1:L$485,9,FALSE)</f>
        <v> Bacillales</v>
      </c>
      <c r="F407" t="str">
        <f>VLOOKUP(A407,Вспомогательный!A$1:L$485,12,FALSE)</f>
        <v> Bacillus.</v>
      </c>
      <c r="G407">
        <f>VLOOKUP(A407,Script1!A$1:I$886,9,FALSE)</f>
        <v>106</v>
      </c>
    </row>
    <row r="408" spans="1:7" ht="12.75">
      <c r="A408" s="5" t="s">
        <v>1111</v>
      </c>
      <c r="B408" s="13">
        <v>1</v>
      </c>
      <c r="C408" s="13">
        <v>1</v>
      </c>
      <c r="D408" t="s">
        <v>1295</v>
      </c>
      <c r="E408" t="str">
        <f>VLOOKUP(A408,Вспомогательный!A$1:L$485,9,FALSE)</f>
        <v> Clostridia</v>
      </c>
      <c r="F408" t="str">
        <f>VLOOKUP(A408,Вспомогательный!A$1:L$485,12,FALSE)</f>
        <v>Clostridium.</v>
      </c>
      <c r="G408">
        <f>VLOOKUP(A408,Script1!A$1:I$886,9,FALSE)</f>
        <v>106</v>
      </c>
    </row>
    <row r="409" spans="1:7" ht="12.75">
      <c r="A409" s="5" t="s">
        <v>1113</v>
      </c>
      <c r="B409" s="13">
        <v>1</v>
      </c>
      <c r="C409" s="13">
        <v>1</v>
      </c>
      <c r="D409" t="s">
        <v>1295</v>
      </c>
      <c r="E409" t="str">
        <f>VLOOKUP(A409,Вспомогательный!A$1:L$485,9,FALSE)</f>
        <v> Clostridia</v>
      </c>
      <c r="G409">
        <f>VLOOKUP(A409,Script1!A$1:I$886,9,FALSE)</f>
        <v>106</v>
      </c>
    </row>
    <row r="410" spans="1:7" ht="12.75">
      <c r="A410" s="5" t="s">
        <v>1115</v>
      </c>
      <c r="B410" s="13"/>
      <c r="C410" s="13">
        <v>1</v>
      </c>
      <c r="D410" t="s">
        <v>1295</v>
      </c>
      <c r="E410" t="str">
        <f>VLOOKUP(A410,Вспомогательный!A$1:L$485,9,FALSE)</f>
        <v> Clostridia</v>
      </c>
      <c r="G410">
        <f>VLOOKUP(A410,Script1!A$1:I$886,9,FALSE)</f>
        <v>138</v>
      </c>
    </row>
    <row r="411" spans="1:7" ht="12.75">
      <c r="A411" s="5" t="s">
        <v>1117</v>
      </c>
      <c r="B411" s="13">
        <v>1</v>
      </c>
      <c r="C411" s="13">
        <v>1</v>
      </c>
      <c r="D411" t="s">
        <v>1295</v>
      </c>
      <c r="E411" t="str">
        <f>VLOOKUP(A411,Вспомогательный!A$1:L$485,9,FALSE)</f>
        <v> Clostridia</v>
      </c>
      <c r="F411" t="str">
        <f>VLOOKUP(A411,Вспомогательный!A$1:L$485,12,FALSE)</f>
        <v>Ruminococcus.</v>
      </c>
      <c r="G411">
        <f>VLOOKUP(A411,Script1!A$1:I$886,9,FALSE)</f>
        <v>106</v>
      </c>
    </row>
    <row r="412" spans="1:9" ht="12.75">
      <c r="A412" s="5" t="s">
        <v>1119</v>
      </c>
      <c r="B412" s="13"/>
      <c r="C412" s="13">
        <v>1</v>
      </c>
      <c r="D412" t="s">
        <v>1295</v>
      </c>
      <c r="E412" t="str">
        <f>VLOOKUP(A412,Вспомогательный!A$1:L$485,9,FALSE)</f>
        <v> Clostridia</v>
      </c>
      <c r="F412" t="str">
        <f>VLOOKUP(A412,Вспомогательный!A$1:L$485,12,FALSE)</f>
        <v>Ruminococcus.</v>
      </c>
      <c r="G412">
        <f>VLOOKUP(A412,Script1!A$1:I$886,9,FALSE)</f>
        <v>105</v>
      </c>
      <c r="I412" s="24"/>
    </row>
    <row r="413" spans="1:7" ht="12.75">
      <c r="A413" s="5" t="s">
        <v>1121</v>
      </c>
      <c r="B413" s="13">
        <v>1</v>
      </c>
      <c r="C413" s="13">
        <v>1</v>
      </c>
      <c r="D413" t="s">
        <v>1295</v>
      </c>
      <c r="E413" t="str">
        <f>VLOOKUP(A413,Вспомогательный!A$1:L$485,9,FALSE)</f>
        <v> Clostridia</v>
      </c>
      <c r="F413" t="str">
        <f>VLOOKUP(A413,Вспомогательный!A$1:L$485,12,FALSE)</f>
        <v>Clostridium.</v>
      </c>
      <c r="G413">
        <f>VLOOKUP(A413,Script1!A$1:I$886,9,FALSE)</f>
        <v>106</v>
      </c>
    </row>
    <row r="414" spans="1:7" ht="12.75">
      <c r="A414" s="5" t="s">
        <v>1123</v>
      </c>
      <c r="B414" s="13">
        <v>1</v>
      </c>
      <c r="C414" s="13">
        <v>1</v>
      </c>
      <c r="D414" t="s">
        <v>1295</v>
      </c>
      <c r="E414" t="str">
        <f>VLOOKUP(A414,Вспомогательный!A$1:L$485,9,FALSE)</f>
        <v> Clostridia</v>
      </c>
      <c r="F414" t="str">
        <f>VLOOKUP(A414,Вспомогательный!A$1:L$485,12,FALSE)</f>
        <v>Desulfotomaculum.</v>
      </c>
      <c r="G414">
        <f>VLOOKUP(A414,Script1!A$1:I$886,9,FALSE)</f>
        <v>106</v>
      </c>
    </row>
    <row r="415" spans="1:7" ht="12.75">
      <c r="A415" s="5" t="s">
        <v>1125</v>
      </c>
      <c r="B415" s="13">
        <v>1</v>
      </c>
      <c r="C415" s="13">
        <v>1</v>
      </c>
      <c r="D415" t="s">
        <v>1295</v>
      </c>
      <c r="G415">
        <f>VLOOKUP(A415,Script1!A$1:I$886,9,FALSE)</f>
        <v>106</v>
      </c>
    </row>
    <row r="416" spans="1:7" ht="12.75">
      <c r="A416" s="5" t="s">
        <v>1127</v>
      </c>
      <c r="B416" s="13">
        <v>1</v>
      </c>
      <c r="C416" s="13">
        <v>1</v>
      </c>
      <c r="D416" t="s">
        <v>1295</v>
      </c>
      <c r="E416" t="str">
        <f>VLOOKUP(A416,Вспомогательный!A$1:L$485,9,FALSE)</f>
        <v> Erysipelotrichi</v>
      </c>
      <c r="F416" t="str">
        <f>VLOOKUP(A416,Вспомогательный!A$1:L$485,12,FALSE)</f>
        <v> Turicibacter.</v>
      </c>
      <c r="G416">
        <f>VLOOKUP(A416,Script1!A$1:I$886,9,FALSE)</f>
        <v>106</v>
      </c>
    </row>
    <row r="417" spans="1:7" ht="12.75">
      <c r="A417" s="5" t="s">
        <v>1129</v>
      </c>
      <c r="B417" s="13">
        <v>1</v>
      </c>
      <c r="C417" s="13">
        <v>1</v>
      </c>
      <c r="D417" t="s">
        <v>1295</v>
      </c>
      <c r="E417" t="str">
        <f>VLOOKUP(A417,Вспомогательный!A$1:L$485,9,FALSE)</f>
        <v> Clostridia</v>
      </c>
      <c r="F417" t="str">
        <f>VLOOKUP(A417,Вспомогательный!A$1:L$485,12,FALSE)</f>
        <v>Clostridium.</v>
      </c>
      <c r="G417">
        <f>VLOOKUP(A417,Script1!A$1:I$886,9,FALSE)</f>
        <v>106</v>
      </c>
    </row>
    <row r="418" spans="1:7" ht="12.75">
      <c r="A418" s="5" t="s">
        <v>1131</v>
      </c>
      <c r="B418" s="13">
        <v>1</v>
      </c>
      <c r="C418" s="13">
        <v>1</v>
      </c>
      <c r="D418" t="s">
        <v>1295</v>
      </c>
      <c r="E418" t="str">
        <f>VLOOKUP(A418,Вспомогательный!A$1:L$485,9,FALSE)</f>
        <v> Bacillales</v>
      </c>
      <c r="F418" t="str">
        <f>VLOOKUP(A418,Вспомогательный!A$1:L$485,12,FALSE)</f>
        <v> Bacillus</v>
      </c>
      <c r="G418">
        <f>VLOOKUP(A418,Script1!A$1:I$886,9,FALSE)</f>
        <v>106</v>
      </c>
    </row>
    <row r="419" spans="1:7" ht="12.75">
      <c r="A419" s="5" t="s">
        <v>1133</v>
      </c>
      <c r="B419" s="13">
        <v>1</v>
      </c>
      <c r="C419" s="13">
        <v>1</v>
      </c>
      <c r="D419" t="s">
        <v>1295</v>
      </c>
      <c r="E419" t="str">
        <f>VLOOKUP(A419,Вспомогательный!A$1:L$485,9,FALSE)</f>
        <v> Clostridia</v>
      </c>
      <c r="F419" t="str">
        <f>VLOOKUP(A419,Вспомогательный!A$1:L$485,12,FALSE)</f>
        <v>Syntrophobotulus.</v>
      </c>
      <c r="G419">
        <f>VLOOKUP(A419,Script1!A$1:I$886,9,FALSE)</f>
        <v>106</v>
      </c>
    </row>
    <row r="420" spans="1:7" ht="12.75">
      <c r="A420" s="5" t="s">
        <v>1135</v>
      </c>
      <c r="B420" s="13">
        <v>1</v>
      </c>
      <c r="C420" s="13">
        <v>1</v>
      </c>
      <c r="D420" t="s">
        <v>1295</v>
      </c>
      <c r="E420" t="str">
        <f>VLOOKUP(A420,Вспомогательный!A$1:L$485,9,FALSE)</f>
        <v> Clostridia</v>
      </c>
      <c r="F420" t="str">
        <f>VLOOKUP(A420,Вспомогательный!A$1:L$485,12,FALSE)</f>
        <v>Syntrophobotulus.</v>
      </c>
      <c r="G420">
        <f>VLOOKUP(A420,Script1!A$1:I$886,9,FALSE)</f>
        <v>106</v>
      </c>
    </row>
    <row r="421" spans="1:7" ht="12.75">
      <c r="A421" s="5" t="s">
        <v>1137</v>
      </c>
      <c r="B421" s="13">
        <v>1</v>
      </c>
      <c r="C421" s="13">
        <v>1</v>
      </c>
      <c r="D421" t="s">
        <v>1295</v>
      </c>
      <c r="E421" t="str">
        <f>VLOOKUP(A421,Вспомогательный!A$1:L$485,9,FALSE)</f>
        <v> Clostridia</v>
      </c>
      <c r="F421" t="str">
        <f>VLOOKUP(A421,Вспомогательный!A$1:L$485,12,FALSE)</f>
        <v>Clostridium.</v>
      </c>
      <c r="G421">
        <f>VLOOKUP(A421,Script1!A$1:I$886,9,FALSE)</f>
        <v>106</v>
      </c>
    </row>
    <row r="422" spans="1:7" ht="12.75">
      <c r="A422" s="5" t="s">
        <v>1139</v>
      </c>
      <c r="B422" s="13">
        <v>1</v>
      </c>
      <c r="C422" s="13">
        <v>1</v>
      </c>
      <c r="D422" t="s">
        <v>1295</v>
      </c>
      <c r="E422" t="str">
        <f>VLOOKUP(A422,Вспомогательный!A$1:L$485,9,FALSE)</f>
        <v> Clostridia</v>
      </c>
      <c r="F422" t="str">
        <f>VLOOKUP(A422,Вспомогательный!A$1:L$485,12,FALSE)</f>
        <v>Clostridium.</v>
      </c>
      <c r="G422">
        <f>VLOOKUP(A422,Script1!A$1:I$886,9,FALSE)</f>
        <v>106</v>
      </c>
    </row>
    <row r="423" spans="1:7" ht="12.75">
      <c r="A423" s="5" t="s">
        <v>1141</v>
      </c>
      <c r="B423" s="13">
        <v>1</v>
      </c>
      <c r="C423" s="13">
        <v>1</v>
      </c>
      <c r="D423" t="s">
        <v>1295</v>
      </c>
      <c r="E423" t="str">
        <f>VLOOKUP(A423,Вспомогательный!A$1:L$485,9,FALSE)</f>
        <v> Clostridia</v>
      </c>
      <c r="F423" t="str">
        <f>VLOOKUP(A423,Вспомогательный!A$1:L$485,12,FALSE)</f>
        <v>Clostridium.</v>
      </c>
      <c r="G423">
        <f>VLOOKUP(A423,Script1!A$1:I$886,9,FALSE)</f>
        <v>92</v>
      </c>
    </row>
    <row r="424" spans="1:7" ht="12.75">
      <c r="A424" s="5" t="s">
        <v>1143</v>
      </c>
      <c r="B424" s="13">
        <v>1</v>
      </c>
      <c r="C424" s="13">
        <v>1</v>
      </c>
      <c r="D424" t="s">
        <v>1295</v>
      </c>
      <c r="E424" t="str">
        <f>VLOOKUP(A424,Вспомогательный!A$1:L$485,9,FALSE)</f>
        <v> Clostridia</v>
      </c>
      <c r="F424" t="str">
        <f>VLOOKUP(A424,Вспомогательный!A$1:L$485,12,FALSE)</f>
        <v> Thermoanaerobacter.</v>
      </c>
      <c r="G424">
        <f>VLOOKUP(A424,Script1!A$1:I$886,9,FALSE)</f>
        <v>106</v>
      </c>
    </row>
    <row r="425" spans="1:7" ht="12.75">
      <c r="A425" s="5" t="s">
        <v>1145</v>
      </c>
      <c r="B425" s="13">
        <v>1</v>
      </c>
      <c r="C425" s="13">
        <v>1</v>
      </c>
      <c r="D425" t="s">
        <v>1295</v>
      </c>
      <c r="G425">
        <f>VLOOKUP(A425,Script1!A$1:I$886,9,FALSE)</f>
        <v>106</v>
      </c>
    </row>
    <row r="426" spans="1:7" ht="12.75">
      <c r="A426" s="5" t="s">
        <v>1147</v>
      </c>
      <c r="B426" s="13">
        <v>1</v>
      </c>
      <c r="C426" s="13">
        <v>1</v>
      </c>
      <c r="D426" t="s">
        <v>1295</v>
      </c>
      <c r="E426" t="str">
        <f>VLOOKUP(A426,Вспомогательный!A$1:L$485,9,FALSE)</f>
        <v> Bacillales</v>
      </c>
      <c r="F426" t="str">
        <f>VLOOKUP(A426,Вспомогательный!A$1:L$485,12,FALSE)</f>
        <v> Bacillus</v>
      </c>
      <c r="G426">
        <f>VLOOKUP(A426,Script1!A$1:I$886,9,FALSE)</f>
        <v>106</v>
      </c>
    </row>
    <row r="427" spans="1:7" ht="12.75">
      <c r="A427" s="5" t="s">
        <v>1149</v>
      </c>
      <c r="B427" s="13">
        <v>1</v>
      </c>
      <c r="C427" s="13">
        <v>1</v>
      </c>
      <c r="D427" t="s">
        <v>1295</v>
      </c>
      <c r="G427">
        <f>VLOOKUP(A427,Script1!A$1:I$886,9,FALSE)</f>
        <v>106</v>
      </c>
    </row>
    <row r="428" spans="1:7" ht="12.75">
      <c r="A428" s="5" t="s">
        <v>1151</v>
      </c>
      <c r="B428" s="13">
        <v>1</v>
      </c>
      <c r="C428" s="13">
        <v>1</v>
      </c>
      <c r="D428" t="s">
        <v>1295</v>
      </c>
      <c r="E428" t="str">
        <f>VLOOKUP(A428,Вспомогательный!A$1:L$485,9,FALSE)</f>
        <v> Clostridia</v>
      </c>
      <c r="F428" t="str">
        <f>VLOOKUP(A428,Вспомогательный!A$1:L$485,12,FALSE)</f>
        <v>Syntrophomonas.</v>
      </c>
      <c r="G428">
        <v>106</v>
      </c>
    </row>
    <row r="429" spans="1:7" ht="12.75">
      <c r="A429" s="5" t="s">
        <v>1153</v>
      </c>
      <c r="B429" s="13">
        <v>1</v>
      </c>
      <c r="C429" s="13">
        <v>1</v>
      </c>
      <c r="D429" t="s">
        <v>1295</v>
      </c>
      <c r="E429" t="str">
        <f>VLOOKUP(A429,Вспомогательный!A$1:L$485,9,FALSE)</f>
        <v> Clostridia</v>
      </c>
      <c r="F429" t="str">
        <f>VLOOKUP(A429,Вспомогательный!A$1:L$485,12,FALSE)</f>
        <v>Clostridium.</v>
      </c>
      <c r="G429">
        <f>VLOOKUP(A429,Script1!A$1:I$886,9,FALSE)</f>
        <v>106</v>
      </c>
    </row>
    <row r="430" spans="1:7" ht="12.75">
      <c r="A430" s="5" t="s">
        <v>1155</v>
      </c>
      <c r="B430" s="13">
        <v>1</v>
      </c>
      <c r="C430" s="13">
        <v>1</v>
      </c>
      <c r="D430" t="s">
        <v>1295</v>
      </c>
      <c r="E430" t="str">
        <f>VLOOKUP(A430,Вспомогательный!A$1:L$485,9,FALSE)</f>
        <v> Clostridia</v>
      </c>
      <c r="F430" t="str">
        <f>VLOOKUP(A430,Вспомогательный!A$1:L$485,12,FALSE)</f>
        <v>Clostridium.</v>
      </c>
      <c r="G430">
        <f>VLOOKUP(A430,Script1!A$1:I$886,9,FALSE)</f>
        <v>106</v>
      </c>
    </row>
    <row r="431" spans="1:7" ht="12.75">
      <c r="A431" s="5" t="s">
        <v>1157</v>
      </c>
      <c r="B431" s="13">
        <v>1</v>
      </c>
      <c r="C431" s="13">
        <v>1</v>
      </c>
      <c r="D431" t="s">
        <v>1295</v>
      </c>
      <c r="E431" t="str">
        <f>VLOOKUP(A431,Вспомогательный!A$1:L$485,9,FALSE)</f>
        <v> Clostridia</v>
      </c>
      <c r="G431">
        <v>106</v>
      </c>
    </row>
    <row r="432" spans="1:7" ht="12.75">
      <c r="A432" s="5" t="s">
        <v>1159</v>
      </c>
      <c r="B432" s="13"/>
      <c r="C432" s="13">
        <v>1</v>
      </c>
      <c r="D432" t="s">
        <v>1295</v>
      </c>
      <c r="E432" t="str">
        <f>VLOOKUP(A432,Вспомогательный!A$1:L$485,9,FALSE)</f>
        <v> Clostridia</v>
      </c>
      <c r="F432" t="str">
        <f>VLOOKUP(A432,Вспомогательный!A$1:L$485,12,FALSE)</f>
        <v>Syntrophomonas.</v>
      </c>
      <c r="G432">
        <f>VLOOKUP(A432,Script1!A$1:I$886,9,FALSE)</f>
        <v>90</v>
      </c>
    </row>
    <row r="433" spans="1:7" ht="12.75">
      <c r="A433" s="5" t="s">
        <v>1161</v>
      </c>
      <c r="B433" s="13"/>
      <c r="C433" s="13">
        <v>1</v>
      </c>
      <c r="D433" t="s">
        <v>1295</v>
      </c>
      <c r="E433" t="str">
        <f>VLOOKUP(A433,Вспомогательный!A$1:L$485,9,FALSE)</f>
        <v> Clostridia</v>
      </c>
      <c r="F433" t="str">
        <f>VLOOKUP(A433,Вспомогательный!A$1:L$485,12,FALSE)</f>
        <v>Syntrophomonas.</v>
      </c>
      <c r="G433">
        <f>VLOOKUP(A433,Script1!A$1:I$886,9,FALSE)</f>
        <v>90</v>
      </c>
    </row>
    <row r="434" spans="1:7" ht="12.75">
      <c r="A434" s="5" t="s">
        <v>1163</v>
      </c>
      <c r="B434" s="13"/>
      <c r="C434" s="13">
        <v>1</v>
      </c>
      <c r="D434" t="s">
        <v>1295</v>
      </c>
      <c r="E434" t="str">
        <f>VLOOKUP(A434,Вспомогательный!A$1:L$485,9,FALSE)</f>
        <v> Clostridia</v>
      </c>
      <c r="F434" t="str">
        <f>VLOOKUP(A434,Вспомогательный!A$1:L$485,12,FALSE)</f>
        <v>Syntrophomonas.</v>
      </c>
      <c r="G434">
        <f>VLOOKUP(A434,Script1!A$1:I$886,9,FALSE)</f>
        <v>96</v>
      </c>
    </row>
    <row r="435" spans="1:7" ht="12.75">
      <c r="A435" s="5" t="s">
        <v>1165</v>
      </c>
      <c r="B435" s="13"/>
      <c r="C435" s="13">
        <v>1</v>
      </c>
      <c r="D435" t="s">
        <v>1295</v>
      </c>
      <c r="E435" t="str">
        <f>VLOOKUP(A435,Вспомогательный!A$1:L$485,9,FALSE)</f>
        <v> Clostridia</v>
      </c>
      <c r="F435" t="str">
        <f>VLOOKUP(A435,Вспомогательный!A$1:L$485,12,FALSE)</f>
        <v>Syntrophomonas.</v>
      </c>
      <c r="G435">
        <f>VLOOKUP(A435,Script1!A$1:I$886,9,FALSE)</f>
        <v>89</v>
      </c>
    </row>
    <row r="436" spans="1:7" ht="12.75">
      <c r="A436" s="5" t="s">
        <v>1167</v>
      </c>
      <c r="B436" s="13"/>
      <c r="C436" s="13">
        <v>1</v>
      </c>
      <c r="D436" t="s">
        <v>1295</v>
      </c>
      <c r="E436" t="str">
        <f>VLOOKUP(A436,Вспомогательный!A$1:L$485,9,FALSE)</f>
        <v> Clostridia</v>
      </c>
      <c r="F436" t="str">
        <f>VLOOKUP(A436,Вспомогательный!A$1:L$485,12,FALSE)</f>
        <v>Syntrophomonas.</v>
      </c>
      <c r="G436">
        <f>VLOOKUP(A436,Script1!A$1:I$886,9,FALSE)</f>
        <v>91</v>
      </c>
    </row>
    <row r="437" spans="1:7" ht="12.75">
      <c r="A437" s="5" t="s">
        <v>1169</v>
      </c>
      <c r="B437" s="13"/>
      <c r="C437" s="13">
        <v>1</v>
      </c>
      <c r="D437" t="s">
        <v>1295</v>
      </c>
      <c r="E437" t="str">
        <f>VLOOKUP(A437,Вспомогательный!A$1:L$485,9,FALSE)</f>
        <v> Clostridia</v>
      </c>
      <c r="F437" t="str">
        <f>VLOOKUP(A437,Вспомогательный!A$1:L$485,12,FALSE)</f>
        <v>Syntrophomonas.</v>
      </c>
      <c r="G437">
        <f>VLOOKUP(A437,Script1!A$1:I$886,9,FALSE)</f>
        <v>90</v>
      </c>
    </row>
    <row r="438" spans="1:7" ht="12.75">
      <c r="A438" s="5" t="s">
        <v>1171</v>
      </c>
      <c r="B438" s="13">
        <v>1</v>
      </c>
      <c r="C438" s="13">
        <v>1</v>
      </c>
      <c r="D438" t="s">
        <v>1295</v>
      </c>
      <c r="E438" t="str">
        <f>VLOOKUP(A438,Вспомогательный!A$1:L$485,9,FALSE)</f>
        <v> Clostridia</v>
      </c>
      <c r="F438" t="str">
        <f>VLOOKUP(A438,Вспомогательный!A$1:L$485,12,FALSE)</f>
        <v>Desulfitobacterium.</v>
      </c>
      <c r="G438">
        <f>VLOOKUP(A438,Script1!A$1:I$886,9,FALSE)</f>
        <v>106</v>
      </c>
    </row>
    <row r="439" spans="1:7" ht="12.75">
      <c r="A439" s="5" t="s">
        <v>1173</v>
      </c>
      <c r="B439" s="13">
        <v>1</v>
      </c>
      <c r="C439" s="13">
        <v>1</v>
      </c>
      <c r="D439" t="s">
        <v>1295</v>
      </c>
      <c r="E439" t="str">
        <f>VLOOKUP(A439,Вспомогательный!A$1:L$485,9,FALSE)</f>
        <v> Clostridia</v>
      </c>
      <c r="F439" t="str">
        <f>VLOOKUP(A439,Вспомогательный!A$1:L$485,12,FALSE)</f>
        <v>Desulfitobacterium.</v>
      </c>
      <c r="G439">
        <v>106</v>
      </c>
    </row>
    <row r="440" spans="1:7" ht="12.75">
      <c r="A440" s="5" t="s">
        <v>1175</v>
      </c>
      <c r="B440" s="13"/>
      <c r="C440" s="13">
        <v>1</v>
      </c>
      <c r="D440" t="s">
        <v>1295</v>
      </c>
      <c r="E440" t="str">
        <f>VLOOKUP(A440,Вспомогательный!A$1:L$485,9,FALSE)</f>
        <v> Clostridia</v>
      </c>
      <c r="F440" t="str">
        <f>VLOOKUP(A440,Вспомогательный!A$1:L$485,12,FALSE)</f>
        <v>Desulfitobacterium.</v>
      </c>
      <c r="G440">
        <f>VLOOKUP(A440,Script1!A$1:I$886,9,FALSE)</f>
        <v>70</v>
      </c>
    </row>
    <row r="441" spans="1:7" ht="12.75">
      <c r="A441" s="5" t="s">
        <v>1177</v>
      </c>
      <c r="B441" s="13">
        <v>1</v>
      </c>
      <c r="C441" s="13">
        <v>1</v>
      </c>
      <c r="D441" t="s">
        <v>1295</v>
      </c>
      <c r="E441" t="str">
        <f>VLOOKUP(A441,Вспомогательный!A$1:L$485,9,FALSE)</f>
        <v> Bacillales</v>
      </c>
      <c r="F441" t="str">
        <f>VLOOKUP(A441,Вспомогательный!A$1:L$485,12,FALSE)</f>
        <v> Bacillus.</v>
      </c>
      <c r="G441">
        <f>VLOOKUP(A441,Script1!A$1:I$886,9,FALSE)</f>
        <v>106</v>
      </c>
    </row>
    <row r="442" spans="1:7" ht="12.75">
      <c r="A442" s="5" t="s">
        <v>1179</v>
      </c>
      <c r="B442" s="13">
        <v>1</v>
      </c>
      <c r="C442" s="13">
        <v>1</v>
      </c>
      <c r="D442" t="s">
        <v>1295</v>
      </c>
      <c r="E442" t="str">
        <f>VLOOKUP(A442,Вспомогательный!A$1:L$485,9,FALSE)</f>
        <v> Clostridia</v>
      </c>
      <c r="F442" t="str">
        <f>VLOOKUP(A442,Вспомогательный!A$1:L$485,12,FALSE)</f>
        <v> Carboxydothermus.</v>
      </c>
      <c r="G442">
        <f>VLOOKUP(A442,Script1!A$1:I$886,9,FALSE)</f>
        <v>106</v>
      </c>
    </row>
    <row r="443" spans="1:7" ht="12.75">
      <c r="A443" s="5" t="s">
        <v>1181</v>
      </c>
      <c r="B443" s="13">
        <v>1</v>
      </c>
      <c r="C443" s="13">
        <v>1</v>
      </c>
      <c r="D443" t="s">
        <v>1295</v>
      </c>
      <c r="E443" t="str">
        <f>VLOOKUP(A443,Вспомогательный!A$1:L$485,9,FALSE)</f>
        <v> Bacillales</v>
      </c>
      <c r="F443" t="str">
        <f>VLOOKUP(A443,Вспомогательный!A$1:L$485,12,FALSE)</f>
        <v> Bacillus</v>
      </c>
      <c r="G443">
        <f>VLOOKUP(A443,Script1!A$1:I$886,9,FALSE)</f>
        <v>106</v>
      </c>
    </row>
    <row r="444" spans="1:7" ht="12.75">
      <c r="A444" s="5" t="s">
        <v>1183</v>
      </c>
      <c r="B444" s="13">
        <v>1</v>
      </c>
      <c r="C444" s="13">
        <v>1</v>
      </c>
      <c r="D444" t="s">
        <v>1295</v>
      </c>
      <c r="G444">
        <f>VLOOKUP(A444,Script1!A$1:I$886,9,FALSE)</f>
        <v>62</v>
      </c>
    </row>
    <row r="445" spans="1:7" ht="12.75">
      <c r="A445" s="5" t="s">
        <v>1185</v>
      </c>
      <c r="B445" s="13">
        <v>1</v>
      </c>
      <c r="C445" s="13">
        <v>1</v>
      </c>
      <c r="D445" t="s">
        <v>1295</v>
      </c>
      <c r="E445" t="str">
        <f>VLOOKUP(A445,Вспомогательный!A$1:L$485,9,FALSE)</f>
        <v> Bacillales</v>
      </c>
      <c r="F445" t="str">
        <f>VLOOKUP(A445,Вспомогательный!A$1:L$485,12,FALSE)</f>
        <v> Bacillus</v>
      </c>
      <c r="G445">
        <f>VLOOKUP(A445,Script1!A$1:I$886,9,FALSE)</f>
        <v>106</v>
      </c>
    </row>
    <row r="446" spans="1:7" ht="12.75">
      <c r="A446" s="5" t="s">
        <v>1187</v>
      </c>
      <c r="B446" s="13">
        <v>1</v>
      </c>
      <c r="C446" s="13">
        <v>1</v>
      </c>
      <c r="D446" t="s">
        <v>1295</v>
      </c>
      <c r="E446" t="str">
        <f>VLOOKUP(A446,Вспомогательный!A$1:L$485,9,FALSE)</f>
        <v> Bacillales</v>
      </c>
      <c r="F446" t="str">
        <f>VLOOKUP(A446,Вспомогательный!A$1:L$485,12,FALSE)</f>
        <v> Bacillus.</v>
      </c>
      <c r="G446">
        <f>VLOOKUP(A446,Script1!A$1:I$886,9,FALSE)</f>
        <v>106</v>
      </c>
    </row>
    <row r="447" spans="1:7" ht="12.75">
      <c r="A447" s="5" t="s">
        <v>1189</v>
      </c>
      <c r="B447" s="13">
        <v>1</v>
      </c>
      <c r="C447" s="13">
        <v>1</v>
      </c>
      <c r="D447" t="s">
        <v>1295</v>
      </c>
      <c r="E447" t="str">
        <f>VLOOKUP(A447,Вспомогательный!A$1:L$485,9,FALSE)</f>
        <v> Bacillales</v>
      </c>
      <c r="F447" t="str">
        <f>VLOOKUP(A447,Вспомогательный!A$1:L$485,12,FALSE)</f>
        <v> Bacillus.</v>
      </c>
      <c r="G447">
        <f>VLOOKUP(A447,Script1!A$1:I$886,9,FALSE)</f>
        <v>106</v>
      </c>
    </row>
    <row r="448" spans="1:7" ht="12.75">
      <c r="A448" s="5" t="s">
        <v>1191</v>
      </c>
      <c r="B448" s="13">
        <v>1</v>
      </c>
      <c r="C448" s="13">
        <v>1</v>
      </c>
      <c r="D448" t="s">
        <v>1295</v>
      </c>
      <c r="E448" t="str">
        <f>VLOOKUP(A448,Вспомогательный!A$1:L$485,9,FALSE)</f>
        <v> Bacillales</v>
      </c>
      <c r="F448" t="str">
        <f>VLOOKUP(A448,Вспомогательный!A$1:L$485,12,FALSE)</f>
        <v> Anoxybacillus.</v>
      </c>
      <c r="G448">
        <v>106</v>
      </c>
    </row>
    <row r="449" spans="1:7" ht="12.75">
      <c r="A449" s="5" t="s">
        <v>1193</v>
      </c>
      <c r="B449" s="13">
        <v>1</v>
      </c>
      <c r="C449" s="13">
        <v>1</v>
      </c>
      <c r="D449" t="s">
        <v>1295</v>
      </c>
      <c r="E449" t="str">
        <f>VLOOKUP(A449,Вспомогательный!A$1:L$485,9,FALSE)</f>
        <v> Bacillales</v>
      </c>
      <c r="F449" t="str">
        <f>VLOOKUP(A449,Вспомогательный!A$1:L$485,12,FALSE)</f>
        <v> Bacillus.</v>
      </c>
      <c r="G449">
        <f>VLOOKUP(A449,Script1!A$1:I$886,9,FALSE)</f>
        <v>103</v>
      </c>
    </row>
    <row r="450" spans="1:7" ht="12.75">
      <c r="A450" s="5" t="s">
        <v>1195</v>
      </c>
      <c r="B450" s="13">
        <v>1</v>
      </c>
      <c r="C450" s="13">
        <v>1</v>
      </c>
      <c r="D450" t="s">
        <v>1295</v>
      </c>
      <c r="E450" t="str">
        <f>VLOOKUP(A450,Вспомогательный!A$1:L$485,9,FALSE)</f>
        <v> Bacillales</v>
      </c>
      <c r="F450" t="str">
        <f>VLOOKUP(A450,Вспомогательный!A$1:L$485,12,FALSE)</f>
        <v> Bacillus.</v>
      </c>
      <c r="G450">
        <f>VLOOKUP(A450,Script1!A$1:I$886,9,FALSE)</f>
        <v>102</v>
      </c>
    </row>
    <row r="451" spans="1:7" ht="12.75">
      <c r="A451" s="5" t="s">
        <v>1197</v>
      </c>
      <c r="B451" s="13">
        <v>1</v>
      </c>
      <c r="C451" s="13">
        <v>1</v>
      </c>
      <c r="D451" t="s">
        <v>1295</v>
      </c>
      <c r="E451" t="str">
        <f>VLOOKUP(A451,Вспомогательный!A$1:L$485,9,FALSE)</f>
        <v> Bacillales</v>
      </c>
      <c r="F451" t="str">
        <f>VLOOKUP(A451,Вспомогательный!A$1:L$485,12,FALSE)</f>
        <v> Anoxybacillus.</v>
      </c>
      <c r="G451">
        <v>99</v>
      </c>
    </row>
    <row r="452" spans="1:7" ht="12.75">
      <c r="A452" s="5" t="s">
        <v>1199</v>
      </c>
      <c r="B452" s="13">
        <v>1</v>
      </c>
      <c r="C452" s="13">
        <v>1</v>
      </c>
      <c r="D452" t="s">
        <v>1295</v>
      </c>
      <c r="E452" t="str">
        <f>VLOOKUP(A452,Вспомогательный!A$1:L$485,9,FALSE)</f>
        <v> Bacillales</v>
      </c>
      <c r="F452" t="str">
        <f>VLOOKUP(A452,Вспомогательный!A$1:L$485,12,FALSE)</f>
        <v> Anoxybacillus.</v>
      </c>
      <c r="G452">
        <f>VLOOKUP(A452,Script1!A$1:I$886,9,FALSE)</f>
        <v>99</v>
      </c>
    </row>
    <row r="453" spans="1:7" ht="12.75">
      <c r="A453" s="5" t="s">
        <v>1201</v>
      </c>
      <c r="B453" s="13">
        <v>1</v>
      </c>
      <c r="C453" s="13">
        <v>1</v>
      </c>
      <c r="D453" t="s">
        <v>1295</v>
      </c>
      <c r="E453" t="str">
        <f>VLOOKUP(A453,Вспомогательный!A$1:L$485,9,FALSE)</f>
        <v> Bacillales</v>
      </c>
      <c r="F453" t="str">
        <f>VLOOKUP(A453,Вспомогательный!A$1:L$485,12,FALSE)</f>
        <v> Geobacillus.</v>
      </c>
      <c r="G453">
        <f>VLOOKUP(A453,Script1!A$1:I$886,9,FALSE)</f>
        <v>106</v>
      </c>
    </row>
    <row r="454" spans="1:7" ht="12.75">
      <c r="A454" s="5" t="s">
        <v>1203</v>
      </c>
      <c r="B454" s="13">
        <v>1</v>
      </c>
      <c r="C454" s="13">
        <v>1</v>
      </c>
      <c r="D454" t="s">
        <v>1295</v>
      </c>
      <c r="E454" t="str">
        <f>VLOOKUP(A454,Вспомогательный!A$1:L$485,9,FALSE)</f>
        <v> Bacillales</v>
      </c>
      <c r="F454" t="str">
        <f>VLOOKUP(A454,Вспомогательный!A$1:L$485,12,FALSE)</f>
        <v> Bacillus</v>
      </c>
      <c r="G454">
        <f>VLOOKUP(A454,Script1!A$1:I$886,9,FALSE)</f>
        <v>106</v>
      </c>
    </row>
    <row r="455" spans="1:7" ht="12.75">
      <c r="A455" s="5" t="s">
        <v>1205</v>
      </c>
      <c r="B455" s="13">
        <v>1</v>
      </c>
      <c r="C455" s="13">
        <v>1</v>
      </c>
      <c r="D455" t="s">
        <v>1295</v>
      </c>
      <c r="E455" t="str">
        <f>VLOOKUP(A455,Вспомогательный!A$1:L$485,9,FALSE)</f>
        <v> Bacillales</v>
      </c>
      <c r="F455" t="str">
        <f>VLOOKUP(A455,Вспомогательный!A$1:L$485,12,FALSE)</f>
        <v> Bacillus.</v>
      </c>
      <c r="G455">
        <f>VLOOKUP(A455,Script1!A$1:I$886,9,FALSE)</f>
        <v>106</v>
      </c>
    </row>
    <row r="456" spans="1:7" ht="12.75">
      <c r="A456" s="5" t="s">
        <v>1207</v>
      </c>
      <c r="B456" s="13">
        <v>1</v>
      </c>
      <c r="C456" s="13">
        <v>1</v>
      </c>
      <c r="D456" t="s">
        <v>1295</v>
      </c>
      <c r="E456" t="str">
        <f>VLOOKUP(A456,Вспомогательный!A$1:L$485,9,FALSE)</f>
        <v> Clostridia</v>
      </c>
      <c r="F456" t="str">
        <f>VLOOKUP(A456,Вспомогательный!A$1:L$485,12,FALSE)</f>
        <v> Symbiobacterium.</v>
      </c>
      <c r="G456">
        <f>VLOOKUP(A456,Script1!A$1:I$886,9,FALSE)</f>
        <v>105</v>
      </c>
    </row>
    <row r="457" spans="1:7" ht="12.75">
      <c r="A457" s="5" t="s">
        <v>1209</v>
      </c>
      <c r="B457" s="13">
        <v>1</v>
      </c>
      <c r="C457" s="13">
        <v>1</v>
      </c>
      <c r="D457" t="s">
        <v>1295</v>
      </c>
      <c r="E457" t="str">
        <f>VLOOKUP(A457,Вспомогательный!A$1:L$485,9,FALSE)</f>
        <v> Clostridia</v>
      </c>
      <c r="F457" t="str">
        <f>VLOOKUP(A457,Вспомогательный!A$1:L$485,12,FALSE)</f>
        <v> Symbiobacterium.</v>
      </c>
      <c r="G457">
        <f>VLOOKUP(A457,Script1!A$1:I$886,9,FALSE)</f>
        <v>106</v>
      </c>
    </row>
    <row r="458" spans="1:7" ht="12.75">
      <c r="A458" s="5" t="s">
        <v>1211</v>
      </c>
      <c r="B458" s="13">
        <v>1</v>
      </c>
      <c r="C458" s="13">
        <v>1</v>
      </c>
      <c r="D458" t="s">
        <v>1295</v>
      </c>
      <c r="E458" t="str">
        <f>VLOOKUP(A458,Вспомогательный!A$1:L$485,9,FALSE)</f>
        <v> Bacillales</v>
      </c>
      <c r="F458" t="str">
        <f>VLOOKUP(A458,Вспомогательный!A$1:L$485,12,FALSE)</f>
        <v> Bacillus</v>
      </c>
      <c r="G458">
        <f>VLOOKUP(A458,Script1!A$1:I$886,9,FALSE)</f>
        <v>106</v>
      </c>
    </row>
    <row r="459" spans="1:7" ht="12.75">
      <c r="A459" s="5" t="s">
        <v>1213</v>
      </c>
      <c r="B459" s="13">
        <v>1</v>
      </c>
      <c r="C459" s="13">
        <v>1</v>
      </c>
      <c r="D459" t="s">
        <v>1295</v>
      </c>
      <c r="E459" t="str">
        <f>VLOOKUP(A459,Вспомогательный!A$1:L$485,9,FALSE)</f>
        <v> Bacillales</v>
      </c>
      <c r="F459" t="str">
        <f>VLOOKUP(A459,Вспомогательный!A$1:L$485,12,FALSE)</f>
        <v> Bacillus</v>
      </c>
      <c r="G459">
        <f>VLOOKUP(A459,Script1!A$1:I$886,9,FALSE)</f>
        <v>106</v>
      </c>
    </row>
    <row r="460" spans="1:7" ht="12.75">
      <c r="A460" s="5" t="s">
        <v>1215</v>
      </c>
      <c r="B460" s="13">
        <v>1</v>
      </c>
      <c r="C460" s="13">
        <v>1</v>
      </c>
      <c r="D460" t="s">
        <v>1295</v>
      </c>
      <c r="G460">
        <f>VLOOKUP(A460,Script1!A$1:I$886,9,FALSE)</f>
        <v>106</v>
      </c>
    </row>
    <row r="461" spans="1:7" ht="12.75">
      <c r="A461" s="5" t="s">
        <v>1217</v>
      </c>
      <c r="B461" s="13">
        <v>1</v>
      </c>
      <c r="C461" s="13">
        <v>1</v>
      </c>
      <c r="D461" t="s">
        <v>1295</v>
      </c>
      <c r="E461" t="str">
        <f>VLOOKUP(A461,Вспомогательный!A$1:L$485,9,FALSE)</f>
        <v> Bacillales</v>
      </c>
      <c r="F461" t="str">
        <f>VLOOKUP(A461,Вспомогательный!A$1:L$485,12,FALSE)</f>
        <v> Geobacillus.</v>
      </c>
      <c r="G461">
        <v>106</v>
      </c>
    </row>
    <row r="462" spans="1:7" ht="12.75">
      <c r="A462" s="5" t="s">
        <v>1219</v>
      </c>
      <c r="B462" s="13">
        <v>1</v>
      </c>
      <c r="C462" s="13">
        <v>1</v>
      </c>
      <c r="D462" t="s">
        <v>1295</v>
      </c>
      <c r="E462" t="str">
        <f>VLOOKUP(A462,Вспомогательный!A$1:L$485,9,FALSE)</f>
        <v> Clostridia</v>
      </c>
      <c r="F462" t="str">
        <f>VLOOKUP(A462,Вспомогательный!A$1:L$485,12,FALSE)</f>
        <v>Clostridium.</v>
      </c>
      <c r="G462">
        <f>VLOOKUP(A462,Script1!A$1:I$886,9,FALSE)</f>
        <v>106</v>
      </c>
    </row>
    <row r="463" spans="1:7" ht="12.75">
      <c r="A463" s="5" t="s">
        <v>1221</v>
      </c>
      <c r="B463" s="13">
        <v>1</v>
      </c>
      <c r="C463" s="13">
        <v>1</v>
      </c>
      <c r="D463" t="s">
        <v>1295</v>
      </c>
      <c r="E463" t="str">
        <f>VLOOKUP(A463,Вспомогательный!A$1:L$485,9,FALSE)</f>
        <v> Clostridia</v>
      </c>
      <c r="F463" t="str">
        <f>VLOOKUP(A463,Вспомогательный!A$1:L$485,12,FALSE)</f>
        <v>Clostridium.</v>
      </c>
      <c r="G463">
        <f>VLOOKUP(A463,Script1!A$1:I$886,9,FALSE)</f>
        <v>106</v>
      </c>
    </row>
    <row r="464" spans="1:7" ht="12.75">
      <c r="A464" s="5" t="s">
        <v>1223</v>
      </c>
      <c r="B464" s="13">
        <v>1</v>
      </c>
      <c r="C464" s="13">
        <v>1</v>
      </c>
      <c r="D464" t="s">
        <v>1295</v>
      </c>
      <c r="E464" t="str">
        <f>VLOOKUP(A464,Вспомогательный!A$1:L$485,9,FALSE)</f>
        <v> Clostridia</v>
      </c>
      <c r="F464" t="str">
        <f>VLOOKUP(A464,Вспомогательный!A$1:L$485,12,FALSE)</f>
        <v>Clostridium.</v>
      </c>
      <c r="G464">
        <f>VLOOKUP(A464,Script1!A$1:I$886,9,FALSE)</f>
        <v>106</v>
      </c>
    </row>
    <row r="465" spans="1:7" ht="12.75">
      <c r="A465" s="5" t="s">
        <v>1225</v>
      </c>
      <c r="B465" s="13"/>
      <c r="C465" s="13">
        <v>1</v>
      </c>
      <c r="D465" t="s">
        <v>1295</v>
      </c>
      <c r="E465" t="str">
        <f>VLOOKUP(A465,Вспомогательный!A$1:L$485,9,FALSE)</f>
        <v> Bacillales</v>
      </c>
      <c r="F465" t="str">
        <f>VLOOKUP(A465,Вспомогательный!A$1:L$485,12,FALSE)</f>
        <v>Alicyclobacillus.</v>
      </c>
      <c r="G465">
        <f>VLOOKUP(A465,Script1!A$1:I$886,9,FALSE)</f>
        <v>88</v>
      </c>
    </row>
    <row r="466" spans="1:7" ht="12.75">
      <c r="A466" s="5" t="s">
        <v>1227</v>
      </c>
      <c r="B466" s="13">
        <v>1</v>
      </c>
      <c r="C466" s="13">
        <v>1</v>
      </c>
      <c r="D466" t="s">
        <v>1295</v>
      </c>
      <c r="E466" t="str">
        <f>VLOOKUP(A466,Вспомогательный!A$1:L$485,9,FALSE)</f>
        <v> Bacillales</v>
      </c>
      <c r="F466" t="str">
        <f>VLOOKUP(A466,Вспомогательный!A$1:L$485,12,FALSE)</f>
        <v> Pasteuria.</v>
      </c>
      <c r="G466">
        <v>100</v>
      </c>
    </row>
    <row r="467" spans="1:7" ht="12.75">
      <c r="A467" s="5" t="s">
        <v>1229</v>
      </c>
      <c r="B467" s="13">
        <v>1</v>
      </c>
      <c r="C467" s="13">
        <v>1</v>
      </c>
      <c r="D467" t="s">
        <v>1295</v>
      </c>
      <c r="E467" t="str">
        <f>VLOOKUP(A467,Вспомогательный!A$1:L$485,9,FALSE)</f>
        <v> Bacillales</v>
      </c>
      <c r="F467" t="str">
        <f>VLOOKUP(A467,Вспомогательный!A$1:L$485,12,FALSE)</f>
        <v> Pasteuria.</v>
      </c>
      <c r="G467">
        <f>VLOOKUP(A467,Script1!A$1:I$886,9,FALSE)</f>
        <v>106</v>
      </c>
    </row>
    <row r="468" spans="1:7" ht="12.75">
      <c r="A468" s="5" t="s">
        <v>1231</v>
      </c>
      <c r="B468" s="13">
        <v>1</v>
      </c>
      <c r="C468" s="13">
        <v>1</v>
      </c>
      <c r="D468" t="s">
        <v>1295</v>
      </c>
      <c r="E468" t="str">
        <f>VLOOKUP(A468,Вспомогательный!A$1:L$485,9,FALSE)</f>
        <v> Clostridia</v>
      </c>
      <c r="F468" t="str">
        <f>VLOOKUP(A468,Вспомогательный!A$1:L$485,12,FALSE)</f>
        <v>Clostridium.</v>
      </c>
      <c r="G468">
        <v>106</v>
      </c>
    </row>
    <row r="469" spans="1:7" ht="12.75">
      <c r="A469" s="5" t="s">
        <v>1233</v>
      </c>
      <c r="B469" s="13">
        <v>1</v>
      </c>
      <c r="C469" s="13">
        <v>1</v>
      </c>
      <c r="D469" t="s">
        <v>1295</v>
      </c>
      <c r="E469" t="str">
        <f>VLOOKUP(A469,Вспомогательный!A$1:L$485,9,FALSE)</f>
        <v> Bacillales</v>
      </c>
      <c r="F469" t="str">
        <f>VLOOKUP(A469,Вспомогательный!A$1:L$485,12,FALSE)</f>
        <v> Oceanobacillus.</v>
      </c>
      <c r="G469">
        <f>VLOOKUP(A469,Script1!A$1:I$886,9,FALSE)</f>
        <v>106</v>
      </c>
    </row>
    <row r="470" spans="1:7" ht="12.75">
      <c r="A470" s="5" t="s">
        <v>1235</v>
      </c>
      <c r="B470" s="13">
        <v>1</v>
      </c>
      <c r="C470" s="13">
        <v>1</v>
      </c>
      <c r="D470" t="s">
        <v>1295</v>
      </c>
      <c r="E470" t="str">
        <f>VLOOKUP(A470,Вспомогательный!A$1:L$485,9,FALSE)</f>
        <v> Clostridia</v>
      </c>
      <c r="F470" t="str">
        <f>VLOOKUP(A470,Вспомогательный!A$1:L$485,12,FALSE)</f>
        <v> Caldanaerobacter.</v>
      </c>
      <c r="G470">
        <f>VLOOKUP(A470,Script1!A$1:I$886,9,FALSE)</f>
        <v>106</v>
      </c>
    </row>
    <row r="471" spans="1:7" ht="12.75">
      <c r="A471" s="5" t="s">
        <v>1237</v>
      </c>
      <c r="B471" s="13"/>
      <c r="C471" s="13">
        <v>1</v>
      </c>
      <c r="D471" t="s">
        <v>1295</v>
      </c>
      <c r="E471" t="str">
        <f>VLOOKUP(A471,Вспомогательный!A$1:L$485,9,FALSE)</f>
        <v> Clostridia</v>
      </c>
      <c r="F471" t="str">
        <f>VLOOKUP(A471,Вспомогательный!A$1:L$485,12,FALSE)</f>
        <v>Clostridium.</v>
      </c>
      <c r="G471">
        <f>VLOOKUP(A471,Script1!A$1:I$886,9,FALSE)</f>
        <v>106</v>
      </c>
    </row>
    <row r="472" spans="1:9" ht="12.75">
      <c r="A472" s="5" t="s">
        <v>1239</v>
      </c>
      <c r="B472" s="13"/>
      <c r="C472" s="13">
        <v>1</v>
      </c>
      <c r="D472" t="s">
        <v>1295</v>
      </c>
      <c r="E472" t="str">
        <f>VLOOKUP(A472,Вспомогательный!A$1:L$485,9,FALSE)</f>
        <v> Clostridia</v>
      </c>
      <c r="F472" t="str">
        <f>VLOOKUP(A472,Вспомогательный!A$1:L$485,12,FALSE)</f>
        <v>Clostridium.</v>
      </c>
      <c r="G472">
        <f>VLOOKUP(A472,Script1!A$1:I$886,9,FALSE)</f>
        <v>104</v>
      </c>
      <c r="I472" s="25">
        <v>20</v>
      </c>
    </row>
    <row r="473" spans="1:7" ht="12.75">
      <c r="A473" s="5" t="s">
        <v>1241</v>
      </c>
      <c r="B473" s="13">
        <v>1</v>
      </c>
      <c r="C473" s="13">
        <v>1</v>
      </c>
      <c r="D473" t="s">
        <v>1295</v>
      </c>
      <c r="E473" t="str">
        <f>VLOOKUP(A473,Вспомогательный!A$1:L$485,9,FALSE)</f>
        <v> Bacillales</v>
      </c>
      <c r="F473" t="str">
        <f>VLOOKUP(A473,Вспомогательный!A$1:L$485,12,FALSE)</f>
        <v> Bacillus.</v>
      </c>
      <c r="G473">
        <f>VLOOKUP(A473,Script1!A$1:I$886,9,FALSE)</f>
        <v>106</v>
      </c>
    </row>
    <row r="474" spans="1:7" ht="12.75">
      <c r="A474" s="5" t="s">
        <v>1243</v>
      </c>
      <c r="B474" s="13">
        <v>1</v>
      </c>
      <c r="C474" s="13">
        <v>1</v>
      </c>
      <c r="D474" t="s">
        <v>1295</v>
      </c>
      <c r="E474" t="str">
        <f>VLOOKUP(A474,Вспомогательный!A$1:L$485,9,FALSE)</f>
        <v> Clostridia</v>
      </c>
      <c r="F474" t="str">
        <f>VLOOKUP(A474,Вспомогательный!A$1:L$485,12,FALSE)</f>
        <v>Clostridium.</v>
      </c>
      <c r="G474">
        <f>VLOOKUP(A474,Script1!A$1:I$886,9,FALSE)</f>
        <v>106</v>
      </c>
    </row>
    <row r="475" spans="1:7" ht="12.75">
      <c r="A475" s="5" t="s">
        <v>1245</v>
      </c>
      <c r="B475" s="13">
        <v>1</v>
      </c>
      <c r="C475" s="13">
        <v>1</v>
      </c>
      <c r="D475" t="s">
        <v>1295</v>
      </c>
      <c r="E475" t="str">
        <f>VLOOKUP(A475,Вспомогательный!A$1:L$485,9,FALSE)</f>
        <v> Clostridia</v>
      </c>
      <c r="F475" t="str">
        <f>VLOOKUP(A475,Вспомогательный!A$1:L$485,12,FALSE)</f>
        <v>Clostridium.</v>
      </c>
      <c r="G475">
        <f>VLOOKUP(A475,Script1!A$1:I$886,9,FALSE)</f>
        <v>106</v>
      </c>
    </row>
    <row r="476" spans="1:7" ht="12.75">
      <c r="A476" s="5" t="s">
        <v>1247</v>
      </c>
      <c r="B476" s="13">
        <v>1</v>
      </c>
      <c r="C476" s="13">
        <v>1</v>
      </c>
      <c r="D476" t="s">
        <v>1295</v>
      </c>
      <c r="E476" t="str">
        <f>VLOOKUP(A476,Вспомогательный!A$1:L$485,9,FALSE)</f>
        <v> Bacillales</v>
      </c>
      <c r="F476" t="str">
        <f>VLOOKUP(A476,Вспомогательный!A$1:L$485,12,FALSE)</f>
        <v> Bacillus</v>
      </c>
      <c r="G476">
        <f>VLOOKUP(A476,Script1!A$1:I$886,9,FALSE)</f>
        <v>106</v>
      </c>
    </row>
    <row r="477" spans="1:7" ht="12.75">
      <c r="A477" s="5" t="s">
        <v>1249</v>
      </c>
      <c r="B477" s="13">
        <v>1</v>
      </c>
      <c r="C477" s="13">
        <v>1</v>
      </c>
      <c r="D477" t="s">
        <v>1295</v>
      </c>
      <c r="E477" t="str">
        <f>VLOOKUP(A477,Вспомогательный!A$1:L$485,9,FALSE)</f>
        <v> Bacillales</v>
      </c>
      <c r="F477" t="str">
        <f>VLOOKUP(A477,Вспомогательный!A$1:L$485,12,FALSE)</f>
        <v> Bacillus</v>
      </c>
      <c r="G477">
        <v>62</v>
      </c>
    </row>
    <row r="478" spans="1:7" ht="12.75">
      <c r="A478" s="5" t="s">
        <v>1251</v>
      </c>
      <c r="B478" s="13">
        <v>1</v>
      </c>
      <c r="C478" s="13">
        <v>1</v>
      </c>
      <c r="D478" t="s">
        <v>1295</v>
      </c>
      <c r="E478" t="str">
        <f>VLOOKUP(A478,Вспомогательный!A$1:L$485,9,FALSE)</f>
        <v> Bacillales</v>
      </c>
      <c r="F478" t="str">
        <f>VLOOKUP(A478,Вспомогательный!A$1:L$485,12,FALSE)</f>
        <v> Bacillus.</v>
      </c>
      <c r="G478">
        <f>VLOOKUP(A478,Script1!A$1:I$886,9,FALSE)</f>
        <v>62</v>
      </c>
    </row>
    <row r="479" spans="1:7" ht="12.75">
      <c r="A479" s="5" t="s">
        <v>1253</v>
      </c>
      <c r="B479" s="13">
        <v>1</v>
      </c>
      <c r="C479" s="13">
        <v>1</v>
      </c>
      <c r="D479" t="s">
        <v>1295</v>
      </c>
      <c r="E479" t="str">
        <f>VLOOKUP(A479,Вспомогательный!A$1:L$485,9,FALSE)</f>
        <v> Bacillales</v>
      </c>
      <c r="F479" t="str">
        <f>VLOOKUP(A479,Вспомогательный!A$1:L$485,12,FALSE)</f>
        <v> Bacillus</v>
      </c>
      <c r="G479">
        <f>VLOOKUP(A479,Script1!A$1:I$886,9,FALSE)</f>
        <v>106</v>
      </c>
    </row>
    <row r="480" spans="1:7" ht="12.75">
      <c r="A480" s="5" t="s">
        <v>1255</v>
      </c>
      <c r="B480" s="13">
        <v>1</v>
      </c>
      <c r="C480" s="13">
        <v>1</v>
      </c>
      <c r="D480" t="s">
        <v>1295</v>
      </c>
      <c r="E480" t="str">
        <f>VLOOKUP(A480,Вспомогательный!A$1:L$485,9,FALSE)</f>
        <v> Bacillales</v>
      </c>
      <c r="F480" t="str">
        <f>VLOOKUP(A480,Вспомогательный!A$1:L$485,12,FALSE)</f>
        <v> Bacillus.</v>
      </c>
      <c r="G480">
        <f>VLOOKUP(A480,Script1!A$1:I$886,9,FALSE)</f>
        <v>62</v>
      </c>
    </row>
    <row r="481" spans="1:7" ht="12.75">
      <c r="A481" s="5" t="s">
        <v>1257</v>
      </c>
      <c r="B481" s="13">
        <v>1</v>
      </c>
      <c r="C481" s="13">
        <v>1</v>
      </c>
      <c r="D481" t="s">
        <v>1295</v>
      </c>
      <c r="E481" t="str">
        <f>VLOOKUP(A481,Вспомогательный!A$1:L$485,9,FALSE)</f>
        <v> Bacillales</v>
      </c>
      <c r="F481" t="str">
        <f>VLOOKUP(A481,Вспомогательный!A$1:L$485,12,FALSE)</f>
        <v> Bacillus.</v>
      </c>
      <c r="G481">
        <v>99</v>
      </c>
    </row>
    <row r="482" spans="1:7" ht="12.75">
      <c r="A482" s="5" t="s">
        <v>1259</v>
      </c>
      <c r="B482" s="13">
        <v>1</v>
      </c>
      <c r="C482" s="13">
        <v>1</v>
      </c>
      <c r="D482" t="s">
        <v>1295</v>
      </c>
      <c r="E482" t="str">
        <f>VLOOKUP(A482,Вспомогательный!A$1:L$485,9,FALSE)</f>
        <v> Bacillales</v>
      </c>
      <c r="F482" t="str">
        <f>VLOOKUP(A482,Вспомогательный!A$1:L$485,12,FALSE)</f>
        <v> Bacillus.</v>
      </c>
      <c r="G482">
        <f>VLOOKUP(A482,Script1!A$1:I$886,9,FALSE)</f>
        <v>106</v>
      </c>
    </row>
    <row r="483" spans="1:7" ht="12.75">
      <c r="A483" s="5" t="s">
        <v>1261</v>
      </c>
      <c r="B483" s="13">
        <v>1</v>
      </c>
      <c r="C483" s="13">
        <v>1</v>
      </c>
      <c r="D483" t="s">
        <v>1295</v>
      </c>
      <c r="E483" t="str">
        <f>VLOOKUP(A483,Вспомогательный!A$1:L$485,9,FALSE)</f>
        <v> Bacillales</v>
      </c>
      <c r="F483" t="str">
        <f>VLOOKUP(A483,Вспомогательный!A$1:L$485,12,FALSE)</f>
        <v> Bacillus</v>
      </c>
      <c r="G483">
        <f>VLOOKUP(A483,Script1!A$1:I$886,9,FALSE)</f>
        <v>106</v>
      </c>
    </row>
    <row r="484" spans="1:7" ht="12.75">
      <c r="A484" s="5" t="s">
        <v>1263</v>
      </c>
      <c r="B484" s="13">
        <v>1</v>
      </c>
      <c r="C484" s="13">
        <v>1</v>
      </c>
      <c r="D484" t="s">
        <v>1295</v>
      </c>
      <c r="E484" t="str">
        <f>VLOOKUP(A484,Вспомогательный!A$1:L$485,9,FALSE)</f>
        <v> Bacillales</v>
      </c>
      <c r="F484" t="str">
        <f>VLOOKUP(A484,Вспомогательный!A$1:L$485,12,FALSE)</f>
        <v> Brevibacillus.</v>
      </c>
      <c r="G484">
        <f>VLOOKUP(A484,Script1!A$1:I$886,9,FALSE)</f>
        <v>62</v>
      </c>
    </row>
    <row r="485" spans="1:7" ht="12.75">
      <c r="A485" s="5" t="s">
        <v>1265</v>
      </c>
      <c r="B485" s="13">
        <v>1</v>
      </c>
      <c r="C485" s="13">
        <v>1</v>
      </c>
      <c r="D485" t="s">
        <v>1295</v>
      </c>
      <c r="E485" t="str">
        <f>VLOOKUP(A485,Вспомогательный!A$1:L$485,9,FALSE)</f>
        <v> Clostridia</v>
      </c>
      <c r="F485" t="str">
        <f>VLOOKUP(A485,Вспомогательный!A$1:L$485,12,FALSE)</f>
        <v>Clostridium.</v>
      </c>
      <c r="G485">
        <f>VLOOKUP(A485,Script1!A$1:I$886,9,FALSE)</f>
        <v>106</v>
      </c>
    </row>
    <row r="486" spans="1:7" ht="12.75">
      <c r="A486" s="5" t="s">
        <v>1267</v>
      </c>
      <c r="B486" s="13">
        <v>1</v>
      </c>
      <c r="C486" s="13">
        <v>1</v>
      </c>
      <c r="D486" t="s">
        <v>1295</v>
      </c>
      <c r="E486" t="str">
        <f>VLOOKUP(A486,Вспомогательный!A$1:L$485,9,FALSE)</f>
        <v> Clostridia</v>
      </c>
      <c r="F486" t="str">
        <f>VLOOKUP(A486,Вспомогательный!A$1:L$485,12,FALSE)</f>
        <v>Clostridium.</v>
      </c>
      <c r="G486">
        <f>VLOOKUP(A486,Script1!A$1:I$886,9,FALSE)</f>
        <v>106</v>
      </c>
    </row>
    <row r="487" spans="1:7" ht="12.75">
      <c r="A487" s="5" t="s">
        <v>1269</v>
      </c>
      <c r="B487" s="13">
        <v>1</v>
      </c>
      <c r="C487" s="13">
        <v>1</v>
      </c>
      <c r="D487" t="s">
        <v>1295</v>
      </c>
      <c r="E487" t="str">
        <f>VLOOKUP(A487,Вспомогательный!A$1:L$485,9,FALSE)</f>
        <v> Clostridia</v>
      </c>
      <c r="F487" t="str">
        <f>VLOOKUP(A487,Вспомогательный!A$1:L$485,12,FALSE)</f>
        <v>Clostridium.</v>
      </c>
      <c r="G487">
        <f>VLOOKUP(A487,Script1!A$1:I$886,9,FALSE)</f>
        <v>62</v>
      </c>
    </row>
    <row r="488" spans="1:7" ht="12.75">
      <c r="A488" s="5" t="s">
        <v>1271</v>
      </c>
      <c r="B488" s="13">
        <v>1</v>
      </c>
      <c r="C488" s="13">
        <v>1</v>
      </c>
      <c r="D488" t="s">
        <v>1295</v>
      </c>
      <c r="E488" t="str">
        <f>VLOOKUP(A488,Вспомогательный!A$1:L$485,9,FALSE)</f>
        <v> Clostridia</v>
      </c>
      <c r="G488">
        <v>106</v>
      </c>
    </row>
    <row r="489" spans="1:7" ht="12.75">
      <c r="A489" s="5" t="s">
        <v>1273</v>
      </c>
      <c r="B489" s="13">
        <v>1</v>
      </c>
      <c r="C489" s="13">
        <v>1</v>
      </c>
      <c r="D489" t="s">
        <v>1295</v>
      </c>
      <c r="E489" t="str">
        <f>VLOOKUP(A489,Вспомогательный!A$1:L$485,9,FALSE)</f>
        <v> Erysipelotrichi</v>
      </c>
      <c r="G489">
        <f>VLOOKUP(A489,Script1!A$1:I$886,9,FALSE)</f>
        <v>106</v>
      </c>
    </row>
    <row r="490" spans="1:7" ht="12.75">
      <c r="A490" s="5" t="s">
        <v>1275</v>
      </c>
      <c r="B490" s="13">
        <v>1</v>
      </c>
      <c r="C490" s="13">
        <v>1</v>
      </c>
      <c r="D490" t="s">
        <v>1295</v>
      </c>
      <c r="E490" t="str">
        <f>VLOOKUP(A490,Вспомогательный!A$1:L$485,9,FALSE)</f>
        <v> Clostridia</v>
      </c>
      <c r="F490" t="str">
        <f>VLOOKUP(A490,Вспомогательный!A$1:L$485,12,FALSE)</f>
        <v>Clostridium.</v>
      </c>
      <c r="G490">
        <f>VLOOKUP(A490,Script1!A$1:I$886,9,FALSE)</f>
        <v>105</v>
      </c>
    </row>
    <row r="491" spans="1:7" ht="12.75">
      <c r="A491" s="5" t="s">
        <v>1277</v>
      </c>
      <c r="B491" s="13">
        <v>1</v>
      </c>
      <c r="C491" s="13">
        <v>1</v>
      </c>
      <c r="D491" t="s">
        <v>1295</v>
      </c>
      <c r="E491" t="str">
        <f>VLOOKUP(A491,Вспомогательный!A$1:L$485,9,FALSE)</f>
        <v> Bacillales</v>
      </c>
      <c r="F491" t="str">
        <f>VLOOKUP(A491,Вспомогательный!A$1:L$485,12,FALSE)</f>
        <v> Geobacillus.</v>
      </c>
      <c r="G491">
        <f>VLOOKUP(A491,Script1!A$1:I$886,9,FALSE)</f>
        <v>106</v>
      </c>
    </row>
    <row r="492" spans="1:7" ht="12.75">
      <c r="A492" s="5" t="s">
        <v>1279</v>
      </c>
      <c r="B492" s="13">
        <v>1</v>
      </c>
      <c r="C492" s="13">
        <v>1</v>
      </c>
      <c r="D492" t="s">
        <v>1295</v>
      </c>
      <c r="E492" t="str">
        <f>VLOOKUP(A492,Вспомогательный!A$1:L$485,9,FALSE)</f>
        <v> Bacillales</v>
      </c>
      <c r="F492" t="str">
        <f>VLOOKUP(A492,Вспомогательный!A$1:L$485,12,FALSE)</f>
        <v> Lysinibacillus.</v>
      </c>
      <c r="G492">
        <f>VLOOKUP(A492,Script1!A$1:I$886,9,FALSE)</f>
        <v>106</v>
      </c>
    </row>
    <row r="493" spans="1:7" ht="12.75">
      <c r="A493" s="5" t="s">
        <v>1281</v>
      </c>
      <c r="B493" s="13">
        <v>1</v>
      </c>
      <c r="C493" s="13">
        <v>1</v>
      </c>
      <c r="D493" t="s">
        <v>1295</v>
      </c>
      <c r="E493" t="str">
        <f>VLOOKUP(A493,Вспомогательный!A$1:L$485,9,FALSE)</f>
        <v> Clostridia</v>
      </c>
      <c r="F493" t="str">
        <f>VLOOKUP(A493,Вспомогательный!A$1:L$485,12,FALSE)</f>
        <v> Moorella.</v>
      </c>
      <c r="G493">
        <f>VLOOKUP(A493,Script1!A$1:I$886,9,FALSE)</f>
        <v>106</v>
      </c>
    </row>
    <row r="494" spans="2:3" ht="12.75">
      <c r="B494" s="13"/>
      <c r="C494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6"/>
  <sheetViews>
    <sheetView workbookViewId="0" topLeftCell="A845">
      <selection activeCell="A876" sqref="A876:IV876"/>
    </sheetView>
  </sheetViews>
  <sheetFormatPr defaultColWidth="9.00390625" defaultRowHeight="12.75"/>
  <cols>
    <col min="1" max="1" width="16.875" style="0" bestFit="1" customWidth="1"/>
    <col min="2" max="2" width="12.875" style="0" bestFit="1" customWidth="1"/>
    <col min="3" max="3" width="15.375" style="0" bestFit="1" customWidth="1"/>
    <col min="4" max="4" width="9.625" style="0" bestFit="1" customWidth="1"/>
    <col min="5" max="5" width="5.25390625" style="0" bestFit="1" customWidth="1"/>
    <col min="6" max="6" width="4.00390625" style="0" bestFit="1" customWidth="1"/>
    <col min="7" max="7" width="14.00390625" style="0" bestFit="1" customWidth="1"/>
    <col min="8" max="8" width="39.00390625" style="0" bestFit="1" customWidth="1"/>
  </cols>
  <sheetData>
    <row r="1" spans="1:8" ht="12.7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291</v>
      </c>
      <c r="G1" t="s">
        <v>292</v>
      </c>
      <c r="H1" t="s">
        <v>293</v>
      </c>
    </row>
    <row r="2" spans="1:9" ht="12.75">
      <c r="A2" t="s">
        <v>294</v>
      </c>
      <c r="B2" t="s">
        <v>295</v>
      </c>
      <c r="C2">
        <v>270</v>
      </c>
      <c r="D2" t="s">
        <v>296</v>
      </c>
      <c r="E2">
        <v>159</v>
      </c>
      <c r="F2">
        <v>264</v>
      </c>
      <c r="G2">
        <v>492</v>
      </c>
      <c r="H2" t="s">
        <v>297</v>
      </c>
      <c r="I2">
        <f>IF(D2="PF08769",F2-E2+1,"")</f>
        <v>106</v>
      </c>
    </row>
    <row r="3" spans="1:9" ht="12.75">
      <c r="A3" t="s">
        <v>294</v>
      </c>
      <c r="B3" t="s">
        <v>295</v>
      </c>
      <c r="C3">
        <v>270</v>
      </c>
      <c r="D3" t="s">
        <v>298</v>
      </c>
      <c r="E3">
        <v>8</v>
      </c>
      <c r="F3">
        <v>122</v>
      </c>
      <c r="G3">
        <v>103232</v>
      </c>
      <c r="H3" t="s">
        <v>299</v>
      </c>
      <c r="I3">
        <f aca="true" t="shared" si="0" ref="I3:I66">IF(D3="PF08769",F3-E3+1,"")</f>
      </c>
    </row>
    <row r="4" spans="1:9" ht="12.75">
      <c r="A4" t="s">
        <v>300</v>
      </c>
      <c r="B4" t="s">
        <v>301</v>
      </c>
      <c r="C4">
        <v>276</v>
      </c>
      <c r="D4" t="s">
        <v>296</v>
      </c>
      <c r="E4">
        <v>165</v>
      </c>
      <c r="F4">
        <v>270</v>
      </c>
      <c r="G4">
        <v>492</v>
      </c>
      <c r="H4" t="s">
        <v>297</v>
      </c>
      <c r="I4">
        <f t="shared" si="0"/>
        <v>106</v>
      </c>
    </row>
    <row r="5" spans="1:9" ht="12.75">
      <c r="A5" t="s">
        <v>300</v>
      </c>
      <c r="B5" t="s">
        <v>301</v>
      </c>
      <c r="C5">
        <v>276</v>
      </c>
      <c r="D5" t="s">
        <v>298</v>
      </c>
      <c r="E5">
        <v>18</v>
      </c>
      <c r="F5">
        <v>132</v>
      </c>
      <c r="G5">
        <v>103232</v>
      </c>
      <c r="H5" t="s">
        <v>299</v>
      </c>
      <c r="I5">
        <f t="shared" si="0"/>
      </c>
    </row>
    <row r="6" spans="1:9" ht="12.75">
      <c r="A6" t="s">
        <v>302</v>
      </c>
      <c r="B6" t="s">
        <v>303</v>
      </c>
      <c r="C6">
        <v>256</v>
      </c>
      <c r="D6" t="s">
        <v>296</v>
      </c>
      <c r="E6">
        <v>146</v>
      </c>
      <c r="F6">
        <v>251</v>
      </c>
      <c r="G6">
        <v>492</v>
      </c>
      <c r="H6" t="s">
        <v>297</v>
      </c>
      <c r="I6">
        <f t="shared" si="0"/>
        <v>106</v>
      </c>
    </row>
    <row r="7" spans="1:9" ht="12.75">
      <c r="A7" t="s">
        <v>302</v>
      </c>
      <c r="B7" t="s">
        <v>303</v>
      </c>
      <c r="C7">
        <v>256</v>
      </c>
      <c r="D7" t="s">
        <v>298</v>
      </c>
      <c r="E7">
        <v>8</v>
      </c>
      <c r="F7">
        <v>121</v>
      </c>
      <c r="G7">
        <v>103232</v>
      </c>
      <c r="H7" t="s">
        <v>299</v>
      </c>
      <c r="I7">
        <f t="shared" si="0"/>
      </c>
    </row>
    <row r="8" spans="1:9" ht="12.75">
      <c r="A8" t="s">
        <v>304</v>
      </c>
      <c r="B8" t="s">
        <v>305</v>
      </c>
      <c r="C8">
        <v>162</v>
      </c>
      <c r="D8" t="s">
        <v>296</v>
      </c>
      <c r="E8">
        <v>58</v>
      </c>
      <c r="F8">
        <v>160</v>
      </c>
      <c r="G8">
        <v>492</v>
      </c>
      <c r="H8" t="s">
        <v>297</v>
      </c>
      <c r="I8">
        <f t="shared" si="0"/>
        <v>103</v>
      </c>
    </row>
    <row r="9" spans="1:9" ht="12.75">
      <c r="A9" t="s">
        <v>306</v>
      </c>
      <c r="B9" t="s">
        <v>307</v>
      </c>
      <c r="C9">
        <v>269</v>
      </c>
      <c r="D9" t="s">
        <v>296</v>
      </c>
      <c r="E9">
        <v>157</v>
      </c>
      <c r="F9">
        <v>262</v>
      </c>
      <c r="G9">
        <v>492</v>
      </c>
      <c r="H9" t="s">
        <v>297</v>
      </c>
      <c r="I9">
        <f t="shared" si="0"/>
        <v>106</v>
      </c>
    </row>
    <row r="10" spans="1:9" ht="12.75">
      <c r="A10" t="s">
        <v>306</v>
      </c>
      <c r="B10" t="s">
        <v>307</v>
      </c>
      <c r="C10">
        <v>269</v>
      </c>
      <c r="D10" t="s">
        <v>298</v>
      </c>
      <c r="E10">
        <v>8</v>
      </c>
      <c r="F10">
        <v>122</v>
      </c>
      <c r="G10">
        <v>103232</v>
      </c>
      <c r="H10" t="s">
        <v>299</v>
      </c>
      <c r="I10">
        <f t="shared" si="0"/>
      </c>
    </row>
    <row r="11" spans="1:9" ht="12.75">
      <c r="A11" t="s">
        <v>308</v>
      </c>
      <c r="B11" t="s">
        <v>309</v>
      </c>
      <c r="C11">
        <v>269</v>
      </c>
      <c r="D11" t="s">
        <v>296</v>
      </c>
      <c r="E11">
        <v>157</v>
      </c>
      <c r="F11">
        <v>262</v>
      </c>
      <c r="G11">
        <v>492</v>
      </c>
      <c r="H11" t="s">
        <v>297</v>
      </c>
      <c r="I11">
        <f t="shared" si="0"/>
        <v>106</v>
      </c>
    </row>
    <row r="12" spans="1:9" ht="12.75">
      <c r="A12" t="s">
        <v>308</v>
      </c>
      <c r="B12" t="s">
        <v>309</v>
      </c>
      <c r="C12">
        <v>269</v>
      </c>
      <c r="D12" t="s">
        <v>298</v>
      </c>
      <c r="E12">
        <v>7</v>
      </c>
      <c r="F12">
        <v>121</v>
      </c>
      <c r="G12">
        <v>103232</v>
      </c>
      <c r="H12" t="s">
        <v>299</v>
      </c>
      <c r="I12">
        <f t="shared" si="0"/>
      </c>
    </row>
    <row r="13" spans="1:9" ht="12.75">
      <c r="A13" t="s">
        <v>310</v>
      </c>
      <c r="B13" t="s">
        <v>311</v>
      </c>
      <c r="C13">
        <v>263</v>
      </c>
      <c r="D13" t="s">
        <v>296</v>
      </c>
      <c r="E13">
        <v>152</v>
      </c>
      <c r="F13">
        <v>257</v>
      </c>
      <c r="G13">
        <v>492</v>
      </c>
      <c r="H13" t="s">
        <v>297</v>
      </c>
      <c r="I13">
        <f t="shared" si="0"/>
        <v>106</v>
      </c>
    </row>
    <row r="14" spans="1:9" ht="12.75">
      <c r="A14" t="s">
        <v>310</v>
      </c>
      <c r="B14" t="s">
        <v>311</v>
      </c>
      <c r="C14">
        <v>263</v>
      </c>
      <c r="D14" t="s">
        <v>298</v>
      </c>
      <c r="E14">
        <v>6</v>
      </c>
      <c r="F14">
        <v>120</v>
      </c>
      <c r="G14">
        <v>103232</v>
      </c>
      <c r="H14" t="s">
        <v>299</v>
      </c>
      <c r="I14">
        <f t="shared" si="0"/>
      </c>
    </row>
    <row r="15" spans="1:9" ht="12.75">
      <c r="A15" t="s">
        <v>312</v>
      </c>
      <c r="B15" t="s">
        <v>313</v>
      </c>
      <c r="C15">
        <v>90</v>
      </c>
      <c r="D15" t="s">
        <v>296</v>
      </c>
      <c r="E15">
        <v>1</v>
      </c>
      <c r="F15">
        <v>90</v>
      </c>
      <c r="G15">
        <v>492</v>
      </c>
      <c r="H15" t="s">
        <v>297</v>
      </c>
      <c r="I15">
        <f t="shared" si="0"/>
        <v>90</v>
      </c>
    </row>
    <row r="16" spans="1:9" ht="12.75">
      <c r="A16" t="s">
        <v>314</v>
      </c>
      <c r="B16" t="s">
        <v>315</v>
      </c>
      <c r="C16">
        <v>91</v>
      </c>
      <c r="D16" t="s">
        <v>296</v>
      </c>
      <c r="E16">
        <v>1</v>
      </c>
      <c r="F16">
        <v>91</v>
      </c>
      <c r="G16">
        <v>492</v>
      </c>
      <c r="H16" t="s">
        <v>297</v>
      </c>
      <c r="I16">
        <f t="shared" si="0"/>
        <v>91</v>
      </c>
    </row>
    <row r="17" spans="1:9" ht="12.75">
      <c r="A17" t="s">
        <v>316</v>
      </c>
      <c r="B17" t="s">
        <v>317</v>
      </c>
      <c r="C17">
        <v>259</v>
      </c>
      <c r="D17" t="s">
        <v>296</v>
      </c>
      <c r="E17">
        <v>148</v>
      </c>
      <c r="F17">
        <v>253</v>
      </c>
      <c r="G17">
        <v>492</v>
      </c>
      <c r="H17" t="s">
        <v>297</v>
      </c>
      <c r="I17">
        <f t="shared" si="0"/>
        <v>106</v>
      </c>
    </row>
    <row r="18" spans="1:9" ht="12.75">
      <c r="A18" t="s">
        <v>316</v>
      </c>
      <c r="B18" t="s">
        <v>317</v>
      </c>
      <c r="C18">
        <v>259</v>
      </c>
      <c r="D18" t="s">
        <v>298</v>
      </c>
      <c r="E18">
        <v>5</v>
      </c>
      <c r="F18">
        <v>118</v>
      </c>
      <c r="G18">
        <v>103232</v>
      </c>
      <c r="H18" t="s">
        <v>299</v>
      </c>
      <c r="I18">
        <f t="shared" si="0"/>
      </c>
    </row>
    <row r="19" spans="1:9" ht="12.75">
      <c r="A19" t="s">
        <v>318</v>
      </c>
      <c r="B19" t="s">
        <v>319</v>
      </c>
      <c r="C19">
        <v>256</v>
      </c>
      <c r="D19" t="s">
        <v>296</v>
      </c>
      <c r="E19">
        <v>145</v>
      </c>
      <c r="F19">
        <v>250</v>
      </c>
      <c r="G19">
        <v>492</v>
      </c>
      <c r="H19" t="s">
        <v>297</v>
      </c>
      <c r="I19">
        <f t="shared" si="0"/>
        <v>106</v>
      </c>
    </row>
    <row r="20" spans="1:9" ht="12.75">
      <c r="A20" t="s">
        <v>318</v>
      </c>
      <c r="B20" t="s">
        <v>319</v>
      </c>
      <c r="C20">
        <v>256</v>
      </c>
      <c r="D20" t="s">
        <v>298</v>
      </c>
      <c r="E20">
        <v>8</v>
      </c>
      <c r="F20">
        <v>122</v>
      </c>
      <c r="G20">
        <v>103232</v>
      </c>
      <c r="H20" t="s">
        <v>299</v>
      </c>
      <c r="I20">
        <f t="shared" si="0"/>
      </c>
    </row>
    <row r="21" spans="1:9" ht="12.75">
      <c r="A21" t="s">
        <v>320</v>
      </c>
      <c r="B21" t="s">
        <v>321</v>
      </c>
      <c r="C21">
        <v>124</v>
      </c>
      <c r="D21" t="s">
        <v>296</v>
      </c>
      <c r="E21">
        <v>58</v>
      </c>
      <c r="F21">
        <v>122</v>
      </c>
      <c r="G21">
        <v>492</v>
      </c>
      <c r="H21" t="s">
        <v>297</v>
      </c>
      <c r="I21">
        <f t="shared" si="0"/>
        <v>65</v>
      </c>
    </row>
    <row r="22" spans="1:9" ht="12.75">
      <c r="A22" t="s">
        <v>322</v>
      </c>
      <c r="B22" t="s">
        <v>323</v>
      </c>
      <c r="C22">
        <v>267</v>
      </c>
      <c r="D22" t="s">
        <v>296</v>
      </c>
      <c r="E22">
        <v>152</v>
      </c>
      <c r="F22">
        <v>257</v>
      </c>
      <c r="G22">
        <v>492</v>
      </c>
      <c r="H22" t="s">
        <v>297</v>
      </c>
      <c r="I22">
        <f t="shared" si="0"/>
        <v>106</v>
      </c>
    </row>
    <row r="23" spans="1:9" ht="12.75">
      <c r="A23" t="s">
        <v>322</v>
      </c>
      <c r="B23" t="s">
        <v>323</v>
      </c>
      <c r="C23">
        <v>267</v>
      </c>
      <c r="D23" t="s">
        <v>298</v>
      </c>
      <c r="E23">
        <v>6</v>
      </c>
      <c r="F23">
        <v>118</v>
      </c>
      <c r="G23">
        <v>103232</v>
      </c>
      <c r="H23" t="s">
        <v>299</v>
      </c>
      <c r="I23">
        <f t="shared" si="0"/>
      </c>
    </row>
    <row r="24" spans="1:9" ht="12.75">
      <c r="A24" t="s">
        <v>324</v>
      </c>
      <c r="B24" t="s">
        <v>325</v>
      </c>
      <c r="C24">
        <v>256</v>
      </c>
      <c r="D24" t="s">
        <v>296</v>
      </c>
      <c r="E24">
        <v>145</v>
      </c>
      <c r="F24">
        <v>250</v>
      </c>
      <c r="G24">
        <v>492</v>
      </c>
      <c r="H24" t="s">
        <v>297</v>
      </c>
      <c r="I24">
        <f t="shared" si="0"/>
        <v>106</v>
      </c>
    </row>
    <row r="25" spans="1:9" ht="12.75">
      <c r="A25" t="s">
        <v>324</v>
      </c>
      <c r="B25" t="s">
        <v>325</v>
      </c>
      <c r="C25">
        <v>256</v>
      </c>
      <c r="D25" t="s">
        <v>298</v>
      </c>
      <c r="E25">
        <v>8</v>
      </c>
      <c r="F25">
        <v>122</v>
      </c>
      <c r="G25">
        <v>103232</v>
      </c>
      <c r="H25" t="s">
        <v>299</v>
      </c>
      <c r="I25">
        <f t="shared" si="0"/>
      </c>
    </row>
    <row r="26" spans="1:9" ht="12.75">
      <c r="A26" t="s">
        <v>326</v>
      </c>
      <c r="B26" t="s">
        <v>327</v>
      </c>
      <c r="C26">
        <v>273</v>
      </c>
      <c r="D26" t="s">
        <v>296</v>
      </c>
      <c r="E26">
        <v>162</v>
      </c>
      <c r="F26">
        <v>267</v>
      </c>
      <c r="G26">
        <v>492</v>
      </c>
      <c r="H26" t="s">
        <v>297</v>
      </c>
      <c r="I26">
        <f t="shared" si="0"/>
        <v>106</v>
      </c>
    </row>
    <row r="27" spans="1:9" ht="12.75">
      <c r="A27" t="s">
        <v>326</v>
      </c>
      <c r="B27" t="s">
        <v>327</v>
      </c>
      <c r="C27">
        <v>273</v>
      </c>
      <c r="D27" t="s">
        <v>298</v>
      </c>
      <c r="E27">
        <v>8</v>
      </c>
      <c r="F27">
        <v>122</v>
      </c>
      <c r="G27">
        <v>103232</v>
      </c>
      <c r="H27" t="s">
        <v>299</v>
      </c>
      <c r="I27">
        <f t="shared" si="0"/>
      </c>
    </row>
    <row r="28" spans="1:9" ht="12.75">
      <c r="A28" t="s">
        <v>328</v>
      </c>
      <c r="B28" t="s">
        <v>329</v>
      </c>
      <c r="C28">
        <v>263</v>
      </c>
      <c r="D28" t="s">
        <v>296</v>
      </c>
      <c r="E28">
        <v>151</v>
      </c>
      <c r="F28">
        <v>256</v>
      </c>
      <c r="G28">
        <v>492</v>
      </c>
      <c r="H28" t="s">
        <v>297</v>
      </c>
      <c r="I28">
        <f t="shared" si="0"/>
        <v>106</v>
      </c>
    </row>
    <row r="29" spans="1:9" ht="12.75">
      <c r="A29" t="s">
        <v>328</v>
      </c>
      <c r="B29" t="s">
        <v>329</v>
      </c>
      <c r="C29">
        <v>263</v>
      </c>
      <c r="D29" t="s">
        <v>298</v>
      </c>
      <c r="E29">
        <v>6</v>
      </c>
      <c r="F29">
        <v>121</v>
      </c>
      <c r="G29">
        <v>103232</v>
      </c>
      <c r="H29" t="s">
        <v>299</v>
      </c>
      <c r="I29">
        <f t="shared" si="0"/>
      </c>
    </row>
    <row r="30" spans="1:9" ht="12.75">
      <c r="A30" t="s">
        <v>330</v>
      </c>
      <c r="B30" t="s">
        <v>331</v>
      </c>
      <c r="C30">
        <v>183</v>
      </c>
      <c r="D30" t="s">
        <v>332</v>
      </c>
      <c r="E30">
        <v>157</v>
      </c>
      <c r="F30">
        <v>182</v>
      </c>
      <c r="G30">
        <v>2</v>
      </c>
      <c r="I30">
        <f t="shared" si="0"/>
      </c>
    </row>
    <row r="31" spans="1:9" ht="12.75">
      <c r="A31" t="s">
        <v>330</v>
      </c>
      <c r="B31" t="s">
        <v>331</v>
      </c>
      <c r="C31">
        <v>183</v>
      </c>
      <c r="D31" t="s">
        <v>296</v>
      </c>
      <c r="E31">
        <v>5</v>
      </c>
      <c r="F31">
        <v>156</v>
      </c>
      <c r="G31">
        <v>492</v>
      </c>
      <c r="H31" t="s">
        <v>297</v>
      </c>
      <c r="I31">
        <f t="shared" si="0"/>
        <v>152</v>
      </c>
    </row>
    <row r="32" spans="1:9" ht="12.75">
      <c r="A32" t="s">
        <v>333</v>
      </c>
      <c r="B32" t="s">
        <v>334</v>
      </c>
      <c r="C32">
        <v>271</v>
      </c>
      <c r="D32" t="s">
        <v>296</v>
      </c>
      <c r="E32">
        <v>160</v>
      </c>
      <c r="F32">
        <v>265</v>
      </c>
      <c r="G32">
        <v>492</v>
      </c>
      <c r="H32" t="s">
        <v>297</v>
      </c>
      <c r="I32">
        <f t="shared" si="0"/>
        <v>106</v>
      </c>
    </row>
    <row r="33" spans="1:9" ht="12.75">
      <c r="A33" t="s">
        <v>333</v>
      </c>
      <c r="B33" t="s">
        <v>334</v>
      </c>
      <c r="C33">
        <v>271</v>
      </c>
      <c r="D33" t="s">
        <v>298</v>
      </c>
      <c r="E33">
        <v>8</v>
      </c>
      <c r="F33">
        <v>122</v>
      </c>
      <c r="G33">
        <v>103232</v>
      </c>
      <c r="H33" t="s">
        <v>299</v>
      </c>
      <c r="I33">
        <f t="shared" si="0"/>
      </c>
    </row>
    <row r="34" spans="1:9" ht="12.75">
      <c r="A34" t="s">
        <v>335</v>
      </c>
      <c r="B34" t="s">
        <v>336</v>
      </c>
      <c r="C34">
        <v>265</v>
      </c>
      <c r="D34" t="s">
        <v>296</v>
      </c>
      <c r="E34">
        <v>154</v>
      </c>
      <c r="F34">
        <v>259</v>
      </c>
      <c r="G34">
        <v>492</v>
      </c>
      <c r="H34" t="s">
        <v>297</v>
      </c>
      <c r="I34">
        <f t="shared" si="0"/>
        <v>106</v>
      </c>
    </row>
    <row r="35" spans="1:9" ht="12.75">
      <c r="A35" t="s">
        <v>335</v>
      </c>
      <c r="B35" t="s">
        <v>336</v>
      </c>
      <c r="C35">
        <v>265</v>
      </c>
      <c r="D35" t="s">
        <v>298</v>
      </c>
      <c r="E35">
        <v>6</v>
      </c>
      <c r="F35">
        <v>121</v>
      </c>
      <c r="G35">
        <v>103232</v>
      </c>
      <c r="H35" t="s">
        <v>299</v>
      </c>
      <c r="I35">
        <f t="shared" si="0"/>
      </c>
    </row>
    <row r="36" spans="1:9" ht="12.75">
      <c r="A36" t="s">
        <v>337</v>
      </c>
      <c r="B36" t="s">
        <v>338</v>
      </c>
      <c r="C36">
        <v>200</v>
      </c>
      <c r="D36" t="s">
        <v>296</v>
      </c>
      <c r="E36">
        <v>95</v>
      </c>
      <c r="F36">
        <v>197</v>
      </c>
      <c r="G36">
        <v>492</v>
      </c>
      <c r="H36" t="s">
        <v>297</v>
      </c>
      <c r="I36">
        <f t="shared" si="0"/>
        <v>103</v>
      </c>
    </row>
    <row r="37" spans="1:9" ht="12.75">
      <c r="A37" t="s">
        <v>339</v>
      </c>
      <c r="B37" t="s">
        <v>340</v>
      </c>
      <c r="C37">
        <v>274</v>
      </c>
      <c r="D37" t="s">
        <v>296</v>
      </c>
      <c r="E37">
        <v>154</v>
      </c>
      <c r="F37">
        <v>259</v>
      </c>
      <c r="G37">
        <v>492</v>
      </c>
      <c r="H37" t="s">
        <v>297</v>
      </c>
      <c r="I37">
        <f t="shared" si="0"/>
        <v>106</v>
      </c>
    </row>
    <row r="38" spans="1:9" ht="12.75">
      <c r="A38" t="s">
        <v>339</v>
      </c>
      <c r="B38" t="s">
        <v>340</v>
      </c>
      <c r="C38">
        <v>274</v>
      </c>
      <c r="D38" t="s">
        <v>298</v>
      </c>
      <c r="E38">
        <v>6</v>
      </c>
      <c r="F38">
        <v>121</v>
      </c>
      <c r="G38">
        <v>103232</v>
      </c>
      <c r="H38" t="s">
        <v>299</v>
      </c>
      <c r="I38">
        <f t="shared" si="0"/>
      </c>
    </row>
    <row r="39" spans="1:9" ht="12.75">
      <c r="A39" t="s">
        <v>341</v>
      </c>
      <c r="B39" t="s">
        <v>342</v>
      </c>
      <c r="C39">
        <v>152</v>
      </c>
      <c r="D39" t="s">
        <v>296</v>
      </c>
      <c r="E39">
        <v>14</v>
      </c>
      <c r="F39">
        <v>115</v>
      </c>
      <c r="G39">
        <v>492</v>
      </c>
      <c r="H39" t="s">
        <v>297</v>
      </c>
      <c r="I39">
        <f t="shared" si="0"/>
        <v>102</v>
      </c>
    </row>
    <row r="40" spans="1:9" ht="12.75">
      <c r="A40" t="s">
        <v>343</v>
      </c>
      <c r="B40" t="s">
        <v>344</v>
      </c>
      <c r="C40">
        <v>262</v>
      </c>
      <c r="D40" t="s">
        <v>296</v>
      </c>
      <c r="E40">
        <v>151</v>
      </c>
      <c r="F40">
        <v>256</v>
      </c>
      <c r="G40">
        <v>492</v>
      </c>
      <c r="H40" t="s">
        <v>297</v>
      </c>
      <c r="I40">
        <f t="shared" si="0"/>
        <v>106</v>
      </c>
    </row>
    <row r="41" spans="1:9" ht="12.75">
      <c r="A41" t="s">
        <v>343</v>
      </c>
      <c r="B41" t="s">
        <v>344</v>
      </c>
      <c r="C41">
        <v>262</v>
      </c>
      <c r="D41" t="s">
        <v>298</v>
      </c>
      <c r="E41">
        <v>6</v>
      </c>
      <c r="F41">
        <v>121</v>
      </c>
      <c r="G41">
        <v>103232</v>
      </c>
      <c r="H41" t="s">
        <v>299</v>
      </c>
      <c r="I41">
        <f t="shared" si="0"/>
      </c>
    </row>
    <row r="42" spans="1:9" ht="12.75">
      <c r="A42" t="s">
        <v>345</v>
      </c>
      <c r="B42" t="s">
        <v>346</v>
      </c>
      <c r="C42">
        <v>260</v>
      </c>
      <c r="D42" t="s">
        <v>296</v>
      </c>
      <c r="E42">
        <v>149</v>
      </c>
      <c r="F42">
        <v>254</v>
      </c>
      <c r="G42">
        <v>492</v>
      </c>
      <c r="H42" t="s">
        <v>297</v>
      </c>
      <c r="I42">
        <f t="shared" si="0"/>
        <v>106</v>
      </c>
    </row>
    <row r="43" spans="1:9" ht="12.75">
      <c r="A43" t="s">
        <v>345</v>
      </c>
      <c r="B43" t="s">
        <v>346</v>
      </c>
      <c r="C43">
        <v>260</v>
      </c>
      <c r="D43" t="s">
        <v>298</v>
      </c>
      <c r="E43">
        <v>6</v>
      </c>
      <c r="F43">
        <v>118</v>
      </c>
      <c r="G43">
        <v>103232</v>
      </c>
      <c r="H43" t="s">
        <v>299</v>
      </c>
      <c r="I43">
        <f t="shared" si="0"/>
      </c>
    </row>
    <row r="44" spans="1:9" ht="12.75">
      <c r="A44" t="s">
        <v>347</v>
      </c>
      <c r="B44" t="s">
        <v>348</v>
      </c>
      <c r="C44">
        <v>237</v>
      </c>
      <c r="D44" t="s">
        <v>296</v>
      </c>
      <c r="E44">
        <v>134</v>
      </c>
      <c r="F44">
        <v>232</v>
      </c>
      <c r="G44">
        <v>492</v>
      </c>
      <c r="H44" t="s">
        <v>297</v>
      </c>
      <c r="I44">
        <f t="shared" si="0"/>
        <v>99</v>
      </c>
    </row>
    <row r="45" spans="1:9" ht="12.75">
      <c r="A45" t="s">
        <v>347</v>
      </c>
      <c r="B45" t="s">
        <v>348</v>
      </c>
      <c r="C45">
        <v>237</v>
      </c>
      <c r="D45" t="s">
        <v>298</v>
      </c>
      <c r="E45">
        <v>6</v>
      </c>
      <c r="F45">
        <v>118</v>
      </c>
      <c r="G45">
        <v>103232</v>
      </c>
      <c r="H45" t="s">
        <v>299</v>
      </c>
      <c r="I45">
        <f t="shared" si="0"/>
      </c>
    </row>
    <row r="46" spans="1:9" ht="12.75">
      <c r="A46" t="s">
        <v>349</v>
      </c>
      <c r="B46" t="s">
        <v>350</v>
      </c>
      <c r="C46">
        <v>275</v>
      </c>
      <c r="D46" t="s">
        <v>296</v>
      </c>
      <c r="E46">
        <v>164</v>
      </c>
      <c r="F46">
        <v>269</v>
      </c>
      <c r="G46">
        <v>492</v>
      </c>
      <c r="H46" t="s">
        <v>297</v>
      </c>
      <c r="I46">
        <f t="shared" si="0"/>
        <v>106</v>
      </c>
    </row>
    <row r="47" spans="1:9" ht="12.75">
      <c r="A47" t="s">
        <v>349</v>
      </c>
      <c r="B47" t="s">
        <v>350</v>
      </c>
      <c r="C47">
        <v>275</v>
      </c>
      <c r="D47" t="s">
        <v>298</v>
      </c>
      <c r="E47">
        <v>26</v>
      </c>
      <c r="F47">
        <v>138</v>
      </c>
      <c r="G47">
        <v>103232</v>
      </c>
      <c r="H47" t="s">
        <v>299</v>
      </c>
      <c r="I47">
        <f t="shared" si="0"/>
      </c>
    </row>
    <row r="48" spans="1:9" ht="12.75">
      <c r="A48" t="s">
        <v>351</v>
      </c>
      <c r="B48" t="s">
        <v>352</v>
      </c>
      <c r="C48">
        <v>126</v>
      </c>
      <c r="D48" t="s">
        <v>296</v>
      </c>
      <c r="E48">
        <v>20</v>
      </c>
      <c r="F48">
        <v>122</v>
      </c>
      <c r="G48">
        <v>492</v>
      </c>
      <c r="H48" t="s">
        <v>297</v>
      </c>
      <c r="I48">
        <f t="shared" si="0"/>
        <v>103</v>
      </c>
    </row>
    <row r="49" spans="1:9" ht="12.75">
      <c r="A49" t="s">
        <v>353</v>
      </c>
      <c r="B49" t="s">
        <v>354</v>
      </c>
      <c r="C49">
        <v>265</v>
      </c>
      <c r="D49" t="s">
        <v>296</v>
      </c>
      <c r="E49">
        <v>154</v>
      </c>
      <c r="F49">
        <v>259</v>
      </c>
      <c r="G49">
        <v>492</v>
      </c>
      <c r="H49" t="s">
        <v>297</v>
      </c>
      <c r="I49">
        <f t="shared" si="0"/>
        <v>106</v>
      </c>
    </row>
    <row r="50" spans="1:9" ht="12.75">
      <c r="A50" t="s">
        <v>353</v>
      </c>
      <c r="B50" t="s">
        <v>354</v>
      </c>
      <c r="C50">
        <v>265</v>
      </c>
      <c r="D50" t="s">
        <v>298</v>
      </c>
      <c r="E50">
        <v>7</v>
      </c>
      <c r="F50">
        <v>121</v>
      </c>
      <c r="G50">
        <v>103232</v>
      </c>
      <c r="H50" t="s">
        <v>299</v>
      </c>
      <c r="I50">
        <f t="shared" si="0"/>
      </c>
    </row>
    <row r="51" spans="1:9" ht="12.75">
      <c r="A51" t="s">
        <v>355</v>
      </c>
      <c r="B51" t="s">
        <v>356</v>
      </c>
      <c r="C51">
        <v>263</v>
      </c>
      <c r="D51" t="s">
        <v>296</v>
      </c>
      <c r="E51">
        <v>152</v>
      </c>
      <c r="F51">
        <v>257</v>
      </c>
      <c r="G51">
        <v>492</v>
      </c>
      <c r="H51" t="s">
        <v>297</v>
      </c>
      <c r="I51">
        <f t="shared" si="0"/>
        <v>106</v>
      </c>
    </row>
    <row r="52" spans="1:9" ht="12.75">
      <c r="A52" t="s">
        <v>355</v>
      </c>
      <c r="B52" t="s">
        <v>356</v>
      </c>
      <c r="C52">
        <v>263</v>
      </c>
      <c r="D52" t="s">
        <v>298</v>
      </c>
      <c r="E52">
        <v>6</v>
      </c>
      <c r="F52">
        <v>121</v>
      </c>
      <c r="G52">
        <v>103232</v>
      </c>
      <c r="H52" t="s">
        <v>299</v>
      </c>
      <c r="I52">
        <f t="shared" si="0"/>
      </c>
    </row>
    <row r="53" spans="1:9" ht="12.75">
      <c r="A53" t="s">
        <v>357</v>
      </c>
      <c r="B53" t="s">
        <v>358</v>
      </c>
      <c r="C53">
        <v>153</v>
      </c>
      <c r="D53" t="s">
        <v>296</v>
      </c>
      <c r="E53">
        <v>4</v>
      </c>
      <c r="F53">
        <v>147</v>
      </c>
      <c r="G53">
        <v>492</v>
      </c>
      <c r="H53" t="s">
        <v>297</v>
      </c>
      <c r="I53">
        <f t="shared" si="0"/>
        <v>144</v>
      </c>
    </row>
    <row r="54" spans="1:9" ht="12.75">
      <c r="A54" t="s">
        <v>359</v>
      </c>
      <c r="B54" t="s">
        <v>360</v>
      </c>
      <c r="C54">
        <v>273</v>
      </c>
      <c r="D54" t="s">
        <v>296</v>
      </c>
      <c r="E54">
        <v>162</v>
      </c>
      <c r="F54">
        <v>267</v>
      </c>
      <c r="G54">
        <v>492</v>
      </c>
      <c r="H54" t="s">
        <v>297</v>
      </c>
      <c r="I54">
        <f t="shared" si="0"/>
        <v>106</v>
      </c>
    </row>
    <row r="55" spans="1:9" ht="12.75">
      <c r="A55" t="s">
        <v>359</v>
      </c>
      <c r="B55" t="s">
        <v>360</v>
      </c>
      <c r="C55">
        <v>273</v>
      </c>
      <c r="D55" t="s">
        <v>298</v>
      </c>
      <c r="E55">
        <v>8</v>
      </c>
      <c r="F55">
        <v>122</v>
      </c>
      <c r="G55">
        <v>103232</v>
      </c>
      <c r="H55" t="s">
        <v>299</v>
      </c>
      <c r="I55">
        <f t="shared" si="0"/>
      </c>
    </row>
    <row r="56" spans="1:9" ht="12.75">
      <c r="A56" t="s">
        <v>361</v>
      </c>
      <c r="B56" t="s">
        <v>362</v>
      </c>
      <c r="C56">
        <v>273</v>
      </c>
      <c r="D56" t="s">
        <v>296</v>
      </c>
      <c r="E56">
        <v>162</v>
      </c>
      <c r="F56">
        <v>267</v>
      </c>
      <c r="G56">
        <v>492</v>
      </c>
      <c r="H56" t="s">
        <v>297</v>
      </c>
      <c r="I56">
        <f t="shared" si="0"/>
        <v>106</v>
      </c>
    </row>
    <row r="57" spans="1:9" ht="12.75">
      <c r="A57" t="s">
        <v>361</v>
      </c>
      <c r="B57" t="s">
        <v>362</v>
      </c>
      <c r="C57">
        <v>273</v>
      </c>
      <c r="D57" t="s">
        <v>298</v>
      </c>
      <c r="E57">
        <v>8</v>
      </c>
      <c r="F57">
        <v>122</v>
      </c>
      <c r="G57">
        <v>103232</v>
      </c>
      <c r="H57" t="s">
        <v>299</v>
      </c>
      <c r="I57">
        <f t="shared" si="0"/>
      </c>
    </row>
    <row r="58" spans="1:9" ht="12.75">
      <c r="A58" t="s">
        <v>363</v>
      </c>
      <c r="B58" t="s">
        <v>364</v>
      </c>
      <c r="C58">
        <v>264</v>
      </c>
      <c r="D58" t="s">
        <v>296</v>
      </c>
      <c r="E58">
        <v>153</v>
      </c>
      <c r="F58">
        <v>258</v>
      </c>
      <c r="G58">
        <v>492</v>
      </c>
      <c r="H58" t="s">
        <v>297</v>
      </c>
      <c r="I58">
        <f t="shared" si="0"/>
        <v>106</v>
      </c>
    </row>
    <row r="59" spans="1:9" ht="12.75">
      <c r="A59" t="s">
        <v>363</v>
      </c>
      <c r="B59" t="s">
        <v>364</v>
      </c>
      <c r="C59">
        <v>264</v>
      </c>
      <c r="D59" t="s">
        <v>298</v>
      </c>
      <c r="E59">
        <v>6</v>
      </c>
      <c r="F59">
        <v>120</v>
      </c>
      <c r="G59">
        <v>103232</v>
      </c>
      <c r="H59" t="s">
        <v>299</v>
      </c>
      <c r="I59">
        <f t="shared" si="0"/>
      </c>
    </row>
    <row r="60" spans="1:9" ht="12.75">
      <c r="A60" t="s">
        <v>365</v>
      </c>
      <c r="B60" t="s">
        <v>366</v>
      </c>
      <c r="C60">
        <v>270</v>
      </c>
      <c r="D60" t="s">
        <v>296</v>
      </c>
      <c r="E60">
        <v>158</v>
      </c>
      <c r="F60">
        <v>263</v>
      </c>
      <c r="G60">
        <v>492</v>
      </c>
      <c r="H60" t="s">
        <v>297</v>
      </c>
      <c r="I60">
        <f t="shared" si="0"/>
        <v>106</v>
      </c>
    </row>
    <row r="61" spans="1:9" ht="12.75">
      <c r="A61" t="s">
        <v>365</v>
      </c>
      <c r="B61" t="s">
        <v>366</v>
      </c>
      <c r="C61">
        <v>270</v>
      </c>
      <c r="D61" t="s">
        <v>298</v>
      </c>
      <c r="E61">
        <v>8</v>
      </c>
      <c r="F61">
        <v>122</v>
      </c>
      <c r="G61">
        <v>103232</v>
      </c>
      <c r="H61" t="s">
        <v>299</v>
      </c>
      <c r="I61">
        <f t="shared" si="0"/>
      </c>
    </row>
    <row r="62" spans="1:9" ht="12.75">
      <c r="A62" t="s">
        <v>367</v>
      </c>
      <c r="B62" t="s">
        <v>368</v>
      </c>
      <c r="C62">
        <v>274</v>
      </c>
      <c r="D62" t="s">
        <v>296</v>
      </c>
      <c r="E62">
        <v>151</v>
      </c>
      <c r="F62">
        <v>256</v>
      </c>
      <c r="G62">
        <v>492</v>
      </c>
      <c r="H62" t="s">
        <v>297</v>
      </c>
      <c r="I62">
        <f t="shared" si="0"/>
        <v>106</v>
      </c>
    </row>
    <row r="63" spans="1:9" ht="12.75">
      <c r="A63" t="s">
        <v>367</v>
      </c>
      <c r="B63" t="s">
        <v>368</v>
      </c>
      <c r="C63">
        <v>274</v>
      </c>
      <c r="D63" t="s">
        <v>298</v>
      </c>
      <c r="E63">
        <v>6</v>
      </c>
      <c r="F63">
        <v>108</v>
      </c>
      <c r="G63">
        <v>103232</v>
      </c>
      <c r="H63" t="s">
        <v>299</v>
      </c>
      <c r="I63">
        <f t="shared" si="0"/>
      </c>
    </row>
    <row r="64" spans="1:9" ht="12.75">
      <c r="A64" t="s">
        <v>369</v>
      </c>
      <c r="B64" t="s">
        <v>370</v>
      </c>
      <c r="C64">
        <v>259</v>
      </c>
      <c r="D64" t="s">
        <v>296</v>
      </c>
      <c r="E64">
        <v>147</v>
      </c>
      <c r="F64">
        <v>252</v>
      </c>
      <c r="G64">
        <v>492</v>
      </c>
      <c r="H64" t="s">
        <v>297</v>
      </c>
      <c r="I64">
        <f t="shared" si="0"/>
        <v>106</v>
      </c>
    </row>
    <row r="65" spans="1:9" ht="12.75">
      <c r="A65" t="s">
        <v>369</v>
      </c>
      <c r="B65" t="s">
        <v>370</v>
      </c>
      <c r="C65">
        <v>259</v>
      </c>
      <c r="D65" t="s">
        <v>298</v>
      </c>
      <c r="E65">
        <v>8</v>
      </c>
      <c r="F65">
        <v>119</v>
      </c>
      <c r="G65">
        <v>103232</v>
      </c>
      <c r="H65" t="s">
        <v>299</v>
      </c>
      <c r="I65">
        <f t="shared" si="0"/>
      </c>
    </row>
    <row r="66" spans="1:9" ht="12.75">
      <c r="A66" t="s">
        <v>371</v>
      </c>
      <c r="B66" t="s">
        <v>372</v>
      </c>
      <c r="C66">
        <v>266</v>
      </c>
      <c r="D66" t="s">
        <v>296</v>
      </c>
      <c r="E66">
        <v>155</v>
      </c>
      <c r="F66">
        <v>260</v>
      </c>
      <c r="G66">
        <v>492</v>
      </c>
      <c r="H66" t="s">
        <v>297</v>
      </c>
      <c r="I66">
        <f t="shared" si="0"/>
        <v>106</v>
      </c>
    </row>
    <row r="67" spans="1:9" ht="12.75">
      <c r="A67" t="s">
        <v>371</v>
      </c>
      <c r="B67" t="s">
        <v>372</v>
      </c>
      <c r="C67">
        <v>266</v>
      </c>
      <c r="D67" t="s">
        <v>298</v>
      </c>
      <c r="E67">
        <v>6</v>
      </c>
      <c r="F67">
        <v>120</v>
      </c>
      <c r="G67">
        <v>103232</v>
      </c>
      <c r="H67" t="s">
        <v>299</v>
      </c>
      <c r="I67">
        <f aca="true" t="shared" si="1" ref="I67:I130">IF(D67="PF08769",F67-E67+1,"")</f>
      </c>
    </row>
    <row r="68" spans="1:9" ht="12.75">
      <c r="A68" t="s">
        <v>373</v>
      </c>
      <c r="B68" t="s">
        <v>374</v>
      </c>
      <c r="C68">
        <v>267</v>
      </c>
      <c r="D68" t="s">
        <v>296</v>
      </c>
      <c r="E68">
        <v>156</v>
      </c>
      <c r="F68">
        <v>261</v>
      </c>
      <c r="G68">
        <v>492</v>
      </c>
      <c r="H68" t="s">
        <v>297</v>
      </c>
      <c r="I68">
        <f t="shared" si="1"/>
        <v>106</v>
      </c>
    </row>
    <row r="69" spans="1:9" ht="12.75">
      <c r="A69" t="s">
        <v>373</v>
      </c>
      <c r="B69" t="s">
        <v>374</v>
      </c>
      <c r="C69">
        <v>267</v>
      </c>
      <c r="D69" t="s">
        <v>298</v>
      </c>
      <c r="E69">
        <v>6</v>
      </c>
      <c r="F69">
        <v>121</v>
      </c>
      <c r="G69">
        <v>103232</v>
      </c>
      <c r="H69" t="s">
        <v>299</v>
      </c>
      <c r="I69">
        <f t="shared" si="1"/>
      </c>
    </row>
    <row r="70" spans="1:9" ht="12.75">
      <c r="A70" t="s">
        <v>375</v>
      </c>
      <c r="B70" t="s">
        <v>376</v>
      </c>
      <c r="C70">
        <v>274</v>
      </c>
      <c r="D70" t="s">
        <v>296</v>
      </c>
      <c r="E70">
        <v>163</v>
      </c>
      <c r="F70">
        <v>268</v>
      </c>
      <c r="G70">
        <v>492</v>
      </c>
      <c r="H70" t="s">
        <v>297</v>
      </c>
      <c r="I70">
        <f t="shared" si="1"/>
        <v>106</v>
      </c>
    </row>
    <row r="71" spans="1:9" ht="12.75">
      <c r="A71" t="s">
        <v>375</v>
      </c>
      <c r="B71" t="s">
        <v>376</v>
      </c>
      <c r="C71">
        <v>274</v>
      </c>
      <c r="D71" t="s">
        <v>298</v>
      </c>
      <c r="E71">
        <v>7</v>
      </c>
      <c r="F71">
        <v>121</v>
      </c>
      <c r="G71">
        <v>103232</v>
      </c>
      <c r="H71" t="s">
        <v>299</v>
      </c>
      <c r="I71">
        <f t="shared" si="1"/>
      </c>
    </row>
    <row r="72" spans="1:9" ht="12.75">
      <c r="A72" t="s">
        <v>377</v>
      </c>
      <c r="B72" t="s">
        <v>378</v>
      </c>
      <c r="C72">
        <v>275</v>
      </c>
      <c r="D72" t="s">
        <v>296</v>
      </c>
      <c r="E72">
        <v>154</v>
      </c>
      <c r="F72">
        <v>259</v>
      </c>
      <c r="G72">
        <v>492</v>
      </c>
      <c r="H72" t="s">
        <v>297</v>
      </c>
      <c r="I72">
        <f t="shared" si="1"/>
        <v>106</v>
      </c>
    </row>
    <row r="73" spans="1:9" ht="12.75">
      <c r="A73" t="s">
        <v>377</v>
      </c>
      <c r="B73" t="s">
        <v>378</v>
      </c>
      <c r="C73">
        <v>275</v>
      </c>
      <c r="D73" t="s">
        <v>298</v>
      </c>
      <c r="E73">
        <v>7</v>
      </c>
      <c r="F73">
        <v>119</v>
      </c>
      <c r="G73">
        <v>103232</v>
      </c>
      <c r="H73" t="s">
        <v>299</v>
      </c>
      <c r="I73">
        <f t="shared" si="1"/>
      </c>
    </row>
    <row r="74" spans="1:9" ht="12.75">
      <c r="A74" t="s">
        <v>379</v>
      </c>
      <c r="B74" t="s">
        <v>380</v>
      </c>
      <c r="C74">
        <v>231</v>
      </c>
      <c r="D74" t="s">
        <v>296</v>
      </c>
      <c r="E74">
        <v>130</v>
      </c>
      <c r="F74">
        <v>226</v>
      </c>
      <c r="G74">
        <v>492</v>
      </c>
      <c r="H74" t="s">
        <v>297</v>
      </c>
      <c r="I74">
        <f t="shared" si="1"/>
        <v>97</v>
      </c>
    </row>
    <row r="75" spans="1:9" ht="12.75">
      <c r="A75" t="s">
        <v>381</v>
      </c>
      <c r="B75" t="s">
        <v>382</v>
      </c>
      <c r="C75">
        <v>272</v>
      </c>
      <c r="D75" t="s">
        <v>296</v>
      </c>
      <c r="E75">
        <v>161</v>
      </c>
      <c r="F75">
        <v>266</v>
      </c>
      <c r="G75">
        <v>492</v>
      </c>
      <c r="H75" t="s">
        <v>297</v>
      </c>
      <c r="I75">
        <f t="shared" si="1"/>
        <v>106</v>
      </c>
    </row>
    <row r="76" spans="1:9" ht="12.75">
      <c r="A76" t="s">
        <v>381</v>
      </c>
      <c r="B76" t="s">
        <v>382</v>
      </c>
      <c r="C76">
        <v>272</v>
      </c>
      <c r="D76" t="s">
        <v>298</v>
      </c>
      <c r="E76">
        <v>6</v>
      </c>
      <c r="F76">
        <v>121</v>
      </c>
      <c r="G76">
        <v>103232</v>
      </c>
      <c r="H76" t="s">
        <v>299</v>
      </c>
      <c r="I76">
        <f t="shared" si="1"/>
      </c>
    </row>
    <row r="77" spans="1:9" ht="12.75">
      <c r="A77" t="s">
        <v>383</v>
      </c>
      <c r="B77" t="s">
        <v>384</v>
      </c>
      <c r="C77">
        <v>126</v>
      </c>
      <c r="D77" t="s">
        <v>296</v>
      </c>
      <c r="E77">
        <v>6</v>
      </c>
      <c r="F77">
        <v>108</v>
      </c>
      <c r="G77">
        <v>492</v>
      </c>
      <c r="H77" t="s">
        <v>297</v>
      </c>
      <c r="I77">
        <f t="shared" si="1"/>
        <v>103</v>
      </c>
    </row>
    <row r="78" spans="1:9" ht="12.75">
      <c r="A78" t="s">
        <v>385</v>
      </c>
      <c r="B78" t="s">
        <v>386</v>
      </c>
      <c r="C78">
        <v>113</v>
      </c>
      <c r="D78" t="s">
        <v>296</v>
      </c>
      <c r="E78">
        <v>6</v>
      </c>
      <c r="F78">
        <v>108</v>
      </c>
      <c r="G78">
        <v>492</v>
      </c>
      <c r="H78" t="s">
        <v>297</v>
      </c>
      <c r="I78">
        <f t="shared" si="1"/>
        <v>103</v>
      </c>
    </row>
    <row r="79" spans="1:9" ht="12.75">
      <c r="A79" t="s">
        <v>387</v>
      </c>
      <c r="B79" t="s">
        <v>388</v>
      </c>
      <c r="C79">
        <v>269</v>
      </c>
      <c r="D79" t="s">
        <v>296</v>
      </c>
      <c r="E79">
        <v>156</v>
      </c>
      <c r="F79">
        <v>261</v>
      </c>
      <c r="G79">
        <v>492</v>
      </c>
      <c r="H79" t="s">
        <v>297</v>
      </c>
      <c r="I79">
        <f t="shared" si="1"/>
        <v>106</v>
      </c>
    </row>
    <row r="80" spans="1:9" ht="12.75">
      <c r="A80" t="s">
        <v>387</v>
      </c>
      <c r="B80" t="s">
        <v>388</v>
      </c>
      <c r="C80">
        <v>269</v>
      </c>
      <c r="D80" t="s">
        <v>298</v>
      </c>
      <c r="E80">
        <v>23</v>
      </c>
      <c r="F80">
        <v>135</v>
      </c>
      <c r="G80">
        <v>103232</v>
      </c>
      <c r="H80" t="s">
        <v>299</v>
      </c>
      <c r="I80">
        <f t="shared" si="1"/>
      </c>
    </row>
    <row r="81" spans="1:9" ht="12.75">
      <c r="A81" t="s">
        <v>389</v>
      </c>
      <c r="B81" t="s">
        <v>390</v>
      </c>
      <c r="C81">
        <v>265</v>
      </c>
      <c r="D81" t="s">
        <v>296</v>
      </c>
      <c r="E81">
        <v>151</v>
      </c>
      <c r="F81">
        <v>256</v>
      </c>
      <c r="G81">
        <v>492</v>
      </c>
      <c r="H81" t="s">
        <v>297</v>
      </c>
      <c r="I81">
        <f t="shared" si="1"/>
        <v>106</v>
      </c>
    </row>
    <row r="82" spans="1:9" ht="12.75">
      <c r="A82" t="s">
        <v>391</v>
      </c>
      <c r="B82" t="s">
        <v>392</v>
      </c>
      <c r="C82">
        <v>270</v>
      </c>
      <c r="D82" t="s">
        <v>296</v>
      </c>
      <c r="E82">
        <v>158</v>
      </c>
      <c r="F82">
        <v>263</v>
      </c>
      <c r="G82">
        <v>492</v>
      </c>
      <c r="H82" t="s">
        <v>297</v>
      </c>
      <c r="I82">
        <f t="shared" si="1"/>
        <v>106</v>
      </c>
    </row>
    <row r="83" spans="1:9" ht="12.75">
      <c r="A83" t="s">
        <v>391</v>
      </c>
      <c r="B83" t="s">
        <v>392</v>
      </c>
      <c r="C83">
        <v>270</v>
      </c>
      <c r="D83" t="s">
        <v>298</v>
      </c>
      <c r="E83">
        <v>8</v>
      </c>
      <c r="F83">
        <v>122</v>
      </c>
      <c r="G83">
        <v>103232</v>
      </c>
      <c r="H83" t="s">
        <v>299</v>
      </c>
      <c r="I83">
        <f t="shared" si="1"/>
      </c>
    </row>
    <row r="84" spans="1:9" ht="12.75">
      <c r="A84" t="s">
        <v>393</v>
      </c>
      <c r="B84" t="s">
        <v>394</v>
      </c>
      <c r="C84">
        <v>266</v>
      </c>
      <c r="D84" t="s">
        <v>296</v>
      </c>
      <c r="E84">
        <v>154</v>
      </c>
      <c r="F84">
        <v>259</v>
      </c>
      <c r="G84">
        <v>492</v>
      </c>
      <c r="H84" t="s">
        <v>297</v>
      </c>
      <c r="I84">
        <f t="shared" si="1"/>
        <v>106</v>
      </c>
    </row>
    <row r="85" spans="1:9" ht="12.75">
      <c r="A85" t="s">
        <v>393</v>
      </c>
      <c r="B85" t="s">
        <v>394</v>
      </c>
      <c r="C85">
        <v>266</v>
      </c>
      <c r="D85" t="s">
        <v>298</v>
      </c>
      <c r="E85">
        <v>6</v>
      </c>
      <c r="F85">
        <v>121</v>
      </c>
      <c r="G85">
        <v>103232</v>
      </c>
      <c r="H85" t="s">
        <v>299</v>
      </c>
      <c r="I85">
        <f t="shared" si="1"/>
      </c>
    </row>
    <row r="86" spans="1:9" ht="12.75">
      <c r="A86" t="s">
        <v>395</v>
      </c>
      <c r="B86" t="s">
        <v>396</v>
      </c>
      <c r="C86">
        <v>288</v>
      </c>
      <c r="D86" t="s">
        <v>296</v>
      </c>
      <c r="E86">
        <v>177</v>
      </c>
      <c r="F86">
        <v>282</v>
      </c>
      <c r="G86">
        <v>492</v>
      </c>
      <c r="H86" t="s">
        <v>297</v>
      </c>
      <c r="I86">
        <f t="shared" si="1"/>
        <v>106</v>
      </c>
    </row>
    <row r="87" spans="1:9" ht="12.75">
      <c r="A87" t="s">
        <v>395</v>
      </c>
      <c r="B87" t="s">
        <v>396</v>
      </c>
      <c r="C87">
        <v>288</v>
      </c>
      <c r="D87" t="s">
        <v>298</v>
      </c>
      <c r="E87">
        <v>30</v>
      </c>
      <c r="F87">
        <v>144</v>
      </c>
      <c r="G87">
        <v>103232</v>
      </c>
      <c r="H87" t="s">
        <v>299</v>
      </c>
      <c r="I87">
        <f t="shared" si="1"/>
      </c>
    </row>
    <row r="88" spans="1:9" ht="12.75">
      <c r="A88" t="s">
        <v>397</v>
      </c>
      <c r="B88" t="s">
        <v>398</v>
      </c>
      <c r="C88">
        <v>279</v>
      </c>
      <c r="D88" t="s">
        <v>298</v>
      </c>
      <c r="E88">
        <v>13</v>
      </c>
      <c r="F88">
        <v>127</v>
      </c>
      <c r="G88">
        <v>103232</v>
      </c>
      <c r="H88" t="s">
        <v>299</v>
      </c>
      <c r="I88">
        <f t="shared" si="1"/>
      </c>
    </row>
    <row r="89" spans="1:9" ht="12.75">
      <c r="A89" t="s">
        <v>397</v>
      </c>
      <c r="B89" t="s">
        <v>398</v>
      </c>
      <c r="C89">
        <v>279</v>
      </c>
      <c r="D89" t="s">
        <v>296</v>
      </c>
      <c r="E89">
        <v>168</v>
      </c>
      <c r="F89">
        <v>273</v>
      </c>
      <c r="G89">
        <v>492</v>
      </c>
      <c r="H89" t="s">
        <v>297</v>
      </c>
      <c r="I89">
        <f t="shared" si="1"/>
        <v>106</v>
      </c>
    </row>
    <row r="90" spans="1:9" ht="12.75">
      <c r="A90" t="s">
        <v>399</v>
      </c>
      <c r="B90" t="s">
        <v>400</v>
      </c>
      <c r="C90">
        <v>264</v>
      </c>
      <c r="D90" t="s">
        <v>296</v>
      </c>
      <c r="E90">
        <v>153</v>
      </c>
      <c r="F90">
        <v>258</v>
      </c>
      <c r="G90">
        <v>492</v>
      </c>
      <c r="H90" t="s">
        <v>297</v>
      </c>
      <c r="I90">
        <f t="shared" si="1"/>
        <v>106</v>
      </c>
    </row>
    <row r="91" spans="1:9" ht="12.75">
      <c r="A91" t="s">
        <v>399</v>
      </c>
      <c r="B91" t="s">
        <v>400</v>
      </c>
      <c r="C91">
        <v>264</v>
      </c>
      <c r="D91" t="s">
        <v>298</v>
      </c>
      <c r="E91">
        <v>6</v>
      </c>
      <c r="F91">
        <v>120</v>
      </c>
      <c r="G91">
        <v>103232</v>
      </c>
      <c r="H91" t="s">
        <v>299</v>
      </c>
      <c r="I91">
        <f t="shared" si="1"/>
      </c>
    </row>
    <row r="92" spans="1:9" ht="12.75">
      <c r="A92" t="s">
        <v>401</v>
      </c>
      <c r="B92" t="s">
        <v>402</v>
      </c>
      <c r="C92">
        <v>263</v>
      </c>
      <c r="D92" t="s">
        <v>296</v>
      </c>
      <c r="E92">
        <v>152</v>
      </c>
      <c r="F92">
        <v>257</v>
      </c>
      <c r="G92">
        <v>492</v>
      </c>
      <c r="H92" t="s">
        <v>297</v>
      </c>
      <c r="I92">
        <f t="shared" si="1"/>
        <v>106</v>
      </c>
    </row>
    <row r="93" spans="1:9" ht="12.75">
      <c r="A93" t="s">
        <v>401</v>
      </c>
      <c r="B93" t="s">
        <v>402</v>
      </c>
      <c r="C93">
        <v>263</v>
      </c>
      <c r="D93" t="s">
        <v>298</v>
      </c>
      <c r="E93">
        <v>6</v>
      </c>
      <c r="F93">
        <v>121</v>
      </c>
      <c r="G93">
        <v>103232</v>
      </c>
      <c r="H93" t="s">
        <v>299</v>
      </c>
      <c r="I93">
        <f t="shared" si="1"/>
      </c>
    </row>
    <row r="94" spans="1:9" ht="12.75">
      <c r="A94" t="s">
        <v>403</v>
      </c>
      <c r="B94" t="s">
        <v>404</v>
      </c>
      <c r="C94">
        <v>126</v>
      </c>
      <c r="D94" t="s">
        <v>296</v>
      </c>
      <c r="E94">
        <v>13</v>
      </c>
      <c r="F94">
        <v>114</v>
      </c>
      <c r="G94">
        <v>492</v>
      </c>
      <c r="H94" t="s">
        <v>297</v>
      </c>
      <c r="I94">
        <f t="shared" si="1"/>
        <v>102</v>
      </c>
    </row>
    <row r="95" spans="1:9" ht="12.75">
      <c r="A95" t="s">
        <v>405</v>
      </c>
      <c r="B95" t="s">
        <v>406</v>
      </c>
      <c r="C95">
        <v>124</v>
      </c>
      <c r="D95" t="s">
        <v>296</v>
      </c>
      <c r="E95">
        <v>4</v>
      </c>
      <c r="F95">
        <v>105</v>
      </c>
      <c r="G95">
        <v>492</v>
      </c>
      <c r="H95" t="s">
        <v>297</v>
      </c>
      <c r="I95">
        <f t="shared" si="1"/>
        <v>102</v>
      </c>
    </row>
    <row r="96" spans="1:9" ht="12.75">
      <c r="A96" t="s">
        <v>407</v>
      </c>
      <c r="B96" t="s">
        <v>408</v>
      </c>
      <c r="C96">
        <v>115</v>
      </c>
      <c r="D96" t="s">
        <v>296</v>
      </c>
      <c r="E96">
        <v>5</v>
      </c>
      <c r="F96">
        <v>106</v>
      </c>
      <c r="G96">
        <v>492</v>
      </c>
      <c r="H96" t="s">
        <v>297</v>
      </c>
      <c r="I96">
        <f t="shared" si="1"/>
        <v>102</v>
      </c>
    </row>
    <row r="97" spans="1:9" ht="12.75">
      <c r="A97" t="s">
        <v>409</v>
      </c>
      <c r="B97" t="s">
        <v>410</v>
      </c>
      <c r="C97">
        <v>260</v>
      </c>
      <c r="D97" t="s">
        <v>296</v>
      </c>
      <c r="E97">
        <v>149</v>
      </c>
      <c r="F97">
        <v>254</v>
      </c>
      <c r="G97">
        <v>492</v>
      </c>
      <c r="H97" t="s">
        <v>297</v>
      </c>
      <c r="I97">
        <f t="shared" si="1"/>
        <v>106</v>
      </c>
    </row>
    <row r="98" spans="1:9" ht="12.75">
      <c r="A98" t="s">
        <v>409</v>
      </c>
      <c r="B98" t="s">
        <v>410</v>
      </c>
      <c r="C98">
        <v>260</v>
      </c>
      <c r="D98" t="s">
        <v>298</v>
      </c>
      <c r="E98">
        <v>7</v>
      </c>
      <c r="F98">
        <v>120</v>
      </c>
      <c r="G98">
        <v>103232</v>
      </c>
      <c r="H98" t="s">
        <v>299</v>
      </c>
      <c r="I98">
        <f t="shared" si="1"/>
      </c>
    </row>
    <row r="99" spans="1:9" ht="12.75">
      <c r="A99" t="s">
        <v>411</v>
      </c>
      <c r="B99" t="s">
        <v>412</v>
      </c>
      <c r="C99">
        <v>260</v>
      </c>
      <c r="D99" t="s">
        <v>296</v>
      </c>
      <c r="E99">
        <v>149</v>
      </c>
      <c r="F99">
        <v>254</v>
      </c>
      <c r="G99">
        <v>492</v>
      </c>
      <c r="H99" t="s">
        <v>297</v>
      </c>
      <c r="I99">
        <f t="shared" si="1"/>
        <v>106</v>
      </c>
    </row>
    <row r="100" spans="1:9" ht="12.75">
      <c r="A100" t="s">
        <v>411</v>
      </c>
      <c r="B100" t="s">
        <v>412</v>
      </c>
      <c r="C100">
        <v>260</v>
      </c>
      <c r="D100" t="s">
        <v>298</v>
      </c>
      <c r="E100">
        <v>7</v>
      </c>
      <c r="F100">
        <v>120</v>
      </c>
      <c r="G100">
        <v>103232</v>
      </c>
      <c r="H100" t="s">
        <v>299</v>
      </c>
      <c r="I100">
        <f t="shared" si="1"/>
      </c>
    </row>
    <row r="101" spans="1:9" ht="12.75">
      <c r="A101" t="s">
        <v>413</v>
      </c>
      <c r="B101" t="s">
        <v>414</v>
      </c>
      <c r="C101">
        <v>162</v>
      </c>
      <c r="D101" t="s">
        <v>296</v>
      </c>
      <c r="E101">
        <v>58</v>
      </c>
      <c r="F101">
        <v>160</v>
      </c>
      <c r="G101">
        <v>492</v>
      </c>
      <c r="H101" t="s">
        <v>297</v>
      </c>
      <c r="I101">
        <f t="shared" si="1"/>
        <v>103</v>
      </c>
    </row>
    <row r="102" spans="1:9" ht="12.75">
      <c r="A102" t="s">
        <v>415</v>
      </c>
      <c r="B102" t="s">
        <v>416</v>
      </c>
      <c r="C102">
        <v>268</v>
      </c>
      <c r="D102" t="s">
        <v>296</v>
      </c>
      <c r="E102">
        <v>155</v>
      </c>
      <c r="F102">
        <v>260</v>
      </c>
      <c r="G102">
        <v>492</v>
      </c>
      <c r="H102" t="s">
        <v>297</v>
      </c>
      <c r="I102">
        <f t="shared" si="1"/>
        <v>106</v>
      </c>
    </row>
    <row r="103" spans="1:9" ht="12.75">
      <c r="A103" t="s">
        <v>415</v>
      </c>
      <c r="B103" t="s">
        <v>416</v>
      </c>
      <c r="C103">
        <v>268</v>
      </c>
      <c r="D103" t="s">
        <v>298</v>
      </c>
      <c r="E103">
        <v>7</v>
      </c>
      <c r="F103">
        <v>120</v>
      </c>
      <c r="G103">
        <v>103232</v>
      </c>
      <c r="H103" t="s">
        <v>299</v>
      </c>
      <c r="I103">
        <f t="shared" si="1"/>
      </c>
    </row>
    <row r="104" spans="1:9" ht="12.75">
      <c r="A104" t="s">
        <v>417</v>
      </c>
      <c r="B104" t="s">
        <v>418</v>
      </c>
      <c r="C104">
        <v>294</v>
      </c>
      <c r="D104" t="s">
        <v>296</v>
      </c>
      <c r="E104">
        <v>171</v>
      </c>
      <c r="F104">
        <v>276</v>
      </c>
      <c r="G104">
        <v>492</v>
      </c>
      <c r="H104" t="s">
        <v>297</v>
      </c>
      <c r="I104">
        <f t="shared" si="1"/>
        <v>106</v>
      </c>
    </row>
    <row r="105" spans="1:9" ht="12.75">
      <c r="A105" t="s">
        <v>417</v>
      </c>
      <c r="B105" t="s">
        <v>418</v>
      </c>
      <c r="C105">
        <v>294</v>
      </c>
      <c r="D105" t="s">
        <v>298</v>
      </c>
      <c r="E105">
        <v>28</v>
      </c>
      <c r="F105">
        <v>142</v>
      </c>
      <c r="G105">
        <v>103232</v>
      </c>
      <c r="H105" t="s">
        <v>299</v>
      </c>
      <c r="I105">
        <f t="shared" si="1"/>
      </c>
    </row>
    <row r="106" spans="1:9" ht="12.75">
      <c r="A106" t="s">
        <v>419</v>
      </c>
      <c r="B106" t="s">
        <v>420</v>
      </c>
      <c r="C106">
        <v>272</v>
      </c>
      <c r="D106" t="s">
        <v>296</v>
      </c>
      <c r="E106">
        <v>142</v>
      </c>
      <c r="F106">
        <v>247</v>
      </c>
      <c r="G106">
        <v>492</v>
      </c>
      <c r="H106" t="s">
        <v>297</v>
      </c>
      <c r="I106">
        <f t="shared" si="1"/>
        <v>106</v>
      </c>
    </row>
    <row r="107" spans="1:9" ht="12.75">
      <c r="A107" t="s">
        <v>419</v>
      </c>
      <c r="B107" t="s">
        <v>420</v>
      </c>
      <c r="C107">
        <v>272</v>
      </c>
      <c r="D107" t="s">
        <v>298</v>
      </c>
      <c r="E107">
        <v>7</v>
      </c>
      <c r="F107">
        <v>119</v>
      </c>
      <c r="G107">
        <v>103232</v>
      </c>
      <c r="H107" t="s">
        <v>299</v>
      </c>
      <c r="I107">
        <f t="shared" si="1"/>
      </c>
    </row>
    <row r="108" spans="1:9" ht="12.75">
      <c r="A108" t="s">
        <v>421</v>
      </c>
      <c r="B108" t="s">
        <v>422</v>
      </c>
      <c r="C108">
        <v>271</v>
      </c>
      <c r="D108" t="s">
        <v>296</v>
      </c>
      <c r="E108">
        <v>152</v>
      </c>
      <c r="F108">
        <v>257</v>
      </c>
      <c r="G108">
        <v>492</v>
      </c>
      <c r="H108" t="s">
        <v>297</v>
      </c>
      <c r="I108">
        <f t="shared" si="1"/>
        <v>106</v>
      </c>
    </row>
    <row r="109" spans="1:9" ht="12.75">
      <c r="A109" t="s">
        <v>421</v>
      </c>
      <c r="B109" t="s">
        <v>422</v>
      </c>
      <c r="C109">
        <v>271</v>
      </c>
      <c r="D109" t="s">
        <v>298</v>
      </c>
      <c r="E109">
        <v>9</v>
      </c>
      <c r="F109">
        <v>123</v>
      </c>
      <c r="G109">
        <v>103232</v>
      </c>
      <c r="H109" t="s">
        <v>299</v>
      </c>
      <c r="I109">
        <f t="shared" si="1"/>
      </c>
    </row>
    <row r="110" spans="1:9" ht="12.75">
      <c r="A110" t="s">
        <v>423</v>
      </c>
      <c r="B110" t="s">
        <v>424</v>
      </c>
      <c r="C110">
        <v>253</v>
      </c>
      <c r="D110" t="s">
        <v>296</v>
      </c>
      <c r="E110">
        <v>145</v>
      </c>
      <c r="F110">
        <v>247</v>
      </c>
      <c r="G110">
        <v>492</v>
      </c>
      <c r="H110" t="s">
        <v>297</v>
      </c>
      <c r="I110">
        <f t="shared" si="1"/>
        <v>103</v>
      </c>
    </row>
    <row r="111" spans="1:9" ht="12.75">
      <c r="A111" t="s">
        <v>423</v>
      </c>
      <c r="B111" t="s">
        <v>424</v>
      </c>
      <c r="C111">
        <v>253</v>
      </c>
      <c r="D111" t="s">
        <v>298</v>
      </c>
      <c r="E111">
        <v>7</v>
      </c>
      <c r="F111">
        <v>121</v>
      </c>
      <c r="G111">
        <v>103232</v>
      </c>
      <c r="H111" t="s">
        <v>299</v>
      </c>
      <c r="I111">
        <f t="shared" si="1"/>
      </c>
    </row>
    <row r="112" spans="1:9" ht="12.75">
      <c r="A112" t="s">
        <v>425</v>
      </c>
      <c r="B112" t="s">
        <v>426</v>
      </c>
      <c r="C112">
        <v>140</v>
      </c>
      <c r="D112" t="s">
        <v>296</v>
      </c>
      <c r="E112">
        <v>30</v>
      </c>
      <c r="F112">
        <v>132</v>
      </c>
      <c r="G112">
        <v>492</v>
      </c>
      <c r="H112" t="s">
        <v>297</v>
      </c>
      <c r="I112">
        <f t="shared" si="1"/>
        <v>103</v>
      </c>
    </row>
    <row r="113" spans="1:9" ht="12.75">
      <c r="A113" t="s">
        <v>427</v>
      </c>
      <c r="B113" t="s">
        <v>428</v>
      </c>
      <c r="C113">
        <v>165</v>
      </c>
      <c r="D113" t="s">
        <v>296</v>
      </c>
      <c r="E113">
        <v>50</v>
      </c>
      <c r="F113">
        <v>155</v>
      </c>
      <c r="G113">
        <v>492</v>
      </c>
      <c r="H113" t="s">
        <v>297</v>
      </c>
      <c r="I113">
        <f t="shared" si="1"/>
        <v>106</v>
      </c>
    </row>
    <row r="114" spans="1:9" ht="12.75">
      <c r="A114" t="s">
        <v>429</v>
      </c>
      <c r="B114" t="s">
        <v>430</v>
      </c>
      <c r="C114">
        <v>263</v>
      </c>
      <c r="D114" t="s">
        <v>296</v>
      </c>
      <c r="E114">
        <v>152</v>
      </c>
      <c r="F114">
        <v>257</v>
      </c>
      <c r="G114">
        <v>492</v>
      </c>
      <c r="H114" t="s">
        <v>297</v>
      </c>
      <c r="I114">
        <f t="shared" si="1"/>
        <v>106</v>
      </c>
    </row>
    <row r="115" spans="1:9" ht="12.75">
      <c r="A115" t="s">
        <v>429</v>
      </c>
      <c r="B115" t="s">
        <v>430</v>
      </c>
      <c r="C115">
        <v>263</v>
      </c>
      <c r="D115" t="s">
        <v>298</v>
      </c>
      <c r="E115">
        <v>6</v>
      </c>
      <c r="F115">
        <v>121</v>
      </c>
      <c r="G115">
        <v>103232</v>
      </c>
      <c r="H115" t="s">
        <v>299</v>
      </c>
      <c r="I115">
        <f t="shared" si="1"/>
      </c>
    </row>
    <row r="116" spans="1:9" ht="12.75">
      <c r="A116" t="s">
        <v>431</v>
      </c>
      <c r="B116" t="s">
        <v>432</v>
      </c>
      <c r="C116">
        <v>116</v>
      </c>
      <c r="D116" t="s">
        <v>296</v>
      </c>
      <c r="E116">
        <v>5</v>
      </c>
      <c r="F116">
        <v>107</v>
      </c>
      <c r="G116">
        <v>492</v>
      </c>
      <c r="H116" t="s">
        <v>297</v>
      </c>
      <c r="I116">
        <f t="shared" si="1"/>
        <v>103</v>
      </c>
    </row>
    <row r="117" spans="1:9" ht="12.75">
      <c r="A117" t="s">
        <v>433</v>
      </c>
      <c r="B117" t="s">
        <v>434</v>
      </c>
      <c r="C117">
        <v>112</v>
      </c>
      <c r="D117" t="s">
        <v>296</v>
      </c>
      <c r="E117">
        <v>3</v>
      </c>
      <c r="F117">
        <v>105</v>
      </c>
      <c r="G117">
        <v>492</v>
      </c>
      <c r="H117" t="s">
        <v>297</v>
      </c>
      <c r="I117">
        <f t="shared" si="1"/>
        <v>103</v>
      </c>
    </row>
    <row r="118" spans="1:9" ht="12.75">
      <c r="A118" t="s">
        <v>435</v>
      </c>
      <c r="B118" t="s">
        <v>436</v>
      </c>
      <c r="C118">
        <v>107</v>
      </c>
      <c r="D118" t="s">
        <v>296</v>
      </c>
      <c r="E118">
        <v>4</v>
      </c>
      <c r="F118">
        <v>106</v>
      </c>
      <c r="G118">
        <v>492</v>
      </c>
      <c r="H118" t="s">
        <v>297</v>
      </c>
      <c r="I118">
        <f t="shared" si="1"/>
        <v>103</v>
      </c>
    </row>
    <row r="119" spans="1:9" ht="12.75">
      <c r="A119" t="s">
        <v>437</v>
      </c>
      <c r="B119" t="s">
        <v>438</v>
      </c>
      <c r="C119">
        <v>271</v>
      </c>
      <c r="D119" t="s">
        <v>296</v>
      </c>
      <c r="E119">
        <v>158</v>
      </c>
      <c r="F119">
        <v>263</v>
      </c>
      <c r="G119">
        <v>492</v>
      </c>
      <c r="H119" t="s">
        <v>297</v>
      </c>
      <c r="I119">
        <f t="shared" si="1"/>
        <v>106</v>
      </c>
    </row>
    <row r="120" spans="1:9" ht="12.75">
      <c r="A120" t="s">
        <v>437</v>
      </c>
      <c r="B120" t="s">
        <v>438</v>
      </c>
      <c r="C120">
        <v>271</v>
      </c>
      <c r="D120" t="s">
        <v>298</v>
      </c>
      <c r="E120">
        <v>7</v>
      </c>
      <c r="F120">
        <v>120</v>
      </c>
      <c r="G120">
        <v>103232</v>
      </c>
      <c r="H120" t="s">
        <v>299</v>
      </c>
      <c r="I120">
        <f t="shared" si="1"/>
      </c>
    </row>
    <row r="121" spans="1:9" ht="12.75">
      <c r="A121" t="s">
        <v>439</v>
      </c>
      <c r="B121" t="s">
        <v>440</v>
      </c>
      <c r="C121">
        <v>279</v>
      </c>
      <c r="D121" t="s">
        <v>298</v>
      </c>
      <c r="E121">
        <v>14</v>
      </c>
      <c r="F121">
        <v>127</v>
      </c>
      <c r="G121">
        <v>103232</v>
      </c>
      <c r="H121" t="s">
        <v>299</v>
      </c>
      <c r="I121">
        <f t="shared" si="1"/>
      </c>
    </row>
    <row r="122" spans="1:9" ht="12.75">
      <c r="A122" t="s">
        <v>439</v>
      </c>
      <c r="B122" t="s">
        <v>440</v>
      </c>
      <c r="C122">
        <v>279</v>
      </c>
      <c r="D122" t="s">
        <v>296</v>
      </c>
      <c r="E122">
        <v>166</v>
      </c>
      <c r="F122">
        <v>271</v>
      </c>
      <c r="G122">
        <v>492</v>
      </c>
      <c r="H122" t="s">
        <v>297</v>
      </c>
      <c r="I122">
        <f t="shared" si="1"/>
        <v>106</v>
      </c>
    </row>
    <row r="123" spans="1:9" ht="12.75">
      <c r="A123" t="s">
        <v>441</v>
      </c>
      <c r="B123" t="s">
        <v>442</v>
      </c>
      <c r="C123">
        <v>273</v>
      </c>
      <c r="D123" t="s">
        <v>298</v>
      </c>
      <c r="E123">
        <v>11</v>
      </c>
      <c r="F123">
        <v>125</v>
      </c>
      <c r="G123">
        <v>103232</v>
      </c>
      <c r="H123" t="s">
        <v>299</v>
      </c>
      <c r="I123">
        <f t="shared" si="1"/>
      </c>
    </row>
    <row r="124" spans="1:9" ht="12.75">
      <c r="A124" t="s">
        <v>441</v>
      </c>
      <c r="B124" t="s">
        <v>442</v>
      </c>
      <c r="C124">
        <v>273</v>
      </c>
      <c r="D124" t="s">
        <v>296</v>
      </c>
      <c r="E124">
        <v>156</v>
      </c>
      <c r="F124">
        <v>261</v>
      </c>
      <c r="G124">
        <v>492</v>
      </c>
      <c r="H124" t="s">
        <v>297</v>
      </c>
      <c r="I124">
        <f t="shared" si="1"/>
        <v>106</v>
      </c>
    </row>
    <row r="125" spans="1:9" ht="12.75">
      <c r="A125" t="s">
        <v>443</v>
      </c>
      <c r="B125" t="s">
        <v>444</v>
      </c>
      <c r="C125">
        <v>259</v>
      </c>
      <c r="D125" t="s">
        <v>296</v>
      </c>
      <c r="E125">
        <v>147</v>
      </c>
      <c r="F125">
        <v>252</v>
      </c>
      <c r="G125">
        <v>492</v>
      </c>
      <c r="H125" t="s">
        <v>297</v>
      </c>
      <c r="I125">
        <f t="shared" si="1"/>
        <v>106</v>
      </c>
    </row>
    <row r="126" spans="1:9" ht="12.75">
      <c r="A126" t="s">
        <v>443</v>
      </c>
      <c r="B126" t="s">
        <v>444</v>
      </c>
      <c r="C126">
        <v>259</v>
      </c>
      <c r="D126" t="s">
        <v>298</v>
      </c>
      <c r="E126">
        <v>7</v>
      </c>
      <c r="F126">
        <v>120</v>
      </c>
      <c r="G126">
        <v>103232</v>
      </c>
      <c r="H126" t="s">
        <v>299</v>
      </c>
      <c r="I126">
        <f t="shared" si="1"/>
      </c>
    </row>
    <row r="127" spans="1:9" ht="12.75">
      <c r="A127" t="s">
        <v>445</v>
      </c>
      <c r="B127" t="s">
        <v>446</v>
      </c>
      <c r="C127">
        <v>264</v>
      </c>
      <c r="D127" t="s">
        <v>296</v>
      </c>
      <c r="E127">
        <v>153</v>
      </c>
      <c r="F127">
        <v>258</v>
      </c>
      <c r="G127">
        <v>492</v>
      </c>
      <c r="H127" t="s">
        <v>297</v>
      </c>
      <c r="I127">
        <f t="shared" si="1"/>
        <v>106</v>
      </c>
    </row>
    <row r="128" spans="1:9" ht="12.75">
      <c r="A128" t="s">
        <v>445</v>
      </c>
      <c r="B128" t="s">
        <v>446</v>
      </c>
      <c r="C128">
        <v>264</v>
      </c>
      <c r="D128" t="s">
        <v>298</v>
      </c>
      <c r="E128">
        <v>6</v>
      </c>
      <c r="F128">
        <v>120</v>
      </c>
      <c r="G128">
        <v>103232</v>
      </c>
      <c r="H128" t="s">
        <v>299</v>
      </c>
      <c r="I128">
        <f t="shared" si="1"/>
      </c>
    </row>
    <row r="129" spans="1:9" ht="12.75">
      <c r="A129" t="s">
        <v>447</v>
      </c>
      <c r="B129" t="s">
        <v>448</v>
      </c>
      <c r="C129">
        <v>264</v>
      </c>
      <c r="D129" t="s">
        <v>296</v>
      </c>
      <c r="E129">
        <v>153</v>
      </c>
      <c r="F129">
        <v>258</v>
      </c>
      <c r="G129">
        <v>492</v>
      </c>
      <c r="H129" t="s">
        <v>297</v>
      </c>
      <c r="I129">
        <f t="shared" si="1"/>
        <v>106</v>
      </c>
    </row>
    <row r="130" spans="1:9" ht="12.75">
      <c r="A130" t="s">
        <v>447</v>
      </c>
      <c r="B130" t="s">
        <v>448</v>
      </c>
      <c r="C130">
        <v>264</v>
      </c>
      <c r="D130" t="s">
        <v>298</v>
      </c>
      <c r="E130">
        <v>6</v>
      </c>
      <c r="F130">
        <v>120</v>
      </c>
      <c r="G130">
        <v>103232</v>
      </c>
      <c r="H130" t="s">
        <v>299</v>
      </c>
      <c r="I130">
        <f t="shared" si="1"/>
      </c>
    </row>
    <row r="131" spans="1:9" ht="12.75">
      <c r="A131" t="s">
        <v>449</v>
      </c>
      <c r="B131" t="s">
        <v>450</v>
      </c>
      <c r="C131">
        <v>260</v>
      </c>
      <c r="D131" t="s">
        <v>296</v>
      </c>
      <c r="E131">
        <v>149</v>
      </c>
      <c r="F131">
        <v>254</v>
      </c>
      <c r="G131">
        <v>492</v>
      </c>
      <c r="H131" t="s">
        <v>297</v>
      </c>
      <c r="I131">
        <f aca="true" t="shared" si="2" ref="I131:I194">IF(D131="PF08769",F131-E131+1,"")</f>
        <v>106</v>
      </c>
    </row>
    <row r="132" spans="1:9" ht="12.75">
      <c r="A132" t="s">
        <v>449</v>
      </c>
      <c r="B132" t="s">
        <v>450</v>
      </c>
      <c r="C132">
        <v>260</v>
      </c>
      <c r="D132" t="s">
        <v>298</v>
      </c>
      <c r="E132">
        <v>7</v>
      </c>
      <c r="F132">
        <v>121</v>
      </c>
      <c r="G132">
        <v>103232</v>
      </c>
      <c r="H132" t="s">
        <v>299</v>
      </c>
      <c r="I132">
        <f t="shared" si="2"/>
      </c>
    </row>
    <row r="133" spans="1:9" ht="12.75">
      <c r="A133" t="s">
        <v>451</v>
      </c>
      <c r="B133" t="s">
        <v>452</v>
      </c>
      <c r="C133">
        <v>270</v>
      </c>
      <c r="D133" t="s">
        <v>296</v>
      </c>
      <c r="E133">
        <v>159</v>
      </c>
      <c r="F133">
        <v>264</v>
      </c>
      <c r="G133">
        <v>492</v>
      </c>
      <c r="H133" t="s">
        <v>297</v>
      </c>
      <c r="I133">
        <f t="shared" si="2"/>
        <v>106</v>
      </c>
    </row>
    <row r="134" spans="1:9" ht="12.75">
      <c r="A134" t="s">
        <v>451</v>
      </c>
      <c r="B134" t="s">
        <v>452</v>
      </c>
      <c r="C134">
        <v>270</v>
      </c>
      <c r="D134" t="s">
        <v>298</v>
      </c>
      <c r="E134">
        <v>8</v>
      </c>
      <c r="F134">
        <v>122</v>
      </c>
      <c r="G134">
        <v>103232</v>
      </c>
      <c r="H134" t="s">
        <v>299</v>
      </c>
      <c r="I134">
        <f t="shared" si="2"/>
      </c>
    </row>
    <row r="135" spans="1:9" ht="12.75">
      <c r="A135" t="s">
        <v>453</v>
      </c>
      <c r="B135" t="s">
        <v>454</v>
      </c>
      <c r="C135">
        <v>276</v>
      </c>
      <c r="D135" t="s">
        <v>296</v>
      </c>
      <c r="E135">
        <v>165</v>
      </c>
      <c r="F135">
        <v>270</v>
      </c>
      <c r="G135">
        <v>492</v>
      </c>
      <c r="H135" t="s">
        <v>297</v>
      </c>
      <c r="I135">
        <f t="shared" si="2"/>
        <v>106</v>
      </c>
    </row>
    <row r="136" spans="1:9" ht="12.75">
      <c r="A136" t="s">
        <v>453</v>
      </c>
      <c r="B136" t="s">
        <v>454</v>
      </c>
      <c r="C136">
        <v>276</v>
      </c>
      <c r="D136" t="s">
        <v>298</v>
      </c>
      <c r="E136">
        <v>8</v>
      </c>
      <c r="F136">
        <v>122</v>
      </c>
      <c r="G136">
        <v>103232</v>
      </c>
      <c r="H136" t="s">
        <v>299</v>
      </c>
      <c r="I136">
        <f t="shared" si="2"/>
      </c>
    </row>
    <row r="137" spans="1:9" ht="12.75">
      <c r="A137" t="s">
        <v>455</v>
      </c>
      <c r="B137" t="s">
        <v>456</v>
      </c>
      <c r="C137">
        <v>150</v>
      </c>
      <c r="D137" t="s">
        <v>296</v>
      </c>
      <c r="E137">
        <v>27</v>
      </c>
      <c r="F137">
        <v>129</v>
      </c>
      <c r="G137">
        <v>492</v>
      </c>
      <c r="H137" t="s">
        <v>297</v>
      </c>
      <c r="I137">
        <f t="shared" si="2"/>
        <v>103</v>
      </c>
    </row>
    <row r="138" spans="1:9" ht="12.75">
      <c r="A138" t="s">
        <v>457</v>
      </c>
      <c r="B138" t="s">
        <v>458</v>
      </c>
      <c r="C138">
        <v>276</v>
      </c>
      <c r="D138" t="s">
        <v>296</v>
      </c>
      <c r="E138">
        <v>165</v>
      </c>
      <c r="F138">
        <v>270</v>
      </c>
      <c r="G138">
        <v>492</v>
      </c>
      <c r="H138" t="s">
        <v>297</v>
      </c>
      <c r="I138">
        <f t="shared" si="2"/>
        <v>106</v>
      </c>
    </row>
    <row r="139" spans="1:9" ht="12.75">
      <c r="A139" t="s">
        <v>457</v>
      </c>
      <c r="B139" t="s">
        <v>458</v>
      </c>
      <c r="C139">
        <v>276</v>
      </c>
      <c r="D139" t="s">
        <v>298</v>
      </c>
      <c r="E139">
        <v>8</v>
      </c>
      <c r="F139">
        <v>122</v>
      </c>
      <c r="G139">
        <v>103232</v>
      </c>
      <c r="H139" t="s">
        <v>299</v>
      </c>
      <c r="I139">
        <f t="shared" si="2"/>
      </c>
    </row>
    <row r="140" spans="1:9" ht="12.75">
      <c r="A140" t="s">
        <v>459</v>
      </c>
      <c r="B140" t="s">
        <v>460</v>
      </c>
      <c r="C140">
        <v>271</v>
      </c>
      <c r="D140" t="s">
        <v>296</v>
      </c>
      <c r="E140">
        <v>152</v>
      </c>
      <c r="F140">
        <v>257</v>
      </c>
      <c r="G140">
        <v>492</v>
      </c>
      <c r="H140" t="s">
        <v>297</v>
      </c>
      <c r="I140">
        <f t="shared" si="2"/>
        <v>106</v>
      </c>
    </row>
    <row r="141" spans="1:9" ht="12.75">
      <c r="A141" t="s">
        <v>459</v>
      </c>
      <c r="B141" t="s">
        <v>460</v>
      </c>
      <c r="C141">
        <v>271</v>
      </c>
      <c r="D141" t="s">
        <v>298</v>
      </c>
      <c r="E141">
        <v>9</v>
      </c>
      <c r="F141">
        <v>123</v>
      </c>
      <c r="G141">
        <v>103232</v>
      </c>
      <c r="H141" t="s">
        <v>299</v>
      </c>
      <c r="I141">
        <f t="shared" si="2"/>
      </c>
    </row>
    <row r="142" spans="1:9" ht="12.75">
      <c r="A142" t="s">
        <v>461</v>
      </c>
      <c r="B142" t="s">
        <v>462</v>
      </c>
      <c r="C142">
        <v>247</v>
      </c>
      <c r="D142" t="s">
        <v>296</v>
      </c>
      <c r="E142">
        <v>141</v>
      </c>
      <c r="F142">
        <v>243</v>
      </c>
      <c r="G142">
        <v>492</v>
      </c>
      <c r="H142" t="s">
        <v>297</v>
      </c>
      <c r="I142">
        <f t="shared" si="2"/>
        <v>103</v>
      </c>
    </row>
    <row r="143" spans="1:9" ht="12.75">
      <c r="A143" t="s">
        <v>461</v>
      </c>
      <c r="B143" t="s">
        <v>462</v>
      </c>
      <c r="C143">
        <v>247</v>
      </c>
      <c r="D143" t="s">
        <v>298</v>
      </c>
      <c r="E143">
        <v>7</v>
      </c>
      <c r="F143">
        <v>120</v>
      </c>
      <c r="G143">
        <v>103232</v>
      </c>
      <c r="H143" t="s">
        <v>299</v>
      </c>
      <c r="I143">
        <f t="shared" si="2"/>
      </c>
    </row>
    <row r="144" spans="1:9" ht="12.75">
      <c r="A144" t="s">
        <v>463</v>
      </c>
      <c r="B144" t="s">
        <v>464</v>
      </c>
      <c r="C144">
        <v>257</v>
      </c>
      <c r="D144" t="s">
        <v>296</v>
      </c>
      <c r="E144">
        <v>145</v>
      </c>
      <c r="F144">
        <v>250</v>
      </c>
      <c r="G144">
        <v>492</v>
      </c>
      <c r="H144" t="s">
        <v>297</v>
      </c>
      <c r="I144">
        <f t="shared" si="2"/>
        <v>106</v>
      </c>
    </row>
    <row r="145" spans="1:9" ht="12.75">
      <c r="A145" t="s">
        <v>463</v>
      </c>
      <c r="B145" t="s">
        <v>464</v>
      </c>
      <c r="C145">
        <v>257</v>
      </c>
      <c r="D145" t="s">
        <v>298</v>
      </c>
      <c r="E145">
        <v>5</v>
      </c>
      <c r="F145">
        <v>120</v>
      </c>
      <c r="G145">
        <v>103232</v>
      </c>
      <c r="H145" t="s">
        <v>299</v>
      </c>
      <c r="I145">
        <f t="shared" si="2"/>
      </c>
    </row>
    <row r="146" spans="1:9" ht="12.75">
      <c r="A146" t="s">
        <v>465</v>
      </c>
      <c r="B146" t="s">
        <v>466</v>
      </c>
      <c r="C146">
        <v>264</v>
      </c>
      <c r="D146" t="s">
        <v>296</v>
      </c>
      <c r="E146">
        <v>153</v>
      </c>
      <c r="F146">
        <v>258</v>
      </c>
      <c r="G146">
        <v>492</v>
      </c>
      <c r="H146" t="s">
        <v>297</v>
      </c>
      <c r="I146">
        <f t="shared" si="2"/>
        <v>106</v>
      </c>
    </row>
    <row r="147" spans="1:9" ht="12.75">
      <c r="A147" t="s">
        <v>465</v>
      </c>
      <c r="B147" t="s">
        <v>466</v>
      </c>
      <c r="C147">
        <v>264</v>
      </c>
      <c r="D147" t="s">
        <v>298</v>
      </c>
      <c r="E147">
        <v>6</v>
      </c>
      <c r="F147">
        <v>120</v>
      </c>
      <c r="G147">
        <v>103232</v>
      </c>
      <c r="H147" t="s">
        <v>299</v>
      </c>
      <c r="I147">
        <f t="shared" si="2"/>
      </c>
    </row>
    <row r="148" spans="1:9" ht="12.75">
      <c r="A148" t="s">
        <v>467</v>
      </c>
      <c r="B148" t="s">
        <v>468</v>
      </c>
      <c r="C148">
        <v>276</v>
      </c>
      <c r="D148" t="s">
        <v>296</v>
      </c>
      <c r="E148">
        <v>165</v>
      </c>
      <c r="F148">
        <v>270</v>
      </c>
      <c r="G148">
        <v>492</v>
      </c>
      <c r="H148" t="s">
        <v>297</v>
      </c>
      <c r="I148">
        <f t="shared" si="2"/>
        <v>106</v>
      </c>
    </row>
    <row r="149" spans="1:9" ht="12.75">
      <c r="A149" t="s">
        <v>467</v>
      </c>
      <c r="B149" t="s">
        <v>468</v>
      </c>
      <c r="C149">
        <v>276</v>
      </c>
      <c r="D149" t="s">
        <v>298</v>
      </c>
      <c r="E149">
        <v>18</v>
      </c>
      <c r="F149">
        <v>132</v>
      </c>
      <c r="G149">
        <v>103232</v>
      </c>
      <c r="H149" t="s">
        <v>299</v>
      </c>
      <c r="I149">
        <f t="shared" si="2"/>
      </c>
    </row>
    <row r="150" spans="1:9" ht="12.75">
      <c r="A150" t="s">
        <v>469</v>
      </c>
      <c r="B150" t="s">
        <v>470</v>
      </c>
      <c r="C150">
        <v>274</v>
      </c>
      <c r="D150" t="s">
        <v>296</v>
      </c>
      <c r="E150">
        <v>163</v>
      </c>
      <c r="F150">
        <v>268</v>
      </c>
      <c r="G150">
        <v>492</v>
      </c>
      <c r="H150" t="s">
        <v>297</v>
      </c>
      <c r="I150">
        <f t="shared" si="2"/>
        <v>106</v>
      </c>
    </row>
    <row r="151" spans="1:9" ht="12.75">
      <c r="A151" t="s">
        <v>469</v>
      </c>
      <c r="B151" t="s">
        <v>470</v>
      </c>
      <c r="C151">
        <v>274</v>
      </c>
      <c r="D151" t="s">
        <v>298</v>
      </c>
      <c r="E151">
        <v>17</v>
      </c>
      <c r="F151">
        <v>131</v>
      </c>
      <c r="G151">
        <v>103232</v>
      </c>
      <c r="H151" t="s">
        <v>299</v>
      </c>
      <c r="I151">
        <f t="shared" si="2"/>
      </c>
    </row>
    <row r="152" spans="1:9" ht="12.75">
      <c r="A152" t="s">
        <v>471</v>
      </c>
      <c r="B152" t="s">
        <v>472</v>
      </c>
      <c r="C152">
        <v>256</v>
      </c>
      <c r="D152" t="s">
        <v>296</v>
      </c>
      <c r="E152">
        <v>145</v>
      </c>
      <c r="F152">
        <v>250</v>
      </c>
      <c r="G152">
        <v>492</v>
      </c>
      <c r="H152" t="s">
        <v>297</v>
      </c>
      <c r="I152">
        <f t="shared" si="2"/>
        <v>106</v>
      </c>
    </row>
    <row r="153" spans="1:9" ht="12.75">
      <c r="A153" t="s">
        <v>471</v>
      </c>
      <c r="B153" t="s">
        <v>472</v>
      </c>
      <c r="C153">
        <v>256</v>
      </c>
      <c r="D153" t="s">
        <v>298</v>
      </c>
      <c r="E153">
        <v>8</v>
      </c>
      <c r="F153">
        <v>122</v>
      </c>
      <c r="G153">
        <v>103232</v>
      </c>
      <c r="H153" t="s">
        <v>299</v>
      </c>
      <c r="I153">
        <f t="shared" si="2"/>
      </c>
    </row>
    <row r="154" spans="1:9" ht="12.75">
      <c r="A154" t="s">
        <v>473</v>
      </c>
      <c r="B154" t="s">
        <v>474</v>
      </c>
      <c r="C154">
        <v>273</v>
      </c>
      <c r="D154" t="s">
        <v>296</v>
      </c>
      <c r="E154">
        <v>162</v>
      </c>
      <c r="F154">
        <v>267</v>
      </c>
      <c r="G154">
        <v>492</v>
      </c>
      <c r="H154" t="s">
        <v>297</v>
      </c>
      <c r="I154">
        <f t="shared" si="2"/>
        <v>106</v>
      </c>
    </row>
    <row r="155" spans="1:9" ht="12.75">
      <c r="A155" t="s">
        <v>473</v>
      </c>
      <c r="B155" t="s">
        <v>474</v>
      </c>
      <c r="C155">
        <v>273</v>
      </c>
      <c r="D155" t="s">
        <v>298</v>
      </c>
      <c r="E155">
        <v>8</v>
      </c>
      <c r="F155">
        <v>122</v>
      </c>
      <c r="G155">
        <v>103232</v>
      </c>
      <c r="H155" t="s">
        <v>299</v>
      </c>
      <c r="I155">
        <f t="shared" si="2"/>
      </c>
    </row>
    <row r="156" spans="1:9" ht="12.75">
      <c r="A156" t="s">
        <v>475</v>
      </c>
      <c r="B156" t="s">
        <v>476</v>
      </c>
      <c r="C156">
        <v>273</v>
      </c>
      <c r="D156" t="s">
        <v>296</v>
      </c>
      <c r="E156">
        <v>162</v>
      </c>
      <c r="F156">
        <v>267</v>
      </c>
      <c r="G156">
        <v>492</v>
      </c>
      <c r="H156" t="s">
        <v>297</v>
      </c>
      <c r="I156">
        <f t="shared" si="2"/>
        <v>106</v>
      </c>
    </row>
    <row r="157" spans="1:9" ht="12.75">
      <c r="A157" t="s">
        <v>475</v>
      </c>
      <c r="B157" t="s">
        <v>476</v>
      </c>
      <c r="C157">
        <v>273</v>
      </c>
      <c r="D157" t="s">
        <v>298</v>
      </c>
      <c r="E157">
        <v>8</v>
      </c>
      <c r="F157">
        <v>122</v>
      </c>
      <c r="G157">
        <v>103232</v>
      </c>
      <c r="H157" t="s">
        <v>299</v>
      </c>
      <c r="I157">
        <f t="shared" si="2"/>
      </c>
    </row>
    <row r="158" spans="1:9" ht="12.75">
      <c r="A158" t="s">
        <v>477</v>
      </c>
      <c r="B158" t="s">
        <v>478</v>
      </c>
      <c r="C158">
        <v>273</v>
      </c>
      <c r="D158" t="s">
        <v>296</v>
      </c>
      <c r="E158">
        <v>162</v>
      </c>
      <c r="F158">
        <v>267</v>
      </c>
      <c r="G158">
        <v>492</v>
      </c>
      <c r="H158" t="s">
        <v>297</v>
      </c>
      <c r="I158">
        <f t="shared" si="2"/>
        <v>106</v>
      </c>
    </row>
    <row r="159" spans="1:9" ht="12.75">
      <c r="A159" t="s">
        <v>477</v>
      </c>
      <c r="B159" t="s">
        <v>478</v>
      </c>
      <c r="C159">
        <v>273</v>
      </c>
      <c r="D159" t="s">
        <v>298</v>
      </c>
      <c r="E159">
        <v>8</v>
      </c>
      <c r="F159">
        <v>122</v>
      </c>
      <c r="G159">
        <v>103232</v>
      </c>
      <c r="H159" t="s">
        <v>299</v>
      </c>
      <c r="I159">
        <f t="shared" si="2"/>
      </c>
    </row>
    <row r="160" spans="1:9" ht="12.75">
      <c r="A160" t="s">
        <v>479</v>
      </c>
      <c r="B160" t="s">
        <v>480</v>
      </c>
      <c r="C160">
        <v>273</v>
      </c>
      <c r="D160" t="s">
        <v>296</v>
      </c>
      <c r="E160">
        <v>162</v>
      </c>
      <c r="F160">
        <v>267</v>
      </c>
      <c r="G160">
        <v>492</v>
      </c>
      <c r="H160" t="s">
        <v>297</v>
      </c>
      <c r="I160">
        <f t="shared" si="2"/>
        <v>106</v>
      </c>
    </row>
    <row r="161" spans="1:9" ht="12.75">
      <c r="A161" t="s">
        <v>479</v>
      </c>
      <c r="B161" t="s">
        <v>480</v>
      </c>
      <c r="C161">
        <v>273</v>
      </c>
      <c r="D161" t="s">
        <v>298</v>
      </c>
      <c r="E161">
        <v>8</v>
      </c>
      <c r="F161">
        <v>122</v>
      </c>
      <c r="G161">
        <v>103232</v>
      </c>
      <c r="H161" t="s">
        <v>299</v>
      </c>
      <c r="I161">
        <f t="shared" si="2"/>
      </c>
    </row>
    <row r="162" spans="1:9" ht="12.75">
      <c r="A162" t="s">
        <v>481</v>
      </c>
      <c r="B162" t="s">
        <v>482</v>
      </c>
      <c r="C162">
        <v>277</v>
      </c>
      <c r="D162" t="s">
        <v>296</v>
      </c>
      <c r="E162">
        <v>166</v>
      </c>
      <c r="F162">
        <v>271</v>
      </c>
      <c r="G162">
        <v>492</v>
      </c>
      <c r="H162" t="s">
        <v>297</v>
      </c>
      <c r="I162">
        <f t="shared" si="2"/>
        <v>106</v>
      </c>
    </row>
    <row r="163" spans="1:9" ht="12.75">
      <c r="A163" t="s">
        <v>481</v>
      </c>
      <c r="B163" t="s">
        <v>482</v>
      </c>
      <c r="C163">
        <v>277</v>
      </c>
      <c r="D163" t="s">
        <v>298</v>
      </c>
      <c r="E163">
        <v>8</v>
      </c>
      <c r="F163">
        <v>122</v>
      </c>
      <c r="G163">
        <v>103232</v>
      </c>
      <c r="H163" t="s">
        <v>299</v>
      </c>
      <c r="I163">
        <f t="shared" si="2"/>
      </c>
    </row>
    <row r="164" spans="1:9" ht="12.75">
      <c r="A164" t="s">
        <v>483</v>
      </c>
      <c r="B164" t="s">
        <v>484</v>
      </c>
      <c r="C164">
        <v>276</v>
      </c>
      <c r="D164" t="s">
        <v>296</v>
      </c>
      <c r="E164">
        <v>165</v>
      </c>
      <c r="F164">
        <v>270</v>
      </c>
      <c r="G164">
        <v>492</v>
      </c>
      <c r="H164" t="s">
        <v>297</v>
      </c>
      <c r="I164">
        <f t="shared" si="2"/>
        <v>106</v>
      </c>
    </row>
    <row r="165" spans="1:9" ht="12.75">
      <c r="A165" t="s">
        <v>483</v>
      </c>
      <c r="B165" t="s">
        <v>484</v>
      </c>
      <c r="C165">
        <v>276</v>
      </c>
      <c r="D165" t="s">
        <v>298</v>
      </c>
      <c r="E165">
        <v>8</v>
      </c>
      <c r="F165">
        <v>122</v>
      </c>
      <c r="G165">
        <v>103232</v>
      </c>
      <c r="H165" t="s">
        <v>299</v>
      </c>
      <c r="I165">
        <f t="shared" si="2"/>
      </c>
    </row>
    <row r="166" spans="1:9" ht="12.75">
      <c r="A166" t="s">
        <v>485</v>
      </c>
      <c r="B166" t="s">
        <v>486</v>
      </c>
      <c r="C166">
        <v>276</v>
      </c>
      <c r="D166" t="s">
        <v>296</v>
      </c>
      <c r="E166">
        <v>165</v>
      </c>
      <c r="F166">
        <v>270</v>
      </c>
      <c r="G166">
        <v>492</v>
      </c>
      <c r="H166" t="s">
        <v>297</v>
      </c>
      <c r="I166">
        <f t="shared" si="2"/>
        <v>106</v>
      </c>
    </row>
    <row r="167" spans="1:9" ht="12.75">
      <c r="A167" t="s">
        <v>485</v>
      </c>
      <c r="B167" t="s">
        <v>486</v>
      </c>
      <c r="C167">
        <v>276</v>
      </c>
      <c r="D167" t="s">
        <v>298</v>
      </c>
      <c r="E167">
        <v>8</v>
      </c>
      <c r="F167">
        <v>122</v>
      </c>
      <c r="G167">
        <v>103232</v>
      </c>
      <c r="H167" t="s">
        <v>299</v>
      </c>
      <c r="I167">
        <f t="shared" si="2"/>
      </c>
    </row>
    <row r="168" spans="1:9" ht="12.75">
      <c r="A168" t="s">
        <v>487</v>
      </c>
      <c r="B168" t="s">
        <v>488</v>
      </c>
      <c r="C168">
        <v>276</v>
      </c>
      <c r="D168" t="s">
        <v>296</v>
      </c>
      <c r="E168">
        <v>165</v>
      </c>
      <c r="F168">
        <v>270</v>
      </c>
      <c r="G168">
        <v>492</v>
      </c>
      <c r="H168" t="s">
        <v>297</v>
      </c>
      <c r="I168">
        <f t="shared" si="2"/>
        <v>106</v>
      </c>
    </row>
    <row r="169" spans="1:9" ht="12.75">
      <c r="A169" t="s">
        <v>487</v>
      </c>
      <c r="B169" t="s">
        <v>488</v>
      </c>
      <c r="C169">
        <v>276</v>
      </c>
      <c r="D169" t="s">
        <v>298</v>
      </c>
      <c r="E169">
        <v>8</v>
      </c>
      <c r="F169">
        <v>122</v>
      </c>
      <c r="G169">
        <v>103232</v>
      </c>
      <c r="H169" t="s">
        <v>299</v>
      </c>
      <c r="I169">
        <f t="shared" si="2"/>
      </c>
    </row>
    <row r="170" spans="1:9" ht="12.75">
      <c r="A170" t="s">
        <v>489</v>
      </c>
      <c r="B170" t="s">
        <v>490</v>
      </c>
      <c r="C170">
        <v>264</v>
      </c>
      <c r="D170" t="s">
        <v>296</v>
      </c>
      <c r="E170">
        <v>153</v>
      </c>
      <c r="F170">
        <v>258</v>
      </c>
      <c r="G170">
        <v>492</v>
      </c>
      <c r="H170" t="s">
        <v>297</v>
      </c>
      <c r="I170">
        <f t="shared" si="2"/>
        <v>106</v>
      </c>
    </row>
    <row r="171" spans="1:9" ht="12.75">
      <c r="A171" t="s">
        <v>489</v>
      </c>
      <c r="B171" t="s">
        <v>490</v>
      </c>
      <c r="C171">
        <v>264</v>
      </c>
      <c r="D171" t="s">
        <v>298</v>
      </c>
      <c r="E171">
        <v>6</v>
      </c>
      <c r="F171">
        <v>120</v>
      </c>
      <c r="G171">
        <v>103232</v>
      </c>
      <c r="H171" t="s">
        <v>299</v>
      </c>
      <c r="I171">
        <f t="shared" si="2"/>
      </c>
    </row>
    <row r="172" spans="1:9" ht="12.75">
      <c r="A172" t="s">
        <v>491</v>
      </c>
      <c r="B172" t="s">
        <v>492</v>
      </c>
      <c r="C172">
        <v>276</v>
      </c>
      <c r="D172" t="s">
        <v>296</v>
      </c>
      <c r="E172">
        <v>165</v>
      </c>
      <c r="F172">
        <v>270</v>
      </c>
      <c r="G172">
        <v>492</v>
      </c>
      <c r="H172" t="s">
        <v>297</v>
      </c>
      <c r="I172">
        <f t="shared" si="2"/>
        <v>106</v>
      </c>
    </row>
    <row r="173" spans="1:9" ht="12.75">
      <c r="A173" t="s">
        <v>491</v>
      </c>
      <c r="B173" t="s">
        <v>492</v>
      </c>
      <c r="C173">
        <v>276</v>
      </c>
      <c r="D173" t="s">
        <v>298</v>
      </c>
      <c r="E173">
        <v>8</v>
      </c>
      <c r="F173">
        <v>122</v>
      </c>
      <c r="G173">
        <v>103232</v>
      </c>
      <c r="H173" t="s">
        <v>299</v>
      </c>
      <c r="I173">
        <f t="shared" si="2"/>
      </c>
    </row>
    <row r="174" spans="1:9" ht="12.75">
      <c r="A174" t="s">
        <v>493</v>
      </c>
      <c r="B174" t="s">
        <v>494</v>
      </c>
      <c r="C174">
        <v>225</v>
      </c>
      <c r="D174" t="s">
        <v>298</v>
      </c>
      <c r="E174">
        <v>1</v>
      </c>
      <c r="F174">
        <v>104</v>
      </c>
      <c r="G174">
        <v>103232</v>
      </c>
      <c r="H174" t="s">
        <v>299</v>
      </c>
      <c r="I174">
        <f t="shared" si="2"/>
      </c>
    </row>
    <row r="175" spans="1:9" ht="12.75">
      <c r="A175" t="s">
        <v>493</v>
      </c>
      <c r="B175" t="s">
        <v>494</v>
      </c>
      <c r="C175">
        <v>225</v>
      </c>
      <c r="D175" t="s">
        <v>296</v>
      </c>
      <c r="E175">
        <v>121</v>
      </c>
      <c r="F175">
        <v>223</v>
      </c>
      <c r="G175">
        <v>492</v>
      </c>
      <c r="H175" t="s">
        <v>297</v>
      </c>
      <c r="I175">
        <f t="shared" si="2"/>
        <v>103</v>
      </c>
    </row>
    <row r="176" spans="1:9" ht="12.75">
      <c r="A176" t="s">
        <v>495</v>
      </c>
      <c r="B176" t="s">
        <v>496</v>
      </c>
      <c r="C176">
        <v>280</v>
      </c>
      <c r="D176" t="s">
        <v>296</v>
      </c>
      <c r="E176">
        <v>168</v>
      </c>
      <c r="F176">
        <v>273</v>
      </c>
      <c r="G176">
        <v>492</v>
      </c>
      <c r="H176" t="s">
        <v>297</v>
      </c>
      <c r="I176">
        <f t="shared" si="2"/>
        <v>106</v>
      </c>
    </row>
    <row r="177" spans="1:9" ht="12.75">
      <c r="A177" t="s">
        <v>495</v>
      </c>
      <c r="B177" t="s">
        <v>496</v>
      </c>
      <c r="C177">
        <v>280</v>
      </c>
      <c r="D177" t="s">
        <v>298</v>
      </c>
      <c r="E177">
        <v>5</v>
      </c>
      <c r="F177">
        <v>119</v>
      </c>
      <c r="G177">
        <v>103232</v>
      </c>
      <c r="H177" t="s">
        <v>299</v>
      </c>
      <c r="I177">
        <f t="shared" si="2"/>
      </c>
    </row>
    <row r="178" spans="1:9" ht="12.75">
      <c r="A178" t="s">
        <v>497</v>
      </c>
      <c r="B178" t="s">
        <v>498</v>
      </c>
      <c r="C178">
        <v>272</v>
      </c>
      <c r="D178" t="s">
        <v>296</v>
      </c>
      <c r="E178">
        <v>161</v>
      </c>
      <c r="F178">
        <v>266</v>
      </c>
      <c r="G178">
        <v>492</v>
      </c>
      <c r="H178" t="s">
        <v>297</v>
      </c>
      <c r="I178">
        <f t="shared" si="2"/>
        <v>106</v>
      </c>
    </row>
    <row r="179" spans="1:9" ht="12.75">
      <c r="A179" t="s">
        <v>497</v>
      </c>
      <c r="B179" t="s">
        <v>498</v>
      </c>
      <c r="C179">
        <v>272</v>
      </c>
      <c r="D179" t="s">
        <v>298</v>
      </c>
      <c r="E179">
        <v>8</v>
      </c>
      <c r="F179">
        <v>122</v>
      </c>
      <c r="G179">
        <v>103232</v>
      </c>
      <c r="H179" t="s">
        <v>299</v>
      </c>
      <c r="I179">
        <f t="shared" si="2"/>
      </c>
    </row>
    <row r="180" spans="1:9" ht="12.75">
      <c r="A180" t="s">
        <v>499</v>
      </c>
      <c r="B180" t="s">
        <v>500</v>
      </c>
      <c r="C180">
        <v>272</v>
      </c>
      <c r="D180" t="s">
        <v>296</v>
      </c>
      <c r="E180">
        <v>161</v>
      </c>
      <c r="F180">
        <v>266</v>
      </c>
      <c r="G180">
        <v>492</v>
      </c>
      <c r="H180" t="s">
        <v>297</v>
      </c>
      <c r="I180">
        <f t="shared" si="2"/>
        <v>106</v>
      </c>
    </row>
    <row r="181" spans="1:9" ht="12.75">
      <c r="A181" t="s">
        <v>499</v>
      </c>
      <c r="B181" t="s">
        <v>500</v>
      </c>
      <c r="C181">
        <v>272</v>
      </c>
      <c r="D181" t="s">
        <v>298</v>
      </c>
      <c r="E181">
        <v>8</v>
      </c>
      <c r="F181">
        <v>122</v>
      </c>
      <c r="G181">
        <v>103232</v>
      </c>
      <c r="H181" t="s">
        <v>299</v>
      </c>
      <c r="I181">
        <f t="shared" si="2"/>
      </c>
    </row>
    <row r="182" spans="1:9" ht="12.75">
      <c r="A182" t="s">
        <v>501</v>
      </c>
      <c r="B182" t="s">
        <v>502</v>
      </c>
      <c r="C182">
        <v>276</v>
      </c>
      <c r="D182" t="s">
        <v>296</v>
      </c>
      <c r="E182">
        <v>165</v>
      </c>
      <c r="F182">
        <v>270</v>
      </c>
      <c r="G182">
        <v>492</v>
      </c>
      <c r="H182" t="s">
        <v>297</v>
      </c>
      <c r="I182">
        <f t="shared" si="2"/>
        <v>106</v>
      </c>
    </row>
    <row r="183" spans="1:9" ht="12.75">
      <c r="A183" t="s">
        <v>501</v>
      </c>
      <c r="B183" t="s">
        <v>502</v>
      </c>
      <c r="C183">
        <v>276</v>
      </c>
      <c r="D183" t="s">
        <v>298</v>
      </c>
      <c r="E183">
        <v>18</v>
      </c>
      <c r="F183">
        <v>132</v>
      </c>
      <c r="G183">
        <v>103232</v>
      </c>
      <c r="H183" t="s">
        <v>299</v>
      </c>
      <c r="I183">
        <f t="shared" si="2"/>
      </c>
    </row>
    <row r="184" spans="1:9" ht="12.75">
      <c r="A184" t="s">
        <v>503</v>
      </c>
      <c r="B184" t="s">
        <v>504</v>
      </c>
      <c r="C184">
        <v>276</v>
      </c>
      <c r="D184" t="s">
        <v>296</v>
      </c>
      <c r="E184">
        <v>165</v>
      </c>
      <c r="F184">
        <v>270</v>
      </c>
      <c r="G184">
        <v>492</v>
      </c>
      <c r="H184" t="s">
        <v>297</v>
      </c>
      <c r="I184">
        <f t="shared" si="2"/>
        <v>106</v>
      </c>
    </row>
    <row r="185" spans="1:9" ht="12.75">
      <c r="A185" t="s">
        <v>503</v>
      </c>
      <c r="B185" t="s">
        <v>504</v>
      </c>
      <c r="C185">
        <v>276</v>
      </c>
      <c r="D185" t="s">
        <v>298</v>
      </c>
      <c r="E185">
        <v>18</v>
      </c>
      <c r="F185">
        <v>132</v>
      </c>
      <c r="G185">
        <v>103232</v>
      </c>
      <c r="H185" t="s">
        <v>299</v>
      </c>
      <c r="I185">
        <f t="shared" si="2"/>
      </c>
    </row>
    <row r="186" spans="1:9" ht="12.75">
      <c r="A186" t="s">
        <v>505</v>
      </c>
      <c r="B186" t="s">
        <v>506</v>
      </c>
      <c r="C186">
        <v>276</v>
      </c>
      <c r="D186" t="s">
        <v>296</v>
      </c>
      <c r="E186">
        <v>165</v>
      </c>
      <c r="F186">
        <v>270</v>
      </c>
      <c r="G186">
        <v>492</v>
      </c>
      <c r="H186" t="s">
        <v>297</v>
      </c>
      <c r="I186">
        <f t="shared" si="2"/>
        <v>106</v>
      </c>
    </row>
    <row r="187" spans="1:9" ht="12.75">
      <c r="A187" t="s">
        <v>505</v>
      </c>
      <c r="B187" t="s">
        <v>506</v>
      </c>
      <c r="C187">
        <v>276</v>
      </c>
      <c r="D187" t="s">
        <v>298</v>
      </c>
      <c r="E187">
        <v>18</v>
      </c>
      <c r="F187">
        <v>132</v>
      </c>
      <c r="G187">
        <v>103232</v>
      </c>
      <c r="H187" t="s">
        <v>299</v>
      </c>
      <c r="I187">
        <f t="shared" si="2"/>
      </c>
    </row>
    <row r="188" spans="1:9" ht="12.75">
      <c r="A188" t="s">
        <v>507</v>
      </c>
      <c r="B188" t="s">
        <v>508</v>
      </c>
      <c r="C188">
        <v>276</v>
      </c>
      <c r="D188" t="s">
        <v>296</v>
      </c>
      <c r="E188">
        <v>165</v>
      </c>
      <c r="F188">
        <v>270</v>
      </c>
      <c r="G188">
        <v>492</v>
      </c>
      <c r="H188" t="s">
        <v>297</v>
      </c>
      <c r="I188">
        <f t="shared" si="2"/>
        <v>106</v>
      </c>
    </row>
    <row r="189" spans="1:9" ht="12.75">
      <c r="A189" t="s">
        <v>507</v>
      </c>
      <c r="B189" t="s">
        <v>508</v>
      </c>
      <c r="C189">
        <v>276</v>
      </c>
      <c r="D189" t="s">
        <v>298</v>
      </c>
      <c r="E189">
        <v>18</v>
      </c>
      <c r="F189">
        <v>132</v>
      </c>
      <c r="G189">
        <v>103232</v>
      </c>
      <c r="H189" t="s">
        <v>299</v>
      </c>
      <c r="I189">
        <f t="shared" si="2"/>
      </c>
    </row>
    <row r="190" spans="1:9" ht="12.75">
      <c r="A190" t="s">
        <v>509</v>
      </c>
      <c r="B190" t="s">
        <v>510</v>
      </c>
      <c r="C190">
        <v>267</v>
      </c>
      <c r="D190" t="s">
        <v>296</v>
      </c>
      <c r="E190">
        <v>156</v>
      </c>
      <c r="F190">
        <v>261</v>
      </c>
      <c r="G190">
        <v>492</v>
      </c>
      <c r="H190" t="s">
        <v>297</v>
      </c>
      <c r="I190">
        <f t="shared" si="2"/>
        <v>106</v>
      </c>
    </row>
    <row r="191" spans="1:9" ht="12.75">
      <c r="A191" t="s">
        <v>509</v>
      </c>
      <c r="B191" t="s">
        <v>510</v>
      </c>
      <c r="C191">
        <v>267</v>
      </c>
      <c r="D191" t="s">
        <v>298</v>
      </c>
      <c r="E191">
        <v>6</v>
      </c>
      <c r="F191">
        <v>121</v>
      </c>
      <c r="G191">
        <v>103232</v>
      </c>
      <c r="H191" t="s">
        <v>299</v>
      </c>
      <c r="I191">
        <f t="shared" si="2"/>
      </c>
    </row>
    <row r="192" spans="1:9" ht="12.75">
      <c r="A192" t="s">
        <v>511</v>
      </c>
      <c r="B192" t="s">
        <v>512</v>
      </c>
      <c r="C192">
        <v>259</v>
      </c>
      <c r="D192" t="s">
        <v>296</v>
      </c>
      <c r="E192">
        <v>148</v>
      </c>
      <c r="F192">
        <v>253</v>
      </c>
      <c r="G192">
        <v>492</v>
      </c>
      <c r="H192" t="s">
        <v>297</v>
      </c>
      <c r="I192">
        <f t="shared" si="2"/>
        <v>106</v>
      </c>
    </row>
    <row r="193" spans="1:9" ht="12.75">
      <c r="A193" t="s">
        <v>511</v>
      </c>
      <c r="B193" t="s">
        <v>512</v>
      </c>
      <c r="C193">
        <v>259</v>
      </c>
      <c r="D193" t="s">
        <v>298</v>
      </c>
      <c r="E193">
        <v>5</v>
      </c>
      <c r="F193">
        <v>118</v>
      </c>
      <c r="G193">
        <v>103232</v>
      </c>
      <c r="H193" t="s">
        <v>299</v>
      </c>
      <c r="I193">
        <f t="shared" si="2"/>
      </c>
    </row>
    <row r="194" spans="1:9" ht="12.75">
      <c r="A194" t="s">
        <v>513</v>
      </c>
      <c r="B194" t="s">
        <v>514</v>
      </c>
      <c r="C194">
        <v>81</v>
      </c>
      <c r="D194" t="s">
        <v>296</v>
      </c>
      <c r="E194">
        <v>1</v>
      </c>
      <c r="F194">
        <v>81</v>
      </c>
      <c r="G194">
        <v>492</v>
      </c>
      <c r="H194" t="s">
        <v>297</v>
      </c>
      <c r="I194">
        <f t="shared" si="2"/>
        <v>81</v>
      </c>
    </row>
    <row r="195" spans="1:9" ht="12.75">
      <c r="A195" t="s">
        <v>515</v>
      </c>
      <c r="B195" t="s">
        <v>516</v>
      </c>
      <c r="C195">
        <v>71</v>
      </c>
      <c r="D195" t="s">
        <v>296</v>
      </c>
      <c r="E195">
        <v>1</v>
      </c>
      <c r="F195">
        <v>71</v>
      </c>
      <c r="G195">
        <v>492</v>
      </c>
      <c r="H195" t="s">
        <v>297</v>
      </c>
      <c r="I195">
        <f aca="true" t="shared" si="3" ref="I195:I258">IF(D195="PF08769",F195-E195+1,"")</f>
        <v>71</v>
      </c>
    </row>
    <row r="196" spans="1:9" ht="12.75">
      <c r="A196" t="s">
        <v>517</v>
      </c>
      <c r="B196" t="s">
        <v>518</v>
      </c>
      <c r="C196">
        <v>263</v>
      </c>
      <c r="D196" t="s">
        <v>296</v>
      </c>
      <c r="E196">
        <v>151</v>
      </c>
      <c r="F196">
        <v>256</v>
      </c>
      <c r="G196">
        <v>492</v>
      </c>
      <c r="H196" t="s">
        <v>297</v>
      </c>
      <c r="I196">
        <f t="shared" si="3"/>
        <v>106</v>
      </c>
    </row>
    <row r="197" spans="1:9" ht="12.75">
      <c r="A197" t="s">
        <v>517</v>
      </c>
      <c r="B197" t="s">
        <v>518</v>
      </c>
      <c r="C197">
        <v>263</v>
      </c>
      <c r="D197" t="s">
        <v>298</v>
      </c>
      <c r="E197">
        <v>6</v>
      </c>
      <c r="F197">
        <v>121</v>
      </c>
      <c r="G197">
        <v>103232</v>
      </c>
      <c r="H197" t="s">
        <v>299</v>
      </c>
      <c r="I197">
        <f t="shared" si="3"/>
      </c>
    </row>
    <row r="198" spans="1:9" ht="12.75">
      <c r="A198" t="s">
        <v>519</v>
      </c>
      <c r="B198" t="s">
        <v>520</v>
      </c>
      <c r="C198">
        <v>151</v>
      </c>
      <c r="D198" t="s">
        <v>296</v>
      </c>
      <c r="E198">
        <v>6</v>
      </c>
      <c r="F198">
        <v>109</v>
      </c>
      <c r="G198">
        <v>492</v>
      </c>
      <c r="H198" t="s">
        <v>297</v>
      </c>
      <c r="I198">
        <f t="shared" si="3"/>
        <v>104</v>
      </c>
    </row>
    <row r="199" spans="1:9" ht="12.75">
      <c r="A199" t="s">
        <v>521</v>
      </c>
      <c r="B199" t="s">
        <v>522</v>
      </c>
      <c r="C199">
        <v>276</v>
      </c>
      <c r="D199" t="s">
        <v>296</v>
      </c>
      <c r="E199">
        <v>165</v>
      </c>
      <c r="F199">
        <v>270</v>
      </c>
      <c r="G199">
        <v>492</v>
      </c>
      <c r="H199" t="s">
        <v>297</v>
      </c>
      <c r="I199">
        <f t="shared" si="3"/>
        <v>106</v>
      </c>
    </row>
    <row r="200" spans="1:9" ht="12.75">
      <c r="A200" t="s">
        <v>521</v>
      </c>
      <c r="B200" t="s">
        <v>522</v>
      </c>
      <c r="C200">
        <v>276</v>
      </c>
      <c r="D200" t="s">
        <v>298</v>
      </c>
      <c r="E200">
        <v>18</v>
      </c>
      <c r="F200">
        <v>132</v>
      </c>
      <c r="G200">
        <v>103232</v>
      </c>
      <c r="H200" t="s">
        <v>299</v>
      </c>
      <c r="I200">
        <f t="shared" si="3"/>
      </c>
    </row>
    <row r="201" spans="1:9" ht="12.75">
      <c r="A201" t="s">
        <v>523</v>
      </c>
      <c r="B201" t="s">
        <v>524</v>
      </c>
      <c r="C201">
        <v>276</v>
      </c>
      <c r="D201" t="s">
        <v>296</v>
      </c>
      <c r="E201">
        <v>165</v>
      </c>
      <c r="F201">
        <v>270</v>
      </c>
      <c r="G201">
        <v>492</v>
      </c>
      <c r="H201" t="s">
        <v>297</v>
      </c>
      <c r="I201">
        <f t="shared" si="3"/>
        <v>106</v>
      </c>
    </row>
    <row r="202" spans="1:9" ht="12.75">
      <c r="A202" t="s">
        <v>523</v>
      </c>
      <c r="B202" t="s">
        <v>524</v>
      </c>
      <c r="C202">
        <v>276</v>
      </c>
      <c r="D202" t="s">
        <v>298</v>
      </c>
      <c r="E202">
        <v>18</v>
      </c>
      <c r="F202">
        <v>132</v>
      </c>
      <c r="G202">
        <v>103232</v>
      </c>
      <c r="H202" t="s">
        <v>299</v>
      </c>
      <c r="I202">
        <f t="shared" si="3"/>
      </c>
    </row>
    <row r="203" spans="1:9" ht="12.75">
      <c r="A203" t="s">
        <v>525</v>
      </c>
      <c r="B203" t="s">
        <v>526</v>
      </c>
      <c r="C203">
        <v>166</v>
      </c>
      <c r="D203" t="s">
        <v>296</v>
      </c>
      <c r="E203">
        <v>57</v>
      </c>
      <c r="F203">
        <v>162</v>
      </c>
      <c r="G203">
        <v>492</v>
      </c>
      <c r="H203" t="s">
        <v>297</v>
      </c>
      <c r="I203">
        <f t="shared" si="3"/>
        <v>106</v>
      </c>
    </row>
    <row r="204" spans="1:9" ht="12.75">
      <c r="A204" t="s">
        <v>527</v>
      </c>
      <c r="B204" t="s">
        <v>528</v>
      </c>
      <c r="C204">
        <v>258</v>
      </c>
      <c r="D204" t="s">
        <v>298</v>
      </c>
      <c r="E204">
        <v>1</v>
      </c>
      <c r="F204">
        <v>116</v>
      </c>
      <c r="G204">
        <v>103232</v>
      </c>
      <c r="H204" t="s">
        <v>299</v>
      </c>
      <c r="I204">
        <f t="shared" si="3"/>
      </c>
    </row>
    <row r="205" spans="1:9" ht="12.75">
      <c r="A205" t="s">
        <v>527</v>
      </c>
      <c r="B205" t="s">
        <v>528</v>
      </c>
      <c r="C205">
        <v>258</v>
      </c>
      <c r="D205" t="s">
        <v>296</v>
      </c>
      <c r="E205">
        <v>147</v>
      </c>
      <c r="F205">
        <v>252</v>
      </c>
      <c r="G205">
        <v>492</v>
      </c>
      <c r="H205" t="s">
        <v>297</v>
      </c>
      <c r="I205">
        <f t="shared" si="3"/>
        <v>106</v>
      </c>
    </row>
    <row r="206" spans="1:9" ht="12.75">
      <c r="A206" t="s">
        <v>529</v>
      </c>
      <c r="B206" t="s">
        <v>530</v>
      </c>
      <c r="C206">
        <v>158</v>
      </c>
      <c r="D206" t="s">
        <v>296</v>
      </c>
      <c r="E206">
        <v>38</v>
      </c>
      <c r="F206">
        <v>144</v>
      </c>
      <c r="G206">
        <v>492</v>
      </c>
      <c r="H206" t="s">
        <v>297</v>
      </c>
      <c r="I206">
        <f t="shared" si="3"/>
        <v>107</v>
      </c>
    </row>
    <row r="207" spans="1:9" ht="12.75">
      <c r="A207" t="s">
        <v>531</v>
      </c>
      <c r="B207" t="s">
        <v>532</v>
      </c>
      <c r="C207">
        <v>304</v>
      </c>
      <c r="D207" t="s">
        <v>296</v>
      </c>
      <c r="E207">
        <v>168</v>
      </c>
      <c r="F207">
        <v>273</v>
      </c>
      <c r="G207">
        <v>492</v>
      </c>
      <c r="H207" t="s">
        <v>297</v>
      </c>
      <c r="I207">
        <f t="shared" si="3"/>
        <v>106</v>
      </c>
    </row>
    <row r="208" spans="1:9" ht="12.75">
      <c r="A208" t="s">
        <v>531</v>
      </c>
      <c r="B208" t="s">
        <v>532</v>
      </c>
      <c r="C208">
        <v>304</v>
      </c>
      <c r="D208" t="s">
        <v>298</v>
      </c>
      <c r="E208">
        <v>26</v>
      </c>
      <c r="F208">
        <v>141</v>
      </c>
      <c r="G208">
        <v>103232</v>
      </c>
      <c r="H208" t="s">
        <v>299</v>
      </c>
      <c r="I208">
        <f t="shared" si="3"/>
      </c>
    </row>
    <row r="209" spans="1:9" ht="12.75">
      <c r="A209" t="s">
        <v>533</v>
      </c>
      <c r="B209" t="s">
        <v>534</v>
      </c>
      <c r="C209">
        <v>266</v>
      </c>
      <c r="D209" t="s">
        <v>296</v>
      </c>
      <c r="E209">
        <v>155</v>
      </c>
      <c r="F209">
        <v>260</v>
      </c>
      <c r="G209">
        <v>492</v>
      </c>
      <c r="H209" t="s">
        <v>297</v>
      </c>
      <c r="I209">
        <f t="shared" si="3"/>
        <v>106</v>
      </c>
    </row>
    <row r="210" spans="1:9" ht="12.75">
      <c r="A210" t="s">
        <v>533</v>
      </c>
      <c r="B210" t="s">
        <v>534</v>
      </c>
      <c r="C210">
        <v>266</v>
      </c>
      <c r="D210" t="s">
        <v>298</v>
      </c>
      <c r="E210">
        <v>7</v>
      </c>
      <c r="F210">
        <v>120</v>
      </c>
      <c r="G210">
        <v>103232</v>
      </c>
      <c r="H210" t="s">
        <v>299</v>
      </c>
      <c r="I210">
        <f t="shared" si="3"/>
      </c>
    </row>
    <row r="211" spans="1:9" ht="12.75">
      <c r="A211" t="s">
        <v>535</v>
      </c>
      <c r="B211" t="s">
        <v>536</v>
      </c>
      <c r="C211">
        <v>259</v>
      </c>
      <c r="D211" t="s">
        <v>296</v>
      </c>
      <c r="E211">
        <v>148</v>
      </c>
      <c r="F211">
        <v>253</v>
      </c>
      <c r="G211">
        <v>492</v>
      </c>
      <c r="H211" t="s">
        <v>297</v>
      </c>
      <c r="I211">
        <f t="shared" si="3"/>
        <v>106</v>
      </c>
    </row>
    <row r="212" spans="1:9" ht="12.75">
      <c r="A212" t="s">
        <v>535</v>
      </c>
      <c r="B212" t="s">
        <v>536</v>
      </c>
      <c r="C212">
        <v>259</v>
      </c>
      <c r="D212" t="s">
        <v>298</v>
      </c>
      <c r="E212">
        <v>6</v>
      </c>
      <c r="F212">
        <v>119</v>
      </c>
      <c r="G212">
        <v>103232</v>
      </c>
      <c r="H212" t="s">
        <v>299</v>
      </c>
      <c r="I212">
        <f t="shared" si="3"/>
      </c>
    </row>
    <row r="213" spans="1:9" ht="12.75">
      <c r="A213" t="s">
        <v>537</v>
      </c>
      <c r="B213" t="s">
        <v>538</v>
      </c>
      <c r="C213">
        <v>276</v>
      </c>
      <c r="D213" t="s">
        <v>296</v>
      </c>
      <c r="E213">
        <v>165</v>
      </c>
      <c r="F213">
        <v>270</v>
      </c>
      <c r="G213">
        <v>492</v>
      </c>
      <c r="H213" t="s">
        <v>297</v>
      </c>
      <c r="I213">
        <f t="shared" si="3"/>
        <v>106</v>
      </c>
    </row>
    <row r="214" spans="1:9" ht="12.75">
      <c r="A214" t="s">
        <v>537</v>
      </c>
      <c r="B214" t="s">
        <v>538</v>
      </c>
      <c r="C214">
        <v>276</v>
      </c>
      <c r="D214" t="s">
        <v>298</v>
      </c>
      <c r="E214">
        <v>18</v>
      </c>
      <c r="F214">
        <v>132</v>
      </c>
      <c r="G214">
        <v>103232</v>
      </c>
      <c r="H214" t="s">
        <v>299</v>
      </c>
      <c r="I214">
        <f t="shared" si="3"/>
      </c>
    </row>
    <row r="215" spans="1:9" ht="12.75">
      <c r="A215" t="s">
        <v>539</v>
      </c>
      <c r="B215" t="s">
        <v>540</v>
      </c>
      <c r="C215">
        <v>276</v>
      </c>
      <c r="D215" t="s">
        <v>296</v>
      </c>
      <c r="E215">
        <v>165</v>
      </c>
      <c r="F215">
        <v>270</v>
      </c>
      <c r="G215">
        <v>492</v>
      </c>
      <c r="H215" t="s">
        <v>297</v>
      </c>
      <c r="I215">
        <f t="shared" si="3"/>
        <v>106</v>
      </c>
    </row>
    <row r="216" spans="1:9" ht="12.75">
      <c r="A216" t="s">
        <v>539</v>
      </c>
      <c r="B216" t="s">
        <v>540</v>
      </c>
      <c r="C216">
        <v>276</v>
      </c>
      <c r="D216" t="s">
        <v>298</v>
      </c>
      <c r="E216">
        <v>18</v>
      </c>
      <c r="F216">
        <v>132</v>
      </c>
      <c r="G216">
        <v>103232</v>
      </c>
      <c r="H216" t="s">
        <v>299</v>
      </c>
      <c r="I216">
        <f t="shared" si="3"/>
      </c>
    </row>
    <row r="217" spans="1:9" ht="12.75">
      <c r="A217" t="s">
        <v>541</v>
      </c>
      <c r="B217" t="s">
        <v>542</v>
      </c>
      <c r="C217">
        <v>276</v>
      </c>
      <c r="D217" t="s">
        <v>296</v>
      </c>
      <c r="E217">
        <v>165</v>
      </c>
      <c r="F217">
        <v>270</v>
      </c>
      <c r="G217">
        <v>492</v>
      </c>
      <c r="H217" t="s">
        <v>297</v>
      </c>
      <c r="I217">
        <f t="shared" si="3"/>
        <v>106</v>
      </c>
    </row>
    <row r="218" spans="1:9" ht="12.75">
      <c r="A218" t="s">
        <v>541</v>
      </c>
      <c r="B218" t="s">
        <v>542</v>
      </c>
      <c r="C218">
        <v>276</v>
      </c>
      <c r="D218" t="s">
        <v>298</v>
      </c>
      <c r="E218">
        <v>18</v>
      </c>
      <c r="F218">
        <v>132</v>
      </c>
      <c r="G218">
        <v>103232</v>
      </c>
      <c r="H218" t="s">
        <v>299</v>
      </c>
      <c r="I218">
        <f t="shared" si="3"/>
      </c>
    </row>
    <row r="219" spans="1:9" ht="12.75">
      <c r="A219" t="s">
        <v>543</v>
      </c>
      <c r="B219" t="s">
        <v>544</v>
      </c>
      <c r="C219">
        <v>276</v>
      </c>
      <c r="D219" t="s">
        <v>296</v>
      </c>
      <c r="E219">
        <v>165</v>
      </c>
      <c r="F219">
        <v>270</v>
      </c>
      <c r="G219">
        <v>492</v>
      </c>
      <c r="H219" t="s">
        <v>297</v>
      </c>
      <c r="I219">
        <f t="shared" si="3"/>
        <v>106</v>
      </c>
    </row>
    <row r="220" spans="1:9" ht="12.75">
      <c r="A220" t="s">
        <v>543</v>
      </c>
      <c r="B220" t="s">
        <v>544</v>
      </c>
      <c r="C220">
        <v>276</v>
      </c>
      <c r="D220" t="s">
        <v>298</v>
      </c>
      <c r="E220">
        <v>18</v>
      </c>
      <c r="F220">
        <v>132</v>
      </c>
      <c r="G220">
        <v>103232</v>
      </c>
      <c r="H220" t="s">
        <v>299</v>
      </c>
      <c r="I220">
        <f t="shared" si="3"/>
      </c>
    </row>
    <row r="221" spans="1:9" ht="12.75">
      <c r="A221" t="s">
        <v>545</v>
      </c>
      <c r="B221" t="s">
        <v>546</v>
      </c>
      <c r="C221">
        <v>260</v>
      </c>
      <c r="D221" t="s">
        <v>296</v>
      </c>
      <c r="E221">
        <v>149</v>
      </c>
      <c r="F221">
        <v>254</v>
      </c>
      <c r="G221">
        <v>492</v>
      </c>
      <c r="H221" t="s">
        <v>297</v>
      </c>
      <c r="I221">
        <f t="shared" si="3"/>
        <v>106</v>
      </c>
    </row>
    <row r="222" spans="1:9" ht="12.75">
      <c r="A222" t="s">
        <v>545</v>
      </c>
      <c r="B222" t="s">
        <v>546</v>
      </c>
      <c r="C222">
        <v>260</v>
      </c>
      <c r="D222" t="s">
        <v>298</v>
      </c>
      <c r="E222">
        <v>7</v>
      </c>
      <c r="F222">
        <v>120</v>
      </c>
      <c r="G222">
        <v>103232</v>
      </c>
      <c r="H222" t="s">
        <v>299</v>
      </c>
      <c r="I222">
        <f t="shared" si="3"/>
      </c>
    </row>
    <row r="223" spans="1:9" ht="12.75">
      <c r="A223" t="s">
        <v>547</v>
      </c>
      <c r="B223" t="s">
        <v>548</v>
      </c>
      <c r="C223">
        <v>262</v>
      </c>
      <c r="D223" t="s">
        <v>296</v>
      </c>
      <c r="E223">
        <v>151</v>
      </c>
      <c r="F223">
        <v>256</v>
      </c>
      <c r="G223">
        <v>492</v>
      </c>
      <c r="H223" t="s">
        <v>297</v>
      </c>
      <c r="I223">
        <f t="shared" si="3"/>
        <v>106</v>
      </c>
    </row>
    <row r="224" spans="1:9" ht="12.75">
      <c r="A224" t="s">
        <v>547</v>
      </c>
      <c r="B224" t="s">
        <v>548</v>
      </c>
      <c r="C224">
        <v>262</v>
      </c>
      <c r="D224" t="s">
        <v>298</v>
      </c>
      <c r="E224">
        <v>7</v>
      </c>
      <c r="F224">
        <v>121</v>
      </c>
      <c r="G224">
        <v>103232</v>
      </c>
      <c r="H224" t="s">
        <v>299</v>
      </c>
      <c r="I224">
        <f t="shared" si="3"/>
      </c>
    </row>
    <row r="225" spans="1:9" ht="12.75">
      <c r="A225" t="s">
        <v>549</v>
      </c>
      <c r="B225" t="s">
        <v>550</v>
      </c>
      <c r="C225">
        <v>272</v>
      </c>
      <c r="D225" t="s">
        <v>296</v>
      </c>
      <c r="E225">
        <v>162</v>
      </c>
      <c r="F225">
        <v>267</v>
      </c>
      <c r="G225">
        <v>492</v>
      </c>
      <c r="H225" t="s">
        <v>297</v>
      </c>
      <c r="I225">
        <f t="shared" si="3"/>
        <v>106</v>
      </c>
    </row>
    <row r="226" spans="1:9" ht="12.75">
      <c r="A226" t="s">
        <v>549</v>
      </c>
      <c r="B226" t="s">
        <v>550</v>
      </c>
      <c r="C226">
        <v>272</v>
      </c>
      <c r="D226" t="s">
        <v>298</v>
      </c>
      <c r="E226">
        <v>7</v>
      </c>
      <c r="F226">
        <v>119</v>
      </c>
      <c r="G226">
        <v>103232</v>
      </c>
      <c r="H226" t="s">
        <v>299</v>
      </c>
      <c r="I226">
        <f t="shared" si="3"/>
      </c>
    </row>
    <row r="227" spans="1:9" ht="12.75">
      <c r="A227" t="s">
        <v>551</v>
      </c>
      <c r="B227" t="s">
        <v>552</v>
      </c>
      <c r="C227">
        <v>74</v>
      </c>
      <c r="D227" t="s">
        <v>296</v>
      </c>
      <c r="E227">
        <v>1</v>
      </c>
      <c r="F227">
        <v>70</v>
      </c>
      <c r="G227">
        <v>492</v>
      </c>
      <c r="H227" t="s">
        <v>297</v>
      </c>
      <c r="I227">
        <f t="shared" si="3"/>
        <v>70</v>
      </c>
    </row>
    <row r="228" spans="1:9" ht="12.75">
      <c r="A228" t="s">
        <v>553</v>
      </c>
      <c r="B228" t="s">
        <v>554</v>
      </c>
      <c r="C228">
        <v>264</v>
      </c>
      <c r="D228" t="s">
        <v>296</v>
      </c>
      <c r="E228">
        <v>153</v>
      </c>
      <c r="F228">
        <v>258</v>
      </c>
      <c r="G228">
        <v>492</v>
      </c>
      <c r="H228" t="s">
        <v>297</v>
      </c>
      <c r="I228">
        <f t="shared" si="3"/>
        <v>106</v>
      </c>
    </row>
    <row r="229" spans="1:9" ht="12.75">
      <c r="A229" t="s">
        <v>553</v>
      </c>
      <c r="B229" t="s">
        <v>554</v>
      </c>
      <c r="C229">
        <v>264</v>
      </c>
      <c r="D229" t="s">
        <v>298</v>
      </c>
      <c r="E229">
        <v>7</v>
      </c>
      <c r="F229">
        <v>121</v>
      </c>
      <c r="G229">
        <v>103232</v>
      </c>
      <c r="H229" t="s">
        <v>299</v>
      </c>
      <c r="I229">
        <f t="shared" si="3"/>
      </c>
    </row>
    <row r="230" spans="1:9" ht="12.75">
      <c r="A230" t="s">
        <v>555</v>
      </c>
      <c r="B230" t="s">
        <v>556</v>
      </c>
      <c r="C230">
        <v>281</v>
      </c>
      <c r="D230" t="s">
        <v>296</v>
      </c>
      <c r="E230">
        <v>170</v>
      </c>
      <c r="F230">
        <v>275</v>
      </c>
      <c r="G230">
        <v>492</v>
      </c>
      <c r="H230" t="s">
        <v>297</v>
      </c>
      <c r="I230">
        <f t="shared" si="3"/>
        <v>106</v>
      </c>
    </row>
    <row r="231" spans="1:9" ht="12.75">
      <c r="A231" t="s">
        <v>555</v>
      </c>
      <c r="B231" t="s">
        <v>556</v>
      </c>
      <c r="C231">
        <v>281</v>
      </c>
      <c r="D231" t="s">
        <v>298</v>
      </c>
      <c r="E231">
        <v>8</v>
      </c>
      <c r="F231">
        <v>122</v>
      </c>
      <c r="G231">
        <v>103232</v>
      </c>
      <c r="H231" t="s">
        <v>299</v>
      </c>
      <c r="I231">
        <f t="shared" si="3"/>
      </c>
    </row>
    <row r="232" spans="1:9" ht="12.75">
      <c r="A232" t="s">
        <v>557</v>
      </c>
      <c r="B232" t="s">
        <v>558</v>
      </c>
      <c r="C232">
        <v>251</v>
      </c>
      <c r="D232" t="s">
        <v>296</v>
      </c>
      <c r="E232">
        <v>157</v>
      </c>
      <c r="F232">
        <v>248</v>
      </c>
      <c r="G232">
        <v>492</v>
      </c>
      <c r="H232" t="s">
        <v>297</v>
      </c>
      <c r="I232">
        <f t="shared" si="3"/>
        <v>92</v>
      </c>
    </row>
    <row r="233" spans="1:9" ht="12.75">
      <c r="A233" t="s">
        <v>557</v>
      </c>
      <c r="B233" t="s">
        <v>558</v>
      </c>
      <c r="C233">
        <v>251</v>
      </c>
      <c r="D233" t="s">
        <v>298</v>
      </c>
      <c r="E233">
        <v>6</v>
      </c>
      <c r="F233">
        <v>120</v>
      </c>
      <c r="G233">
        <v>103232</v>
      </c>
      <c r="H233" t="s">
        <v>299</v>
      </c>
      <c r="I233">
        <f t="shared" si="3"/>
      </c>
    </row>
    <row r="234" spans="1:9" ht="12.75">
      <c r="A234" t="s">
        <v>559</v>
      </c>
      <c r="B234" t="s">
        <v>560</v>
      </c>
      <c r="C234">
        <v>200</v>
      </c>
      <c r="D234" t="s">
        <v>296</v>
      </c>
      <c r="E234">
        <v>120</v>
      </c>
      <c r="F234">
        <v>200</v>
      </c>
      <c r="G234">
        <v>492</v>
      </c>
      <c r="H234" t="s">
        <v>297</v>
      </c>
      <c r="I234">
        <f t="shared" si="3"/>
        <v>81</v>
      </c>
    </row>
    <row r="235" spans="1:9" ht="12.75">
      <c r="A235" t="s">
        <v>559</v>
      </c>
      <c r="B235" t="s">
        <v>560</v>
      </c>
      <c r="C235">
        <v>200</v>
      </c>
      <c r="D235" t="s">
        <v>298</v>
      </c>
      <c r="E235">
        <v>1</v>
      </c>
      <c r="F235">
        <v>90</v>
      </c>
      <c r="G235">
        <v>103232</v>
      </c>
      <c r="H235" t="s">
        <v>299</v>
      </c>
      <c r="I235">
        <f t="shared" si="3"/>
      </c>
    </row>
    <row r="236" spans="1:9" ht="12.75">
      <c r="A236" t="s">
        <v>561</v>
      </c>
      <c r="B236" t="s">
        <v>562</v>
      </c>
      <c r="C236">
        <v>200</v>
      </c>
      <c r="D236" t="s">
        <v>296</v>
      </c>
      <c r="E236">
        <v>120</v>
      </c>
      <c r="F236">
        <v>200</v>
      </c>
      <c r="G236">
        <v>492</v>
      </c>
      <c r="H236" t="s">
        <v>297</v>
      </c>
      <c r="I236">
        <f t="shared" si="3"/>
        <v>81</v>
      </c>
    </row>
    <row r="237" spans="1:9" ht="12.75">
      <c r="A237" t="s">
        <v>561</v>
      </c>
      <c r="B237" t="s">
        <v>562</v>
      </c>
      <c r="C237">
        <v>200</v>
      </c>
      <c r="D237" t="s">
        <v>298</v>
      </c>
      <c r="E237">
        <v>1</v>
      </c>
      <c r="F237">
        <v>90</v>
      </c>
      <c r="G237">
        <v>103232</v>
      </c>
      <c r="H237" t="s">
        <v>299</v>
      </c>
      <c r="I237">
        <f t="shared" si="3"/>
      </c>
    </row>
    <row r="238" spans="1:9" ht="12.75">
      <c r="A238" t="s">
        <v>563</v>
      </c>
      <c r="B238" t="s">
        <v>564</v>
      </c>
      <c r="C238">
        <v>200</v>
      </c>
      <c r="D238" t="s">
        <v>296</v>
      </c>
      <c r="E238">
        <v>120</v>
      </c>
      <c r="F238">
        <v>200</v>
      </c>
      <c r="G238">
        <v>492</v>
      </c>
      <c r="H238" t="s">
        <v>297</v>
      </c>
      <c r="I238">
        <f t="shared" si="3"/>
        <v>81</v>
      </c>
    </row>
    <row r="239" spans="1:9" ht="12.75">
      <c r="A239" t="s">
        <v>563</v>
      </c>
      <c r="B239" t="s">
        <v>564</v>
      </c>
      <c r="C239">
        <v>200</v>
      </c>
      <c r="D239" t="s">
        <v>298</v>
      </c>
      <c r="E239">
        <v>1</v>
      </c>
      <c r="F239">
        <v>90</v>
      </c>
      <c r="G239">
        <v>103232</v>
      </c>
      <c r="H239" t="s">
        <v>299</v>
      </c>
      <c r="I239">
        <f t="shared" si="3"/>
      </c>
    </row>
    <row r="240" spans="1:9" ht="12.75">
      <c r="A240" t="s">
        <v>565</v>
      </c>
      <c r="B240" t="s">
        <v>566</v>
      </c>
      <c r="C240">
        <v>200</v>
      </c>
      <c r="D240" t="s">
        <v>296</v>
      </c>
      <c r="E240">
        <v>120</v>
      </c>
      <c r="F240">
        <v>200</v>
      </c>
      <c r="G240">
        <v>492</v>
      </c>
      <c r="H240" t="s">
        <v>297</v>
      </c>
      <c r="I240">
        <f t="shared" si="3"/>
        <v>81</v>
      </c>
    </row>
    <row r="241" spans="1:9" ht="12.75">
      <c r="A241" t="s">
        <v>565</v>
      </c>
      <c r="B241" t="s">
        <v>566</v>
      </c>
      <c r="C241">
        <v>200</v>
      </c>
      <c r="D241" t="s">
        <v>298</v>
      </c>
      <c r="E241">
        <v>1</v>
      </c>
      <c r="F241">
        <v>90</v>
      </c>
      <c r="G241">
        <v>103232</v>
      </c>
      <c r="H241" t="s">
        <v>299</v>
      </c>
      <c r="I241">
        <f t="shared" si="3"/>
      </c>
    </row>
    <row r="242" spans="1:9" ht="12.75">
      <c r="A242" t="s">
        <v>567</v>
      </c>
      <c r="B242" t="s">
        <v>568</v>
      </c>
      <c r="C242">
        <v>200</v>
      </c>
      <c r="D242" t="s">
        <v>296</v>
      </c>
      <c r="E242">
        <v>120</v>
      </c>
      <c r="F242">
        <v>200</v>
      </c>
      <c r="G242">
        <v>492</v>
      </c>
      <c r="H242" t="s">
        <v>297</v>
      </c>
      <c r="I242">
        <f t="shared" si="3"/>
        <v>81</v>
      </c>
    </row>
    <row r="243" spans="1:9" ht="12.75">
      <c r="A243" t="s">
        <v>567</v>
      </c>
      <c r="B243" t="s">
        <v>568</v>
      </c>
      <c r="C243">
        <v>200</v>
      </c>
      <c r="D243" t="s">
        <v>298</v>
      </c>
      <c r="E243">
        <v>1</v>
      </c>
      <c r="F243">
        <v>90</v>
      </c>
      <c r="G243">
        <v>103232</v>
      </c>
      <c r="H243" t="s">
        <v>299</v>
      </c>
      <c r="I243">
        <f t="shared" si="3"/>
      </c>
    </row>
    <row r="244" spans="1:9" ht="12.75">
      <c r="A244" t="s">
        <v>569</v>
      </c>
      <c r="B244" t="s">
        <v>570</v>
      </c>
      <c r="C244">
        <v>200</v>
      </c>
      <c r="D244" t="s">
        <v>296</v>
      </c>
      <c r="E244">
        <v>120</v>
      </c>
      <c r="F244">
        <v>200</v>
      </c>
      <c r="G244">
        <v>492</v>
      </c>
      <c r="H244" t="s">
        <v>297</v>
      </c>
      <c r="I244">
        <f t="shared" si="3"/>
        <v>81</v>
      </c>
    </row>
    <row r="245" spans="1:9" ht="12.75">
      <c r="A245" t="s">
        <v>569</v>
      </c>
      <c r="B245" t="s">
        <v>570</v>
      </c>
      <c r="C245">
        <v>200</v>
      </c>
      <c r="D245" t="s">
        <v>298</v>
      </c>
      <c r="E245">
        <v>1</v>
      </c>
      <c r="F245">
        <v>90</v>
      </c>
      <c r="G245">
        <v>103232</v>
      </c>
      <c r="H245" t="s">
        <v>299</v>
      </c>
      <c r="I245">
        <f t="shared" si="3"/>
      </c>
    </row>
    <row r="246" spans="1:9" ht="12.75">
      <c r="A246" t="s">
        <v>571</v>
      </c>
      <c r="B246" t="s">
        <v>572</v>
      </c>
      <c r="C246">
        <v>200</v>
      </c>
      <c r="D246" t="s">
        <v>296</v>
      </c>
      <c r="E246">
        <v>120</v>
      </c>
      <c r="F246">
        <v>200</v>
      </c>
      <c r="G246">
        <v>492</v>
      </c>
      <c r="H246" t="s">
        <v>297</v>
      </c>
      <c r="I246">
        <f t="shared" si="3"/>
        <v>81</v>
      </c>
    </row>
    <row r="247" spans="1:9" ht="12.75">
      <c r="A247" t="s">
        <v>571</v>
      </c>
      <c r="B247" t="s">
        <v>572</v>
      </c>
      <c r="C247">
        <v>200</v>
      </c>
      <c r="D247" t="s">
        <v>298</v>
      </c>
      <c r="E247">
        <v>1</v>
      </c>
      <c r="F247">
        <v>90</v>
      </c>
      <c r="G247">
        <v>103232</v>
      </c>
      <c r="H247" t="s">
        <v>299</v>
      </c>
      <c r="I247">
        <f t="shared" si="3"/>
      </c>
    </row>
    <row r="248" spans="1:9" ht="12.75">
      <c r="A248" t="s">
        <v>573</v>
      </c>
      <c r="B248" t="s">
        <v>574</v>
      </c>
      <c r="C248">
        <v>200</v>
      </c>
      <c r="D248" t="s">
        <v>296</v>
      </c>
      <c r="E248">
        <v>120</v>
      </c>
      <c r="F248">
        <v>200</v>
      </c>
      <c r="G248">
        <v>492</v>
      </c>
      <c r="H248" t="s">
        <v>297</v>
      </c>
      <c r="I248">
        <f t="shared" si="3"/>
        <v>81</v>
      </c>
    </row>
    <row r="249" spans="1:9" ht="12.75">
      <c r="A249" t="s">
        <v>573</v>
      </c>
      <c r="B249" t="s">
        <v>574</v>
      </c>
      <c r="C249">
        <v>200</v>
      </c>
      <c r="D249" t="s">
        <v>298</v>
      </c>
      <c r="E249">
        <v>1</v>
      </c>
      <c r="F249">
        <v>90</v>
      </c>
      <c r="G249">
        <v>103232</v>
      </c>
      <c r="H249" t="s">
        <v>299</v>
      </c>
      <c r="I249">
        <f t="shared" si="3"/>
      </c>
    </row>
    <row r="250" spans="1:9" ht="12.75">
      <c r="A250" t="s">
        <v>575</v>
      </c>
      <c r="B250" t="s">
        <v>576</v>
      </c>
      <c r="C250">
        <v>200</v>
      </c>
      <c r="D250" t="s">
        <v>296</v>
      </c>
      <c r="E250">
        <v>120</v>
      </c>
      <c r="F250">
        <v>200</v>
      </c>
      <c r="G250">
        <v>492</v>
      </c>
      <c r="H250" t="s">
        <v>297</v>
      </c>
      <c r="I250">
        <f t="shared" si="3"/>
        <v>81</v>
      </c>
    </row>
    <row r="251" spans="1:9" ht="12.75">
      <c r="A251" t="s">
        <v>575</v>
      </c>
      <c r="B251" t="s">
        <v>576</v>
      </c>
      <c r="C251">
        <v>200</v>
      </c>
      <c r="D251" t="s">
        <v>298</v>
      </c>
      <c r="E251">
        <v>1</v>
      </c>
      <c r="F251">
        <v>90</v>
      </c>
      <c r="G251">
        <v>103232</v>
      </c>
      <c r="H251" t="s">
        <v>299</v>
      </c>
      <c r="I251">
        <f t="shared" si="3"/>
      </c>
    </row>
    <row r="252" spans="1:9" ht="12.75">
      <c r="A252" t="s">
        <v>577</v>
      </c>
      <c r="B252" t="s">
        <v>578</v>
      </c>
      <c r="C252">
        <v>200</v>
      </c>
      <c r="D252" t="s">
        <v>296</v>
      </c>
      <c r="E252">
        <v>120</v>
      </c>
      <c r="F252">
        <v>200</v>
      </c>
      <c r="G252">
        <v>492</v>
      </c>
      <c r="H252" t="s">
        <v>297</v>
      </c>
      <c r="I252">
        <f t="shared" si="3"/>
        <v>81</v>
      </c>
    </row>
    <row r="253" spans="1:9" ht="12.75">
      <c r="A253" t="s">
        <v>577</v>
      </c>
      <c r="B253" t="s">
        <v>578</v>
      </c>
      <c r="C253">
        <v>200</v>
      </c>
      <c r="D253" t="s">
        <v>298</v>
      </c>
      <c r="E253">
        <v>1</v>
      </c>
      <c r="F253">
        <v>90</v>
      </c>
      <c r="G253">
        <v>103232</v>
      </c>
      <c r="H253" t="s">
        <v>299</v>
      </c>
      <c r="I253">
        <f t="shared" si="3"/>
      </c>
    </row>
    <row r="254" spans="1:9" ht="12.75">
      <c r="A254" t="s">
        <v>579</v>
      </c>
      <c r="B254" t="s">
        <v>580</v>
      </c>
      <c r="C254">
        <v>200</v>
      </c>
      <c r="D254" t="s">
        <v>296</v>
      </c>
      <c r="E254">
        <v>120</v>
      </c>
      <c r="F254">
        <v>200</v>
      </c>
      <c r="G254">
        <v>492</v>
      </c>
      <c r="H254" t="s">
        <v>297</v>
      </c>
      <c r="I254">
        <f t="shared" si="3"/>
        <v>81</v>
      </c>
    </row>
    <row r="255" spans="1:9" ht="12.75">
      <c r="A255" t="s">
        <v>579</v>
      </c>
      <c r="B255" t="s">
        <v>580</v>
      </c>
      <c r="C255">
        <v>200</v>
      </c>
      <c r="D255" t="s">
        <v>298</v>
      </c>
      <c r="E255">
        <v>1</v>
      </c>
      <c r="F255">
        <v>90</v>
      </c>
      <c r="G255">
        <v>103232</v>
      </c>
      <c r="H255" t="s">
        <v>299</v>
      </c>
      <c r="I255">
        <f t="shared" si="3"/>
      </c>
    </row>
    <row r="256" spans="1:9" ht="12.75">
      <c r="A256" t="s">
        <v>581</v>
      </c>
      <c r="B256" t="s">
        <v>582</v>
      </c>
      <c r="C256">
        <v>200</v>
      </c>
      <c r="D256" t="s">
        <v>296</v>
      </c>
      <c r="E256">
        <v>120</v>
      </c>
      <c r="F256">
        <v>200</v>
      </c>
      <c r="G256">
        <v>492</v>
      </c>
      <c r="H256" t="s">
        <v>297</v>
      </c>
      <c r="I256">
        <f t="shared" si="3"/>
        <v>81</v>
      </c>
    </row>
    <row r="257" spans="1:9" ht="12.75">
      <c r="A257" t="s">
        <v>581</v>
      </c>
      <c r="B257" t="s">
        <v>582</v>
      </c>
      <c r="C257">
        <v>200</v>
      </c>
      <c r="D257" t="s">
        <v>298</v>
      </c>
      <c r="E257">
        <v>1</v>
      </c>
      <c r="F257">
        <v>90</v>
      </c>
      <c r="G257">
        <v>103232</v>
      </c>
      <c r="H257" t="s">
        <v>299</v>
      </c>
      <c r="I257">
        <f t="shared" si="3"/>
      </c>
    </row>
    <row r="258" spans="1:9" ht="12.75">
      <c r="A258" t="s">
        <v>583</v>
      </c>
      <c r="B258" t="s">
        <v>584</v>
      </c>
      <c r="C258">
        <v>200</v>
      </c>
      <c r="D258" t="s">
        <v>296</v>
      </c>
      <c r="E258">
        <v>120</v>
      </c>
      <c r="F258">
        <v>200</v>
      </c>
      <c r="G258">
        <v>492</v>
      </c>
      <c r="H258" t="s">
        <v>297</v>
      </c>
      <c r="I258">
        <f t="shared" si="3"/>
        <v>81</v>
      </c>
    </row>
    <row r="259" spans="1:9" ht="12.75">
      <c r="A259" t="s">
        <v>583</v>
      </c>
      <c r="B259" t="s">
        <v>584</v>
      </c>
      <c r="C259">
        <v>200</v>
      </c>
      <c r="D259" t="s">
        <v>298</v>
      </c>
      <c r="E259">
        <v>1</v>
      </c>
      <c r="F259">
        <v>90</v>
      </c>
      <c r="G259">
        <v>103232</v>
      </c>
      <c r="H259" t="s">
        <v>299</v>
      </c>
      <c r="I259">
        <f aca="true" t="shared" si="4" ref="I259:I322">IF(D259="PF08769",F259-E259+1,"")</f>
      </c>
    </row>
    <row r="260" spans="1:9" ht="12.75">
      <c r="A260" t="s">
        <v>585</v>
      </c>
      <c r="B260" t="s">
        <v>586</v>
      </c>
      <c r="C260">
        <v>200</v>
      </c>
      <c r="D260" t="s">
        <v>296</v>
      </c>
      <c r="E260">
        <v>120</v>
      </c>
      <c r="F260">
        <v>200</v>
      </c>
      <c r="G260">
        <v>492</v>
      </c>
      <c r="H260" t="s">
        <v>297</v>
      </c>
      <c r="I260">
        <f t="shared" si="4"/>
        <v>81</v>
      </c>
    </row>
    <row r="261" spans="1:9" ht="12.75">
      <c r="A261" t="s">
        <v>585</v>
      </c>
      <c r="B261" t="s">
        <v>586</v>
      </c>
      <c r="C261">
        <v>200</v>
      </c>
      <c r="D261" t="s">
        <v>298</v>
      </c>
      <c r="E261">
        <v>1</v>
      </c>
      <c r="F261">
        <v>90</v>
      </c>
      <c r="G261">
        <v>103232</v>
      </c>
      <c r="H261" t="s">
        <v>299</v>
      </c>
      <c r="I261">
        <f t="shared" si="4"/>
      </c>
    </row>
    <row r="262" spans="1:9" ht="12.75">
      <c r="A262" t="s">
        <v>587</v>
      </c>
      <c r="B262" t="s">
        <v>588</v>
      </c>
      <c r="C262">
        <v>200</v>
      </c>
      <c r="D262" t="s">
        <v>296</v>
      </c>
      <c r="E262">
        <v>120</v>
      </c>
      <c r="F262">
        <v>200</v>
      </c>
      <c r="G262">
        <v>492</v>
      </c>
      <c r="H262" t="s">
        <v>297</v>
      </c>
      <c r="I262">
        <f t="shared" si="4"/>
        <v>81</v>
      </c>
    </row>
    <row r="263" spans="1:9" ht="12.75">
      <c r="A263" t="s">
        <v>587</v>
      </c>
      <c r="B263" t="s">
        <v>588</v>
      </c>
      <c r="C263">
        <v>200</v>
      </c>
      <c r="D263" t="s">
        <v>298</v>
      </c>
      <c r="E263">
        <v>1</v>
      </c>
      <c r="F263">
        <v>90</v>
      </c>
      <c r="G263">
        <v>103232</v>
      </c>
      <c r="H263" t="s">
        <v>299</v>
      </c>
      <c r="I263">
        <f t="shared" si="4"/>
      </c>
    </row>
    <row r="264" spans="1:9" ht="12.75">
      <c r="A264" t="s">
        <v>589</v>
      </c>
      <c r="B264" t="s">
        <v>590</v>
      </c>
      <c r="C264">
        <v>285</v>
      </c>
      <c r="D264" t="s">
        <v>296</v>
      </c>
      <c r="E264">
        <v>174</v>
      </c>
      <c r="F264">
        <v>279</v>
      </c>
      <c r="G264">
        <v>492</v>
      </c>
      <c r="H264" t="s">
        <v>297</v>
      </c>
      <c r="I264">
        <f t="shared" si="4"/>
        <v>106</v>
      </c>
    </row>
    <row r="265" spans="1:9" ht="12.75">
      <c r="A265" t="s">
        <v>589</v>
      </c>
      <c r="B265" t="s">
        <v>590</v>
      </c>
      <c r="C265">
        <v>285</v>
      </c>
      <c r="D265" t="s">
        <v>298</v>
      </c>
      <c r="E265">
        <v>22</v>
      </c>
      <c r="F265">
        <v>136</v>
      </c>
      <c r="G265">
        <v>103232</v>
      </c>
      <c r="H265" t="s">
        <v>299</v>
      </c>
      <c r="I265">
        <f t="shared" si="4"/>
      </c>
    </row>
    <row r="266" spans="1:9" ht="12.75">
      <c r="A266" t="s">
        <v>591</v>
      </c>
      <c r="B266" t="s">
        <v>592</v>
      </c>
      <c r="C266">
        <v>223</v>
      </c>
      <c r="D266" t="s">
        <v>296</v>
      </c>
      <c r="E266">
        <v>126</v>
      </c>
      <c r="F266">
        <v>223</v>
      </c>
      <c r="G266">
        <v>492</v>
      </c>
      <c r="H266" t="s">
        <v>297</v>
      </c>
      <c r="I266">
        <f t="shared" si="4"/>
        <v>98</v>
      </c>
    </row>
    <row r="267" spans="1:9" ht="12.75">
      <c r="A267" t="s">
        <v>591</v>
      </c>
      <c r="B267" t="s">
        <v>592</v>
      </c>
      <c r="C267">
        <v>223</v>
      </c>
      <c r="D267" t="s">
        <v>298</v>
      </c>
      <c r="E267">
        <v>5</v>
      </c>
      <c r="F267">
        <v>116</v>
      </c>
      <c r="G267">
        <v>103232</v>
      </c>
      <c r="H267" t="s">
        <v>299</v>
      </c>
      <c r="I267">
        <f t="shared" si="4"/>
      </c>
    </row>
    <row r="268" spans="1:9" ht="12.75">
      <c r="A268" t="s">
        <v>593</v>
      </c>
      <c r="B268" t="s">
        <v>594</v>
      </c>
      <c r="C268">
        <v>276</v>
      </c>
      <c r="D268" t="s">
        <v>296</v>
      </c>
      <c r="E268">
        <v>165</v>
      </c>
      <c r="F268">
        <v>270</v>
      </c>
      <c r="G268">
        <v>492</v>
      </c>
      <c r="H268" t="s">
        <v>297</v>
      </c>
      <c r="I268">
        <f t="shared" si="4"/>
        <v>106</v>
      </c>
    </row>
    <row r="269" spans="1:9" ht="12.75">
      <c r="A269" t="s">
        <v>593</v>
      </c>
      <c r="B269" t="s">
        <v>594</v>
      </c>
      <c r="C269">
        <v>276</v>
      </c>
      <c r="D269" t="s">
        <v>298</v>
      </c>
      <c r="E269">
        <v>18</v>
      </c>
      <c r="F269">
        <v>132</v>
      </c>
      <c r="G269">
        <v>103232</v>
      </c>
      <c r="H269" t="s">
        <v>299</v>
      </c>
      <c r="I269">
        <f t="shared" si="4"/>
      </c>
    </row>
    <row r="270" spans="1:9" ht="12.75">
      <c r="A270" t="s">
        <v>595</v>
      </c>
      <c r="B270" t="s">
        <v>596</v>
      </c>
      <c r="C270">
        <v>267</v>
      </c>
      <c r="D270" t="s">
        <v>296</v>
      </c>
      <c r="E270">
        <v>152</v>
      </c>
      <c r="F270">
        <v>257</v>
      </c>
      <c r="G270">
        <v>492</v>
      </c>
      <c r="H270" t="s">
        <v>297</v>
      </c>
      <c r="I270">
        <f t="shared" si="4"/>
        <v>106</v>
      </c>
    </row>
    <row r="271" spans="1:9" ht="12.75">
      <c r="A271" t="s">
        <v>595</v>
      </c>
      <c r="B271" t="s">
        <v>596</v>
      </c>
      <c r="C271">
        <v>267</v>
      </c>
      <c r="D271" t="s">
        <v>298</v>
      </c>
      <c r="E271">
        <v>6</v>
      </c>
      <c r="F271">
        <v>118</v>
      </c>
      <c r="G271">
        <v>103232</v>
      </c>
      <c r="H271" t="s">
        <v>299</v>
      </c>
      <c r="I271">
        <f t="shared" si="4"/>
      </c>
    </row>
    <row r="272" spans="1:9" ht="12.75">
      <c r="A272" t="s">
        <v>597</v>
      </c>
      <c r="B272" t="s">
        <v>598</v>
      </c>
      <c r="C272">
        <v>148</v>
      </c>
      <c r="D272" t="s">
        <v>296</v>
      </c>
      <c r="E272">
        <v>43</v>
      </c>
      <c r="F272">
        <v>147</v>
      </c>
      <c r="G272">
        <v>492</v>
      </c>
      <c r="H272" t="s">
        <v>297</v>
      </c>
      <c r="I272">
        <f t="shared" si="4"/>
        <v>105</v>
      </c>
    </row>
    <row r="273" spans="1:9" ht="12.75">
      <c r="A273" t="s">
        <v>599</v>
      </c>
      <c r="B273" t="s">
        <v>600</v>
      </c>
      <c r="C273">
        <v>287</v>
      </c>
      <c r="D273" t="s">
        <v>298</v>
      </c>
      <c r="E273">
        <v>16</v>
      </c>
      <c r="F273">
        <v>129</v>
      </c>
      <c r="G273">
        <v>103232</v>
      </c>
      <c r="H273" t="s">
        <v>299</v>
      </c>
      <c r="I273">
        <f t="shared" si="4"/>
      </c>
    </row>
    <row r="274" spans="1:9" ht="12.75">
      <c r="A274" t="s">
        <v>599</v>
      </c>
      <c r="B274" t="s">
        <v>600</v>
      </c>
      <c r="C274">
        <v>287</v>
      </c>
      <c r="D274" t="s">
        <v>296</v>
      </c>
      <c r="E274">
        <v>166</v>
      </c>
      <c r="F274">
        <v>271</v>
      </c>
      <c r="G274">
        <v>492</v>
      </c>
      <c r="H274" t="s">
        <v>297</v>
      </c>
      <c r="I274">
        <f t="shared" si="4"/>
        <v>106</v>
      </c>
    </row>
    <row r="275" spans="1:9" ht="12.75">
      <c r="A275" t="s">
        <v>601</v>
      </c>
      <c r="B275" t="s">
        <v>602</v>
      </c>
      <c r="C275">
        <v>237</v>
      </c>
      <c r="D275" t="s">
        <v>296</v>
      </c>
      <c r="E275">
        <v>126</v>
      </c>
      <c r="F275">
        <v>231</v>
      </c>
      <c r="G275">
        <v>492</v>
      </c>
      <c r="H275" t="s">
        <v>297</v>
      </c>
      <c r="I275">
        <f t="shared" si="4"/>
        <v>106</v>
      </c>
    </row>
    <row r="276" spans="1:9" ht="12.75">
      <c r="A276" t="s">
        <v>601</v>
      </c>
      <c r="B276" t="s">
        <v>602</v>
      </c>
      <c r="C276">
        <v>237</v>
      </c>
      <c r="D276" t="s">
        <v>298</v>
      </c>
      <c r="E276">
        <v>4</v>
      </c>
      <c r="F276">
        <v>97</v>
      </c>
      <c r="G276">
        <v>103232</v>
      </c>
      <c r="H276" t="s">
        <v>299</v>
      </c>
      <c r="I276">
        <f t="shared" si="4"/>
      </c>
    </row>
    <row r="277" spans="1:9" ht="12.75">
      <c r="A277" t="s">
        <v>603</v>
      </c>
      <c r="B277" t="s">
        <v>604</v>
      </c>
      <c r="C277">
        <v>111</v>
      </c>
      <c r="D277" t="s">
        <v>296</v>
      </c>
      <c r="E277">
        <v>3</v>
      </c>
      <c r="F277">
        <v>106</v>
      </c>
      <c r="G277">
        <v>492</v>
      </c>
      <c r="H277" t="s">
        <v>297</v>
      </c>
      <c r="I277">
        <f t="shared" si="4"/>
        <v>104</v>
      </c>
    </row>
    <row r="278" spans="1:9" ht="12.75">
      <c r="A278" t="s">
        <v>605</v>
      </c>
      <c r="B278" t="s">
        <v>606</v>
      </c>
      <c r="C278">
        <v>115</v>
      </c>
      <c r="D278" t="s">
        <v>296</v>
      </c>
      <c r="E278">
        <v>9</v>
      </c>
      <c r="F278">
        <v>111</v>
      </c>
      <c r="G278">
        <v>492</v>
      </c>
      <c r="H278" t="s">
        <v>297</v>
      </c>
      <c r="I278">
        <f t="shared" si="4"/>
        <v>103</v>
      </c>
    </row>
    <row r="279" spans="1:9" ht="12.75">
      <c r="A279" t="s">
        <v>607</v>
      </c>
      <c r="B279" t="s">
        <v>608</v>
      </c>
      <c r="C279">
        <v>117</v>
      </c>
      <c r="D279" t="s">
        <v>296</v>
      </c>
      <c r="E279">
        <v>12</v>
      </c>
      <c r="F279">
        <v>114</v>
      </c>
      <c r="G279">
        <v>492</v>
      </c>
      <c r="H279" t="s">
        <v>297</v>
      </c>
      <c r="I279">
        <f t="shared" si="4"/>
        <v>103</v>
      </c>
    </row>
    <row r="280" spans="1:9" ht="12.75">
      <c r="A280" t="s">
        <v>609</v>
      </c>
      <c r="B280" t="s">
        <v>610</v>
      </c>
      <c r="C280">
        <v>113</v>
      </c>
      <c r="D280" t="s">
        <v>296</v>
      </c>
      <c r="E280">
        <v>7</v>
      </c>
      <c r="F280">
        <v>108</v>
      </c>
      <c r="G280">
        <v>492</v>
      </c>
      <c r="H280" t="s">
        <v>297</v>
      </c>
      <c r="I280">
        <f t="shared" si="4"/>
        <v>102</v>
      </c>
    </row>
    <row r="281" spans="1:9" ht="12.75">
      <c r="A281" t="s">
        <v>611</v>
      </c>
      <c r="B281" t="s">
        <v>612</v>
      </c>
      <c r="C281">
        <v>108</v>
      </c>
      <c r="D281" t="s">
        <v>296</v>
      </c>
      <c r="E281">
        <v>3</v>
      </c>
      <c r="F281">
        <v>105</v>
      </c>
      <c r="G281">
        <v>492</v>
      </c>
      <c r="H281" t="s">
        <v>297</v>
      </c>
      <c r="I281">
        <f t="shared" si="4"/>
        <v>103</v>
      </c>
    </row>
    <row r="282" spans="1:9" ht="12.75">
      <c r="A282" t="s">
        <v>613</v>
      </c>
      <c r="B282" t="s">
        <v>614</v>
      </c>
      <c r="C282">
        <v>263</v>
      </c>
      <c r="D282" t="s">
        <v>296</v>
      </c>
      <c r="E282">
        <v>152</v>
      </c>
      <c r="F282">
        <v>257</v>
      </c>
      <c r="G282">
        <v>492</v>
      </c>
      <c r="H282" t="s">
        <v>297</v>
      </c>
      <c r="I282">
        <f t="shared" si="4"/>
        <v>106</v>
      </c>
    </row>
    <row r="283" spans="1:9" ht="12.75">
      <c r="A283" t="s">
        <v>613</v>
      </c>
      <c r="B283" t="s">
        <v>614</v>
      </c>
      <c r="C283">
        <v>263</v>
      </c>
      <c r="D283" t="s">
        <v>298</v>
      </c>
      <c r="E283">
        <v>6</v>
      </c>
      <c r="F283">
        <v>121</v>
      </c>
      <c r="G283">
        <v>103232</v>
      </c>
      <c r="H283" t="s">
        <v>299</v>
      </c>
      <c r="I283">
        <f t="shared" si="4"/>
      </c>
    </row>
    <row r="284" spans="1:9" ht="12.75">
      <c r="A284" t="s">
        <v>615</v>
      </c>
      <c r="B284" t="s">
        <v>616</v>
      </c>
      <c r="C284">
        <v>108</v>
      </c>
      <c r="D284" t="s">
        <v>296</v>
      </c>
      <c r="E284">
        <v>4</v>
      </c>
      <c r="F284">
        <v>105</v>
      </c>
      <c r="G284">
        <v>492</v>
      </c>
      <c r="H284" t="s">
        <v>297</v>
      </c>
      <c r="I284">
        <f t="shared" si="4"/>
        <v>102</v>
      </c>
    </row>
    <row r="285" spans="1:9" ht="12.75">
      <c r="A285" t="s">
        <v>617</v>
      </c>
      <c r="B285" t="s">
        <v>618</v>
      </c>
      <c r="C285">
        <v>108</v>
      </c>
      <c r="D285" t="s">
        <v>296</v>
      </c>
      <c r="E285">
        <v>4</v>
      </c>
      <c r="F285">
        <v>105</v>
      </c>
      <c r="G285">
        <v>492</v>
      </c>
      <c r="H285" t="s">
        <v>297</v>
      </c>
      <c r="I285">
        <f t="shared" si="4"/>
        <v>102</v>
      </c>
    </row>
    <row r="286" spans="1:9" ht="12.75">
      <c r="A286" t="s">
        <v>619</v>
      </c>
      <c r="B286" t="s">
        <v>620</v>
      </c>
      <c r="C286">
        <v>82</v>
      </c>
      <c r="D286" t="s">
        <v>296</v>
      </c>
      <c r="E286">
        <v>1</v>
      </c>
      <c r="F286">
        <v>75</v>
      </c>
      <c r="G286">
        <v>492</v>
      </c>
      <c r="H286" t="s">
        <v>297</v>
      </c>
      <c r="I286">
        <f t="shared" si="4"/>
        <v>75</v>
      </c>
    </row>
    <row r="287" spans="1:9" ht="12.75">
      <c r="A287" t="s">
        <v>621</v>
      </c>
      <c r="B287" t="s">
        <v>622</v>
      </c>
      <c r="C287">
        <v>122</v>
      </c>
      <c r="D287" t="s">
        <v>296</v>
      </c>
      <c r="E287">
        <v>18</v>
      </c>
      <c r="F287">
        <v>120</v>
      </c>
      <c r="G287">
        <v>492</v>
      </c>
      <c r="H287" t="s">
        <v>297</v>
      </c>
      <c r="I287">
        <f t="shared" si="4"/>
        <v>103</v>
      </c>
    </row>
    <row r="288" spans="1:9" ht="12.75">
      <c r="A288" t="s">
        <v>623</v>
      </c>
      <c r="B288" t="s">
        <v>624</v>
      </c>
      <c r="C288">
        <v>268</v>
      </c>
      <c r="D288" t="s">
        <v>296</v>
      </c>
      <c r="E288">
        <v>154</v>
      </c>
      <c r="F288">
        <v>259</v>
      </c>
      <c r="G288">
        <v>492</v>
      </c>
      <c r="H288" t="s">
        <v>297</v>
      </c>
      <c r="I288">
        <f t="shared" si="4"/>
        <v>106</v>
      </c>
    </row>
    <row r="289" spans="1:9" ht="12.75">
      <c r="A289" t="s">
        <v>623</v>
      </c>
      <c r="B289" t="s">
        <v>624</v>
      </c>
      <c r="C289">
        <v>268</v>
      </c>
      <c r="D289" t="s">
        <v>298</v>
      </c>
      <c r="E289">
        <v>6</v>
      </c>
      <c r="F289">
        <v>121</v>
      </c>
      <c r="G289">
        <v>103232</v>
      </c>
      <c r="H289" t="s">
        <v>299</v>
      </c>
      <c r="I289">
        <f t="shared" si="4"/>
      </c>
    </row>
    <row r="290" spans="1:9" ht="12.75">
      <c r="A290" t="s">
        <v>625</v>
      </c>
      <c r="B290" t="s">
        <v>626</v>
      </c>
      <c r="C290">
        <v>271</v>
      </c>
      <c r="D290" t="s">
        <v>296</v>
      </c>
      <c r="E290">
        <v>160</v>
      </c>
      <c r="F290">
        <v>265</v>
      </c>
      <c r="G290">
        <v>492</v>
      </c>
      <c r="H290" t="s">
        <v>297</v>
      </c>
      <c r="I290">
        <f t="shared" si="4"/>
        <v>106</v>
      </c>
    </row>
    <row r="291" spans="1:9" ht="12.75">
      <c r="A291" t="s">
        <v>625</v>
      </c>
      <c r="B291" t="s">
        <v>626</v>
      </c>
      <c r="C291">
        <v>271</v>
      </c>
      <c r="D291" t="s">
        <v>298</v>
      </c>
      <c r="E291">
        <v>6</v>
      </c>
      <c r="F291">
        <v>122</v>
      </c>
      <c r="G291">
        <v>103232</v>
      </c>
      <c r="H291" t="s">
        <v>299</v>
      </c>
      <c r="I291">
        <f t="shared" si="4"/>
      </c>
    </row>
    <row r="292" spans="1:9" ht="12.75">
      <c r="A292" t="s">
        <v>627</v>
      </c>
      <c r="B292" t="s">
        <v>628</v>
      </c>
      <c r="C292">
        <v>264</v>
      </c>
      <c r="D292" t="s">
        <v>296</v>
      </c>
      <c r="E292">
        <v>149</v>
      </c>
      <c r="F292">
        <v>254</v>
      </c>
      <c r="G292">
        <v>492</v>
      </c>
      <c r="H292" t="s">
        <v>297</v>
      </c>
      <c r="I292">
        <f t="shared" si="4"/>
        <v>106</v>
      </c>
    </row>
    <row r="293" spans="1:9" ht="12.75">
      <c r="A293" t="s">
        <v>627</v>
      </c>
      <c r="B293" t="s">
        <v>628</v>
      </c>
      <c r="C293">
        <v>264</v>
      </c>
      <c r="D293" t="s">
        <v>298</v>
      </c>
      <c r="E293">
        <v>7</v>
      </c>
      <c r="F293">
        <v>119</v>
      </c>
      <c r="G293">
        <v>103232</v>
      </c>
      <c r="H293" t="s">
        <v>299</v>
      </c>
      <c r="I293">
        <f t="shared" si="4"/>
      </c>
    </row>
    <row r="294" spans="1:9" ht="12.75">
      <c r="A294" t="s">
        <v>629</v>
      </c>
      <c r="B294" t="s">
        <v>630</v>
      </c>
      <c r="C294">
        <v>124</v>
      </c>
      <c r="D294" t="s">
        <v>296</v>
      </c>
      <c r="E294">
        <v>16</v>
      </c>
      <c r="F294">
        <v>115</v>
      </c>
      <c r="G294">
        <v>492</v>
      </c>
      <c r="H294" t="s">
        <v>297</v>
      </c>
      <c r="I294">
        <f t="shared" si="4"/>
        <v>100</v>
      </c>
    </row>
    <row r="295" spans="1:9" ht="12.75">
      <c r="A295" t="s">
        <v>631</v>
      </c>
      <c r="B295" t="s">
        <v>632</v>
      </c>
      <c r="C295">
        <v>73</v>
      </c>
      <c r="D295" t="s">
        <v>296</v>
      </c>
      <c r="E295">
        <v>1</v>
      </c>
      <c r="F295">
        <v>68</v>
      </c>
      <c r="G295">
        <v>492</v>
      </c>
      <c r="H295" t="s">
        <v>297</v>
      </c>
      <c r="I295">
        <f t="shared" si="4"/>
        <v>68</v>
      </c>
    </row>
    <row r="296" spans="1:9" ht="12.75">
      <c r="A296" t="s">
        <v>633</v>
      </c>
      <c r="B296" t="s">
        <v>634</v>
      </c>
      <c r="C296">
        <v>278</v>
      </c>
      <c r="D296" t="s">
        <v>298</v>
      </c>
      <c r="E296">
        <v>13</v>
      </c>
      <c r="F296">
        <v>128</v>
      </c>
      <c r="G296">
        <v>103232</v>
      </c>
      <c r="H296" t="s">
        <v>299</v>
      </c>
      <c r="I296">
        <f t="shared" si="4"/>
      </c>
    </row>
    <row r="297" spans="1:9" ht="12.75">
      <c r="A297" t="s">
        <v>633</v>
      </c>
      <c r="B297" t="s">
        <v>634</v>
      </c>
      <c r="C297">
        <v>278</v>
      </c>
      <c r="D297" t="s">
        <v>296</v>
      </c>
      <c r="E297">
        <v>166</v>
      </c>
      <c r="F297">
        <v>271</v>
      </c>
      <c r="G297">
        <v>492</v>
      </c>
      <c r="H297" t="s">
        <v>297</v>
      </c>
      <c r="I297">
        <f t="shared" si="4"/>
        <v>106</v>
      </c>
    </row>
    <row r="298" spans="1:9" ht="12.75">
      <c r="A298" t="s">
        <v>635</v>
      </c>
      <c r="B298" t="s">
        <v>636</v>
      </c>
      <c r="C298">
        <v>272</v>
      </c>
      <c r="D298" t="s">
        <v>296</v>
      </c>
      <c r="E298">
        <v>154</v>
      </c>
      <c r="F298">
        <v>259</v>
      </c>
      <c r="G298">
        <v>492</v>
      </c>
      <c r="H298" t="s">
        <v>297</v>
      </c>
      <c r="I298">
        <f t="shared" si="4"/>
        <v>106</v>
      </c>
    </row>
    <row r="299" spans="1:9" ht="12.75">
      <c r="A299" t="s">
        <v>635</v>
      </c>
      <c r="B299" t="s">
        <v>636</v>
      </c>
      <c r="C299">
        <v>272</v>
      </c>
      <c r="D299" t="s">
        <v>298</v>
      </c>
      <c r="E299">
        <v>6</v>
      </c>
      <c r="F299">
        <v>121</v>
      </c>
      <c r="G299">
        <v>103232</v>
      </c>
      <c r="H299" t="s">
        <v>299</v>
      </c>
      <c r="I299">
        <f t="shared" si="4"/>
      </c>
    </row>
    <row r="300" spans="1:9" ht="12.75">
      <c r="A300" t="s">
        <v>637</v>
      </c>
      <c r="B300" t="s">
        <v>638</v>
      </c>
      <c r="C300">
        <v>161</v>
      </c>
      <c r="D300" t="s">
        <v>296</v>
      </c>
      <c r="E300">
        <v>52</v>
      </c>
      <c r="F300">
        <v>157</v>
      </c>
      <c r="G300">
        <v>492</v>
      </c>
      <c r="H300" t="s">
        <v>297</v>
      </c>
      <c r="I300">
        <f t="shared" si="4"/>
        <v>106</v>
      </c>
    </row>
    <row r="301" spans="1:9" ht="12.75">
      <c r="A301" t="s">
        <v>639</v>
      </c>
      <c r="B301" t="s">
        <v>640</v>
      </c>
      <c r="C301">
        <v>265</v>
      </c>
      <c r="D301" t="s">
        <v>296</v>
      </c>
      <c r="E301">
        <v>154</v>
      </c>
      <c r="F301">
        <v>259</v>
      </c>
      <c r="G301">
        <v>492</v>
      </c>
      <c r="H301" t="s">
        <v>297</v>
      </c>
      <c r="I301">
        <f t="shared" si="4"/>
        <v>106</v>
      </c>
    </row>
    <row r="302" spans="1:9" ht="12.75">
      <c r="A302" t="s">
        <v>639</v>
      </c>
      <c r="B302" t="s">
        <v>640</v>
      </c>
      <c r="C302">
        <v>265</v>
      </c>
      <c r="D302" t="s">
        <v>298</v>
      </c>
      <c r="E302">
        <v>6</v>
      </c>
      <c r="F302">
        <v>121</v>
      </c>
      <c r="G302">
        <v>103232</v>
      </c>
      <c r="H302" t="s">
        <v>299</v>
      </c>
      <c r="I302">
        <f t="shared" si="4"/>
      </c>
    </row>
    <row r="303" spans="1:9" ht="12.75">
      <c r="A303" t="s">
        <v>641</v>
      </c>
      <c r="B303" t="s">
        <v>642</v>
      </c>
      <c r="C303">
        <v>256</v>
      </c>
      <c r="D303" t="s">
        <v>296</v>
      </c>
      <c r="E303">
        <v>143</v>
      </c>
      <c r="F303">
        <v>248</v>
      </c>
      <c r="G303">
        <v>492</v>
      </c>
      <c r="H303" t="s">
        <v>297</v>
      </c>
      <c r="I303">
        <f t="shared" si="4"/>
        <v>106</v>
      </c>
    </row>
    <row r="304" spans="1:9" ht="12.75">
      <c r="A304" t="s">
        <v>641</v>
      </c>
      <c r="B304" t="s">
        <v>642</v>
      </c>
      <c r="C304">
        <v>256</v>
      </c>
      <c r="D304" t="s">
        <v>298</v>
      </c>
      <c r="E304">
        <v>4</v>
      </c>
      <c r="F304">
        <v>116</v>
      </c>
      <c r="G304">
        <v>103232</v>
      </c>
      <c r="H304" t="s">
        <v>299</v>
      </c>
      <c r="I304">
        <f t="shared" si="4"/>
      </c>
    </row>
    <row r="305" spans="1:9" ht="12.75">
      <c r="A305" t="s">
        <v>643</v>
      </c>
      <c r="B305" t="s">
        <v>644</v>
      </c>
      <c r="C305">
        <v>262</v>
      </c>
      <c r="D305" t="s">
        <v>296</v>
      </c>
      <c r="E305">
        <v>151</v>
      </c>
      <c r="F305">
        <v>256</v>
      </c>
      <c r="G305">
        <v>492</v>
      </c>
      <c r="H305" t="s">
        <v>297</v>
      </c>
      <c r="I305">
        <f t="shared" si="4"/>
        <v>106</v>
      </c>
    </row>
    <row r="306" spans="1:9" ht="12.75">
      <c r="A306" t="s">
        <v>643</v>
      </c>
      <c r="B306" t="s">
        <v>644</v>
      </c>
      <c r="C306">
        <v>262</v>
      </c>
      <c r="D306" t="s">
        <v>298</v>
      </c>
      <c r="E306">
        <v>6</v>
      </c>
      <c r="F306">
        <v>120</v>
      </c>
      <c r="G306">
        <v>103232</v>
      </c>
      <c r="H306" t="s">
        <v>299</v>
      </c>
      <c r="I306">
        <f t="shared" si="4"/>
      </c>
    </row>
    <row r="307" spans="1:9" ht="12.75">
      <c r="A307" t="s">
        <v>645</v>
      </c>
      <c r="B307" t="s">
        <v>646</v>
      </c>
      <c r="C307">
        <v>276</v>
      </c>
      <c r="D307" t="s">
        <v>296</v>
      </c>
      <c r="E307">
        <v>165</v>
      </c>
      <c r="F307">
        <v>270</v>
      </c>
      <c r="G307">
        <v>492</v>
      </c>
      <c r="H307" t="s">
        <v>297</v>
      </c>
      <c r="I307">
        <f t="shared" si="4"/>
        <v>106</v>
      </c>
    </row>
    <row r="308" spans="1:9" ht="12.75">
      <c r="A308" t="s">
        <v>645</v>
      </c>
      <c r="B308" t="s">
        <v>646</v>
      </c>
      <c r="C308">
        <v>276</v>
      </c>
      <c r="D308" t="s">
        <v>298</v>
      </c>
      <c r="E308">
        <v>18</v>
      </c>
      <c r="F308">
        <v>132</v>
      </c>
      <c r="G308">
        <v>103232</v>
      </c>
      <c r="H308" t="s">
        <v>299</v>
      </c>
      <c r="I308">
        <f t="shared" si="4"/>
      </c>
    </row>
    <row r="309" spans="1:9" ht="12.75">
      <c r="A309" t="s">
        <v>647</v>
      </c>
      <c r="B309" t="s">
        <v>648</v>
      </c>
      <c r="C309">
        <v>273</v>
      </c>
      <c r="D309" t="s">
        <v>296</v>
      </c>
      <c r="E309">
        <v>162</v>
      </c>
      <c r="F309">
        <v>267</v>
      </c>
      <c r="G309">
        <v>492</v>
      </c>
      <c r="H309" t="s">
        <v>297</v>
      </c>
      <c r="I309">
        <f t="shared" si="4"/>
        <v>106</v>
      </c>
    </row>
    <row r="310" spans="1:9" ht="12.75">
      <c r="A310" t="s">
        <v>647</v>
      </c>
      <c r="B310" t="s">
        <v>648</v>
      </c>
      <c r="C310">
        <v>273</v>
      </c>
      <c r="D310" t="s">
        <v>298</v>
      </c>
      <c r="E310">
        <v>8</v>
      </c>
      <c r="F310">
        <v>122</v>
      </c>
      <c r="G310">
        <v>103232</v>
      </c>
      <c r="H310" t="s">
        <v>299</v>
      </c>
      <c r="I310">
        <f t="shared" si="4"/>
      </c>
    </row>
    <row r="311" spans="1:9" ht="12.75">
      <c r="A311" t="s">
        <v>649</v>
      </c>
      <c r="B311" t="s">
        <v>650</v>
      </c>
      <c r="C311">
        <v>273</v>
      </c>
      <c r="D311" t="s">
        <v>298</v>
      </c>
      <c r="E311">
        <v>13</v>
      </c>
      <c r="F311">
        <v>127</v>
      </c>
      <c r="G311">
        <v>103232</v>
      </c>
      <c r="H311" t="s">
        <v>299</v>
      </c>
      <c r="I311">
        <f t="shared" si="4"/>
      </c>
    </row>
    <row r="312" spans="1:9" ht="12.75">
      <c r="A312" t="s">
        <v>649</v>
      </c>
      <c r="B312" t="s">
        <v>650</v>
      </c>
      <c r="C312">
        <v>273</v>
      </c>
      <c r="D312" t="s">
        <v>296</v>
      </c>
      <c r="E312">
        <v>162</v>
      </c>
      <c r="F312">
        <v>267</v>
      </c>
      <c r="G312">
        <v>492</v>
      </c>
      <c r="H312" t="s">
        <v>297</v>
      </c>
      <c r="I312">
        <f t="shared" si="4"/>
        <v>106</v>
      </c>
    </row>
    <row r="313" spans="1:9" ht="12.75">
      <c r="A313" t="s">
        <v>651</v>
      </c>
      <c r="B313" t="s">
        <v>652</v>
      </c>
      <c r="C313">
        <v>261</v>
      </c>
      <c r="D313" t="s">
        <v>296</v>
      </c>
      <c r="E313">
        <v>150</v>
      </c>
      <c r="F313">
        <v>255</v>
      </c>
      <c r="G313">
        <v>492</v>
      </c>
      <c r="H313" t="s">
        <v>297</v>
      </c>
      <c r="I313">
        <f t="shared" si="4"/>
        <v>106</v>
      </c>
    </row>
    <row r="314" spans="1:9" ht="12.75">
      <c r="A314" t="s">
        <v>651</v>
      </c>
      <c r="B314" t="s">
        <v>652</v>
      </c>
      <c r="C314">
        <v>261</v>
      </c>
      <c r="D314" t="s">
        <v>298</v>
      </c>
      <c r="E314">
        <v>6</v>
      </c>
      <c r="F314">
        <v>120</v>
      </c>
      <c r="G314">
        <v>103232</v>
      </c>
      <c r="H314" t="s">
        <v>299</v>
      </c>
      <c r="I314">
        <f t="shared" si="4"/>
      </c>
    </row>
    <row r="315" spans="1:9" ht="12.75">
      <c r="A315" t="s">
        <v>653</v>
      </c>
      <c r="B315" t="s">
        <v>654</v>
      </c>
      <c r="C315">
        <v>276</v>
      </c>
      <c r="D315" t="s">
        <v>296</v>
      </c>
      <c r="E315">
        <v>165</v>
      </c>
      <c r="F315">
        <v>270</v>
      </c>
      <c r="G315">
        <v>492</v>
      </c>
      <c r="H315" t="s">
        <v>297</v>
      </c>
      <c r="I315">
        <f t="shared" si="4"/>
        <v>106</v>
      </c>
    </row>
    <row r="316" spans="1:9" ht="12.75">
      <c r="A316" t="s">
        <v>653</v>
      </c>
      <c r="B316" t="s">
        <v>654</v>
      </c>
      <c r="C316">
        <v>276</v>
      </c>
      <c r="D316" t="s">
        <v>298</v>
      </c>
      <c r="E316">
        <v>18</v>
      </c>
      <c r="F316">
        <v>132</v>
      </c>
      <c r="G316">
        <v>103232</v>
      </c>
      <c r="H316" t="s">
        <v>299</v>
      </c>
      <c r="I316">
        <f t="shared" si="4"/>
      </c>
    </row>
    <row r="317" spans="1:9" ht="12.75">
      <c r="A317" t="s">
        <v>655</v>
      </c>
      <c r="B317" t="s">
        <v>656</v>
      </c>
      <c r="C317">
        <v>276</v>
      </c>
      <c r="D317" t="s">
        <v>296</v>
      </c>
      <c r="E317">
        <v>165</v>
      </c>
      <c r="F317">
        <v>270</v>
      </c>
      <c r="G317">
        <v>492</v>
      </c>
      <c r="H317" t="s">
        <v>297</v>
      </c>
      <c r="I317">
        <f t="shared" si="4"/>
        <v>106</v>
      </c>
    </row>
    <row r="318" spans="1:9" ht="12.75">
      <c r="A318" t="s">
        <v>655</v>
      </c>
      <c r="B318" t="s">
        <v>656</v>
      </c>
      <c r="C318">
        <v>276</v>
      </c>
      <c r="D318" t="s">
        <v>298</v>
      </c>
      <c r="E318">
        <v>18</v>
      </c>
      <c r="F318">
        <v>132</v>
      </c>
      <c r="G318">
        <v>103232</v>
      </c>
      <c r="H318" t="s">
        <v>299</v>
      </c>
      <c r="I318">
        <f t="shared" si="4"/>
      </c>
    </row>
    <row r="319" spans="1:9" ht="12.75">
      <c r="A319" t="s">
        <v>657</v>
      </c>
      <c r="B319" t="s">
        <v>658</v>
      </c>
      <c r="C319">
        <v>276</v>
      </c>
      <c r="D319" t="s">
        <v>296</v>
      </c>
      <c r="E319">
        <v>165</v>
      </c>
      <c r="F319">
        <v>270</v>
      </c>
      <c r="G319">
        <v>492</v>
      </c>
      <c r="H319" t="s">
        <v>297</v>
      </c>
      <c r="I319">
        <f t="shared" si="4"/>
        <v>106</v>
      </c>
    </row>
    <row r="320" spans="1:9" ht="12.75">
      <c r="A320" t="s">
        <v>657</v>
      </c>
      <c r="B320" t="s">
        <v>658</v>
      </c>
      <c r="C320">
        <v>276</v>
      </c>
      <c r="D320" t="s">
        <v>298</v>
      </c>
      <c r="E320">
        <v>18</v>
      </c>
      <c r="F320">
        <v>132</v>
      </c>
      <c r="G320">
        <v>103232</v>
      </c>
      <c r="H320" t="s">
        <v>299</v>
      </c>
      <c r="I320">
        <f t="shared" si="4"/>
      </c>
    </row>
    <row r="321" spans="1:9" ht="12.75">
      <c r="A321" t="s">
        <v>659</v>
      </c>
      <c r="B321" t="s">
        <v>660</v>
      </c>
      <c r="C321">
        <v>276</v>
      </c>
      <c r="D321" t="s">
        <v>296</v>
      </c>
      <c r="E321">
        <v>165</v>
      </c>
      <c r="F321">
        <v>270</v>
      </c>
      <c r="G321">
        <v>492</v>
      </c>
      <c r="H321" t="s">
        <v>297</v>
      </c>
      <c r="I321">
        <f t="shared" si="4"/>
        <v>106</v>
      </c>
    </row>
    <row r="322" spans="1:9" ht="12.75">
      <c r="A322" t="s">
        <v>659</v>
      </c>
      <c r="B322" t="s">
        <v>660</v>
      </c>
      <c r="C322">
        <v>276</v>
      </c>
      <c r="D322" t="s">
        <v>298</v>
      </c>
      <c r="E322">
        <v>18</v>
      </c>
      <c r="F322">
        <v>132</v>
      </c>
      <c r="G322">
        <v>103232</v>
      </c>
      <c r="H322" t="s">
        <v>299</v>
      </c>
      <c r="I322">
        <f t="shared" si="4"/>
      </c>
    </row>
    <row r="323" spans="1:9" ht="12.75">
      <c r="A323" t="s">
        <v>661</v>
      </c>
      <c r="B323" t="s">
        <v>662</v>
      </c>
      <c r="C323">
        <v>276</v>
      </c>
      <c r="D323" t="s">
        <v>296</v>
      </c>
      <c r="E323">
        <v>165</v>
      </c>
      <c r="F323">
        <v>270</v>
      </c>
      <c r="G323">
        <v>492</v>
      </c>
      <c r="H323" t="s">
        <v>297</v>
      </c>
      <c r="I323">
        <f aca="true" t="shared" si="5" ref="I323:I386">IF(D323="PF08769",F323-E323+1,"")</f>
        <v>106</v>
      </c>
    </row>
    <row r="324" spans="1:9" ht="12.75">
      <c r="A324" t="s">
        <v>661</v>
      </c>
      <c r="B324" t="s">
        <v>662</v>
      </c>
      <c r="C324">
        <v>276</v>
      </c>
      <c r="D324" t="s">
        <v>298</v>
      </c>
      <c r="E324">
        <v>18</v>
      </c>
      <c r="F324">
        <v>132</v>
      </c>
      <c r="G324">
        <v>103232</v>
      </c>
      <c r="H324" t="s">
        <v>299</v>
      </c>
      <c r="I324">
        <f t="shared" si="5"/>
      </c>
    </row>
    <row r="325" spans="1:9" ht="12.75">
      <c r="A325" t="s">
        <v>663</v>
      </c>
      <c r="B325" t="s">
        <v>664</v>
      </c>
      <c r="C325">
        <v>264</v>
      </c>
      <c r="D325" t="s">
        <v>296</v>
      </c>
      <c r="E325">
        <v>153</v>
      </c>
      <c r="F325">
        <v>258</v>
      </c>
      <c r="G325">
        <v>492</v>
      </c>
      <c r="H325" t="s">
        <v>297</v>
      </c>
      <c r="I325">
        <f t="shared" si="5"/>
        <v>106</v>
      </c>
    </row>
    <row r="326" spans="1:9" ht="12.75">
      <c r="A326" t="s">
        <v>663</v>
      </c>
      <c r="B326" t="s">
        <v>664</v>
      </c>
      <c r="C326">
        <v>264</v>
      </c>
      <c r="D326" t="s">
        <v>298</v>
      </c>
      <c r="E326">
        <v>6</v>
      </c>
      <c r="F326">
        <v>120</v>
      </c>
      <c r="G326">
        <v>103232</v>
      </c>
      <c r="H326" t="s">
        <v>299</v>
      </c>
      <c r="I326">
        <f t="shared" si="5"/>
      </c>
    </row>
    <row r="327" spans="1:9" ht="12.75">
      <c r="A327" t="s">
        <v>665</v>
      </c>
      <c r="B327" t="s">
        <v>666</v>
      </c>
      <c r="C327">
        <v>276</v>
      </c>
      <c r="D327" t="s">
        <v>296</v>
      </c>
      <c r="E327">
        <v>165</v>
      </c>
      <c r="F327">
        <v>270</v>
      </c>
      <c r="G327">
        <v>492</v>
      </c>
      <c r="H327" t="s">
        <v>297</v>
      </c>
      <c r="I327">
        <f t="shared" si="5"/>
        <v>106</v>
      </c>
    </row>
    <row r="328" spans="1:9" ht="12.75">
      <c r="A328" t="s">
        <v>665</v>
      </c>
      <c r="B328" t="s">
        <v>666</v>
      </c>
      <c r="C328">
        <v>276</v>
      </c>
      <c r="D328" t="s">
        <v>298</v>
      </c>
      <c r="E328">
        <v>18</v>
      </c>
      <c r="F328">
        <v>132</v>
      </c>
      <c r="G328">
        <v>103232</v>
      </c>
      <c r="H328" t="s">
        <v>299</v>
      </c>
      <c r="I328">
        <f t="shared" si="5"/>
      </c>
    </row>
    <row r="329" spans="1:9" ht="12.75">
      <c r="A329" t="s">
        <v>667</v>
      </c>
      <c r="B329" t="s">
        <v>668</v>
      </c>
      <c r="C329">
        <v>276</v>
      </c>
      <c r="D329" t="s">
        <v>296</v>
      </c>
      <c r="E329">
        <v>165</v>
      </c>
      <c r="F329">
        <v>270</v>
      </c>
      <c r="G329">
        <v>492</v>
      </c>
      <c r="H329" t="s">
        <v>297</v>
      </c>
      <c r="I329">
        <f t="shared" si="5"/>
        <v>106</v>
      </c>
    </row>
    <row r="330" spans="1:9" ht="12.75">
      <c r="A330" t="s">
        <v>667</v>
      </c>
      <c r="B330" t="s">
        <v>668</v>
      </c>
      <c r="C330">
        <v>276</v>
      </c>
      <c r="D330" t="s">
        <v>298</v>
      </c>
      <c r="E330">
        <v>18</v>
      </c>
      <c r="F330">
        <v>132</v>
      </c>
      <c r="G330">
        <v>103232</v>
      </c>
      <c r="H330" t="s">
        <v>299</v>
      </c>
      <c r="I330">
        <f t="shared" si="5"/>
      </c>
    </row>
    <row r="331" spans="1:9" ht="12.75">
      <c r="A331" t="s">
        <v>669</v>
      </c>
      <c r="B331" t="s">
        <v>670</v>
      </c>
      <c r="C331">
        <v>276</v>
      </c>
      <c r="D331" t="s">
        <v>296</v>
      </c>
      <c r="E331">
        <v>165</v>
      </c>
      <c r="F331">
        <v>270</v>
      </c>
      <c r="G331">
        <v>492</v>
      </c>
      <c r="H331" t="s">
        <v>297</v>
      </c>
      <c r="I331">
        <f t="shared" si="5"/>
        <v>106</v>
      </c>
    </row>
    <row r="332" spans="1:9" ht="12.75">
      <c r="A332" t="s">
        <v>669</v>
      </c>
      <c r="B332" t="s">
        <v>670</v>
      </c>
      <c r="C332">
        <v>276</v>
      </c>
      <c r="D332" t="s">
        <v>298</v>
      </c>
      <c r="E332">
        <v>18</v>
      </c>
      <c r="F332">
        <v>132</v>
      </c>
      <c r="G332">
        <v>103232</v>
      </c>
      <c r="H332" t="s">
        <v>299</v>
      </c>
      <c r="I332">
        <f t="shared" si="5"/>
      </c>
    </row>
    <row r="333" spans="1:9" ht="12.75">
      <c r="A333" t="s">
        <v>671</v>
      </c>
      <c r="B333" t="s">
        <v>672</v>
      </c>
      <c r="C333">
        <v>276</v>
      </c>
      <c r="D333" t="s">
        <v>296</v>
      </c>
      <c r="E333">
        <v>165</v>
      </c>
      <c r="F333">
        <v>270</v>
      </c>
      <c r="G333">
        <v>492</v>
      </c>
      <c r="H333" t="s">
        <v>297</v>
      </c>
      <c r="I333">
        <f t="shared" si="5"/>
        <v>106</v>
      </c>
    </row>
    <row r="334" spans="1:9" ht="12.75">
      <c r="A334" t="s">
        <v>671</v>
      </c>
      <c r="B334" t="s">
        <v>672</v>
      </c>
      <c r="C334">
        <v>276</v>
      </c>
      <c r="D334" t="s">
        <v>298</v>
      </c>
      <c r="E334">
        <v>18</v>
      </c>
      <c r="F334">
        <v>132</v>
      </c>
      <c r="G334">
        <v>103232</v>
      </c>
      <c r="H334" t="s">
        <v>299</v>
      </c>
      <c r="I334">
        <f t="shared" si="5"/>
      </c>
    </row>
    <row r="335" spans="1:9" ht="12.75">
      <c r="A335" t="s">
        <v>673</v>
      </c>
      <c r="B335" t="s">
        <v>674</v>
      </c>
      <c r="C335">
        <v>276</v>
      </c>
      <c r="D335" t="s">
        <v>296</v>
      </c>
      <c r="E335">
        <v>165</v>
      </c>
      <c r="F335">
        <v>270</v>
      </c>
      <c r="G335">
        <v>492</v>
      </c>
      <c r="H335" t="s">
        <v>297</v>
      </c>
      <c r="I335">
        <f t="shared" si="5"/>
        <v>106</v>
      </c>
    </row>
    <row r="336" spans="1:9" ht="12.75">
      <c r="A336" t="s">
        <v>673</v>
      </c>
      <c r="B336" t="s">
        <v>674</v>
      </c>
      <c r="C336">
        <v>276</v>
      </c>
      <c r="D336" t="s">
        <v>298</v>
      </c>
      <c r="E336">
        <v>18</v>
      </c>
      <c r="F336">
        <v>132</v>
      </c>
      <c r="G336">
        <v>103232</v>
      </c>
      <c r="H336" t="s">
        <v>299</v>
      </c>
      <c r="I336">
        <f t="shared" si="5"/>
      </c>
    </row>
    <row r="337" spans="1:9" ht="12.75">
      <c r="A337" t="s">
        <v>675</v>
      </c>
      <c r="B337" t="s">
        <v>676</v>
      </c>
      <c r="C337">
        <v>264</v>
      </c>
      <c r="D337" t="s">
        <v>296</v>
      </c>
      <c r="E337">
        <v>153</v>
      </c>
      <c r="F337">
        <v>258</v>
      </c>
      <c r="G337">
        <v>492</v>
      </c>
      <c r="H337" t="s">
        <v>297</v>
      </c>
      <c r="I337">
        <f t="shared" si="5"/>
        <v>106</v>
      </c>
    </row>
    <row r="338" spans="1:9" ht="12.75">
      <c r="A338" t="s">
        <v>675</v>
      </c>
      <c r="B338" t="s">
        <v>676</v>
      </c>
      <c r="C338">
        <v>264</v>
      </c>
      <c r="D338" t="s">
        <v>298</v>
      </c>
      <c r="E338">
        <v>6</v>
      </c>
      <c r="F338">
        <v>120</v>
      </c>
      <c r="G338">
        <v>103232</v>
      </c>
      <c r="H338" t="s">
        <v>299</v>
      </c>
      <c r="I338">
        <f t="shared" si="5"/>
      </c>
    </row>
    <row r="339" spans="1:9" ht="12.75">
      <c r="A339" t="s">
        <v>677</v>
      </c>
      <c r="B339" t="s">
        <v>678</v>
      </c>
      <c r="C339">
        <v>276</v>
      </c>
      <c r="D339" t="s">
        <v>296</v>
      </c>
      <c r="E339">
        <v>165</v>
      </c>
      <c r="F339">
        <v>270</v>
      </c>
      <c r="G339">
        <v>492</v>
      </c>
      <c r="H339" t="s">
        <v>297</v>
      </c>
      <c r="I339">
        <f t="shared" si="5"/>
        <v>106</v>
      </c>
    </row>
    <row r="340" spans="1:9" ht="12.75">
      <c r="A340" t="s">
        <v>677</v>
      </c>
      <c r="B340" t="s">
        <v>678</v>
      </c>
      <c r="C340">
        <v>276</v>
      </c>
      <c r="D340" t="s">
        <v>298</v>
      </c>
      <c r="E340">
        <v>18</v>
      </c>
      <c r="F340">
        <v>132</v>
      </c>
      <c r="G340">
        <v>103232</v>
      </c>
      <c r="H340" t="s">
        <v>299</v>
      </c>
      <c r="I340">
        <f t="shared" si="5"/>
      </c>
    </row>
    <row r="341" spans="1:9" ht="12.75">
      <c r="A341" t="s">
        <v>679</v>
      </c>
      <c r="B341" t="s">
        <v>680</v>
      </c>
      <c r="C341">
        <v>276</v>
      </c>
      <c r="D341" t="s">
        <v>296</v>
      </c>
      <c r="E341">
        <v>165</v>
      </c>
      <c r="F341">
        <v>270</v>
      </c>
      <c r="G341">
        <v>492</v>
      </c>
      <c r="H341" t="s">
        <v>297</v>
      </c>
      <c r="I341">
        <f t="shared" si="5"/>
        <v>106</v>
      </c>
    </row>
    <row r="342" spans="1:9" ht="12.75">
      <c r="A342" t="s">
        <v>679</v>
      </c>
      <c r="B342" t="s">
        <v>680</v>
      </c>
      <c r="C342">
        <v>276</v>
      </c>
      <c r="D342" t="s">
        <v>298</v>
      </c>
      <c r="E342">
        <v>18</v>
      </c>
      <c r="F342">
        <v>132</v>
      </c>
      <c r="G342">
        <v>103232</v>
      </c>
      <c r="H342" t="s">
        <v>299</v>
      </c>
      <c r="I342">
        <f t="shared" si="5"/>
      </c>
    </row>
    <row r="343" spans="1:9" ht="12.75">
      <c r="A343" t="s">
        <v>681</v>
      </c>
      <c r="B343" t="s">
        <v>682</v>
      </c>
      <c r="C343">
        <v>276</v>
      </c>
      <c r="D343" t="s">
        <v>296</v>
      </c>
      <c r="E343">
        <v>165</v>
      </c>
      <c r="F343">
        <v>270</v>
      </c>
      <c r="G343">
        <v>492</v>
      </c>
      <c r="H343" t="s">
        <v>297</v>
      </c>
      <c r="I343">
        <f t="shared" si="5"/>
        <v>106</v>
      </c>
    </row>
    <row r="344" spans="1:9" ht="12.75">
      <c r="A344" t="s">
        <v>681</v>
      </c>
      <c r="B344" t="s">
        <v>682</v>
      </c>
      <c r="C344">
        <v>276</v>
      </c>
      <c r="D344" t="s">
        <v>298</v>
      </c>
      <c r="E344">
        <v>18</v>
      </c>
      <c r="F344">
        <v>132</v>
      </c>
      <c r="G344">
        <v>103232</v>
      </c>
      <c r="H344" t="s">
        <v>299</v>
      </c>
      <c r="I344">
        <f t="shared" si="5"/>
      </c>
    </row>
    <row r="345" spans="1:9" ht="12.75">
      <c r="A345" t="s">
        <v>683</v>
      </c>
      <c r="B345" t="s">
        <v>684</v>
      </c>
      <c r="C345">
        <v>276</v>
      </c>
      <c r="D345" t="s">
        <v>296</v>
      </c>
      <c r="E345">
        <v>165</v>
      </c>
      <c r="F345">
        <v>270</v>
      </c>
      <c r="G345">
        <v>492</v>
      </c>
      <c r="H345" t="s">
        <v>297</v>
      </c>
      <c r="I345">
        <f t="shared" si="5"/>
        <v>106</v>
      </c>
    </row>
    <row r="346" spans="1:9" ht="12.75">
      <c r="A346" t="s">
        <v>683</v>
      </c>
      <c r="B346" t="s">
        <v>684</v>
      </c>
      <c r="C346">
        <v>276</v>
      </c>
      <c r="D346" t="s">
        <v>298</v>
      </c>
      <c r="E346">
        <v>18</v>
      </c>
      <c r="F346">
        <v>132</v>
      </c>
      <c r="G346">
        <v>103232</v>
      </c>
      <c r="H346" t="s">
        <v>299</v>
      </c>
      <c r="I346">
        <f t="shared" si="5"/>
      </c>
    </row>
    <row r="347" spans="1:9" ht="12.75">
      <c r="A347" t="s">
        <v>685</v>
      </c>
      <c r="B347" t="s">
        <v>686</v>
      </c>
      <c r="C347">
        <v>276</v>
      </c>
      <c r="D347" t="s">
        <v>296</v>
      </c>
      <c r="E347">
        <v>165</v>
      </c>
      <c r="F347">
        <v>270</v>
      </c>
      <c r="G347">
        <v>492</v>
      </c>
      <c r="H347" t="s">
        <v>297</v>
      </c>
      <c r="I347">
        <f t="shared" si="5"/>
        <v>106</v>
      </c>
    </row>
    <row r="348" spans="1:9" ht="12.75">
      <c r="A348" t="s">
        <v>685</v>
      </c>
      <c r="B348" t="s">
        <v>686</v>
      </c>
      <c r="C348">
        <v>276</v>
      </c>
      <c r="D348" t="s">
        <v>298</v>
      </c>
      <c r="E348">
        <v>18</v>
      </c>
      <c r="F348">
        <v>132</v>
      </c>
      <c r="G348">
        <v>103232</v>
      </c>
      <c r="H348" t="s">
        <v>299</v>
      </c>
      <c r="I348">
        <f t="shared" si="5"/>
      </c>
    </row>
    <row r="349" spans="1:9" ht="12.75">
      <c r="A349" t="s">
        <v>687</v>
      </c>
      <c r="B349" t="s">
        <v>688</v>
      </c>
      <c r="C349">
        <v>276</v>
      </c>
      <c r="D349" t="s">
        <v>296</v>
      </c>
      <c r="E349">
        <v>165</v>
      </c>
      <c r="F349">
        <v>270</v>
      </c>
      <c r="G349">
        <v>492</v>
      </c>
      <c r="H349" t="s">
        <v>297</v>
      </c>
      <c r="I349">
        <f t="shared" si="5"/>
        <v>106</v>
      </c>
    </row>
    <row r="350" spans="1:9" ht="12.75">
      <c r="A350" t="s">
        <v>687</v>
      </c>
      <c r="B350" t="s">
        <v>688</v>
      </c>
      <c r="C350">
        <v>276</v>
      </c>
      <c r="D350" t="s">
        <v>298</v>
      </c>
      <c r="E350">
        <v>18</v>
      </c>
      <c r="F350">
        <v>132</v>
      </c>
      <c r="G350">
        <v>103232</v>
      </c>
      <c r="H350" t="s">
        <v>299</v>
      </c>
      <c r="I350">
        <f t="shared" si="5"/>
      </c>
    </row>
    <row r="351" spans="1:9" ht="12.75">
      <c r="A351" t="s">
        <v>689</v>
      </c>
      <c r="B351" t="s">
        <v>690</v>
      </c>
      <c r="C351">
        <v>276</v>
      </c>
      <c r="D351" t="s">
        <v>296</v>
      </c>
      <c r="E351">
        <v>165</v>
      </c>
      <c r="F351">
        <v>270</v>
      </c>
      <c r="G351">
        <v>492</v>
      </c>
      <c r="H351" t="s">
        <v>297</v>
      </c>
      <c r="I351">
        <f t="shared" si="5"/>
        <v>106</v>
      </c>
    </row>
    <row r="352" spans="1:9" ht="12.75">
      <c r="A352" t="s">
        <v>689</v>
      </c>
      <c r="B352" t="s">
        <v>690</v>
      </c>
      <c r="C352">
        <v>276</v>
      </c>
      <c r="D352" t="s">
        <v>298</v>
      </c>
      <c r="E352">
        <v>18</v>
      </c>
      <c r="F352">
        <v>132</v>
      </c>
      <c r="G352">
        <v>103232</v>
      </c>
      <c r="H352" t="s">
        <v>299</v>
      </c>
      <c r="I352">
        <f t="shared" si="5"/>
      </c>
    </row>
    <row r="353" spans="1:9" ht="12.75">
      <c r="A353" t="s">
        <v>691</v>
      </c>
      <c r="B353" t="s">
        <v>692</v>
      </c>
      <c r="C353">
        <v>264</v>
      </c>
      <c r="D353" t="s">
        <v>296</v>
      </c>
      <c r="E353">
        <v>153</v>
      </c>
      <c r="F353">
        <v>258</v>
      </c>
      <c r="G353">
        <v>492</v>
      </c>
      <c r="H353" t="s">
        <v>297</v>
      </c>
      <c r="I353">
        <f t="shared" si="5"/>
        <v>106</v>
      </c>
    </row>
    <row r="354" spans="1:9" ht="12.75">
      <c r="A354" t="s">
        <v>691</v>
      </c>
      <c r="B354" t="s">
        <v>692</v>
      </c>
      <c r="C354">
        <v>264</v>
      </c>
      <c r="D354" t="s">
        <v>298</v>
      </c>
      <c r="E354">
        <v>6</v>
      </c>
      <c r="F354">
        <v>120</v>
      </c>
      <c r="G354">
        <v>103232</v>
      </c>
      <c r="H354" t="s">
        <v>299</v>
      </c>
      <c r="I354">
        <f t="shared" si="5"/>
      </c>
    </row>
    <row r="355" spans="1:9" ht="12.75">
      <c r="A355" t="s">
        <v>693</v>
      </c>
      <c r="B355" t="s">
        <v>694</v>
      </c>
      <c r="C355">
        <v>276</v>
      </c>
      <c r="D355" t="s">
        <v>296</v>
      </c>
      <c r="E355">
        <v>165</v>
      </c>
      <c r="F355">
        <v>270</v>
      </c>
      <c r="G355">
        <v>492</v>
      </c>
      <c r="H355" t="s">
        <v>297</v>
      </c>
      <c r="I355">
        <f t="shared" si="5"/>
        <v>106</v>
      </c>
    </row>
    <row r="356" spans="1:9" ht="12.75">
      <c r="A356" t="s">
        <v>693</v>
      </c>
      <c r="B356" t="s">
        <v>694</v>
      </c>
      <c r="C356">
        <v>276</v>
      </c>
      <c r="D356" t="s">
        <v>298</v>
      </c>
      <c r="E356">
        <v>18</v>
      </c>
      <c r="F356">
        <v>132</v>
      </c>
      <c r="G356">
        <v>103232</v>
      </c>
      <c r="H356" t="s">
        <v>299</v>
      </c>
      <c r="I356">
        <f t="shared" si="5"/>
      </c>
    </row>
    <row r="357" spans="1:9" ht="12.75">
      <c r="A357" t="s">
        <v>695</v>
      </c>
      <c r="B357" t="s">
        <v>696</v>
      </c>
      <c r="C357">
        <v>276</v>
      </c>
      <c r="D357" t="s">
        <v>296</v>
      </c>
      <c r="E357">
        <v>165</v>
      </c>
      <c r="F357">
        <v>270</v>
      </c>
      <c r="G357">
        <v>492</v>
      </c>
      <c r="H357" t="s">
        <v>297</v>
      </c>
      <c r="I357">
        <f t="shared" si="5"/>
        <v>106</v>
      </c>
    </row>
    <row r="358" spans="1:9" ht="12.75">
      <c r="A358" t="s">
        <v>695</v>
      </c>
      <c r="B358" t="s">
        <v>696</v>
      </c>
      <c r="C358">
        <v>276</v>
      </c>
      <c r="D358" t="s">
        <v>298</v>
      </c>
      <c r="E358">
        <v>18</v>
      </c>
      <c r="F358">
        <v>132</v>
      </c>
      <c r="G358">
        <v>103232</v>
      </c>
      <c r="H358" t="s">
        <v>299</v>
      </c>
      <c r="I358">
        <f t="shared" si="5"/>
      </c>
    </row>
    <row r="359" spans="1:9" ht="12.75">
      <c r="A359" t="s">
        <v>697</v>
      </c>
      <c r="B359" t="s">
        <v>698</v>
      </c>
      <c r="C359">
        <v>276</v>
      </c>
      <c r="D359" t="s">
        <v>296</v>
      </c>
      <c r="E359">
        <v>165</v>
      </c>
      <c r="F359">
        <v>270</v>
      </c>
      <c r="G359">
        <v>492</v>
      </c>
      <c r="H359" t="s">
        <v>297</v>
      </c>
      <c r="I359">
        <f t="shared" si="5"/>
        <v>106</v>
      </c>
    </row>
    <row r="360" spans="1:9" ht="12.75">
      <c r="A360" t="s">
        <v>697</v>
      </c>
      <c r="B360" t="s">
        <v>698</v>
      </c>
      <c r="C360">
        <v>276</v>
      </c>
      <c r="D360" t="s">
        <v>298</v>
      </c>
      <c r="E360">
        <v>18</v>
      </c>
      <c r="F360">
        <v>132</v>
      </c>
      <c r="G360">
        <v>103232</v>
      </c>
      <c r="H360" t="s">
        <v>299</v>
      </c>
      <c r="I360">
        <f t="shared" si="5"/>
      </c>
    </row>
    <row r="361" spans="1:9" ht="12.75">
      <c r="A361" t="s">
        <v>699</v>
      </c>
      <c r="B361" t="s">
        <v>700</v>
      </c>
      <c r="C361">
        <v>264</v>
      </c>
      <c r="D361" t="s">
        <v>296</v>
      </c>
      <c r="E361">
        <v>153</v>
      </c>
      <c r="F361">
        <v>258</v>
      </c>
      <c r="G361">
        <v>492</v>
      </c>
      <c r="H361" t="s">
        <v>297</v>
      </c>
      <c r="I361">
        <f t="shared" si="5"/>
        <v>106</v>
      </c>
    </row>
    <row r="362" spans="1:9" ht="12.75">
      <c r="A362" t="s">
        <v>699</v>
      </c>
      <c r="B362" t="s">
        <v>700</v>
      </c>
      <c r="C362">
        <v>264</v>
      </c>
      <c r="D362" t="s">
        <v>298</v>
      </c>
      <c r="E362">
        <v>6</v>
      </c>
      <c r="F362">
        <v>120</v>
      </c>
      <c r="G362">
        <v>103232</v>
      </c>
      <c r="H362" t="s">
        <v>299</v>
      </c>
      <c r="I362">
        <f t="shared" si="5"/>
      </c>
    </row>
    <row r="363" spans="1:9" ht="12.75">
      <c r="A363" t="s">
        <v>701</v>
      </c>
      <c r="B363" t="s">
        <v>702</v>
      </c>
      <c r="C363">
        <v>276</v>
      </c>
      <c r="D363" t="s">
        <v>296</v>
      </c>
      <c r="E363">
        <v>165</v>
      </c>
      <c r="F363">
        <v>270</v>
      </c>
      <c r="G363">
        <v>492</v>
      </c>
      <c r="H363" t="s">
        <v>297</v>
      </c>
      <c r="I363">
        <f t="shared" si="5"/>
        <v>106</v>
      </c>
    </row>
    <row r="364" spans="1:9" ht="12.75">
      <c r="A364" t="s">
        <v>701</v>
      </c>
      <c r="B364" t="s">
        <v>702</v>
      </c>
      <c r="C364">
        <v>276</v>
      </c>
      <c r="D364" t="s">
        <v>298</v>
      </c>
      <c r="E364">
        <v>18</v>
      </c>
      <c r="F364">
        <v>132</v>
      </c>
      <c r="G364">
        <v>103232</v>
      </c>
      <c r="H364" t="s">
        <v>299</v>
      </c>
      <c r="I364">
        <f t="shared" si="5"/>
      </c>
    </row>
    <row r="365" spans="1:9" ht="12.75">
      <c r="A365" t="s">
        <v>703</v>
      </c>
      <c r="B365" t="s">
        <v>704</v>
      </c>
      <c r="C365">
        <v>276</v>
      </c>
      <c r="D365" t="s">
        <v>296</v>
      </c>
      <c r="E365">
        <v>165</v>
      </c>
      <c r="F365">
        <v>270</v>
      </c>
      <c r="G365">
        <v>492</v>
      </c>
      <c r="H365" t="s">
        <v>297</v>
      </c>
      <c r="I365">
        <f t="shared" si="5"/>
        <v>106</v>
      </c>
    </row>
    <row r="366" spans="1:9" ht="12.75">
      <c r="A366" t="s">
        <v>703</v>
      </c>
      <c r="B366" t="s">
        <v>704</v>
      </c>
      <c r="C366">
        <v>276</v>
      </c>
      <c r="D366" t="s">
        <v>298</v>
      </c>
      <c r="E366">
        <v>18</v>
      </c>
      <c r="F366">
        <v>132</v>
      </c>
      <c r="G366">
        <v>103232</v>
      </c>
      <c r="H366" t="s">
        <v>299</v>
      </c>
      <c r="I366">
        <f t="shared" si="5"/>
      </c>
    </row>
    <row r="367" spans="1:9" ht="12.75">
      <c r="A367" t="s">
        <v>705</v>
      </c>
      <c r="B367" t="s">
        <v>706</v>
      </c>
      <c r="C367">
        <v>264</v>
      </c>
      <c r="D367" t="s">
        <v>296</v>
      </c>
      <c r="E367">
        <v>153</v>
      </c>
      <c r="F367">
        <v>258</v>
      </c>
      <c r="G367">
        <v>492</v>
      </c>
      <c r="H367" t="s">
        <v>297</v>
      </c>
      <c r="I367">
        <f t="shared" si="5"/>
        <v>106</v>
      </c>
    </row>
    <row r="368" spans="1:9" ht="12.75">
      <c r="A368" t="s">
        <v>705</v>
      </c>
      <c r="B368" t="s">
        <v>706</v>
      </c>
      <c r="C368">
        <v>264</v>
      </c>
      <c r="D368" t="s">
        <v>298</v>
      </c>
      <c r="E368">
        <v>6</v>
      </c>
      <c r="F368">
        <v>120</v>
      </c>
      <c r="G368">
        <v>103232</v>
      </c>
      <c r="H368" t="s">
        <v>299</v>
      </c>
      <c r="I368">
        <f t="shared" si="5"/>
      </c>
    </row>
    <row r="369" spans="1:9" ht="12.75">
      <c r="A369" t="s">
        <v>707</v>
      </c>
      <c r="B369" t="s">
        <v>708</v>
      </c>
      <c r="C369">
        <v>264</v>
      </c>
      <c r="D369" t="s">
        <v>296</v>
      </c>
      <c r="E369">
        <v>153</v>
      </c>
      <c r="F369">
        <v>258</v>
      </c>
      <c r="G369">
        <v>492</v>
      </c>
      <c r="H369" t="s">
        <v>297</v>
      </c>
      <c r="I369">
        <f t="shared" si="5"/>
        <v>106</v>
      </c>
    </row>
    <row r="370" spans="1:9" ht="12.75">
      <c r="A370" t="s">
        <v>707</v>
      </c>
      <c r="B370" t="s">
        <v>708</v>
      </c>
      <c r="C370">
        <v>264</v>
      </c>
      <c r="D370" t="s">
        <v>298</v>
      </c>
      <c r="E370">
        <v>6</v>
      </c>
      <c r="F370">
        <v>120</v>
      </c>
      <c r="G370">
        <v>103232</v>
      </c>
      <c r="H370" t="s">
        <v>299</v>
      </c>
      <c r="I370">
        <f t="shared" si="5"/>
      </c>
    </row>
    <row r="371" spans="1:9" ht="12.75">
      <c r="A371" t="s">
        <v>709</v>
      </c>
      <c r="B371" t="s">
        <v>710</v>
      </c>
      <c r="C371">
        <v>264</v>
      </c>
      <c r="D371" t="s">
        <v>296</v>
      </c>
      <c r="E371">
        <v>153</v>
      </c>
      <c r="F371">
        <v>258</v>
      </c>
      <c r="G371">
        <v>492</v>
      </c>
      <c r="H371" t="s">
        <v>297</v>
      </c>
      <c r="I371">
        <f t="shared" si="5"/>
        <v>106</v>
      </c>
    </row>
    <row r="372" spans="1:9" ht="12.75">
      <c r="A372" t="s">
        <v>709</v>
      </c>
      <c r="B372" t="s">
        <v>710</v>
      </c>
      <c r="C372">
        <v>264</v>
      </c>
      <c r="D372" t="s">
        <v>298</v>
      </c>
      <c r="E372">
        <v>6</v>
      </c>
      <c r="F372">
        <v>120</v>
      </c>
      <c r="G372">
        <v>103232</v>
      </c>
      <c r="H372" t="s">
        <v>299</v>
      </c>
      <c r="I372">
        <f t="shared" si="5"/>
      </c>
    </row>
    <row r="373" spans="1:9" ht="12.75">
      <c r="A373" t="s">
        <v>711</v>
      </c>
      <c r="B373" t="s">
        <v>712</v>
      </c>
      <c r="C373">
        <v>247</v>
      </c>
      <c r="D373" t="s">
        <v>298</v>
      </c>
      <c r="E373">
        <v>1</v>
      </c>
      <c r="F373">
        <v>103</v>
      </c>
      <c r="G373">
        <v>103232</v>
      </c>
      <c r="H373" t="s">
        <v>299</v>
      </c>
      <c r="I373">
        <f t="shared" si="5"/>
      </c>
    </row>
    <row r="374" spans="1:9" ht="12.75">
      <c r="A374" t="s">
        <v>711</v>
      </c>
      <c r="B374" t="s">
        <v>712</v>
      </c>
      <c r="C374">
        <v>247</v>
      </c>
      <c r="D374" t="s">
        <v>296</v>
      </c>
      <c r="E374">
        <v>136</v>
      </c>
      <c r="F374">
        <v>241</v>
      </c>
      <c r="G374">
        <v>492</v>
      </c>
      <c r="H374" t="s">
        <v>297</v>
      </c>
      <c r="I374">
        <f t="shared" si="5"/>
        <v>106</v>
      </c>
    </row>
    <row r="375" spans="1:9" ht="12.75">
      <c r="A375" t="s">
        <v>713</v>
      </c>
      <c r="B375" t="s">
        <v>714</v>
      </c>
      <c r="C375">
        <v>264</v>
      </c>
      <c r="D375" t="s">
        <v>296</v>
      </c>
      <c r="E375">
        <v>153</v>
      </c>
      <c r="F375">
        <v>258</v>
      </c>
      <c r="G375">
        <v>492</v>
      </c>
      <c r="H375" t="s">
        <v>297</v>
      </c>
      <c r="I375">
        <f t="shared" si="5"/>
        <v>106</v>
      </c>
    </row>
    <row r="376" spans="1:9" ht="12.75">
      <c r="A376" t="s">
        <v>713</v>
      </c>
      <c r="B376" t="s">
        <v>714</v>
      </c>
      <c r="C376">
        <v>264</v>
      </c>
      <c r="D376" t="s">
        <v>298</v>
      </c>
      <c r="E376">
        <v>6</v>
      </c>
      <c r="F376">
        <v>120</v>
      </c>
      <c r="G376">
        <v>103232</v>
      </c>
      <c r="H376" t="s">
        <v>299</v>
      </c>
      <c r="I376">
        <f t="shared" si="5"/>
      </c>
    </row>
    <row r="377" spans="1:9" ht="12.75">
      <c r="A377" t="s">
        <v>715</v>
      </c>
      <c r="B377" t="s">
        <v>716</v>
      </c>
      <c r="C377">
        <v>264</v>
      </c>
      <c r="D377" t="s">
        <v>296</v>
      </c>
      <c r="E377">
        <v>153</v>
      </c>
      <c r="F377">
        <v>258</v>
      </c>
      <c r="G377">
        <v>492</v>
      </c>
      <c r="H377" t="s">
        <v>297</v>
      </c>
      <c r="I377">
        <f t="shared" si="5"/>
        <v>106</v>
      </c>
    </row>
    <row r="378" spans="1:9" ht="12.75">
      <c r="A378" t="s">
        <v>715</v>
      </c>
      <c r="B378" t="s">
        <v>716</v>
      </c>
      <c r="C378">
        <v>264</v>
      </c>
      <c r="D378" t="s">
        <v>298</v>
      </c>
      <c r="E378">
        <v>6</v>
      </c>
      <c r="F378">
        <v>120</v>
      </c>
      <c r="G378">
        <v>103232</v>
      </c>
      <c r="H378" t="s">
        <v>299</v>
      </c>
      <c r="I378">
        <f t="shared" si="5"/>
      </c>
    </row>
    <row r="379" spans="1:9" ht="12.75">
      <c r="A379" t="s">
        <v>717</v>
      </c>
      <c r="B379" t="s">
        <v>718</v>
      </c>
      <c r="C379">
        <v>276</v>
      </c>
      <c r="D379" t="s">
        <v>296</v>
      </c>
      <c r="E379">
        <v>165</v>
      </c>
      <c r="F379">
        <v>270</v>
      </c>
      <c r="G379">
        <v>492</v>
      </c>
      <c r="H379" t="s">
        <v>297</v>
      </c>
      <c r="I379">
        <f t="shared" si="5"/>
        <v>106</v>
      </c>
    </row>
    <row r="380" spans="1:9" ht="12.75">
      <c r="A380" t="s">
        <v>717</v>
      </c>
      <c r="B380" t="s">
        <v>718</v>
      </c>
      <c r="C380">
        <v>276</v>
      </c>
      <c r="D380" t="s">
        <v>298</v>
      </c>
      <c r="E380">
        <v>18</v>
      </c>
      <c r="F380">
        <v>132</v>
      </c>
      <c r="G380">
        <v>103232</v>
      </c>
      <c r="H380" t="s">
        <v>299</v>
      </c>
      <c r="I380">
        <f t="shared" si="5"/>
      </c>
    </row>
    <row r="381" spans="1:9" ht="12.75">
      <c r="A381" t="s">
        <v>719</v>
      </c>
      <c r="B381" t="s">
        <v>720</v>
      </c>
      <c r="C381">
        <v>276</v>
      </c>
      <c r="D381" t="s">
        <v>296</v>
      </c>
      <c r="E381">
        <v>165</v>
      </c>
      <c r="F381">
        <v>270</v>
      </c>
      <c r="G381">
        <v>492</v>
      </c>
      <c r="H381" t="s">
        <v>297</v>
      </c>
      <c r="I381">
        <f t="shared" si="5"/>
        <v>106</v>
      </c>
    </row>
    <row r="382" spans="1:9" ht="12.75">
      <c r="A382" t="s">
        <v>719</v>
      </c>
      <c r="B382" t="s">
        <v>720</v>
      </c>
      <c r="C382">
        <v>276</v>
      </c>
      <c r="D382" t="s">
        <v>298</v>
      </c>
      <c r="E382">
        <v>18</v>
      </c>
      <c r="F382">
        <v>132</v>
      </c>
      <c r="G382">
        <v>103232</v>
      </c>
      <c r="H382" t="s">
        <v>299</v>
      </c>
      <c r="I382">
        <f t="shared" si="5"/>
      </c>
    </row>
    <row r="383" spans="1:9" ht="12.75">
      <c r="A383" t="s">
        <v>721</v>
      </c>
      <c r="B383" t="s">
        <v>722</v>
      </c>
      <c r="C383">
        <v>276</v>
      </c>
      <c r="D383" t="s">
        <v>296</v>
      </c>
      <c r="E383">
        <v>165</v>
      </c>
      <c r="F383">
        <v>270</v>
      </c>
      <c r="G383">
        <v>492</v>
      </c>
      <c r="H383" t="s">
        <v>297</v>
      </c>
      <c r="I383">
        <f t="shared" si="5"/>
        <v>106</v>
      </c>
    </row>
    <row r="384" spans="1:9" ht="12.75">
      <c r="A384" t="s">
        <v>721</v>
      </c>
      <c r="B384" t="s">
        <v>722</v>
      </c>
      <c r="C384">
        <v>276</v>
      </c>
      <c r="D384" t="s">
        <v>298</v>
      </c>
      <c r="E384">
        <v>18</v>
      </c>
      <c r="F384">
        <v>132</v>
      </c>
      <c r="G384">
        <v>103232</v>
      </c>
      <c r="H384" t="s">
        <v>299</v>
      </c>
      <c r="I384">
        <f t="shared" si="5"/>
      </c>
    </row>
    <row r="385" spans="1:9" ht="12.75">
      <c r="A385" t="s">
        <v>723</v>
      </c>
      <c r="B385" t="s">
        <v>724</v>
      </c>
      <c r="C385">
        <v>276</v>
      </c>
      <c r="D385" t="s">
        <v>296</v>
      </c>
      <c r="E385">
        <v>165</v>
      </c>
      <c r="F385">
        <v>270</v>
      </c>
      <c r="G385">
        <v>492</v>
      </c>
      <c r="H385" t="s">
        <v>297</v>
      </c>
      <c r="I385">
        <f t="shared" si="5"/>
        <v>106</v>
      </c>
    </row>
    <row r="386" spans="1:9" ht="12.75">
      <c r="A386" t="s">
        <v>723</v>
      </c>
      <c r="B386" t="s">
        <v>724</v>
      </c>
      <c r="C386">
        <v>276</v>
      </c>
      <c r="D386" t="s">
        <v>298</v>
      </c>
      <c r="E386">
        <v>18</v>
      </c>
      <c r="F386">
        <v>132</v>
      </c>
      <c r="G386">
        <v>103232</v>
      </c>
      <c r="H386" t="s">
        <v>299</v>
      </c>
      <c r="I386">
        <f t="shared" si="5"/>
      </c>
    </row>
    <row r="387" spans="1:9" ht="12.75">
      <c r="A387" t="s">
        <v>725</v>
      </c>
      <c r="B387" t="s">
        <v>726</v>
      </c>
      <c r="C387">
        <v>276</v>
      </c>
      <c r="D387" t="s">
        <v>296</v>
      </c>
      <c r="E387">
        <v>165</v>
      </c>
      <c r="F387">
        <v>270</v>
      </c>
      <c r="G387">
        <v>492</v>
      </c>
      <c r="H387" t="s">
        <v>297</v>
      </c>
      <c r="I387">
        <f aca="true" t="shared" si="6" ref="I387:I450">IF(D387="PF08769",F387-E387+1,"")</f>
        <v>106</v>
      </c>
    </row>
    <row r="388" spans="1:9" ht="12.75">
      <c r="A388" t="s">
        <v>725</v>
      </c>
      <c r="B388" t="s">
        <v>726</v>
      </c>
      <c r="C388">
        <v>276</v>
      </c>
      <c r="D388" t="s">
        <v>298</v>
      </c>
      <c r="E388">
        <v>18</v>
      </c>
      <c r="F388">
        <v>132</v>
      </c>
      <c r="G388">
        <v>103232</v>
      </c>
      <c r="H388" t="s">
        <v>299</v>
      </c>
      <c r="I388">
        <f t="shared" si="6"/>
      </c>
    </row>
    <row r="389" spans="1:9" ht="12.75">
      <c r="A389" t="s">
        <v>727</v>
      </c>
      <c r="B389" t="s">
        <v>728</v>
      </c>
      <c r="C389">
        <v>276</v>
      </c>
      <c r="D389" t="s">
        <v>296</v>
      </c>
      <c r="E389">
        <v>165</v>
      </c>
      <c r="F389">
        <v>270</v>
      </c>
      <c r="G389">
        <v>492</v>
      </c>
      <c r="H389" t="s">
        <v>297</v>
      </c>
      <c r="I389">
        <f t="shared" si="6"/>
        <v>106</v>
      </c>
    </row>
    <row r="390" spans="1:9" ht="12.75">
      <c r="A390" t="s">
        <v>727</v>
      </c>
      <c r="B390" t="s">
        <v>728</v>
      </c>
      <c r="C390">
        <v>276</v>
      </c>
      <c r="D390" t="s">
        <v>298</v>
      </c>
      <c r="E390">
        <v>18</v>
      </c>
      <c r="F390">
        <v>132</v>
      </c>
      <c r="G390">
        <v>103232</v>
      </c>
      <c r="H390" t="s">
        <v>299</v>
      </c>
      <c r="I390">
        <f t="shared" si="6"/>
      </c>
    </row>
    <row r="391" spans="1:9" ht="12.75">
      <c r="A391" t="s">
        <v>729</v>
      </c>
      <c r="B391" t="s">
        <v>730</v>
      </c>
      <c r="C391">
        <v>276</v>
      </c>
      <c r="D391" t="s">
        <v>296</v>
      </c>
      <c r="E391">
        <v>165</v>
      </c>
      <c r="F391">
        <v>270</v>
      </c>
      <c r="G391">
        <v>492</v>
      </c>
      <c r="H391" t="s">
        <v>297</v>
      </c>
      <c r="I391">
        <f t="shared" si="6"/>
        <v>106</v>
      </c>
    </row>
    <row r="392" spans="1:9" ht="12.75">
      <c r="A392" t="s">
        <v>729</v>
      </c>
      <c r="B392" t="s">
        <v>730</v>
      </c>
      <c r="C392">
        <v>276</v>
      </c>
      <c r="D392" t="s">
        <v>298</v>
      </c>
      <c r="E392">
        <v>18</v>
      </c>
      <c r="F392">
        <v>132</v>
      </c>
      <c r="G392">
        <v>103232</v>
      </c>
      <c r="H392" t="s">
        <v>299</v>
      </c>
      <c r="I392">
        <f t="shared" si="6"/>
      </c>
    </row>
    <row r="393" spans="1:9" ht="12.75">
      <c r="A393" t="s">
        <v>731</v>
      </c>
      <c r="B393" t="s">
        <v>732</v>
      </c>
      <c r="C393">
        <v>276</v>
      </c>
      <c r="D393" t="s">
        <v>296</v>
      </c>
      <c r="E393">
        <v>165</v>
      </c>
      <c r="F393">
        <v>270</v>
      </c>
      <c r="G393">
        <v>492</v>
      </c>
      <c r="H393" t="s">
        <v>297</v>
      </c>
      <c r="I393">
        <f t="shared" si="6"/>
        <v>106</v>
      </c>
    </row>
    <row r="394" spans="1:9" ht="12.75">
      <c r="A394" t="s">
        <v>731</v>
      </c>
      <c r="B394" t="s">
        <v>732</v>
      </c>
      <c r="C394">
        <v>276</v>
      </c>
      <c r="D394" t="s">
        <v>298</v>
      </c>
      <c r="E394">
        <v>18</v>
      </c>
      <c r="F394">
        <v>132</v>
      </c>
      <c r="G394">
        <v>103232</v>
      </c>
      <c r="H394" t="s">
        <v>299</v>
      </c>
      <c r="I394">
        <f t="shared" si="6"/>
      </c>
    </row>
    <row r="395" spans="1:9" ht="12.75">
      <c r="A395" t="s">
        <v>733</v>
      </c>
      <c r="B395" t="s">
        <v>734</v>
      </c>
      <c r="C395">
        <v>276</v>
      </c>
      <c r="D395" t="s">
        <v>296</v>
      </c>
      <c r="E395">
        <v>165</v>
      </c>
      <c r="F395">
        <v>270</v>
      </c>
      <c r="G395">
        <v>492</v>
      </c>
      <c r="H395" t="s">
        <v>297</v>
      </c>
      <c r="I395">
        <f t="shared" si="6"/>
        <v>106</v>
      </c>
    </row>
    <row r="396" spans="1:9" ht="12.75">
      <c r="A396" t="s">
        <v>733</v>
      </c>
      <c r="B396" t="s">
        <v>734</v>
      </c>
      <c r="C396">
        <v>276</v>
      </c>
      <c r="D396" t="s">
        <v>298</v>
      </c>
      <c r="E396">
        <v>18</v>
      </c>
      <c r="F396">
        <v>132</v>
      </c>
      <c r="G396">
        <v>103232</v>
      </c>
      <c r="H396" t="s">
        <v>299</v>
      </c>
      <c r="I396">
        <f t="shared" si="6"/>
      </c>
    </row>
    <row r="397" spans="1:9" ht="12.75">
      <c r="A397" t="s">
        <v>735</v>
      </c>
      <c r="B397" t="s">
        <v>736</v>
      </c>
      <c r="C397">
        <v>276</v>
      </c>
      <c r="D397" t="s">
        <v>296</v>
      </c>
      <c r="E397">
        <v>165</v>
      </c>
      <c r="F397">
        <v>270</v>
      </c>
      <c r="G397">
        <v>492</v>
      </c>
      <c r="H397" t="s">
        <v>297</v>
      </c>
      <c r="I397">
        <f t="shared" si="6"/>
        <v>106</v>
      </c>
    </row>
    <row r="398" spans="1:9" ht="12.75">
      <c r="A398" t="s">
        <v>735</v>
      </c>
      <c r="B398" t="s">
        <v>736</v>
      </c>
      <c r="C398">
        <v>276</v>
      </c>
      <c r="D398" t="s">
        <v>298</v>
      </c>
      <c r="E398">
        <v>18</v>
      </c>
      <c r="F398">
        <v>132</v>
      </c>
      <c r="G398">
        <v>103232</v>
      </c>
      <c r="H398" t="s">
        <v>299</v>
      </c>
      <c r="I398">
        <f t="shared" si="6"/>
      </c>
    </row>
    <row r="399" spans="1:9" ht="12.75">
      <c r="A399" t="s">
        <v>737</v>
      </c>
      <c r="B399" t="s">
        <v>738</v>
      </c>
      <c r="C399">
        <v>276</v>
      </c>
      <c r="D399" t="s">
        <v>296</v>
      </c>
      <c r="E399">
        <v>165</v>
      </c>
      <c r="F399">
        <v>270</v>
      </c>
      <c r="G399">
        <v>492</v>
      </c>
      <c r="H399" t="s">
        <v>297</v>
      </c>
      <c r="I399">
        <f t="shared" si="6"/>
        <v>106</v>
      </c>
    </row>
    <row r="400" spans="1:9" ht="12.75">
      <c r="A400" t="s">
        <v>737</v>
      </c>
      <c r="B400" t="s">
        <v>738</v>
      </c>
      <c r="C400">
        <v>276</v>
      </c>
      <c r="D400" t="s">
        <v>298</v>
      </c>
      <c r="E400">
        <v>18</v>
      </c>
      <c r="F400">
        <v>132</v>
      </c>
      <c r="G400">
        <v>103232</v>
      </c>
      <c r="H400" t="s">
        <v>299</v>
      </c>
      <c r="I400">
        <f t="shared" si="6"/>
      </c>
    </row>
    <row r="401" spans="1:9" ht="12.75">
      <c r="A401" t="s">
        <v>739</v>
      </c>
      <c r="B401" t="s">
        <v>740</v>
      </c>
      <c r="C401">
        <v>276</v>
      </c>
      <c r="D401" t="s">
        <v>296</v>
      </c>
      <c r="E401">
        <v>165</v>
      </c>
      <c r="F401">
        <v>270</v>
      </c>
      <c r="G401">
        <v>492</v>
      </c>
      <c r="H401" t="s">
        <v>297</v>
      </c>
      <c r="I401">
        <f t="shared" si="6"/>
        <v>106</v>
      </c>
    </row>
    <row r="402" spans="1:9" ht="12.75">
      <c r="A402" t="s">
        <v>739</v>
      </c>
      <c r="B402" t="s">
        <v>740</v>
      </c>
      <c r="C402">
        <v>276</v>
      </c>
      <c r="D402" t="s">
        <v>298</v>
      </c>
      <c r="E402">
        <v>18</v>
      </c>
      <c r="F402">
        <v>132</v>
      </c>
      <c r="G402">
        <v>103232</v>
      </c>
      <c r="H402" t="s">
        <v>299</v>
      </c>
      <c r="I402">
        <f t="shared" si="6"/>
      </c>
    </row>
    <row r="403" spans="1:9" ht="12.75">
      <c r="A403" t="s">
        <v>741</v>
      </c>
      <c r="B403" t="s">
        <v>742</v>
      </c>
      <c r="C403">
        <v>276</v>
      </c>
      <c r="D403" t="s">
        <v>296</v>
      </c>
      <c r="E403">
        <v>165</v>
      </c>
      <c r="F403">
        <v>270</v>
      </c>
      <c r="G403">
        <v>492</v>
      </c>
      <c r="H403" t="s">
        <v>297</v>
      </c>
      <c r="I403">
        <f t="shared" si="6"/>
        <v>106</v>
      </c>
    </row>
    <row r="404" spans="1:9" ht="12.75">
      <c r="A404" t="s">
        <v>741</v>
      </c>
      <c r="B404" t="s">
        <v>742</v>
      </c>
      <c r="C404">
        <v>276</v>
      </c>
      <c r="D404" t="s">
        <v>298</v>
      </c>
      <c r="E404">
        <v>18</v>
      </c>
      <c r="F404">
        <v>132</v>
      </c>
      <c r="G404">
        <v>103232</v>
      </c>
      <c r="H404" t="s">
        <v>299</v>
      </c>
      <c r="I404">
        <f t="shared" si="6"/>
      </c>
    </row>
    <row r="405" spans="1:9" ht="12.75">
      <c r="A405" t="s">
        <v>743</v>
      </c>
      <c r="B405" t="s">
        <v>744</v>
      </c>
      <c r="C405">
        <v>276</v>
      </c>
      <c r="D405" t="s">
        <v>296</v>
      </c>
      <c r="E405">
        <v>165</v>
      </c>
      <c r="F405">
        <v>270</v>
      </c>
      <c r="G405">
        <v>492</v>
      </c>
      <c r="H405" t="s">
        <v>297</v>
      </c>
      <c r="I405">
        <f t="shared" si="6"/>
        <v>106</v>
      </c>
    </row>
    <row r="406" spans="1:9" ht="12.75">
      <c r="A406" t="s">
        <v>743</v>
      </c>
      <c r="B406" t="s">
        <v>744</v>
      </c>
      <c r="C406">
        <v>276</v>
      </c>
      <c r="D406" t="s">
        <v>298</v>
      </c>
      <c r="E406">
        <v>18</v>
      </c>
      <c r="F406">
        <v>132</v>
      </c>
      <c r="G406">
        <v>103232</v>
      </c>
      <c r="H406" t="s">
        <v>299</v>
      </c>
      <c r="I406">
        <f t="shared" si="6"/>
      </c>
    </row>
    <row r="407" spans="1:9" ht="12.75">
      <c r="A407" t="s">
        <v>745</v>
      </c>
      <c r="B407" t="s">
        <v>746</v>
      </c>
      <c r="C407">
        <v>273</v>
      </c>
      <c r="D407" t="s">
        <v>296</v>
      </c>
      <c r="E407">
        <v>162</v>
      </c>
      <c r="F407">
        <v>267</v>
      </c>
      <c r="G407">
        <v>492</v>
      </c>
      <c r="H407" t="s">
        <v>297</v>
      </c>
      <c r="I407">
        <f t="shared" si="6"/>
        <v>106</v>
      </c>
    </row>
    <row r="408" spans="1:9" ht="12.75">
      <c r="A408" t="s">
        <v>745</v>
      </c>
      <c r="B408" t="s">
        <v>746</v>
      </c>
      <c r="C408">
        <v>273</v>
      </c>
      <c r="D408" t="s">
        <v>298</v>
      </c>
      <c r="E408">
        <v>8</v>
      </c>
      <c r="F408">
        <v>122</v>
      </c>
      <c r="G408">
        <v>103232</v>
      </c>
      <c r="H408" t="s">
        <v>299</v>
      </c>
      <c r="I408">
        <f t="shared" si="6"/>
      </c>
    </row>
    <row r="409" spans="1:9" ht="12.75">
      <c r="A409" t="s">
        <v>747</v>
      </c>
      <c r="B409" t="s">
        <v>748</v>
      </c>
      <c r="C409">
        <v>276</v>
      </c>
      <c r="D409" t="s">
        <v>296</v>
      </c>
      <c r="E409">
        <v>165</v>
      </c>
      <c r="F409">
        <v>270</v>
      </c>
      <c r="G409">
        <v>492</v>
      </c>
      <c r="H409" t="s">
        <v>297</v>
      </c>
      <c r="I409">
        <f t="shared" si="6"/>
        <v>106</v>
      </c>
    </row>
    <row r="410" spans="1:9" ht="12.75">
      <c r="A410" t="s">
        <v>747</v>
      </c>
      <c r="B410" t="s">
        <v>748</v>
      </c>
      <c r="C410">
        <v>276</v>
      </c>
      <c r="D410" t="s">
        <v>298</v>
      </c>
      <c r="E410">
        <v>18</v>
      </c>
      <c r="F410">
        <v>132</v>
      </c>
      <c r="G410">
        <v>103232</v>
      </c>
      <c r="H410" t="s">
        <v>299</v>
      </c>
      <c r="I410">
        <f t="shared" si="6"/>
      </c>
    </row>
    <row r="411" spans="1:9" ht="12.75">
      <c r="A411" t="s">
        <v>749</v>
      </c>
      <c r="B411" t="s">
        <v>750</v>
      </c>
      <c r="C411">
        <v>276</v>
      </c>
      <c r="D411" t="s">
        <v>296</v>
      </c>
      <c r="E411">
        <v>165</v>
      </c>
      <c r="F411">
        <v>270</v>
      </c>
      <c r="G411">
        <v>492</v>
      </c>
      <c r="H411" t="s">
        <v>297</v>
      </c>
      <c r="I411">
        <f t="shared" si="6"/>
        <v>106</v>
      </c>
    </row>
    <row r="412" spans="1:9" ht="12.75">
      <c r="A412" t="s">
        <v>749</v>
      </c>
      <c r="B412" t="s">
        <v>750</v>
      </c>
      <c r="C412">
        <v>276</v>
      </c>
      <c r="D412" t="s">
        <v>298</v>
      </c>
      <c r="E412">
        <v>18</v>
      </c>
      <c r="F412">
        <v>132</v>
      </c>
      <c r="G412">
        <v>103232</v>
      </c>
      <c r="H412" t="s">
        <v>299</v>
      </c>
      <c r="I412">
        <f t="shared" si="6"/>
      </c>
    </row>
    <row r="413" spans="1:9" ht="12.75">
      <c r="A413" t="s">
        <v>751</v>
      </c>
      <c r="B413" t="s">
        <v>752</v>
      </c>
      <c r="C413">
        <v>140</v>
      </c>
      <c r="D413" t="s">
        <v>296</v>
      </c>
      <c r="E413">
        <v>30</v>
      </c>
      <c r="F413">
        <v>132</v>
      </c>
      <c r="G413">
        <v>492</v>
      </c>
      <c r="H413" t="s">
        <v>297</v>
      </c>
      <c r="I413">
        <f t="shared" si="6"/>
        <v>103</v>
      </c>
    </row>
    <row r="414" spans="1:9" ht="12.75">
      <c r="A414" t="s">
        <v>753</v>
      </c>
      <c r="B414" t="s">
        <v>754</v>
      </c>
      <c r="C414">
        <v>165</v>
      </c>
      <c r="D414" t="s">
        <v>296</v>
      </c>
      <c r="E414">
        <v>50</v>
      </c>
      <c r="F414">
        <v>155</v>
      </c>
      <c r="G414">
        <v>492</v>
      </c>
      <c r="H414" t="s">
        <v>297</v>
      </c>
      <c r="I414">
        <f t="shared" si="6"/>
        <v>106</v>
      </c>
    </row>
    <row r="415" spans="1:9" ht="12.75">
      <c r="A415" t="s">
        <v>755</v>
      </c>
      <c r="B415" t="s">
        <v>756</v>
      </c>
      <c r="C415">
        <v>253</v>
      </c>
      <c r="D415" t="s">
        <v>296</v>
      </c>
      <c r="E415">
        <v>145</v>
      </c>
      <c r="F415">
        <v>247</v>
      </c>
      <c r="G415">
        <v>492</v>
      </c>
      <c r="H415" t="s">
        <v>297</v>
      </c>
      <c r="I415">
        <f t="shared" si="6"/>
        <v>103</v>
      </c>
    </row>
    <row r="416" spans="1:9" ht="12.75">
      <c r="A416" t="s">
        <v>755</v>
      </c>
      <c r="B416" t="s">
        <v>756</v>
      </c>
      <c r="C416">
        <v>253</v>
      </c>
      <c r="D416" t="s">
        <v>298</v>
      </c>
      <c r="E416">
        <v>7</v>
      </c>
      <c r="F416">
        <v>121</v>
      </c>
      <c r="G416">
        <v>103232</v>
      </c>
      <c r="H416" t="s">
        <v>299</v>
      </c>
      <c r="I416">
        <f t="shared" si="6"/>
      </c>
    </row>
    <row r="417" spans="1:9" ht="12.75">
      <c r="A417" t="s">
        <v>757</v>
      </c>
      <c r="B417" t="s">
        <v>758</v>
      </c>
      <c r="C417">
        <v>271</v>
      </c>
      <c r="D417" t="s">
        <v>296</v>
      </c>
      <c r="E417">
        <v>152</v>
      </c>
      <c r="F417">
        <v>257</v>
      </c>
      <c r="G417">
        <v>492</v>
      </c>
      <c r="H417" t="s">
        <v>297</v>
      </c>
      <c r="I417">
        <f t="shared" si="6"/>
        <v>106</v>
      </c>
    </row>
    <row r="418" spans="1:9" ht="12.75">
      <c r="A418" t="s">
        <v>757</v>
      </c>
      <c r="B418" t="s">
        <v>758</v>
      </c>
      <c r="C418">
        <v>271</v>
      </c>
      <c r="D418" t="s">
        <v>298</v>
      </c>
      <c r="E418">
        <v>9</v>
      </c>
      <c r="F418">
        <v>123</v>
      </c>
      <c r="G418">
        <v>103232</v>
      </c>
      <c r="H418" t="s">
        <v>299</v>
      </c>
      <c r="I418">
        <f t="shared" si="6"/>
      </c>
    </row>
    <row r="419" spans="1:9" ht="12.75">
      <c r="A419" t="s">
        <v>759</v>
      </c>
      <c r="B419" t="s">
        <v>760</v>
      </c>
      <c r="C419">
        <v>277</v>
      </c>
      <c r="D419" t="s">
        <v>296</v>
      </c>
      <c r="E419">
        <v>166</v>
      </c>
      <c r="F419">
        <v>271</v>
      </c>
      <c r="G419">
        <v>492</v>
      </c>
      <c r="H419" t="s">
        <v>297</v>
      </c>
      <c r="I419">
        <f t="shared" si="6"/>
        <v>106</v>
      </c>
    </row>
    <row r="420" spans="1:9" ht="12.75">
      <c r="A420" t="s">
        <v>759</v>
      </c>
      <c r="B420" t="s">
        <v>760</v>
      </c>
      <c r="C420">
        <v>277</v>
      </c>
      <c r="D420" t="s">
        <v>298</v>
      </c>
      <c r="E420">
        <v>8</v>
      </c>
      <c r="F420">
        <v>122</v>
      </c>
      <c r="G420">
        <v>103232</v>
      </c>
      <c r="H420" t="s">
        <v>299</v>
      </c>
      <c r="I420">
        <f t="shared" si="6"/>
      </c>
    </row>
    <row r="421" spans="1:9" ht="12.75">
      <c r="A421" t="s">
        <v>761</v>
      </c>
      <c r="B421" t="s">
        <v>762</v>
      </c>
      <c r="C421">
        <v>243</v>
      </c>
      <c r="D421" t="s">
        <v>296</v>
      </c>
      <c r="E421">
        <v>137</v>
      </c>
      <c r="F421">
        <v>239</v>
      </c>
      <c r="G421">
        <v>492</v>
      </c>
      <c r="H421" t="s">
        <v>297</v>
      </c>
      <c r="I421">
        <f t="shared" si="6"/>
        <v>103</v>
      </c>
    </row>
    <row r="422" spans="1:9" ht="12.75">
      <c r="A422" t="s">
        <v>761</v>
      </c>
      <c r="B422" t="s">
        <v>762</v>
      </c>
      <c r="C422">
        <v>243</v>
      </c>
      <c r="D422" t="s">
        <v>298</v>
      </c>
      <c r="E422">
        <v>4</v>
      </c>
      <c r="F422">
        <v>118</v>
      </c>
      <c r="G422">
        <v>103232</v>
      </c>
      <c r="H422" t="s">
        <v>299</v>
      </c>
      <c r="I422">
        <f t="shared" si="6"/>
      </c>
    </row>
    <row r="423" spans="1:9" ht="12.75">
      <c r="A423" t="s">
        <v>763</v>
      </c>
      <c r="B423" t="s">
        <v>764</v>
      </c>
      <c r="C423">
        <v>308</v>
      </c>
      <c r="D423" t="s">
        <v>296</v>
      </c>
      <c r="E423">
        <v>197</v>
      </c>
      <c r="F423">
        <v>302</v>
      </c>
      <c r="G423">
        <v>492</v>
      </c>
      <c r="H423" t="s">
        <v>297</v>
      </c>
      <c r="I423">
        <f t="shared" si="6"/>
        <v>106</v>
      </c>
    </row>
    <row r="424" spans="1:9" ht="12.75">
      <c r="A424" t="s">
        <v>763</v>
      </c>
      <c r="B424" t="s">
        <v>764</v>
      </c>
      <c r="C424">
        <v>308</v>
      </c>
      <c r="D424" t="s">
        <v>298</v>
      </c>
      <c r="E424">
        <v>53</v>
      </c>
      <c r="F424">
        <v>168</v>
      </c>
      <c r="G424">
        <v>103232</v>
      </c>
      <c r="H424" t="s">
        <v>299</v>
      </c>
      <c r="I424">
        <f t="shared" si="6"/>
      </c>
    </row>
    <row r="425" spans="1:9" ht="12.75">
      <c r="A425" t="s">
        <v>765</v>
      </c>
      <c r="B425" t="s">
        <v>766</v>
      </c>
      <c r="C425">
        <v>182</v>
      </c>
      <c r="D425" t="s">
        <v>296</v>
      </c>
      <c r="E425">
        <v>74</v>
      </c>
      <c r="F425">
        <v>179</v>
      </c>
      <c r="G425">
        <v>492</v>
      </c>
      <c r="H425" t="s">
        <v>297</v>
      </c>
      <c r="I425">
        <f t="shared" si="6"/>
        <v>106</v>
      </c>
    </row>
    <row r="426" spans="1:9" ht="12.75">
      <c r="A426" t="s">
        <v>767</v>
      </c>
      <c r="B426" t="s">
        <v>768</v>
      </c>
      <c r="C426">
        <v>70</v>
      </c>
      <c r="D426" t="s">
        <v>296</v>
      </c>
      <c r="E426">
        <v>1</v>
      </c>
      <c r="F426">
        <v>68</v>
      </c>
      <c r="G426">
        <v>492</v>
      </c>
      <c r="H426" t="s">
        <v>297</v>
      </c>
      <c r="I426">
        <f t="shared" si="6"/>
        <v>68</v>
      </c>
    </row>
    <row r="427" spans="1:9" ht="12.75">
      <c r="A427" t="s">
        <v>769</v>
      </c>
      <c r="B427" t="s">
        <v>770</v>
      </c>
      <c r="C427">
        <v>262</v>
      </c>
      <c r="D427" t="s">
        <v>296</v>
      </c>
      <c r="E427">
        <v>159</v>
      </c>
      <c r="F427">
        <v>259</v>
      </c>
      <c r="G427">
        <v>492</v>
      </c>
      <c r="H427" t="s">
        <v>297</v>
      </c>
      <c r="I427">
        <f t="shared" si="6"/>
        <v>101</v>
      </c>
    </row>
    <row r="428" spans="1:9" ht="12.75">
      <c r="A428" t="s">
        <v>769</v>
      </c>
      <c r="B428" t="s">
        <v>770</v>
      </c>
      <c r="C428">
        <v>262</v>
      </c>
      <c r="D428" t="s">
        <v>298</v>
      </c>
      <c r="E428">
        <v>9</v>
      </c>
      <c r="F428">
        <v>122</v>
      </c>
      <c r="G428">
        <v>103232</v>
      </c>
      <c r="H428" t="s">
        <v>299</v>
      </c>
      <c r="I428">
        <f t="shared" si="6"/>
      </c>
    </row>
    <row r="429" spans="1:9" ht="12.75">
      <c r="A429" t="s">
        <v>771</v>
      </c>
      <c r="B429" t="s">
        <v>772</v>
      </c>
      <c r="C429">
        <v>259</v>
      </c>
      <c r="D429" t="s">
        <v>296</v>
      </c>
      <c r="E429">
        <v>148</v>
      </c>
      <c r="F429">
        <v>253</v>
      </c>
      <c r="G429">
        <v>492</v>
      </c>
      <c r="H429" t="s">
        <v>297</v>
      </c>
      <c r="I429">
        <f t="shared" si="6"/>
        <v>106</v>
      </c>
    </row>
    <row r="430" spans="1:9" ht="12.75">
      <c r="A430" t="s">
        <v>771</v>
      </c>
      <c r="B430" t="s">
        <v>772</v>
      </c>
      <c r="C430">
        <v>259</v>
      </c>
      <c r="D430" t="s">
        <v>298</v>
      </c>
      <c r="E430">
        <v>5</v>
      </c>
      <c r="F430">
        <v>118</v>
      </c>
      <c r="G430">
        <v>103232</v>
      </c>
      <c r="H430" t="s">
        <v>299</v>
      </c>
      <c r="I430">
        <f t="shared" si="6"/>
      </c>
    </row>
    <row r="431" spans="1:9" ht="12.75">
      <c r="A431" t="s">
        <v>773</v>
      </c>
      <c r="B431" t="s">
        <v>774</v>
      </c>
      <c r="C431">
        <v>272</v>
      </c>
      <c r="D431" t="s">
        <v>296</v>
      </c>
      <c r="E431">
        <v>161</v>
      </c>
      <c r="F431">
        <v>266</v>
      </c>
      <c r="G431">
        <v>492</v>
      </c>
      <c r="H431" t="s">
        <v>297</v>
      </c>
      <c r="I431">
        <f t="shared" si="6"/>
        <v>106</v>
      </c>
    </row>
    <row r="432" spans="1:9" ht="12.75">
      <c r="A432" t="s">
        <v>773</v>
      </c>
      <c r="B432" t="s">
        <v>774</v>
      </c>
      <c r="C432">
        <v>272</v>
      </c>
      <c r="D432" t="s">
        <v>298</v>
      </c>
      <c r="E432">
        <v>6</v>
      </c>
      <c r="F432">
        <v>121</v>
      </c>
      <c r="G432">
        <v>103232</v>
      </c>
      <c r="H432" t="s">
        <v>299</v>
      </c>
      <c r="I432">
        <f t="shared" si="6"/>
      </c>
    </row>
    <row r="433" spans="1:9" ht="12.75">
      <c r="A433" t="s">
        <v>775</v>
      </c>
      <c r="B433" t="s">
        <v>776</v>
      </c>
      <c r="C433">
        <v>120</v>
      </c>
      <c r="D433" t="s">
        <v>296</v>
      </c>
      <c r="E433">
        <v>11</v>
      </c>
      <c r="F433">
        <v>112</v>
      </c>
      <c r="G433">
        <v>492</v>
      </c>
      <c r="H433" t="s">
        <v>297</v>
      </c>
      <c r="I433">
        <f t="shared" si="6"/>
        <v>102</v>
      </c>
    </row>
    <row r="434" spans="1:9" ht="12.75">
      <c r="A434" t="s">
        <v>777</v>
      </c>
      <c r="B434" t="s">
        <v>778</v>
      </c>
      <c r="C434">
        <v>272</v>
      </c>
      <c r="D434" t="s">
        <v>296</v>
      </c>
      <c r="E434">
        <v>161</v>
      </c>
      <c r="F434">
        <v>266</v>
      </c>
      <c r="G434">
        <v>492</v>
      </c>
      <c r="H434" t="s">
        <v>297</v>
      </c>
      <c r="I434">
        <f t="shared" si="6"/>
        <v>106</v>
      </c>
    </row>
    <row r="435" spans="1:9" ht="12.75">
      <c r="A435" t="s">
        <v>777</v>
      </c>
      <c r="B435" t="s">
        <v>778</v>
      </c>
      <c r="C435">
        <v>272</v>
      </c>
      <c r="D435" t="s">
        <v>298</v>
      </c>
      <c r="E435">
        <v>8</v>
      </c>
      <c r="F435">
        <v>122</v>
      </c>
      <c r="G435">
        <v>103232</v>
      </c>
      <c r="H435" t="s">
        <v>299</v>
      </c>
      <c r="I435">
        <f t="shared" si="6"/>
      </c>
    </row>
    <row r="436" spans="1:9" ht="12.75">
      <c r="A436" t="s">
        <v>779</v>
      </c>
      <c r="B436" t="s">
        <v>780</v>
      </c>
      <c r="C436">
        <v>270</v>
      </c>
      <c r="D436" t="s">
        <v>296</v>
      </c>
      <c r="E436">
        <v>159</v>
      </c>
      <c r="F436">
        <v>264</v>
      </c>
      <c r="G436">
        <v>492</v>
      </c>
      <c r="H436" t="s">
        <v>297</v>
      </c>
      <c r="I436">
        <f t="shared" si="6"/>
        <v>106</v>
      </c>
    </row>
    <row r="437" spans="1:9" ht="12.75">
      <c r="A437" t="s">
        <v>779</v>
      </c>
      <c r="B437" t="s">
        <v>780</v>
      </c>
      <c r="C437">
        <v>270</v>
      </c>
      <c r="D437" t="s">
        <v>298</v>
      </c>
      <c r="E437">
        <v>8</v>
      </c>
      <c r="F437">
        <v>122</v>
      </c>
      <c r="G437">
        <v>103232</v>
      </c>
      <c r="H437" t="s">
        <v>299</v>
      </c>
      <c r="I437">
        <f t="shared" si="6"/>
      </c>
    </row>
    <row r="438" spans="1:9" ht="12.75">
      <c r="A438" t="s">
        <v>781</v>
      </c>
      <c r="B438" t="s">
        <v>782</v>
      </c>
      <c r="C438">
        <v>272</v>
      </c>
      <c r="D438" t="s">
        <v>296</v>
      </c>
      <c r="E438">
        <v>161</v>
      </c>
      <c r="F438">
        <v>266</v>
      </c>
      <c r="G438">
        <v>492</v>
      </c>
      <c r="H438" t="s">
        <v>297</v>
      </c>
      <c r="I438">
        <f t="shared" si="6"/>
        <v>106</v>
      </c>
    </row>
    <row r="439" spans="1:9" ht="12.75">
      <c r="A439" t="s">
        <v>781</v>
      </c>
      <c r="B439" t="s">
        <v>782</v>
      </c>
      <c r="C439">
        <v>272</v>
      </c>
      <c r="D439" t="s">
        <v>298</v>
      </c>
      <c r="E439">
        <v>6</v>
      </c>
      <c r="F439">
        <v>122</v>
      </c>
      <c r="G439">
        <v>103232</v>
      </c>
      <c r="H439" t="s">
        <v>299</v>
      </c>
      <c r="I439">
        <f t="shared" si="6"/>
      </c>
    </row>
    <row r="440" spans="1:9" ht="12.75">
      <c r="A440" t="s">
        <v>783</v>
      </c>
      <c r="B440" t="s">
        <v>784</v>
      </c>
      <c r="C440">
        <v>267</v>
      </c>
      <c r="D440" t="s">
        <v>296</v>
      </c>
      <c r="E440">
        <v>156</v>
      </c>
      <c r="F440">
        <v>261</v>
      </c>
      <c r="G440">
        <v>492</v>
      </c>
      <c r="H440" t="s">
        <v>297</v>
      </c>
      <c r="I440">
        <f t="shared" si="6"/>
        <v>106</v>
      </c>
    </row>
    <row r="441" spans="1:9" ht="12.75">
      <c r="A441" t="s">
        <v>783</v>
      </c>
      <c r="B441" t="s">
        <v>784</v>
      </c>
      <c r="C441">
        <v>267</v>
      </c>
      <c r="D441" t="s">
        <v>298</v>
      </c>
      <c r="E441">
        <v>6</v>
      </c>
      <c r="F441">
        <v>122</v>
      </c>
      <c r="G441">
        <v>103232</v>
      </c>
      <c r="H441" t="s">
        <v>299</v>
      </c>
      <c r="I441">
        <f t="shared" si="6"/>
      </c>
    </row>
    <row r="442" spans="1:9" ht="12.75">
      <c r="A442" t="s">
        <v>785</v>
      </c>
      <c r="B442" t="s">
        <v>786</v>
      </c>
      <c r="C442">
        <v>268</v>
      </c>
      <c r="D442" t="s">
        <v>296</v>
      </c>
      <c r="E442">
        <v>154</v>
      </c>
      <c r="F442">
        <v>259</v>
      </c>
      <c r="G442">
        <v>492</v>
      </c>
      <c r="H442" t="s">
        <v>297</v>
      </c>
      <c r="I442">
        <f t="shared" si="6"/>
        <v>106</v>
      </c>
    </row>
    <row r="443" spans="1:9" ht="12.75">
      <c r="A443" t="s">
        <v>785</v>
      </c>
      <c r="B443" t="s">
        <v>786</v>
      </c>
      <c r="C443">
        <v>268</v>
      </c>
      <c r="D443" t="s">
        <v>298</v>
      </c>
      <c r="E443">
        <v>6</v>
      </c>
      <c r="F443">
        <v>121</v>
      </c>
      <c r="G443">
        <v>103232</v>
      </c>
      <c r="H443" t="s">
        <v>299</v>
      </c>
      <c r="I443">
        <f t="shared" si="6"/>
      </c>
    </row>
    <row r="444" spans="1:9" ht="12.75">
      <c r="A444" t="s">
        <v>787</v>
      </c>
      <c r="B444" t="s">
        <v>788</v>
      </c>
      <c r="C444">
        <v>109</v>
      </c>
      <c r="D444" t="s">
        <v>296</v>
      </c>
      <c r="E444">
        <v>3</v>
      </c>
      <c r="F444">
        <v>104</v>
      </c>
      <c r="G444">
        <v>492</v>
      </c>
      <c r="H444" t="s">
        <v>297</v>
      </c>
      <c r="I444">
        <f t="shared" si="6"/>
        <v>102</v>
      </c>
    </row>
    <row r="445" spans="1:9" ht="12.75">
      <c r="A445" t="s">
        <v>789</v>
      </c>
      <c r="B445" t="s">
        <v>790</v>
      </c>
      <c r="C445">
        <v>70</v>
      </c>
      <c r="D445" t="s">
        <v>296</v>
      </c>
      <c r="E445">
        <v>1</v>
      </c>
      <c r="F445">
        <v>68</v>
      </c>
      <c r="G445">
        <v>492</v>
      </c>
      <c r="H445" t="s">
        <v>297</v>
      </c>
      <c r="I445">
        <f t="shared" si="6"/>
        <v>68</v>
      </c>
    </row>
    <row r="446" spans="1:9" ht="12.75">
      <c r="A446" t="s">
        <v>791</v>
      </c>
      <c r="B446" t="s">
        <v>792</v>
      </c>
      <c r="C446">
        <v>114</v>
      </c>
      <c r="D446" t="s">
        <v>296</v>
      </c>
      <c r="E446">
        <v>4</v>
      </c>
      <c r="F446">
        <v>108</v>
      </c>
      <c r="G446">
        <v>492</v>
      </c>
      <c r="H446" t="s">
        <v>297</v>
      </c>
      <c r="I446">
        <f t="shared" si="6"/>
        <v>105</v>
      </c>
    </row>
    <row r="447" spans="1:9" ht="12.75">
      <c r="A447" t="s">
        <v>793</v>
      </c>
      <c r="B447" t="s">
        <v>794</v>
      </c>
      <c r="C447">
        <v>270</v>
      </c>
      <c r="D447" t="s">
        <v>298</v>
      </c>
      <c r="E447">
        <v>11</v>
      </c>
      <c r="F447">
        <v>126</v>
      </c>
      <c r="G447">
        <v>103232</v>
      </c>
      <c r="H447" t="s">
        <v>299</v>
      </c>
      <c r="I447">
        <f t="shared" si="6"/>
      </c>
    </row>
    <row r="448" spans="1:9" ht="12.75">
      <c r="A448" t="s">
        <v>793</v>
      </c>
      <c r="B448" t="s">
        <v>794</v>
      </c>
      <c r="C448">
        <v>270</v>
      </c>
      <c r="D448" t="s">
        <v>296</v>
      </c>
      <c r="E448">
        <v>159</v>
      </c>
      <c r="F448">
        <v>264</v>
      </c>
      <c r="G448">
        <v>492</v>
      </c>
      <c r="H448" t="s">
        <v>297</v>
      </c>
      <c r="I448">
        <f t="shared" si="6"/>
        <v>106</v>
      </c>
    </row>
    <row r="449" spans="1:9" ht="12.75">
      <c r="A449" t="s">
        <v>795</v>
      </c>
      <c r="B449" t="s">
        <v>796</v>
      </c>
      <c r="C449">
        <v>271</v>
      </c>
      <c r="D449" t="s">
        <v>296</v>
      </c>
      <c r="E449">
        <v>160</v>
      </c>
      <c r="F449">
        <v>265</v>
      </c>
      <c r="G449">
        <v>492</v>
      </c>
      <c r="H449" t="s">
        <v>297</v>
      </c>
      <c r="I449">
        <f t="shared" si="6"/>
        <v>106</v>
      </c>
    </row>
    <row r="450" spans="1:9" ht="12.75">
      <c r="A450" t="s">
        <v>795</v>
      </c>
      <c r="B450" t="s">
        <v>796</v>
      </c>
      <c r="C450">
        <v>271</v>
      </c>
      <c r="D450" t="s">
        <v>298</v>
      </c>
      <c r="E450">
        <v>8</v>
      </c>
      <c r="F450">
        <v>122</v>
      </c>
      <c r="G450">
        <v>103232</v>
      </c>
      <c r="H450" t="s">
        <v>299</v>
      </c>
      <c r="I450">
        <f t="shared" si="6"/>
      </c>
    </row>
    <row r="451" spans="1:9" ht="12.75">
      <c r="A451" t="s">
        <v>797</v>
      </c>
      <c r="B451" t="s">
        <v>798</v>
      </c>
      <c r="C451">
        <v>295</v>
      </c>
      <c r="D451" t="s">
        <v>296</v>
      </c>
      <c r="E451">
        <v>184</v>
      </c>
      <c r="F451">
        <v>289</v>
      </c>
      <c r="G451">
        <v>492</v>
      </c>
      <c r="H451" t="s">
        <v>297</v>
      </c>
      <c r="I451">
        <f aca="true" t="shared" si="7" ref="I451:I514">IF(D451="PF08769",F451-E451+1,"")</f>
        <v>106</v>
      </c>
    </row>
    <row r="452" spans="1:9" ht="12.75">
      <c r="A452" t="s">
        <v>797</v>
      </c>
      <c r="B452" t="s">
        <v>798</v>
      </c>
      <c r="C452">
        <v>295</v>
      </c>
      <c r="D452" t="s">
        <v>298</v>
      </c>
      <c r="E452">
        <v>37</v>
      </c>
      <c r="F452">
        <v>152</v>
      </c>
      <c r="G452">
        <v>103232</v>
      </c>
      <c r="H452" t="s">
        <v>299</v>
      </c>
      <c r="I452">
        <f t="shared" si="7"/>
      </c>
    </row>
    <row r="453" spans="1:9" ht="12.75">
      <c r="A453" t="s">
        <v>799</v>
      </c>
      <c r="B453" t="s">
        <v>800</v>
      </c>
      <c r="C453">
        <v>133</v>
      </c>
      <c r="D453" t="s">
        <v>296</v>
      </c>
      <c r="E453">
        <v>25</v>
      </c>
      <c r="F453">
        <v>131</v>
      </c>
      <c r="G453">
        <v>492</v>
      </c>
      <c r="H453" t="s">
        <v>297</v>
      </c>
      <c r="I453">
        <f t="shared" si="7"/>
        <v>107</v>
      </c>
    </row>
    <row r="454" spans="1:9" ht="12.75">
      <c r="A454" t="s">
        <v>801</v>
      </c>
      <c r="B454" t="s">
        <v>802</v>
      </c>
      <c r="C454">
        <v>252</v>
      </c>
      <c r="D454" t="s">
        <v>296</v>
      </c>
      <c r="E454">
        <v>139</v>
      </c>
      <c r="F454">
        <v>244</v>
      </c>
      <c r="G454">
        <v>492</v>
      </c>
      <c r="H454" t="s">
        <v>297</v>
      </c>
      <c r="I454">
        <f t="shared" si="7"/>
        <v>106</v>
      </c>
    </row>
    <row r="455" spans="1:9" ht="12.75">
      <c r="A455" t="s">
        <v>801</v>
      </c>
      <c r="B455" t="s">
        <v>802</v>
      </c>
      <c r="C455">
        <v>252</v>
      </c>
      <c r="D455" t="s">
        <v>298</v>
      </c>
      <c r="E455">
        <v>6</v>
      </c>
      <c r="F455">
        <v>118</v>
      </c>
      <c r="G455">
        <v>103232</v>
      </c>
      <c r="H455" t="s">
        <v>299</v>
      </c>
      <c r="I455">
        <f t="shared" si="7"/>
      </c>
    </row>
    <row r="456" spans="1:9" ht="12.75">
      <c r="A456" t="s">
        <v>803</v>
      </c>
      <c r="B456" t="s">
        <v>804</v>
      </c>
      <c r="C456">
        <v>269</v>
      </c>
      <c r="D456" t="s">
        <v>296</v>
      </c>
      <c r="E456">
        <v>157</v>
      </c>
      <c r="F456">
        <v>262</v>
      </c>
      <c r="G456">
        <v>492</v>
      </c>
      <c r="H456" t="s">
        <v>297</v>
      </c>
      <c r="I456">
        <f t="shared" si="7"/>
        <v>106</v>
      </c>
    </row>
    <row r="457" spans="1:9" ht="12.75">
      <c r="A457" t="s">
        <v>803</v>
      </c>
      <c r="B457" t="s">
        <v>804</v>
      </c>
      <c r="C457">
        <v>269</v>
      </c>
      <c r="D457" t="s">
        <v>298</v>
      </c>
      <c r="E457">
        <v>8</v>
      </c>
      <c r="F457">
        <v>122</v>
      </c>
      <c r="G457">
        <v>103232</v>
      </c>
      <c r="H457" t="s">
        <v>299</v>
      </c>
      <c r="I457">
        <f t="shared" si="7"/>
      </c>
    </row>
    <row r="458" spans="1:9" ht="12.75">
      <c r="A458" t="s">
        <v>805</v>
      </c>
      <c r="B458" t="s">
        <v>806</v>
      </c>
      <c r="C458">
        <v>269</v>
      </c>
      <c r="D458" t="s">
        <v>296</v>
      </c>
      <c r="E458">
        <v>157</v>
      </c>
      <c r="F458">
        <v>262</v>
      </c>
      <c r="G458">
        <v>492</v>
      </c>
      <c r="H458" t="s">
        <v>297</v>
      </c>
      <c r="I458">
        <f t="shared" si="7"/>
        <v>106</v>
      </c>
    </row>
    <row r="459" spans="1:9" ht="12.75">
      <c r="A459" t="s">
        <v>805</v>
      </c>
      <c r="B459" t="s">
        <v>806</v>
      </c>
      <c r="C459">
        <v>269</v>
      </c>
      <c r="D459" t="s">
        <v>298</v>
      </c>
      <c r="E459">
        <v>7</v>
      </c>
      <c r="F459">
        <v>121</v>
      </c>
      <c r="G459">
        <v>103232</v>
      </c>
      <c r="H459" t="s">
        <v>299</v>
      </c>
      <c r="I459">
        <f t="shared" si="7"/>
      </c>
    </row>
    <row r="460" spans="1:9" ht="12.75">
      <c r="A460" t="s">
        <v>807</v>
      </c>
      <c r="B460" t="s">
        <v>808</v>
      </c>
      <c r="C460">
        <v>260</v>
      </c>
      <c r="D460" t="s">
        <v>296</v>
      </c>
      <c r="E460">
        <v>149</v>
      </c>
      <c r="F460">
        <v>254</v>
      </c>
      <c r="G460">
        <v>492</v>
      </c>
      <c r="H460" t="s">
        <v>297</v>
      </c>
      <c r="I460">
        <f t="shared" si="7"/>
        <v>106</v>
      </c>
    </row>
    <row r="461" spans="1:9" ht="12.75">
      <c r="A461" t="s">
        <v>807</v>
      </c>
      <c r="B461" t="s">
        <v>808</v>
      </c>
      <c r="C461">
        <v>260</v>
      </c>
      <c r="D461" t="s">
        <v>298</v>
      </c>
      <c r="E461">
        <v>7</v>
      </c>
      <c r="F461">
        <v>120</v>
      </c>
      <c r="G461">
        <v>103232</v>
      </c>
      <c r="H461" t="s">
        <v>299</v>
      </c>
      <c r="I461">
        <f t="shared" si="7"/>
      </c>
    </row>
    <row r="462" spans="1:9" ht="12.75">
      <c r="A462" t="s">
        <v>809</v>
      </c>
      <c r="B462" t="s">
        <v>810</v>
      </c>
      <c r="C462">
        <v>258</v>
      </c>
      <c r="D462" t="s">
        <v>298</v>
      </c>
      <c r="E462">
        <v>10</v>
      </c>
      <c r="F462">
        <v>124</v>
      </c>
      <c r="G462">
        <v>103232</v>
      </c>
      <c r="H462" t="s">
        <v>299</v>
      </c>
      <c r="I462">
        <f t="shared" si="7"/>
      </c>
    </row>
    <row r="463" spans="1:9" ht="12.75">
      <c r="A463" t="s">
        <v>809</v>
      </c>
      <c r="B463" t="s">
        <v>810</v>
      </c>
      <c r="C463">
        <v>258</v>
      </c>
      <c r="D463" t="s">
        <v>296</v>
      </c>
      <c r="E463">
        <v>147</v>
      </c>
      <c r="F463">
        <v>252</v>
      </c>
      <c r="G463">
        <v>492</v>
      </c>
      <c r="H463" t="s">
        <v>297</v>
      </c>
      <c r="I463">
        <f t="shared" si="7"/>
        <v>106</v>
      </c>
    </row>
    <row r="464" spans="1:9" ht="12.75">
      <c r="A464" t="s">
        <v>811</v>
      </c>
      <c r="B464" t="s">
        <v>812</v>
      </c>
      <c r="C464">
        <v>266</v>
      </c>
      <c r="D464" t="s">
        <v>296</v>
      </c>
      <c r="E464">
        <v>155</v>
      </c>
      <c r="F464">
        <v>260</v>
      </c>
      <c r="G464">
        <v>492</v>
      </c>
      <c r="H464" t="s">
        <v>297</v>
      </c>
      <c r="I464">
        <f t="shared" si="7"/>
        <v>106</v>
      </c>
    </row>
    <row r="465" spans="1:9" ht="12.75">
      <c r="A465" t="s">
        <v>811</v>
      </c>
      <c r="B465" t="s">
        <v>812</v>
      </c>
      <c r="C465">
        <v>266</v>
      </c>
      <c r="D465" t="s">
        <v>298</v>
      </c>
      <c r="E465">
        <v>7</v>
      </c>
      <c r="F465">
        <v>120</v>
      </c>
      <c r="G465">
        <v>103232</v>
      </c>
      <c r="H465" t="s">
        <v>299</v>
      </c>
      <c r="I465">
        <f t="shared" si="7"/>
      </c>
    </row>
    <row r="466" spans="1:9" ht="12.75">
      <c r="A466" t="s">
        <v>813</v>
      </c>
      <c r="B466" t="s">
        <v>814</v>
      </c>
      <c r="C466">
        <v>264</v>
      </c>
      <c r="D466" t="s">
        <v>296</v>
      </c>
      <c r="E466">
        <v>154</v>
      </c>
      <c r="F466">
        <v>259</v>
      </c>
      <c r="G466">
        <v>492</v>
      </c>
      <c r="H466" t="s">
        <v>297</v>
      </c>
      <c r="I466">
        <f t="shared" si="7"/>
        <v>106</v>
      </c>
    </row>
    <row r="467" spans="1:9" ht="12.75">
      <c r="A467" t="s">
        <v>813</v>
      </c>
      <c r="B467" t="s">
        <v>814</v>
      </c>
      <c r="C467">
        <v>264</v>
      </c>
      <c r="D467" t="s">
        <v>298</v>
      </c>
      <c r="E467">
        <v>6</v>
      </c>
      <c r="F467">
        <v>121</v>
      </c>
      <c r="G467">
        <v>103232</v>
      </c>
      <c r="H467" t="s">
        <v>299</v>
      </c>
      <c r="I467">
        <f t="shared" si="7"/>
      </c>
    </row>
    <row r="468" spans="1:9" ht="12.75">
      <c r="A468" t="s">
        <v>815</v>
      </c>
      <c r="B468" t="s">
        <v>816</v>
      </c>
      <c r="C468">
        <v>257</v>
      </c>
      <c r="D468" t="s">
        <v>296</v>
      </c>
      <c r="E468">
        <v>145</v>
      </c>
      <c r="F468">
        <v>250</v>
      </c>
      <c r="G468">
        <v>492</v>
      </c>
      <c r="H468" t="s">
        <v>297</v>
      </c>
      <c r="I468">
        <f t="shared" si="7"/>
        <v>106</v>
      </c>
    </row>
    <row r="469" spans="1:9" ht="12.75">
      <c r="A469" t="s">
        <v>815</v>
      </c>
      <c r="B469" t="s">
        <v>816</v>
      </c>
      <c r="C469">
        <v>257</v>
      </c>
      <c r="D469" t="s">
        <v>298</v>
      </c>
      <c r="E469">
        <v>7</v>
      </c>
      <c r="F469">
        <v>121</v>
      </c>
      <c r="G469">
        <v>103232</v>
      </c>
      <c r="H469" t="s">
        <v>299</v>
      </c>
      <c r="I469">
        <f t="shared" si="7"/>
      </c>
    </row>
    <row r="470" spans="1:9" ht="12.75">
      <c r="A470" t="s">
        <v>817</v>
      </c>
      <c r="B470" t="s">
        <v>818</v>
      </c>
      <c r="C470">
        <v>259</v>
      </c>
      <c r="D470" t="s">
        <v>296</v>
      </c>
      <c r="E470">
        <v>148</v>
      </c>
      <c r="F470">
        <v>253</v>
      </c>
      <c r="G470">
        <v>492</v>
      </c>
      <c r="H470" t="s">
        <v>297</v>
      </c>
      <c r="I470">
        <f t="shared" si="7"/>
        <v>106</v>
      </c>
    </row>
    <row r="471" spans="1:9" ht="12.75">
      <c r="A471" t="s">
        <v>817</v>
      </c>
      <c r="B471" t="s">
        <v>818</v>
      </c>
      <c r="C471">
        <v>259</v>
      </c>
      <c r="D471" t="s">
        <v>298</v>
      </c>
      <c r="E471">
        <v>5</v>
      </c>
      <c r="F471">
        <v>118</v>
      </c>
      <c r="G471">
        <v>103232</v>
      </c>
      <c r="H471" t="s">
        <v>299</v>
      </c>
      <c r="I471">
        <f t="shared" si="7"/>
      </c>
    </row>
    <row r="472" spans="1:9" ht="12.75">
      <c r="A472" t="s">
        <v>819</v>
      </c>
      <c r="B472" t="s">
        <v>820</v>
      </c>
      <c r="C472">
        <v>274</v>
      </c>
      <c r="D472" t="s">
        <v>298</v>
      </c>
      <c r="E472">
        <v>11</v>
      </c>
      <c r="F472">
        <v>125</v>
      </c>
      <c r="G472">
        <v>103232</v>
      </c>
      <c r="H472" t="s">
        <v>299</v>
      </c>
      <c r="I472">
        <f t="shared" si="7"/>
      </c>
    </row>
    <row r="473" spans="1:9" ht="12.75">
      <c r="A473" t="s">
        <v>819</v>
      </c>
      <c r="B473" t="s">
        <v>820</v>
      </c>
      <c r="C473">
        <v>274</v>
      </c>
      <c r="D473" t="s">
        <v>296</v>
      </c>
      <c r="E473">
        <v>162</v>
      </c>
      <c r="F473">
        <v>267</v>
      </c>
      <c r="G473">
        <v>492</v>
      </c>
      <c r="H473" t="s">
        <v>297</v>
      </c>
      <c r="I473">
        <f t="shared" si="7"/>
        <v>106</v>
      </c>
    </row>
    <row r="474" spans="1:9" ht="12.75">
      <c r="A474" t="s">
        <v>821</v>
      </c>
      <c r="B474" t="s">
        <v>822</v>
      </c>
      <c r="C474">
        <v>274</v>
      </c>
      <c r="D474" t="s">
        <v>298</v>
      </c>
      <c r="E474">
        <v>11</v>
      </c>
      <c r="F474">
        <v>125</v>
      </c>
      <c r="G474">
        <v>103232</v>
      </c>
      <c r="H474" t="s">
        <v>299</v>
      </c>
      <c r="I474">
        <f t="shared" si="7"/>
      </c>
    </row>
    <row r="475" spans="1:9" ht="12.75">
      <c r="A475" t="s">
        <v>821</v>
      </c>
      <c r="B475" t="s">
        <v>822</v>
      </c>
      <c r="C475">
        <v>274</v>
      </c>
      <c r="D475" t="s">
        <v>296</v>
      </c>
      <c r="E475">
        <v>162</v>
      </c>
      <c r="F475">
        <v>267</v>
      </c>
      <c r="G475">
        <v>492</v>
      </c>
      <c r="H475" t="s">
        <v>297</v>
      </c>
      <c r="I475">
        <f t="shared" si="7"/>
        <v>106</v>
      </c>
    </row>
    <row r="476" spans="1:9" ht="12.75">
      <c r="A476" t="s">
        <v>823</v>
      </c>
      <c r="B476" t="s">
        <v>824</v>
      </c>
      <c r="C476">
        <v>91</v>
      </c>
      <c r="D476" t="s">
        <v>296</v>
      </c>
      <c r="E476">
        <v>1</v>
      </c>
      <c r="F476">
        <v>91</v>
      </c>
      <c r="G476">
        <v>492</v>
      </c>
      <c r="H476" t="s">
        <v>297</v>
      </c>
      <c r="I476">
        <f t="shared" si="7"/>
        <v>91</v>
      </c>
    </row>
    <row r="477" spans="1:9" ht="12.75">
      <c r="A477" t="s">
        <v>825</v>
      </c>
      <c r="B477" t="s">
        <v>826</v>
      </c>
      <c r="C477">
        <v>31</v>
      </c>
      <c r="D477" t="s">
        <v>296</v>
      </c>
      <c r="E477">
        <v>1</v>
      </c>
      <c r="F477">
        <v>31</v>
      </c>
      <c r="G477">
        <v>492</v>
      </c>
      <c r="H477" t="s">
        <v>297</v>
      </c>
      <c r="I477">
        <f t="shared" si="7"/>
        <v>31</v>
      </c>
    </row>
    <row r="478" spans="1:9" ht="12.75">
      <c r="A478" t="s">
        <v>827</v>
      </c>
      <c r="B478" t="s">
        <v>828</v>
      </c>
      <c r="C478">
        <v>91</v>
      </c>
      <c r="D478" t="s">
        <v>296</v>
      </c>
      <c r="E478">
        <v>1</v>
      </c>
      <c r="F478">
        <v>91</v>
      </c>
      <c r="G478">
        <v>492</v>
      </c>
      <c r="H478" t="s">
        <v>297</v>
      </c>
      <c r="I478">
        <f t="shared" si="7"/>
        <v>91</v>
      </c>
    </row>
    <row r="479" spans="1:9" ht="12.75">
      <c r="A479" t="s">
        <v>829</v>
      </c>
      <c r="B479" t="s">
        <v>830</v>
      </c>
      <c r="C479">
        <v>91</v>
      </c>
      <c r="D479" t="s">
        <v>296</v>
      </c>
      <c r="E479">
        <v>1</v>
      </c>
      <c r="F479">
        <v>91</v>
      </c>
      <c r="G479">
        <v>492</v>
      </c>
      <c r="H479" t="s">
        <v>297</v>
      </c>
      <c r="I479">
        <f t="shared" si="7"/>
        <v>91</v>
      </c>
    </row>
    <row r="480" spans="1:9" ht="12.75">
      <c r="A480" t="s">
        <v>831</v>
      </c>
      <c r="B480" t="s">
        <v>832</v>
      </c>
      <c r="C480">
        <v>91</v>
      </c>
      <c r="D480" t="s">
        <v>296</v>
      </c>
      <c r="E480">
        <v>1</v>
      </c>
      <c r="F480">
        <v>91</v>
      </c>
      <c r="G480">
        <v>492</v>
      </c>
      <c r="H480" t="s">
        <v>297</v>
      </c>
      <c r="I480">
        <f t="shared" si="7"/>
        <v>91</v>
      </c>
    </row>
    <row r="481" spans="1:9" ht="12.75">
      <c r="A481" t="s">
        <v>833</v>
      </c>
      <c r="B481" t="s">
        <v>834</v>
      </c>
      <c r="C481">
        <v>91</v>
      </c>
      <c r="D481" t="s">
        <v>296</v>
      </c>
      <c r="E481">
        <v>1</v>
      </c>
      <c r="F481">
        <v>91</v>
      </c>
      <c r="G481">
        <v>492</v>
      </c>
      <c r="H481" t="s">
        <v>297</v>
      </c>
      <c r="I481">
        <f t="shared" si="7"/>
        <v>91</v>
      </c>
    </row>
    <row r="482" spans="1:9" ht="12.75">
      <c r="A482" t="s">
        <v>835</v>
      </c>
      <c r="B482" t="s">
        <v>836</v>
      </c>
      <c r="C482">
        <v>91</v>
      </c>
      <c r="D482" t="s">
        <v>296</v>
      </c>
      <c r="E482">
        <v>1</v>
      </c>
      <c r="F482">
        <v>91</v>
      </c>
      <c r="G482">
        <v>492</v>
      </c>
      <c r="H482" t="s">
        <v>297</v>
      </c>
      <c r="I482">
        <f t="shared" si="7"/>
        <v>91</v>
      </c>
    </row>
    <row r="483" spans="1:9" ht="12.75">
      <c r="A483" t="s">
        <v>837</v>
      </c>
      <c r="B483" t="s">
        <v>838</v>
      </c>
      <c r="C483">
        <v>91</v>
      </c>
      <c r="D483" t="s">
        <v>296</v>
      </c>
      <c r="E483">
        <v>1</v>
      </c>
      <c r="F483">
        <v>91</v>
      </c>
      <c r="G483">
        <v>492</v>
      </c>
      <c r="H483" t="s">
        <v>297</v>
      </c>
      <c r="I483">
        <f t="shared" si="7"/>
        <v>91</v>
      </c>
    </row>
    <row r="484" spans="1:9" ht="12.75">
      <c r="A484" t="s">
        <v>839</v>
      </c>
      <c r="B484" t="s">
        <v>840</v>
      </c>
      <c r="C484">
        <v>91</v>
      </c>
      <c r="D484" t="s">
        <v>296</v>
      </c>
      <c r="E484">
        <v>1</v>
      </c>
      <c r="F484">
        <v>91</v>
      </c>
      <c r="G484">
        <v>492</v>
      </c>
      <c r="H484" t="s">
        <v>297</v>
      </c>
      <c r="I484">
        <f t="shared" si="7"/>
        <v>91</v>
      </c>
    </row>
    <row r="485" spans="1:9" ht="12.75">
      <c r="A485" t="s">
        <v>841</v>
      </c>
      <c r="B485" t="s">
        <v>842</v>
      </c>
      <c r="C485">
        <v>91</v>
      </c>
      <c r="D485" t="s">
        <v>296</v>
      </c>
      <c r="E485">
        <v>1</v>
      </c>
      <c r="F485">
        <v>91</v>
      </c>
      <c r="G485">
        <v>492</v>
      </c>
      <c r="H485" t="s">
        <v>297</v>
      </c>
      <c r="I485">
        <f t="shared" si="7"/>
        <v>91</v>
      </c>
    </row>
    <row r="486" spans="1:9" ht="12.75">
      <c r="A486" t="s">
        <v>843</v>
      </c>
      <c r="B486" t="s">
        <v>844</v>
      </c>
      <c r="C486">
        <v>91</v>
      </c>
      <c r="D486" t="s">
        <v>296</v>
      </c>
      <c r="E486">
        <v>1</v>
      </c>
      <c r="F486">
        <v>91</v>
      </c>
      <c r="G486">
        <v>492</v>
      </c>
      <c r="H486" t="s">
        <v>297</v>
      </c>
      <c r="I486">
        <f t="shared" si="7"/>
        <v>91</v>
      </c>
    </row>
    <row r="487" spans="1:9" ht="12.75">
      <c r="A487" t="s">
        <v>845</v>
      </c>
      <c r="B487" t="s">
        <v>846</v>
      </c>
      <c r="C487">
        <v>91</v>
      </c>
      <c r="D487" t="s">
        <v>296</v>
      </c>
      <c r="E487">
        <v>1</v>
      </c>
      <c r="F487">
        <v>91</v>
      </c>
      <c r="G487">
        <v>492</v>
      </c>
      <c r="H487" t="s">
        <v>297</v>
      </c>
      <c r="I487">
        <f t="shared" si="7"/>
        <v>91</v>
      </c>
    </row>
    <row r="488" spans="1:9" ht="12.75">
      <c r="A488" t="s">
        <v>847</v>
      </c>
      <c r="B488" t="s">
        <v>848</v>
      </c>
      <c r="C488">
        <v>91</v>
      </c>
      <c r="D488" t="s">
        <v>296</v>
      </c>
      <c r="E488">
        <v>1</v>
      </c>
      <c r="F488">
        <v>91</v>
      </c>
      <c r="G488">
        <v>492</v>
      </c>
      <c r="H488" t="s">
        <v>297</v>
      </c>
      <c r="I488">
        <f t="shared" si="7"/>
        <v>91</v>
      </c>
    </row>
    <row r="489" spans="1:9" ht="12.75">
      <c r="A489" t="s">
        <v>849</v>
      </c>
      <c r="B489" t="s">
        <v>850</v>
      </c>
      <c r="C489">
        <v>269</v>
      </c>
      <c r="D489" t="s">
        <v>296</v>
      </c>
      <c r="E489">
        <v>157</v>
      </c>
      <c r="F489">
        <v>262</v>
      </c>
      <c r="G489">
        <v>492</v>
      </c>
      <c r="H489" t="s">
        <v>297</v>
      </c>
      <c r="I489">
        <f t="shared" si="7"/>
        <v>106</v>
      </c>
    </row>
    <row r="490" spans="1:9" ht="12.75">
      <c r="A490" t="s">
        <v>849</v>
      </c>
      <c r="B490" t="s">
        <v>850</v>
      </c>
      <c r="C490">
        <v>269</v>
      </c>
      <c r="D490" t="s">
        <v>298</v>
      </c>
      <c r="E490">
        <v>7</v>
      </c>
      <c r="F490">
        <v>121</v>
      </c>
      <c r="G490">
        <v>103232</v>
      </c>
      <c r="H490" t="s">
        <v>299</v>
      </c>
      <c r="I490">
        <f t="shared" si="7"/>
      </c>
    </row>
    <row r="491" spans="1:9" ht="12.75">
      <c r="A491" t="s">
        <v>851</v>
      </c>
      <c r="B491" t="s">
        <v>852</v>
      </c>
      <c r="C491">
        <v>292</v>
      </c>
      <c r="D491" t="s">
        <v>296</v>
      </c>
      <c r="E491">
        <v>180</v>
      </c>
      <c r="F491">
        <v>285</v>
      </c>
      <c r="G491">
        <v>492</v>
      </c>
      <c r="H491" t="s">
        <v>297</v>
      </c>
      <c r="I491">
        <f t="shared" si="7"/>
        <v>106</v>
      </c>
    </row>
    <row r="492" spans="1:9" ht="12.75">
      <c r="A492" t="s">
        <v>851</v>
      </c>
      <c r="B492" t="s">
        <v>852</v>
      </c>
      <c r="C492">
        <v>292</v>
      </c>
      <c r="D492" t="s">
        <v>298</v>
      </c>
      <c r="E492">
        <v>46</v>
      </c>
      <c r="F492">
        <v>160</v>
      </c>
      <c r="G492">
        <v>103232</v>
      </c>
      <c r="H492" t="s">
        <v>299</v>
      </c>
      <c r="I492">
        <f t="shared" si="7"/>
      </c>
    </row>
    <row r="493" spans="1:9" ht="12.75">
      <c r="A493" t="s">
        <v>853</v>
      </c>
      <c r="B493" t="s">
        <v>854</v>
      </c>
      <c r="C493">
        <v>267</v>
      </c>
      <c r="D493" t="s">
        <v>296</v>
      </c>
      <c r="E493">
        <v>156</v>
      </c>
      <c r="F493">
        <v>261</v>
      </c>
      <c r="G493">
        <v>492</v>
      </c>
      <c r="H493" t="s">
        <v>297</v>
      </c>
      <c r="I493">
        <f t="shared" si="7"/>
        <v>106</v>
      </c>
    </row>
    <row r="494" spans="1:9" ht="12.75">
      <c r="A494" t="s">
        <v>853</v>
      </c>
      <c r="B494" t="s">
        <v>854</v>
      </c>
      <c r="C494">
        <v>267</v>
      </c>
      <c r="D494" t="s">
        <v>298</v>
      </c>
      <c r="E494">
        <v>6</v>
      </c>
      <c r="F494">
        <v>121</v>
      </c>
      <c r="G494">
        <v>103232</v>
      </c>
      <c r="H494" t="s">
        <v>299</v>
      </c>
      <c r="I494">
        <f t="shared" si="7"/>
      </c>
    </row>
    <row r="495" spans="1:9" ht="12.75">
      <c r="A495" t="s">
        <v>855</v>
      </c>
      <c r="B495" t="s">
        <v>856</v>
      </c>
      <c r="C495">
        <v>267</v>
      </c>
      <c r="D495" t="s">
        <v>296</v>
      </c>
      <c r="E495">
        <v>156</v>
      </c>
      <c r="F495">
        <v>261</v>
      </c>
      <c r="G495">
        <v>492</v>
      </c>
      <c r="H495" t="s">
        <v>297</v>
      </c>
      <c r="I495">
        <f t="shared" si="7"/>
        <v>106</v>
      </c>
    </row>
    <row r="496" spans="1:9" ht="12.75">
      <c r="A496" t="s">
        <v>855</v>
      </c>
      <c r="B496" t="s">
        <v>856</v>
      </c>
      <c r="C496">
        <v>267</v>
      </c>
      <c r="D496" t="s">
        <v>298</v>
      </c>
      <c r="E496">
        <v>6</v>
      </c>
      <c r="F496">
        <v>122</v>
      </c>
      <c r="G496">
        <v>103232</v>
      </c>
      <c r="H496" t="s">
        <v>299</v>
      </c>
      <c r="I496">
        <f t="shared" si="7"/>
      </c>
    </row>
    <row r="497" spans="1:9" ht="12.75">
      <c r="A497" t="s">
        <v>857</v>
      </c>
      <c r="B497" t="s">
        <v>858</v>
      </c>
      <c r="C497">
        <v>266</v>
      </c>
      <c r="D497" t="s">
        <v>296</v>
      </c>
      <c r="E497">
        <v>155</v>
      </c>
      <c r="F497">
        <v>260</v>
      </c>
      <c r="G497">
        <v>492</v>
      </c>
      <c r="H497" t="s">
        <v>297</v>
      </c>
      <c r="I497">
        <f t="shared" si="7"/>
        <v>106</v>
      </c>
    </row>
    <row r="498" spans="1:9" ht="12.75">
      <c r="A498" t="s">
        <v>857</v>
      </c>
      <c r="B498" t="s">
        <v>858</v>
      </c>
      <c r="C498">
        <v>266</v>
      </c>
      <c r="D498" t="s">
        <v>298</v>
      </c>
      <c r="E498">
        <v>6</v>
      </c>
      <c r="F498">
        <v>120</v>
      </c>
      <c r="G498">
        <v>103232</v>
      </c>
      <c r="H498" t="s">
        <v>299</v>
      </c>
      <c r="I498">
        <f t="shared" si="7"/>
      </c>
    </row>
    <row r="499" spans="1:9" ht="12.75">
      <c r="A499" t="s">
        <v>859</v>
      </c>
      <c r="B499" t="s">
        <v>860</v>
      </c>
      <c r="C499">
        <v>211</v>
      </c>
      <c r="D499" t="s">
        <v>296</v>
      </c>
      <c r="E499">
        <v>88</v>
      </c>
      <c r="F499">
        <v>190</v>
      </c>
      <c r="G499">
        <v>492</v>
      </c>
      <c r="H499" t="s">
        <v>297</v>
      </c>
      <c r="I499">
        <f t="shared" si="7"/>
        <v>103</v>
      </c>
    </row>
    <row r="500" spans="1:9" ht="12.75">
      <c r="A500" t="s">
        <v>861</v>
      </c>
      <c r="B500" t="s">
        <v>862</v>
      </c>
      <c r="C500">
        <v>260</v>
      </c>
      <c r="D500" t="s">
        <v>296</v>
      </c>
      <c r="E500">
        <v>149</v>
      </c>
      <c r="F500">
        <v>254</v>
      </c>
      <c r="G500">
        <v>492</v>
      </c>
      <c r="H500" t="s">
        <v>297</v>
      </c>
      <c r="I500">
        <f t="shared" si="7"/>
        <v>106</v>
      </c>
    </row>
    <row r="501" spans="1:9" ht="12.75">
      <c r="A501" t="s">
        <v>861</v>
      </c>
      <c r="B501" t="s">
        <v>862</v>
      </c>
      <c r="C501">
        <v>260</v>
      </c>
      <c r="D501" t="s">
        <v>298</v>
      </c>
      <c r="E501">
        <v>7</v>
      </c>
      <c r="F501">
        <v>120</v>
      </c>
      <c r="G501">
        <v>103232</v>
      </c>
      <c r="H501" t="s">
        <v>299</v>
      </c>
      <c r="I501">
        <f t="shared" si="7"/>
      </c>
    </row>
    <row r="502" spans="1:9" ht="12.75">
      <c r="A502" t="s">
        <v>863</v>
      </c>
      <c r="B502" t="s">
        <v>864</v>
      </c>
      <c r="C502">
        <v>139</v>
      </c>
      <c r="D502" t="s">
        <v>296</v>
      </c>
      <c r="E502">
        <v>8</v>
      </c>
      <c r="F502">
        <v>110</v>
      </c>
      <c r="G502">
        <v>492</v>
      </c>
      <c r="H502" t="s">
        <v>297</v>
      </c>
      <c r="I502">
        <f t="shared" si="7"/>
        <v>103</v>
      </c>
    </row>
    <row r="503" spans="1:9" ht="12.75">
      <c r="A503" t="s">
        <v>865</v>
      </c>
      <c r="B503" t="s">
        <v>866</v>
      </c>
      <c r="C503">
        <v>268</v>
      </c>
      <c r="D503" t="s">
        <v>296</v>
      </c>
      <c r="E503">
        <v>156</v>
      </c>
      <c r="F503">
        <v>261</v>
      </c>
      <c r="G503">
        <v>492</v>
      </c>
      <c r="H503" t="s">
        <v>297</v>
      </c>
      <c r="I503">
        <f t="shared" si="7"/>
        <v>106</v>
      </c>
    </row>
    <row r="504" spans="1:9" ht="12.75">
      <c r="A504" t="s">
        <v>865</v>
      </c>
      <c r="B504" t="s">
        <v>866</v>
      </c>
      <c r="C504">
        <v>268</v>
      </c>
      <c r="D504" t="s">
        <v>298</v>
      </c>
      <c r="E504">
        <v>6</v>
      </c>
      <c r="F504">
        <v>121</v>
      </c>
      <c r="G504">
        <v>103232</v>
      </c>
      <c r="H504" t="s">
        <v>299</v>
      </c>
      <c r="I504">
        <f t="shared" si="7"/>
      </c>
    </row>
    <row r="505" spans="1:9" ht="12.75">
      <c r="A505" t="s">
        <v>867</v>
      </c>
      <c r="B505" t="s">
        <v>868</v>
      </c>
      <c r="C505">
        <v>267</v>
      </c>
      <c r="D505" t="s">
        <v>296</v>
      </c>
      <c r="E505">
        <v>156</v>
      </c>
      <c r="F505">
        <v>261</v>
      </c>
      <c r="G505">
        <v>492</v>
      </c>
      <c r="H505" t="s">
        <v>297</v>
      </c>
      <c r="I505">
        <f t="shared" si="7"/>
        <v>106</v>
      </c>
    </row>
    <row r="506" spans="1:9" ht="12.75">
      <c r="A506" t="s">
        <v>867</v>
      </c>
      <c r="B506" t="s">
        <v>868</v>
      </c>
      <c r="C506">
        <v>267</v>
      </c>
      <c r="D506" t="s">
        <v>298</v>
      </c>
      <c r="E506">
        <v>6</v>
      </c>
      <c r="F506">
        <v>120</v>
      </c>
      <c r="G506">
        <v>103232</v>
      </c>
      <c r="H506" t="s">
        <v>299</v>
      </c>
      <c r="I506">
        <f t="shared" si="7"/>
      </c>
    </row>
    <row r="507" spans="1:9" ht="12.75">
      <c r="A507" t="s">
        <v>869</v>
      </c>
      <c r="B507" t="s">
        <v>870</v>
      </c>
      <c r="C507">
        <v>266</v>
      </c>
      <c r="D507" t="s">
        <v>296</v>
      </c>
      <c r="E507">
        <v>154</v>
      </c>
      <c r="F507">
        <v>259</v>
      </c>
      <c r="G507">
        <v>492</v>
      </c>
      <c r="H507" t="s">
        <v>297</v>
      </c>
      <c r="I507">
        <f t="shared" si="7"/>
        <v>106</v>
      </c>
    </row>
    <row r="508" spans="1:9" ht="12.75">
      <c r="A508" t="s">
        <v>869</v>
      </c>
      <c r="B508" t="s">
        <v>870</v>
      </c>
      <c r="C508">
        <v>266</v>
      </c>
      <c r="D508" t="s">
        <v>298</v>
      </c>
      <c r="E508">
        <v>6</v>
      </c>
      <c r="F508">
        <v>121</v>
      </c>
      <c r="G508">
        <v>103232</v>
      </c>
      <c r="H508" t="s">
        <v>299</v>
      </c>
      <c r="I508">
        <f t="shared" si="7"/>
      </c>
    </row>
    <row r="509" spans="1:9" ht="12.75">
      <c r="A509" t="s">
        <v>871</v>
      </c>
      <c r="B509" t="s">
        <v>872</v>
      </c>
      <c r="C509">
        <v>70</v>
      </c>
      <c r="D509" t="s">
        <v>296</v>
      </c>
      <c r="E509">
        <v>1</v>
      </c>
      <c r="F509">
        <v>68</v>
      </c>
      <c r="G509">
        <v>492</v>
      </c>
      <c r="H509" t="s">
        <v>297</v>
      </c>
      <c r="I509">
        <f t="shared" si="7"/>
        <v>68</v>
      </c>
    </row>
    <row r="510" spans="1:9" ht="12.75">
      <c r="A510" t="s">
        <v>873</v>
      </c>
      <c r="B510" t="s">
        <v>874</v>
      </c>
      <c r="C510">
        <v>182</v>
      </c>
      <c r="D510" t="s">
        <v>296</v>
      </c>
      <c r="E510">
        <v>74</v>
      </c>
      <c r="F510">
        <v>179</v>
      </c>
      <c r="G510">
        <v>492</v>
      </c>
      <c r="H510" t="s">
        <v>297</v>
      </c>
      <c r="I510">
        <f t="shared" si="7"/>
        <v>106</v>
      </c>
    </row>
    <row r="511" spans="1:9" ht="12.75">
      <c r="A511" t="s">
        <v>875</v>
      </c>
      <c r="B511" t="s">
        <v>876</v>
      </c>
      <c r="C511">
        <v>236</v>
      </c>
      <c r="D511" t="s">
        <v>296</v>
      </c>
      <c r="E511">
        <v>106</v>
      </c>
      <c r="F511">
        <v>211</v>
      </c>
      <c r="G511">
        <v>492</v>
      </c>
      <c r="H511" t="s">
        <v>297</v>
      </c>
      <c r="I511">
        <f t="shared" si="7"/>
        <v>106</v>
      </c>
    </row>
    <row r="512" spans="1:9" ht="12.75">
      <c r="A512" t="s">
        <v>875</v>
      </c>
      <c r="B512" t="s">
        <v>876</v>
      </c>
      <c r="C512">
        <v>236</v>
      </c>
      <c r="D512" t="s">
        <v>298</v>
      </c>
      <c r="E512">
        <v>1</v>
      </c>
      <c r="F512">
        <v>83</v>
      </c>
      <c r="G512">
        <v>103232</v>
      </c>
      <c r="H512" t="s">
        <v>299</v>
      </c>
      <c r="I512">
        <f t="shared" si="7"/>
      </c>
    </row>
    <row r="513" spans="1:9" ht="12.75">
      <c r="A513" t="s">
        <v>877</v>
      </c>
      <c r="B513" t="s">
        <v>878</v>
      </c>
      <c r="C513">
        <v>252</v>
      </c>
      <c r="D513" t="s">
        <v>296</v>
      </c>
      <c r="E513">
        <v>139</v>
      </c>
      <c r="F513">
        <v>244</v>
      </c>
      <c r="G513">
        <v>492</v>
      </c>
      <c r="H513" t="s">
        <v>297</v>
      </c>
      <c r="I513">
        <f t="shared" si="7"/>
        <v>106</v>
      </c>
    </row>
    <row r="514" spans="1:9" ht="12.75">
      <c r="A514" t="s">
        <v>877</v>
      </c>
      <c r="B514" t="s">
        <v>878</v>
      </c>
      <c r="C514">
        <v>252</v>
      </c>
      <c r="D514" t="s">
        <v>298</v>
      </c>
      <c r="E514">
        <v>6</v>
      </c>
      <c r="F514">
        <v>118</v>
      </c>
      <c r="G514">
        <v>103232</v>
      </c>
      <c r="H514" t="s">
        <v>299</v>
      </c>
      <c r="I514">
        <f t="shared" si="7"/>
      </c>
    </row>
    <row r="515" spans="1:9" ht="12.75">
      <c r="A515" t="s">
        <v>879</v>
      </c>
      <c r="B515" t="s">
        <v>880</v>
      </c>
      <c r="C515">
        <v>252</v>
      </c>
      <c r="D515" t="s">
        <v>296</v>
      </c>
      <c r="E515">
        <v>139</v>
      </c>
      <c r="F515">
        <v>244</v>
      </c>
      <c r="G515">
        <v>492</v>
      </c>
      <c r="H515" t="s">
        <v>297</v>
      </c>
      <c r="I515">
        <f aca="true" t="shared" si="8" ref="I515:I578">IF(D515="PF08769",F515-E515+1,"")</f>
        <v>106</v>
      </c>
    </row>
    <row r="516" spans="1:9" ht="12.75">
      <c r="A516" t="s">
        <v>879</v>
      </c>
      <c r="B516" t="s">
        <v>880</v>
      </c>
      <c r="C516">
        <v>252</v>
      </c>
      <c r="D516" t="s">
        <v>298</v>
      </c>
      <c r="E516">
        <v>6</v>
      </c>
      <c r="F516">
        <v>118</v>
      </c>
      <c r="G516">
        <v>103232</v>
      </c>
      <c r="H516" t="s">
        <v>299</v>
      </c>
      <c r="I516">
        <f t="shared" si="8"/>
      </c>
    </row>
    <row r="517" spans="1:9" ht="12.75">
      <c r="A517" t="s">
        <v>881</v>
      </c>
      <c r="B517" t="s">
        <v>882</v>
      </c>
      <c r="C517">
        <v>264</v>
      </c>
      <c r="D517" t="s">
        <v>296</v>
      </c>
      <c r="E517">
        <v>153</v>
      </c>
      <c r="F517">
        <v>258</v>
      </c>
      <c r="G517">
        <v>492</v>
      </c>
      <c r="H517" t="s">
        <v>297</v>
      </c>
      <c r="I517">
        <f t="shared" si="8"/>
        <v>106</v>
      </c>
    </row>
    <row r="518" spans="1:9" ht="12.75">
      <c r="A518" t="s">
        <v>881</v>
      </c>
      <c r="B518" t="s">
        <v>882</v>
      </c>
      <c r="C518">
        <v>264</v>
      </c>
      <c r="D518" t="s">
        <v>298</v>
      </c>
      <c r="E518">
        <v>6</v>
      </c>
      <c r="F518">
        <v>121</v>
      </c>
      <c r="G518">
        <v>103232</v>
      </c>
      <c r="H518" t="s">
        <v>299</v>
      </c>
      <c r="I518">
        <f t="shared" si="8"/>
      </c>
    </row>
    <row r="519" spans="1:9" ht="12.75">
      <c r="A519" t="s">
        <v>883</v>
      </c>
      <c r="B519" t="s">
        <v>884</v>
      </c>
      <c r="C519">
        <v>264</v>
      </c>
      <c r="D519" t="s">
        <v>296</v>
      </c>
      <c r="E519">
        <v>153</v>
      </c>
      <c r="F519">
        <v>258</v>
      </c>
      <c r="G519">
        <v>492</v>
      </c>
      <c r="H519" t="s">
        <v>297</v>
      </c>
      <c r="I519">
        <f t="shared" si="8"/>
        <v>106</v>
      </c>
    </row>
    <row r="520" spans="1:9" ht="12.75">
      <c r="A520" t="s">
        <v>883</v>
      </c>
      <c r="B520" t="s">
        <v>884</v>
      </c>
      <c r="C520">
        <v>264</v>
      </c>
      <c r="D520" t="s">
        <v>298</v>
      </c>
      <c r="E520">
        <v>6</v>
      </c>
      <c r="F520">
        <v>121</v>
      </c>
      <c r="G520">
        <v>103232</v>
      </c>
      <c r="H520" t="s">
        <v>299</v>
      </c>
      <c r="I520">
        <f t="shared" si="8"/>
      </c>
    </row>
    <row r="521" spans="1:9" ht="12.75">
      <c r="A521" t="s">
        <v>885</v>
      </c>
      <c r="B521" t="s">
        <v>886</v>
      </c>
      <c r="C521">
        <v>256</v>
      </c>
      <c r="D521" t="s">
        <v>296</v>
      </c>
      <c r="E521">
        <v>144</v>
      </c>
      <c r="F521">
        <v>249</v>
      </c>
      <c r="G521">
        <v>492</v>
      </c>
      <c r="H521" t="s">
        <v>297</v>
      </c>
      <c r="I521">
        <f t="shared" si="8"/>
        <v>106</v>
      </c>
    </row>
    <row r="522" spans="1:9" ht="12.75">
      <c r="A522" t="s">
        <v>885</v>
      </c>
      <c r="B522" t="s">
        <v>886</v>
      </c>
      <c r="C522">
        <v>256</v>
      </c>
      <c r="D522" t="s">
        <v>298</v>
      </c>
      <c r="E522">
        <v>7</v>
      </c>
      <c r="F522">
        <v>119</v>
      </c>
      <c r="G522">
        <v>103232</v>
      </c>
      <c r="H522" t="s">
        <v>299</v>
      </c>
      <c r="I522">
        <f t="shared" si="8"/>
      </c>
    </row>
    <row r="523" spans="1:9" ht="12.75">
      <c r="A523" t="s">
        <v>887</v>
      </c>
      <c r="B523" t="s">
        <v>888</v>
      </c>
      <c r="C523">
        <v>255</v>
      </c>
      <c r="D523" t="s">
        <v>296</v>
      </c>
      <c r="E523">
        <v>140</v>
      </c>
      <c r="F523">
        <v>245</v>
      </c>
      <c r="G523">
        <v>492</v>
      </c>
      <c r="H523" t="s">
        <v>297</v>
      </c>
      <c r="I523">
        <f t="shared" si="8"/>
        <v>106</v>
      </c>
    </row>
    <row r="524" spans="1:9" ht="12.75">
      <c r="A524" t="s">
        <v>887</v>
      </c>
      <c r="B524" t="s">
        <v>888</v>
      </c>
      <c r="C524">
        <v>255</v>
      </c>
      <c r="D524" t="s">
        <v>298</v>
      </c>
      <c r="E524">
        <v>7</v>
      </c>
      <c r="F524">
        <v>119</v>
      </c>
      <c r="G524">
        <v>103232</v>
      </c>
      <c r="H524" t="s">
        <v>299</v>
      </c>
      <c r="I524">
        <f t="shared" si="8"/>
      </c>
    </row>
    <row r="525" spans="1:9" ht="12.75">
      <c r="A525" t="s">
        <v>889</v>
      </c>
      <c r="B525" t="s">
        <v>890</v>
      </c>
      <c r="C525">
        <v>70</v>
      </c>
      <c r="D525" t="s">
        <v>296</v>
      </c>
      <c r="E525">
        <v>1</v>
      </c>
      <c r="F525">
        <v>68</v>
      </c>
      <c r="G525">
        <v>492</v>
      </c>
      <c r="H525" t="s">
        <v>297</v>
      </c>
      <c r="I525">
        <f t="shared" si="8"/>
        <v>68</v>
      </c>
    </row>
    <row r="526" spans="1:9" ht="12.75">
      <c r="A526" t="s">
        <v>891</v>
      </c>
      <c r="B526" t="s">
        <v>892</v>
      </c>
      <c r="C526">
        <v>102</v>
      </c>
      <c r="D526" t="s">
        <v>296</v>
      </c>
      <c r="E526">
        <v>3</v>
      </c>
      <c r="F526">
        <v>92</v>
      </c>
      <c r="G526">
        <v>492</v>
      </c>
      <c r="H526" t="s">
        <v>297</v>
      </c>
      <c r="I526">
        <f t="shared" si="8"/>
        <v>90</v>
      </c>
    </row>
    <row r="527" spans="1:9" ht="12.75">
      <c r="A527" t="s">
        <v>893</v>
      </c>
      <c r="B527" t="s">
        <v>894</v>
      </c>
      <c r="C527">
        <v>268</v>
      </c>
      <c r="D527" t="s">
        <v>296</v>
      </c>
      <c r="E527">
        <v>154</v>
      </c>
      <c r="F527">
        <v>259</v>
      </c>
      <c r="G527">
        <v>492</v>
      </c>
      <c r="H527" t="s">
        <v>297</v>
      </c>
      <c r="I527">
        <f t="shared" si="8"/>
        <v>106</v>
      </c>
    </row>
    <row r="528" spans="1:9" ht="12.75">
      <c r="A528" t="s">
        <v>893</v>
      </c>
      <c r="B528" t="s">
        <v>894</v>
      </c>
      <c r="C528">
        <v>268</v>
      </c>
      <c r="D528" t="s">
        <v>298</v>
      </c>
      <c r="E528">
        <v>6</v>
      </c>
      <c r="F528">
        <v>121</v>
      </c>
      <c r="G528">
        <v>103232</v>
      </c>
      <c r="H528" t="s">
        <v>299</v>
      </c>
      <c r="I528">
        <f t="shared" si="8"/>
      </c>
    </row>
    <row r="529" spans="1:9" ht="12.75">
      <c r="A529" t="s">
        <v>895</v>
      </c>
      <c r="B529" t="s">
        <v>896</v>
      </c>
      <c r="C529">
        <v>268</v>
      </c>
      <c r="D529" t="s">
        <v>296</v>
      </c>
      <c r="E529">
        <v>154</v>
      </c>
      <c r="F529">
        <v>259</v>
      </c>
      <c r="G529">
        <v>492</v>
      </c>
      <c r="H529" t="s">
        <v>297</v>
      </c>
      <c r="I529">
        <f t="shared" si="8"/>
        <v>106</v>
      </c>
    </row>
    <row r="530" spans="1:9" ht="12.75">
      <c r="A530" t="s">
        <v>895</v>
      </c>
      <c r="B530" t="s">
        <v>896</v>
      </c>
      <c r="C530">
        <v>268</v>
      </c>
      <c r="D530" t="s">
        <v>298</v>
      </c>
      <c r="E530">
        <v>6</v>
      </c>
      <c r="F530">
        <v>121</v>
      </c>
      <c r="G530">
        <v>103232</v>
      </c>
      <c r="H530" t="s">
        <v>299</v>
      </c>
      <c r="I530">
        <f t="shared" si="8"/>
      </c>
    </row>
    <row r="531" spans="1:9" ht="12.75">
      <c r="A531" t="s">
        <v>897</v>
      </c>
      <c r="B531" t="s">
        <v>898</v>
      </c>
      <c r="C531">
        <v>144</v>
      </c>
      <c r="D531" t="s">
        <v>296</v>
      </c>
      <c r="E531">
        <v>14</v>
      </c>
      <c r="F531">
        <v>115</v>
      </c>
      <c r="G531">
        <v>492</v>
      </c>
      <c r="H531" t="s">
        <v>297</v>
      </c>
      <c r="I531">
        <f t="shared" si="8"/>
        <v>102</v>
      </c>
    </row>
    <row r="532" spans="1:9" ht="12.75">
      <c r="A532" t="s">
        <v>899</v>
      </c>
      <c r="B532" t="s">
        <v>900</v>
      </c>
      <c r="C532">
        <v>159</v>
      </c>
      <c r="D532" t="s">
        <v>296</v>
      </c>
      <c r="E532">
        <v>9</v>
      </c>
      <c r="F532">
        <v>112</v>
      </c>
      <c r="G532">
        <v>492</v>
      </c>
      <c r="H532" t="s">
        <v>297</v>
      </c>
      <c r="I532">
        <f t="shared" si="8"/>
        <v>104</v>
      </c>
    </row>
    <row r="533" spans="1:9" ht="12.75">
      <c r="A533" t="s">
        <v>901</v>
      </c>
      <c r="B533" t="s">
        <v>902</v>
      </c>
      <c r="C533">
        <v>261</v>
      </c>
      <c r="D533" t="s">
        <v>296</v>
      </c>
      <c r="E533">
        <v>149</v>
      </c>
      <c r="F533">
        <v>254</v>
      </c>
      <c r="G533">
        <v>492</v>
      </c>
      <c r="H533" t="s">
        <v>297</v>
      </c>
      <c r="I533">
        <f t="shared" si="8"/>
        <v>106</v>
      </c>
    </row>
    <row r="534" spans="1:9" ht="12.75">
      <c r="A534" t="s">
        <v>901</v>
      </c>
      <c r="B534" t="s">
        <v>902</v>
      </c>
      <c r="C534">
        <v>261</v>
      </c>
      <c r="D534" t="s">
        <v>298</v>
      </c>
      <c r="E534">
        <v>6</v>
      </c>
      <c r="F534">
        <v>121</v>
      </c>
      <c r="G534">
        <v>103232</v>
      </c>
      <c r="H534" t="s">
        <v>299</v>
      </c>
      <c r="I534">
        <f t="shared" si="8"/>
      </c>
    </row>
    <row r="535" spans="1:9" ht="12.75">
      <c r="A535" t="s">
        <v>903</v>
      </c>
      <c r="B535" t="s">
        <v>904</v>
      </c>
      <c r="C535">
        <v>272</v>
      </c>
      <c r="D535" t="s">
        <v>296</v>
      </c>
      <c r="E535">
        <v>142</v>
      </c>
      <c r="F535">
        <v>247</v>
      </c>
      <c r="G535">
        <v>492</v>
      </c>
      <c r="H535" t="s">
        <v>297</v>
      </c>
      <c r="I535">
        <f t="shared" si="8"/>
        <v>106</v>
      </c>
    </row>
    <row r="536" spans="1:9" ht="12.75">
      <c r="A536" t="s">
        <v>903</v>
      </c>
      <c r="B536" t="s">
        <v>904</v>
      </c>
      <c r="C536">
        <v>272</v>
      </c>
      <c r="D536" t="s">
        <v>298</v>
      </c>
      <c r="E536">
        <v>7</v>
      </c>
      <c r="F536">
        <v>119</v>
      </c>
      <c r="G536">
        <v>103232</v>
      </c>
      <c r="H536" t="s">
        <v>299</v>
      </c>
      <c r="I536">
        <f t="shared" si="8"/>
      </c>
    </row>
    <row r="537" spans="1:9" ht="12.75">
      <c r="A537" t="s">
        <v>905</v>
      </c>
      <c r="B537" t="s">
        <v>906</v>
      </c>
      <c r="C537">
        <v>271</v>
      </c>
      <c r="D537" t="s">
        <v>296</v>
      </c>
      <c r="E537">
        <v>158</v>
      </c>
      <c r="F537">
        <v>263</v>
      </c>
      <c r="G537">
        <v>492</v>
      </c>
      <c r="H537" t="s">
        <v>297</v>
      </c>
      <c r="I537">
        <f t="shared" si="8"/>
        <v>106</v>
      </c>
    </row>
    <row r="538" spans="1:9" ht="12.75">
      <c r="A538" t="s">
        <v>905</v>
      </c>
      <c r="B538" t="s">
        <v>906</v>
      </c>
      <c r="C538">
        <v>271</v>
      </c>
      <c r="D538" t="s">
        <v>298</v>
      </c>
      <c r="E538">
        <v>7</v>
      </c>
      <c r="F538">
        <v>120</v>
      </c>
      <c r="G538">
        <v>103232</v>
      </c>
      <c r="H538" t="s">
        <v>299</v>
      </c>
      <c r="I538">
        <f t="shared" si="8"/>
      </c>
    </row>
    <row r="539" spans="1:9" ht="12.75">
      <c r="A539" t="s">
        <v>907</v>
      </c>
      <c r="B539" t="s">
        <v>908</v>
      </c>
      <c r="C539">
        <v>273</v>
      </c>
      <c r="D539" t="s">
        <v>298</v>
      </c>
      <c r="E539">
        <v>11</v>
      </c>
      <c r="F539">
        <v>125</v>
      </c>
      <c r="G539">
        <v>103232</v>
      </c>
      <c r="H539" t="s">
        <v>299</v>
      </c>
      <c r="I539">
        <f t="shared" si="8"/>
      </c>
    </row>
    <row r="540" spans="1:9" ht="12.75">
      <c r="A540" t="s">
        <v>907</v>
      </c>
      <c r="B540" t="s">
        <v>908</v>
      </c>
      <c r="C540">
        <v>273</v>
      </c>
      <c r="D540" t="s">
        <v>296</v>
      </c>
      <c r="E540">
        <v>156</v>
      </c>
      <c r="F540">
        <v>261</v>
      </c>
      <c r="G540">
        <v>492</v>
      </c>
      <c r="H540" t="s">
        <v>297</v>
      </c>
      <c r="I540">
        <f t="shared" si="8"/>
        <v>106</v>
      </c>
    </row>
    <row r="541" spans="1:9" ht="12.75">
      <c r="A541" t="s">
        <v>909</v>
      </c>
      <c r="B541" t="s">
        <v>910</v>
      </c>
      <c r="C541">
        <v>263</v>
      </c>
      <c r="D541" t="s">
        <v>296</v>
      </c>
      <c r="E541">
        <v>152</v>
      </c>
      <c r="F541">
        <v>257</v>
      </c>
      <c r="G541">
        <v>492</v>
      </c>
      <c r="H541" t="s">
        <v>297</v>
      </c>
      <c r="I541">
        <f t="shared" si="8"/>
        <v>106</v>
      </c>
    </row>
    <row r="542" spans="1:9" ht="12.75">
      <c r="A542" t="s">
        <v>909</v>
      </c>
      <c r="B542" t="s">
        <v>910</v>
      </c>
      <c r="C542">
        <v>263</v>
      </c>
      <c r="D542" t="s">
        <v>298</v>
      </c>
      <c r="E542">
        <v>8</v>
      </c>
      <c r="F542">
        <v>123</v>
      </c>
      <c r="G542">
        <v>103232</v>
      </c>
      <c r="H542" t="s">
        <v>299</v>
      </c>
      <c r="I542">
        <f t="shared" si="8"/>
      </c>
    </row>
    <row r="543" spans="1:9" ht="12.75">
      <c r="A543" t="s">
        <v>911</v>
      </c>
      <c r="B543" t="s">
        <v>912</v>
      </c>
      <c r="C543">
        <v>260</v>
      </c>
      <c r="D543" t="s">
        <v>296</v>
      </c>
      <c r="E543">
        <v>149</v>
      </c>
      <c r="F543">
        <v>254</v>
      </c>
      <c r="G543">
        <v>492</v>
      </c>
      <c r="H543" t="s">
        <v>297</v>
      </c>
      <c r="I543">
        <f t="shared" si="8"/>
        <v>106</v>
      </c>
    </row>
    <row r="544" spans="1:9" ht="12.75">
      <c r="A544" t="s">
        <v>911</v>
      </c>
      <c r="B544" t="s">
        <v>912</v>
      </c>
      <c r="C544">
        <v>260</v>
      </c>
      <c r="D544" t="s">
        <v>298</v>
      </c>
      <c r="E544">
        <v>7</v>
      </c>
      <c r="F544">
        <v>121</v>
      </c>
      <c r="G544">
        <v>103232</v>
      </c>
      <c r="H544" t="s">
        <v>299</v>
      </c>
      <c r="I544">
        <f t="shared" si="8"/>
      </c>
    </row>
    <row r="545" spans="1:9" ht="12.75">
      <c r="A545" t="s">
        <v>913</v>
      </c>
      <c r="B545" t="s">
        <v>914</v>
      </c>
      <c r="C545">
        <v>270</v>
      </c>
      <c r="D545" t="s">
        <v>296</v>
      </c>
      <c r="E545">
        <v>156</v>
      </c>
      <c r="F545">
        <v>261</v>
      </c>
      <c r="G545">
        <v>492</v>
      </c>
      <c r="H545" t="s">
        <v>297</v>
      </c>
      <c r="I545">
        <f t="shared" si="8"/>
        <v>106</v>
      </c>
    </row>
    <row r="546" spans="1:9" ht="12.75">
      <c r="A546" t="s">
        <v>913</v>
      </c>
      <c r="B546" t="s">
        <v>914</v>
      </c>
      <c r="C546">
        <v>270</v>
      </c>
      <c r="D546" t="s">
        <v>298</v>
      </c>
      <c r="E546">
        <v>6</v>
      </c>
      <c r="F546">
        <v>122</v>
      </c>
      <c r="G546">
        <v>103232</v>
      </c>
      <c r="H546" t="s">
        <v>299</v>
      </c>
      <c r="I546">
        <f t="shared" si="8"/>
      </c>
    </row>
    <row r="547" spans="1:9" ht="12.75">
      <c r="A547" t="s">
        <v>915</v>
      </c>
      <c r="B547" t="s">
        <v>916</v>
      </c>
      <c r="C547">
        <v>259</v>
      </c>
      <c r="D547" t="s">
        <v>296</v>
      </c>
      <c r="E547">
        <v>148</v>
      </c>
      <c r="F547">
        <v>253</v>
      </c>
      <c r="G547">
        <v>492</v>
      </c>
      <c r="H547" t="s">
        <v>297</v>
      </c>
      <c r="I547">
        <f t="shared" si="8"/>
        <v>106</v>
      </c>
    </row>
    <row r="548" spans="1:9" ht="12.75">
      <c r="A548" t="s">
        <v>915</v>
      </c>
      <c r="B548" t="s">
        <v>916</v>
      </c>
      <c r="C548">
        <v>259</v>
      </c>
      <c r="D548" t="s">
        <v>298</v>
      </c>
      <c r="E548">
        <v>5</v>
      </c>
      <c r="F548">
        <v>118</v>
      </c>
      <c r="G548">
        <v>103232</v>
      </c>
      <c r="H548" t="s">
        <v>299</v>
      </c>
      <c r="I548">
        <f t="shared" si="8"/>
      </c>
    </row>
    <row r="549" spans="1:9" ht="12.75">
      <c r="A549" t="s">
        <v>917</v>
      </c>
      <c r="B549" t="s">
        <v>918</v>
      </c>
      <c r="C549">
        <v>262</v>
      </c>
      <c r="D549" t="s">
        <v>296</v>
      </c>
      <c r="E549">
        <v>151</v>
      </c>
      <c r="F549">
        <v>256</v>
      </c>
      <c r="G549">
        <v>492</v>
      </c>
      <c r="H549" t="s">
        <v>297</v>
      </c>
      <c r="I549">
        <f t="shared" si="8"/>
        <v>106</v>
      </c>
    </row>
    <row r="550" spans="1:9" ht="12.75">
      <c r="A550" t="s">
        <v>917</v>
      </c>
      <c r="B550" t="s">
        <v>918</v>
      </c>
      <c r="C550">
        <v>262</v>
      </c>
      <c r="D550" t="s">
        <v>298</v>
      </c>
      <c r="E550">
        <v>6</v>
      </c>
      <c r="F550">
        <v>120</v>
      </c>
      <c r="G550">
        <v>103232</v>
      </c>
      <c r="H550" t="s">
        <v>299</v>
      </c>
      <c r="I550">
        <f t="shared" si="8"/>
      </c>
    </row>
    <row r="551" spans="1:9" ht="12.75">
      <c r="A551" t="s">
        <v>919</v>
      </c>
      <c r="B551" t="s">
        <v>920</v>
      </c>
      <c r="C551">
        <v>262</v>
      </c>
      <c r="D551" t="s">
        <v>296</v>
      </c>
      <c r="E551">
        <v>151</v>
      </c>
      <c r="F551">
        <v>256</v>
      </c>
      <c r="G551">
        <v>492</v>
      </c>
      <c r="H551" t="s">
        <v>297</v>
      </c>
      <c r="I551">
        <f t="shared" si="8"/>
        <v>106</v>
      </c>
    </row>
    <row r="552" spans="1:9" ht="12.75">
      <c r="A552" t="s">
        <v>919</v>
      </c>
      <c r="B552" t="s">
        <v>920</v>
      </c>
      <c r="C552">
        <v>262</v>
      </c>
      <c r="D552" t="s">
        <v>298</v>
      </c>
      <c r="E552">
        <v>6</v>
      </c>
      <c r="F552">
        <v>120</v>
      </c>
      <c r="G552">
        <v>103232</v>
      </c>
      <c r="H552" t="s">
        <v>299</v>
      </c>
      <c r="I552">
        <f t="shared" si="8"/>
      </c>
    </row>
    <row r="553" spans="1:9" ht="12.75">
      <c r="A553" t="s">
        <v>921</v>
      </c>
      <c r="B553" t="s">
        <v>922</v>
      </c>
      <c r="C553">
        <v>270</v>
      </c>
      <c r="D553" t="s">
        <v>296</v>
      </c>
      <c r="E553">
        <v>158</v>
      </c>
      <c r="F553">
        <v>263</v>
      </c>
      <c r="G553">
        <v>492</v>
      </c>
      <c r="H553" t="s">
        <v>297</v>
      </c>
      <c r="I553">
        <f t="shared" si="8"/>
        <v>106</v>
      </c>
    </row>
    <row r="554" spans="1:9" ht="12.75">
      <c r="A554" t="s">
        <v>921</v>
      </c>
      <c r="B554" t="s">
        <v>922</v>
      </c>
      <c r="C554">
        <v>270</v>
      </c>
      <c r="D554" t="s">
        <v>298</v>
      </c>
      <c r="E554">
        <v>8</v>
      </c>
      <c r="F554">
        <v>122</v>
      </c>
      <c r="G554">
        <v>103232</v>
      </c>
      <c r="H554" t="s">
        <v>299</v>
      </c>
      <c r="I554">
        <f t="shared" si="8"/>
      </c>
    </row>
    <row r="555" spans="1:9" ht="12.75">
      <c r="A555" t="s">
        <v>923</v>
      </c>
      <c r="B555" t="s">
        <v>924</v>
      </c>
      <c r="C555">
        <v>267</v>
      </c>
      <c r="D555" t="s">
        <v>296</v>
      </c>
      <c r="E555">
        <v>153</v>
      </c>
      <c r="F555">
        <v>258</v>
      </c>
      <c r="G555">
        <v>492</v>
      </c>
      <c r="H555" t="s">
        <v>297</v>
      </c>
      <c r="I555">
        <f t="shared" si="8"/>
        <v>106</v>
      </c>
    </row>
    <row r="556" spans="1:9" ht="12.75">
      <c r="A556" t="s">
        <v>923</v>
      </c>
      <c r="B556" t="s">
        <v>924</v>
      </c>
      <c r="C556">
        <v>267</v>
      </c>
      <c r="D556" t="s">
        <v>298</v>
      </c>
      <c r="E556">
        <v>6</v>
      </c>
      <c r="F556">
        <v>124</v>
      </c>
      <c r="G556">
        <v>103232</v>
      </c>
      <c r="H556" t="s">
        <v>299</v>
      </c>
      <c r="I556">
        <f t="shared" si="8"/>
      </c>
    </row>
    <row r="557" spans="1:9" ht="12.75">
      <c r="A557" t="s">
        <v>925</v>
      </c>
      <c r="B557" t="s">
        <v>926</v>
      </c>
      <c r="C557">
        <v>267</v>
      </c>
      <c r="D557" t="s">
        <v>296</v>
      </c>
      <c r="E557">
        <v>156</v>
      </c>
      <c r="F557">
        <v>261</v>
      </c>
      <c r="G557">
        <v>492</v>
      </c>
      <c r="H557" t="s">
        <v>297</v>
      </c>
      <c r="I557">
        <f t="shared" si="8"/>
        <v>106</v>
      </c>
    </row>
    <row r="558" spans="1:9" ht="12.75">
      <c r="A558" t="s">
        <v>925</v>
      </c>
      <c r="B558" t="s">
        <v>926</v>
      </c>
      <c r="C558">
        <v>267</v>
      </c>
      <c r="D558" t="s">
        <v>298</v>
      </c>
      <c r="E558">
        <v>6</v>
      </c>
      <c r="F558">
        <v>120</v>
      </c>
      <c r="G558">
        <v>103232</v>
      </c>
      <c r="H558" t="s">
        <v>299</v>
      </c>
      <c r="I558">
        <f t="shared" si="8"/>
      </c>
    </row>
    <row r="559" spans="1:9" ht="12.75">
      <c r="A559" t="s">
        <v>927</v>
      </c>
      <c r="B559" t="s">
        <v>928</v>
      </c>
      <c r="C559">
        <v>72</v>
      </c>
      <c r="D559" t="s">
        <v>296</v>
      </c>
      <c r="E559">
        <v>1</v>
      </c>
      <c r="F559">
        <v>68</v>
      </c>
      <c r="G559">
        <v>492</v>
      </c>
      <c r="H559" t="s">
        <v>297</v>
      </c>
      <c r="I559">
        <f t="shared" si="8"/>
        <v>68</v>
      </c>
    </row>
    <row r="560" spans="1:9" ht="12.75">
      <c r="A560" t="s">
        <v>929</v>
      </c>
      <c r="B560" t="s">
        <v>930</v>
      </c>
      <c r="C560">
        <v>274</v>
      </c>
      <c r="D560" t="s">
        <v>298</v>
      </c>
      <c r="E560">
        <v>11</v>
      </c>
      <c r="F560">
        <v>125</v>
      </c>
      <c r="G560">
        <v>103232</v>
      </c>
      <c r="H560" t="s">
        <v>299</v>
      </c>
      <c r="I560">
        <f t="shared" si="8"/>
      </c>
    </row>
    <row r="561" spans="1:9" ht="12.75">
      <c r="A561" t="s">
        <v>929</v>
      </c>
      <c r="B561" t="s">
        <v>930</v>
      </c>
      <c r="C561">
        <v>274</v>
      </c>
      <c r="D561" t="s">
        <v>296</v>
      </c>
      <c r="E561">
        <v>162</v>
      </c>
      <c r="F561">
        <v>267</v>
      </c>
      <c r="G561">
        <v>492</v>
      </c>
      <c r="H561" t="s">
        <v>297</v>
      </c>
      <c r="I561">
        <f t="shared" si="8"/>
        <v>106</v>
      </c>
    </row>
    <row r="562" spans="1:9" ht="12.75">
      <c r="A562" t="s">
        <v>931</v>
      </c>
      <c r="B562" t="s">
        <v>932</v>
      </c>
      <c r="C562">
        <v>274</v>
      </c>
      <c r="D562" t="s">
        <v>298</v>
      </c>
      <c r="E562">
        <v>11</v>
      </c>
      <c r="F562">
        <v>125</v>
      </c>
      <c r="G562">
        <v>103232</v>
      </c>
      <c r="H562" t="s">
        <v>299</v>
      </c>
      <c r="I562">
        <f t="shared" si="8"/>
      </c>
    </row>
    <row r="563" spans="1:9" ht="12.75">
      <c r="A563" t="s">
        <v>931</v>
      </c>
      <c r="B563" t="s">
        <v>932</v>
      </c>
      <c r="C563">
        <v>274</v>
      </c>
      <c r="D563" t="s">
        <v>296</v>
      </c>
      <c r="E563">
        <v>162</v>
      </c>
      <c r="F563">
        <v>267</v>
      </c>
      <c r="G563">
        <v>492</v>
      </c>
      <c r="H563" t="s">
        <v>297</v>
      </c>
      <c r="I563">
        <f t="shared" si="8"/>
        <v>106</v>
      </c>
    </row>
    <row r="564" spans="1:9" ht="12.75">
      <c r="A564" t="s">
        <v>933</v>
      </c>
      <c r="B564" t="s">
        <v>934</v>
      </c>
      <c r="C564">
        <v>276</v>
      </c>
      <c r="D564" t="s">
        <v>296</v>
      </c>
      <c r="E564">
        <v>165</v>
      </c>
      <c r="F564">
        <v>270</v>
      </c>
      <c r="G564">
        <v>492</v>
      </c>
      <c r="H564" t="s">
        <v>297</v>
      </c>
      <c r="I564">
        <f t="shared" si="8"/>
        <v>106</v>
      </c>
    </row>
    <row r="565" spans="1:9" ht="12.75">
      <c r="A565" t="s">
        <v>933</v>
      </c>
      <c r="B565" t="s">
        <v>934</v>
      </c>
      <c r="C565">
        <v>276</v>
      </c>
      <c r="D565" t="s">
        <v>298</v>
      </c>
      <c r="E565">
        <v>18</v>
      </c>
      <c r="F565">
        <v>132</v>
      </c>
      <c r="G565">
        <v>103232</v>
      </c>
      <c r="H565" t="s">
        <v>299</v>
      </c>
      <c r="I565">
        <f t="shared" si="8"/>
      </c>
    </row>
    <row r="566" spans="1:9" ht="12.75">
      <c r="A566" t="s">
        <v>935</v>
      </c>
      <c r="B566" t="s">
        <v>936</v>
      </c>
      <c r="C566">
        <v>273</v>
      </c>
      <c r="D566" t="s">
        <v>296</v>
      </c>
      <c r="E566">
        <v>162</v>
      </c>
      <c r="F566">
        <v>267</v>
      </c>
      <c r="G566">
        <v>492</v>
      </c>
      <c r="H566" t="s">
        <v>297</v>
      </c>
      <c r="I566">
        <f t="shared" si="8"/>
        <v>106</v>
      </c>
    </row>
    <row r="567" spans="1:9" ht="12.75">
      <c r="A567" t="s">
        <v>935</v>
      </c>
      <c r="B567" t="s">
        <v>936</v>
      </c>
      <c r="C567">
        <v>273</v>
      </c>
      <c r="D567" t="s">
        <v>298</v>
      </c>
      <c r="E567">
        <v>8</v>
      </c>
      <c r="F567">
        <v>122</v>
      </c>
      <c r="G567">
        <v>103232</v>
      </c>
      <c r="H567" t="s">
        <v>299</v>
      </c>
      <c r="I567">
        <f t="shared" si="8"/>
      </c>
    </row>
    <row r="568" spans="1:9" ht="12.75">
      <c r="A568" t="s">
        <v>937</v>
      </c>
      <c r="B568" t="s">
        <v>938</v>
      </c>
      <c r="C568">
        <v>273</v>
      </c>
      <c r="D568" t="s">
        <v>298</v>
      </c>
      <c r="E568">
        <v>15</v>
      </c>
      <c r="F568">
        <v>129</v>
      </c>
      <c r="G568">
        <v>103232</v>
      </c>
      <c r="H568" t="s">
        <v>299</v>
      </c>
      <c r="I568">
        <f t="shared" si="8"/>
      </c>
    </row>
    <row r="569" spans="1:9" ht="12.75">
      <c r="A569" t="s">
        <v>937</v>
      </c>
      <c r="B569" t="s">
        <v>938</v>
      </c>
      <c r="C569">
        <v>273</v>
      </c>
      <c r="D569" t="s">
        <v>296</v>
      </c>
      <c r="E569">
        <v>162</v>
      </c>
      <c r="F569">
        <v>267</v>
      </c>
      <c r="G569">
        <v>492</v>
      </c>
      <c r="H569" t="s">
        <v>297</v>
      </c>
      <c r="I569">
        <f t="shared" si="8"/>
        <v>106</v>
      </c>
    </row>
    <row r="570" spans="1:9" ht="12.75">
      <c r="A570" t="s">
        <v>939</v>
      </c>
      <c r="B570" t="s">
        <v>940</v>
      </c>
      <c r="C570">
        <v>256</v>
      </c>
      <c r="D570" t="s">
        <v>296</v>
      </c>
      <c r="E570">
        <v>146</v>
      </c>
      <c r="F570">
        <v>251</v>
      </c>
      <c r="G570">
        <v>492</v>
      </c>
      <c r="H570" t="s">
        <v>297</v>
      </c>
      <c r="I570">
        <f t="shared" si="8"/>
        <v>106</v>
      </c>
    </row>
    <row r="571" spans="1:9" ht="12.75">
      <c r="A571" t="s">
        <v>939</v>
      </c>
      <c r="B571" t="s">
        <v>940</v>
      </c>
      <c r="C571">
        <v>256</v>
      </c>
      <c r="D571" t="s">
        <v>298</v>
      </c>
      <c r="E571">
        <v>9</v>
      </c>
      <c r="F571">
        <v>123</v>
      </c>
      <c r="G571">
        <v>103232</v>
      </c>
      <c r="H571" t="s">
        <v>299</v>
      </c>
      <c r="I571">
        <f t="shared" si="8"/>
      </c>
    </row>
    <row r="572" spans="1:9" ht="12.75">
      <c r="A572" t="s">
        <v>941</v>
      </c>
      <c r="B572" t="s">
        <v>942</v>
      </c>
      <c r="C572">
        <v>268</v>
      </c>
      <c r="D572" t="s">
        <v>296</v>
      </c>
      <c r="E572">
        <v>156</v>
      </c>
      <c r="F572">
        <v>261</v>
      </c>
      <c r="G572">
        <v>492</v>
      </c>
      <c r="H572" t="s">
        <v>297</v>
      </c>
      <c r="I572">
        <f t="shared" si="8"/>
        <v>106</v>
      </c>
    </row>
    <row r="573" spans="1:9" ht="12.75">
      <c r="A573" t="s">
        <v>941</v>
      </c>
      <c r="B573" t="s">
        <v>942</v>
      </c>
      <c r="C573">
        <v>268</v>
      </c>
      <c r="D573" t="s">
        <v>298</v>
      </c>
      <c r="E573">
        <v>6</v>
      </c>
      <c r="F573">
        <v>121</v>
      </c>
      <c r="G573">
        <v>103232</v>
      </c>
      <c r="H573" t="s">
        <v>299</v>
      </c>
      <c r="I573">
        <f t="shared" si="8"/>
      </c>
    </row>
    <row r="574" spans="1:9" ht="12.75">
      <c r="A574" t="s">
        <v>943</v>
      </c>
      <c r="B574" t="s">
        <v>944</v>
      </c>
      <c r="C574">
        <v>137</v>
      </c>
      <c r="D574" t="s">
        <v>296</v>
      </c>
      <c r="E574">
        <v>6</v>
      </c>
      <c r="F574">
        <v>108</v>
      </c>
      <c r="G574">
        <v>492</v>
      </c>
      <c r="H574" t="s">
        <v>297</v>
      </c>
      <c r="I574">
        <f t="shared" si="8"/>
        <v>103</v>
      </c>
    </row>
    <row r="575" spans="1:9" ht="12.75">
      <c r="A575" t="s">
        <v>945</v>
      </c>
      <c r="B575" t="s">
        <v>946</v>
      </c>
      <c r="C575">
        <v>182</v>
      </c>
      <c r="D575" t="s">
        <v>296</v>
      </c>
      <c r="E575">
        <v>74</v>
      </c>
      <c r="F575">
        <v>179</v>
      </c>
      <c r="G575">
        <v>492</v>
      </c>
      <c r="H575" t="s">
        <v>297</v>
      </c>
      <c r="I575">
        <f t="shared" si="8"/>
        <v>106</v>
      </c>
    </row>
    <row r="576" spans="1:9" ht="12.75">
      <c r="A576" t="s">
        <v>947</v>
      </c>
      <c r="B576" t="s">
        <v>948</v>
      </c>
      <c r="C576">
        <v>239</v>
      </c>
      <c r="D576" t="s">
        <v>296</v>
      </c>
      <c r="E576">
        <v>137</v>
      </c>
      <c r="F576">
        <v>233</v>
      </c>
      <c r="G576">
        <v>492</v>
      </c>
      <c r="H576" t="s">
        <v>297</v>
      </c>
      <c r="I576">
        <f t="shared" si="8"/>
        <v>97</v>
      </c>
    </row>
    <row r="577" spans="1:9" ht="12.75">
      <c r="A577" t="s">
        <v>947</v>
      </c>
      <c r="B577" t="s">
        <v>948</v>
      </c>
      <c r="C577">
        <v>239</v>
      </c>
      <c r="D577" t="s">
        <v>298</v>
      </c>
      <c r="E577">
        <v>4</v>
      </c>
      <c r="F577">
        <v>118</v>
      </c>
      <c r="G577">
        <v>103232</v>
      </c>
      <c r="H577" t="s">
        <v>299</v>
      </c>
      <c r="I577">
        <f t="shared" si="8"/>
      </c>
    </row>
    <row r="578" spans="1:9" ht="12.75">
      <c r="A578" t="s">
        <v>949</v>
      </c>
      <c r="B578" t="s">
        <v>950</v>
      </c>
      <c r="C578">
        <v>276</v>
      </c>
      <c r="D578" t="s">
        <v>296</v>
      </c>
      <c r="E578">
        <v>155</v>
      </c>
      <c r="F578">
        <v>260</v>
      </c>
      <c r="G578">
        <v>492</v>
      </c>
      <c r="H578" t="s">
        <v>297</v>
      </c>
      <c r="I578">
        <f t="shared" si="8"/>
        <v>106</v>
      </c>
    </row>
    <row r="579" spans="1:9" ht="12.75">
      <c r="A579" t="s">
        <v>949</v>
      </c>
      <c r="B579" t="s">
        <v>950</v>
      </c>
      <c r="C579">
        <v>276</v>
      </c>
      <c r="D579" t="s">
        <v>298</v>
      </c>
      <c r="E579">
        <v>7</v>
      </c>
      <c r="F579">
        <v>120</v>
      </c>
      <c r="G579">
        <v>103232</v>
      </c>
      <c r="H579" t="s">
        <v>299</v>
      </c>
      <c r="I579">
        <f aca="true" t="shared" si="9" ref="I579:I642">IF(D579="PF08769",F579-E579+1,"")</f>
      </c>
    </row>
    <row r="580" spans="1:9" ht="12.75">
      <c r="A580" t="s">
        <v>951</v>
      </c>
      <c r="B580" t="s">
        <v>952</v>
      </c>
      <c r="C580">
        <v>121</v>
      </c>
      <c r="D580" t="s">
        <v>296</v>
      </c>
      <c r="E580">
        <v>12</v>
      </c>
      <c r="F580">
        <v>117</v>
      </c>
      <c r="G580">
        <v>492</v>
      </c>
      <c r="H580" t="s">
        <v>297</v>
      </c>
      <c r="I580">
        <f t="shared" si="9"/>
        <v>106</v>
      </c>
    </row>
    <row r="581" spans="1:9" ht="12.75">
      <c r="A581" t="s">
        <v>953</v>
      </c>
      <c r="B581" t="s">
        <v>954</v>
      </c>
      <c r="C581">
        <v>121</v>
      </c>
      <c r="D581" t="s">
        <v>296</v>
      </c>
      <c r="E581">
        <v>12</v>
      </c>
      <c r="F581">
        <v>117</v>
      </c>
      <c r="G581">
        <v>492</v>
      </c>
      <c r="H581" t="s">
        <v>297</v>
      </c>
      <c r="I581">
        <f t="shared" si="9"/>
        <v>106</v>
      </c>
    </row>
    <row r="582" spans="1:9" ht="12.75">
      <c r="A582" t="s">
        <v>955</v>
      </c>
      <c r="B582" t="s">
        <v>956</v>
      </c>
      <c r="C582">
        <v>115</v>
      </c>
      <c r="D582" t="s">
        <v>296</v>
      </c>
      <c r="E582">
        <v>3</v>
      </c>
      <c r="F582">
        <v>106</v>
      </c>
      <c r="G582">
        <v>492</v>
      </c>
      <c r="H582" t="s">
        <v>297</v>
      </c>
      <c r="I582">
        <f t="shared" si="9"/>
        <v>104</v>
      </c>
    </row>
    <row r="583" spans="1:9" ht="12.75">
      <c r="A583" t="s">
        <v>957</v>
      </c>
      <c r="B583" t="s">
        <v>958</v>
      </c>
      <c r="C583">
        <v>121</v>
      </c>
      <c r="D583" t="s">
        <v>296</v>
      </c>
      <c r="E583">
        <v>12</v>
      </c>
      <c r="F583">
        <v>117</v>
      </c>
      <c r="G583">
        <v>492</v>
      </c>
      <c r="H583" t="s">
        <v>297</v>
      </c>
      <c r="I583">
        <f t="shared" si="9"/>
        <v>106</v>
      </c>
    </row>
    <row r="584" spans="1:9" ht="12.75">
      <c r="A584" t="s">
        <v>959</v>
      </c>
      <c r="B584" t="s">
        <v>960</v>
      </c>
      <c r="C584">
        <v>189</v>
      </c>
      <c r="D584" t="s">
        <v>296</v>
      </c>
      <c r="E584">
        <v>130</v>
      </c>
      <c r="F584">
        <v>189</v>
      </c>
      <c r="G584">
        <v>492</v>
      </c>
      <c r="H584" t="s">
        <v>297</v>
      </c>
      <c r="I584">
        <f t="shared" si="9"/>
        <v>60</v>
      </c>
    </row>
    <row r="585" spans="1:9" ht="12.75">
      <c r="A585" t="s">
        <v>959</v>
      </c>
      <c r="B585" t="s">
        <v>960</v>
      </c>
      <c r="C585">
        <v>189</v>
      </c>
      <c r="D585" t="s">
        <v>298</v>
      </c>
      <c r="E585">
        <v>1</v>
      </c>
      <c r="F585">
        <v>93</v>
      </c>
      <c r="G585">
        <v>103232</v>
      </c>
      <c r="H585" t="s">
        <v>299</v>
      </c>
      <c r="I585">
        <f t="shared" si="9"/>
      </c>
    </row>
    <row r="586" spans="1:9" ht="12.75">
      <c r="A586" t="s">
        <v>961</v>
      </c>
      <c r="B586" t="s">
        <v>962</v>
      </c>
      <c r="C586">
        <v>190</v>
      </c>
      <c r="D586" t="s">
        <v>298</v>
      </c>
      <c r="E586">
        <v>1</v>
      </c>
      <c r="F586">
        <v>108</v>
      </c>
      <c r="G586">
        <v>103232</v>
      </c>
      <c r="H586" t="s">
        <v>299</v>
      </c>
      <c r="I586">
        <f t="shared" si="9"/>
      </c>
    </row>
    <row r="587" spans="1:9" ht="12.75">
      <c r="A587" t="s">
        <v>961</v>
      </c>
      <c r="B587" t="s">
        <v>962</v>
      </c>
      <c r="C587">
        <v>190</v>
      </c>
      <c r="D587" t="s">
        <v>296</v>
      </c>
      <c r="E587">
        <v>142</v>
      </c>
      <c r="F587">
        <v>190</v>
      </c>
      <c r="G587">
        <v>492</v>
      </c>
      <c r="H587" t="s">
        <v>297</v>
      </c>
      <c r="I587">
        <f t="shared" si="9"/>
        <v>49</v>
      </c>
    </row>
    <row r="588" spans="1:9" ht="12.75">
      <c r="A588" t="s">
        <v>963</v>
      </c>
      <c r="B588" t="s">
        <v>964</v>
      </c>
      <c r="C588">
        <v>191</v>
      </c>
      <c r="D588" t="s">
        <v>298</v>
      </c>
      <c r="E588">
        <v>1</v>
      </c>
      <c r="F588">
        <v>108</v>
      </c>
      <c r="G588">
        <v>103232</v>
      </c>
      <c r="H588" t="s">
        <v>299</v>
      </c>
      <c r="I588">
        <f t="shared" si="9"/>
      </c>
    </row>
    <row r="589" spans="1:9" ht="12.75">
      <c r="A589" t="s">
        <v>963</v>
      </c>
      <c r="B589" t="s">
        <v>964</v>
      </c>
      <c r="C589">
        <v>191</v>
      </c>
      <c r="D589" t="s">
        <v>296</v>
      </c>
      <c r="E589">
        <v>143</v>
      </c>
      <c r="F589">
        <v>191</v>
      </c>
      <c r="G589">
        <v>492</v>
      </c>
      <c r="H589" t="s">
        <v>297</v>
      </c>
      <c r="I589">
        <f t="shared" si="9"/>
        <v>49</v>
      </c>
    </row>
    <row r="590" spans="1:9" ht="12.75">
      <c r="A590" t="s">
        <v>965</v>
      </c>
      <c r="B590" t="s">
        <v>966</v>
      </c>
      <c r="C590">
        <v>191</v>
      </c>
      <c r="D590" t="s">
        <v>298</v>
      </c>
      <c r="E590">
        <v>1</v>
      </c>
      <c r="F590">
        <v>108</v>
      </c>
      <c r="G590">
        <v>103232</v>
      </c>
      <c r="H590" t="s">
        <v>299</v>
      </c>
      <c r="I590">
        <f t="shared" si="9"/>
      </c>
    </row>
    <row r="591" spans="1:9" ht="12.75">
      <c r="A591" t="s">
        <v>965</v>
      </c>
      <c r="B591" t="s">
        <v>966</v>
      </c>
      <c r="C591">
        <v>191</v>
      </c>
      <c r="D591" t="s">
        <v>296</v>
      </c>
      <c r="E591">
        <v>145</v>
      </c>
      <c r="F591">
        <v>191</v>
      </c>
      <c r="G591">
        <v>492</v>
      </c>
      <c r="H591" t="s">
        <v>297</v>
      </c>
      <c r="I591">
        <f t="shared" si="9"/>
        <v>47</v>
      </c>
    </row>
    <row r="592" spans="1:9" ht="12.75">
      <c r="A592" t="s">
        <v>967</v>
      </c>
      <c r="B592" t="s">
        <v>968</v>
      </c>
      <c r="C592">
        <v>191</v>
      </c>
      <c r="D592" t="s">
        <v>298</v>
      </c>
      <c r="E592">
        <v>1</v>
      </c>
      <c r="F592">
        <v>108</v>
      </c>
      <c r="G592">
        <v>103232</v>
      </c>
      <c r="H592" t="s">
        <v>299</v>
      </c>
      <c r="I592">
        <f t="shared" si="9"/>
      </c>
    </row>
    <row r="593" spans="1:9" ht="12.75">
      <c r="A593" t="s">
        <v>967</v>
      </c>
      <c r="B593" t="s">
        <v>968</v>
      </c>
      <c r="C593">
        <v>191</v>
      </c>
      <c r="D593" t="s">
        <v>296</v>
      </c>
      <c r="E593">
        <v>143</v>
      </c>
      <c r="F593">
        <v>191</v>
      </c>
      <c r="G593">
        <v>492</v>
      </c>
      <c r="H593" t="s">
        <v>297</v>
      </c>
      <c r="I593">
        <f t="shared" si="9"/>
        <v>49</v>
      </c>
    </row>
    <row r="594" spans="1:9" ht="12.75">
      <c r="A594" t="s">
        <v>969</v>
      </c>
      <c r="B594" t="s">
        <v>970</v>
      </c>
      <c r="C594">
        <v>259</v>
      </c>
      <c r="D594" t="s">
        <v>296</v>
      </c>
      <c r="E594">
        <v>147</v>
      </c>
      <c r="F594">
        <v>252</v>
      </c>
      <c r="G594">
        <v>492</v>
      </c>
      <c r="H594" t="s">
        <v>297</v>
      </c>
      <c r="I594">
        <f t="shared" si="9"/>
        <v>106</v>
      </c>
    </row>
    <row r="595" spans="1:9" ht="12.75">
      <c r="A595" t="s">
        <v>969</v>
      </c>
      <c r="B595" t="s">
        <v>970</v>
      </c>
      <c r="C595">
        <v>259</v>
      </c>
      <c r="D595" t="s">
        <v>298</v>
      </c>
      <c r="E595">
        <v>7</v>
      </c>
      <c r="F595">
        <v>121</v>
      </c>
      <c r="G595">
        <v>103232</v>
      </c>
      <c r="H595" t="s">
        <v>299</v>
      </c>
      <c r="I595">
        <f t="shared" si="9"/>
      </c>
    </row>
    <row r="596" spans="1:9" ht="12.75">
      <c r="A596" t="s">
        <v>971</v>
      </c>
      <c r="B596" t="s">
        <v>972</v>
      </c>
      <c r="C596">
        <v>260</v>
      </c>
      <c r="D596" t="s">
        <v>296</v>
      </c>
      <c r="E596">
        <v>149</v>
      </c>
      <c r="F596">
        <v>254</v>
      </c>
      <c r="G596">
        <v>492</v>
      </c>
      <c r="H596" t="s">
        <v>297</v>
      </c>
      <c r="I596">
        <f t="shared" si="9"/>
        <v>106</v>
      </c>
    </row>
    <row r="597" spans="1:9" ht="12.75">
      <c r="A597" t="s">
        <v>971</v>
      </c>
      <c r="B597" t="s">
        <v>972</v>
      </c>
      <c r="C597">
        <v>260</v>
      </c>
      <c r="D597" t="s">
        <v>298</v>
      </c>
      <c r="E597">
        <v>7</v>
      </c>
      <c r="F597">
        <v>120</v>
      </c>
      <c r="G597">
        <v>103232</v>
      </c>
      <c r="H597" t="s">
        <v>299</v>
      </c>
      <c r="I597">
        <f t="shared" si="9"/>
      </c>
    </row>
    <row r="598" spans="1:9" ht="12.75">
      <c r="A598" t="s">
        <v>973</v>
      </c>
      <c r="B598" t="s">
        <v>974</v>
      </c>
      <c r="C598">
        <v>261</v>
      </c>
      <c r="D598" t="s">
        <v>298</v>
      </c>
      <c r="E598">
        <v>12</v>
      </c>
      <c r="F598">
        <v>126</v>
      </c>
      <c r="G598">
        <v>103232</v>
      </c>
      <c r="H598" t="s">
        <v>299</v>
      </c>
      <c r="I598">
        <f t="shared" si="9"/>
      </c>
    </row>
    <row r="599" spans="1:9" ht="12.75">
      <c r="A599" t="s">
        <v>973</v>
      </c>
      <c r="B599" t="s">
        <v>974</v>
      </c>
      <c r="C599">
        <v>261</v>
      </c>
      <c r="D599" t="s">
        <v>296</v>
      </c>
      <c r="E599">
        <v>150</v>
      </c>
      <c r="F599">
        <v>255</v>
      </c>
      <c r="G599">
        <v>492</v>
      </c>
      <c r="H599" t="s">
        <v>297</v>
      </c>
      <c r="I599">
        <f t="shared" si="9"/>
        <v>106</v>
      </c>
    </row>
    <row r="600" spans="1:9" ht="12.75">
      <c r="A600" t="s">
        <v>975</v>
      </c>
      <c r="B600" t="s">
        <v>976</v>
      </c>
      <c r="C600">
        <v>259</v>
      </c>
      <c r="D600" t="s">
        <v>296</v>
      </c>
      <c r="E600">
        <v>148</v>
      </c>
      <c r="F600">
        <v>253</v>
      </c>
      <c r="G600">
        <v>492</v>
      </c>
      <c r="H600" t="s">
        <v>297</v>
      </c>
      <c r="I600">
        <f t="shared" si="9"/>
        <v>106</v>
      </c>
    </row>
    <row r="601" spans="1:9" ht="12.75">
      <c r="A601" t="s">
        <v>975</v>
      </c>
      <c r="B601" t="s">
        <v>976</v>
      </c>
      <c r="C601">
        <v>259</v>
      </c>
      <c r="D601" t="s">
        <v>298</v>
      </c>
      <c r="E601">
        <v>5</v>
      </c>
      <c r="F601">
        <v>118</v>
      </c>
      <c r="G601">
        <v>103232</v>
      </c>
      <c r="H601" t="s">
        <v>299</v>
      </c>
      <c r="I601">
        <f t="shared" si="9"/>
      </c>
    </row>
    <row r="602" spans="1:9" ht="12.75">
      <c r="A602" t="s">
        <v>977</v>
      </c>
      <c r="B602" t="s">
        <v>978</v>
      </c>
      <c r="C602">
        <v>269</v>
      </c>
      <c r="D602" t="s">
        <v>296</v>
      </c>
      <c r="E602">
        <v>158</v>
      </c>
      <c r="F602">
        <v>263</v>
      </c>
      <c r="G602">
        <v>492</v>
      </c>
      <c r="H602" t="s">
        <v>297</v>
      </c>
      <c r="I602">
        <f t="shared" si="9"/>
        <v>106</v>
      </c>
    </row>
    <row r="603" spans="1:9" ht="12.75">
      <c r="A603" t="s">
        <v>977</v>
      </c>
      <c r="B603" t="s">
        <v>978</v>
      </c>
      <c r="C603">
        <v>269</v>
      </c>
      <c r="D603" t="s">
        <v>298</v>
      </c>
      <c r="E603">
        <v>6</v>
      </c>
      <c r="F603">
        <v>121</v>
      </c>
      <c r="G603">
        <v>103232</v>
      </c>
      <c r="H603" t="s">
        <v>299</v>
      </c>
      <c r="I603">
        <f t="shared" si="9"/>
      </c>
    </row>
    <row r="604" spans="1:9" ht="12.75">
      <c r="A604" t="s">
        <v>979</v>
      </c>
      <c r="B604" t="s">
        <v>980</v>
      </c>
      <c r="C604">
        <v>267</v>
      </c>
      <c r="D604" t="s">
        <v>296</v>
      </c>
      <c r="E604">
        <v>156</v>
      </c>
      <c r="F604">
        <v>261</v>
      </c>
      <c r="G604">
        <v>492</v>
      </c>
      <c r="H604" t="s">
        <v>297</v>
      </c>
      <c r="I604">
        <f t="shared" si="9"/>
        <v>106</v>
      </c>
    </row>
    <row r="605" spans="1:9" ht="12.75">
      <c r="A605" t="s">
        <v>979</v>
      </c>
      <c r="B605" t="s">
        <v>980</v>
      </c>
      <c r="C605">
        <v>267</v>
      </c>
      <c r="D605" t="s">
        <v>298</v>
      </c>
      <c r="E605">
        <v>6</v>
      </c>
      <c r="F605">
        <v>122</v>
      </c>
      <c r="G605">
        <v>103232</v>
      </c>
      <c r="H605" t="s">
        <v>299</v>
      </c>
      <c r="I605">
        <f t="shared" si="9"/>
      </c>
    </row>
    <row r="606" spans="1:9" ht="12.75">
      <c r="A606" t="s">
        <v>981</v>
      </c>
      <c r="B606" t="s">
        <v>982</v>
      </c>
      <c r="C606">
        <v>263</v>
      </c>
      <c r="D606" t="s">
        <v>296</v>
      </c>
      <c r="E606">
        <v>152</v>
      </c>
      <c r="F606">
        <v>257</v>
      </c>
      <c r="G606">
        <v>492</v>
      </c>
      <c r="H606" t="s">
        <v>297</v>
      </c>
      <c r="I606">
        <f t="shared" si="9"/>
        <v>106</v>
      </c>
    </row>
    <row r="607" spans="1:9" ht="12.75">
      <c r="A607" t="s">
        <v>981</v>
      </c>
      <c r="B607" t="s">
        <v>982</v>
      </c>
      <c r="C607">
        <v>263</v>
      </c>
      <c r="D607" t="s">
        <v>298</v>
      </c>
      <c r="E607">
        <v>6</v>
      </c>
      <c r="F607">
        <v>120</v>
      </c>
      <c r="G607">
        <v>103232</v>
      </c>
      <c r="H607" t="s">
        <v>299</v>
      </c>
      <c r="I607">
        <f t="shared" si="9"/>
      </c>
    </row>
    <row r="608" spans="1:9" ht="12.75">
      <c r="A608" t="s">
        <v>983</v>
      </c>
      <c r="B608" t="s">
        <v>984</v>
      </c>
      <c r="C608">
        <v>271</v>
      </c>
      <c r="D608" t="s">
        <v>296</v>
      </c>
      <c r="E608">
        <v>160</v>
      </c>
      <c r="F608">
        <v>265</v>
      </c>
      <c r="G608">
        <v>492</v>
      </c>
      <c r="H608" t="s">
        <v>297</v>
      </c>
      <c r="I608">
        <f t="shared" si="9"/>
        <v>106</v>
      </c>
    </row>
    <row r="609" spans="1:9" ht="12.75">
      <c r="A609" t="s">
        <v>983</v>
      </c>
      <c r="B609" t="s">
        <v>984</v>
      </c>
      <c r="C609">
        <v>271</v>
      </c>
      <c r="D609" t="s">
        <v>298</v>
      </c>
      <c r="E609">
        <v>8</v>
      </c>
      <c r="F609">
        <v>122</v>
      </c>
      <c r="G609">
        <v>103232</v>
      </c>
      <c r="H609" t="s">
        <v>299</v>
      </c>
      <c r="I609">
        <f t="shared" si="9"/>
      </c>
    </row>
    <row r="610" spans="1:9" ht="12.75">
      <c r="A610" t="s">
        <v>985</v>
      </c>
      <c r="B610" t="s">
        <v>986</v>
      </c>
      <c r="C610">
        <v>276</v>
      </c>
      <c r="D610" t="s">
        <v>296</v>
      </c>
      <c r="E610">
        <v>165</v>
      </c>
      <c r="F610">
        <v>270</v>
      </c>
      <c r="G610">
        <v>492</v>
      </c>
      <c r="H610" t="s">
        <v>297</v>
      </c>
      <c r="I610">
        <f t="shared" si="9"/>
        <v>106</v>
      </c>
    </row>
    <row r="611" spans="1:9" ht="12.75">
      <c r="A611" t="s">
        <v>985</v>
      </c>
      <c r="B611" t="s">
        <v>986</v>
      </c>
      <c r="C611">
        <v>276</v>
      </c>
      <c r="D611" t="s">
        <v>298</v>
      </c>
      <c r="E611">
        <v>18</v>
      </c>
      <c r="F611">
        <v>132</v>
      </c>
      <c r="G611">
        <v>103232</v>
      </c>
      <c r="H611" t="s">
        <v>299</v>
      </c>
      <c r="I611">
        <f t="shared" si="9"/>
      </c>
    </row>
    <row r="612" spans="1:9" ht="12.75">
      <c r="A612" t="s">
        <v>987</v>
      </c>
      <c r="B612" t="s">
        <v>988</v>
      </c>
      <c r="C612">
        <v>262</v>
      </c>
      <c r="D612" t="s">
        <v>296</v>
      </c>
      <c r="E612">
        <v>151</v>
      </c>
      <c r="F612">
        <v>256</v>
      </c>
      <c r="G612">
        <v>492</v>
      </c>
      <c r="H612" t="s">
        <v>297</v>
      </c>
      <c r="I612">
        <f t="shared" si="9"/>
        <v>106</v>
      </c>
    </row>
    <row r="613" spans="1:9" ht="12.75">
      <c r="A613" t="s">
        <v>987</v>
      </c>
      <c r="B613" t="s">
        <v>988</v>
      </c>
      <c r="C613">
        <v>262</v>
      </c>
      <c r="D613" t="s">
        <v>298</v>
      </c>
      <c r="E613">
        <v>8</v>
      </c>
      <c r="F613">
        <v>122</v>
      </c>
      <c r="G613">
        <v>103232</v>
      </c>
      <c r="H613" t="s">
        <v>299</v>
      </c>
      <c r="I613">
        <f t="shared" si="9"/>
      </c>
    </row>
    <row r="614" spans="1:9" ht="12.75">
      <c r="A614" t="s">
        <v>989</v>
      </c>
      <c r="B614" t="s">
        <v>990</v>
      </c>
      <c r="C614">
        <v>268</v>
      </c>
      <c r="D614" t="s">
        <v>296</v>
      </c>
      <c r="E614">
        <v>156</v>
      </c>
      <c r="F614">
        <v>261</v>
      </c>
      <c r="G614">
        <v>492</v>
      </c>
      <c r="H614" t="s">
        <v>297</v>
      </c>
      <c r="I614">
        <f t="shared" si="9"/>
        <v>106</v>
      </c>
    </row>
    <row r="615" spans="1:9" ht="12.75">
      <c r="A615" t="s">
        <v>989</v>
      </c>
      <c r="B615" t="s">
        <v>990</v>
      </c>
      <c r="C615">
        <v>268</v>
      </c>
      <c r="D615" t="s">
        <v>298</v>
      </c>
      <c r="E615">
        <v>6</v>
      </c>
      <c r="F615">
        <v>121</v>
      </c>
      <c r="G615">
        <v>103232</v>
      </c>
      <c r="H615" t="s">
        <v>299</v>
      </c>
      <c r="I615">
        <f t="shared" si="9"/>
      </c>
    </row>
    <row r="616" spans="1:9" ht="12.75">
      <c r="A616" t="s">
        <v>991</v>
      </c>
      <c r="B616" t="s">
        <v>992</v>
      </c>
      <c r="C616">
        <v>261</v>
      </c>
      <c r="D616" t="s">
        <v>296</v>
      </c>
      <c r="E616">
        <v>149</v>
      </c>
      <c r="F616">
        <v>254</v>
      </c>
      <c r="G616">
        <v>492</v>
      </c>
      <c r="H616" t="s">
        <v>297</v>
      </c>
      <c r="I616">
        <f t="shared" si="9"/>
        <v>106</v>
      </c>
    </row>
    <row r="617" spans="1:9" ht="12.75">
      <c r="A617" t="s">
        <v>991</v>
      </c>
      <c r="B617" t="s">
        <v>992</v>
      </c>
      <c r="C617">
        <v>261</v>
      </c>
      <c r="D617" t="s">
        <v>298</v>
      </c>
      <c r="E617">
        <v>7</v>
      </c>
      <c r="F617">
        <v>119</v>
      </c>
      <c r="G617">
        <v>103232</v>
      </c>
      <c r="H617" t="s">
        <v>299</v>
      </c>
      <c r="I617">
        <f t="shared" si="9"/>
      </c>
    </row>
    <row r="618" spans="1:9" ht="12.75">
      <c r="A618" t="s">
        <v>993</v>
      </c>
      <c r="B618" t="s">
        <v>994</v>
      </c>
      <c r="C618">
        <v>271</v>
      </c>
      <c r="D618" t="s">
        <v>296</v>
      </c>
      <c r="E618">
        <v>160</v>
      </c>
      <c r="F618">
        <v>265</v>
      </c>
      <c r="G618">
        <v>492</v>
      </c>
      <c r="H618" t="s">
        <v>297</v>
      </c>
      <c r="I618">
        <f t="shared" si="9"/>
        <v>106</v>
      </c>
    </row>
    <row r="619" spans="1:9" ht="12.75">
      <c r="A619" t="s">
        <v>993</v>
      </c>
      <c r="B619" t="s">
        <v>994</v>
      </c>
      <c r="C619">
        <v>271</v>
      </c>
      <c r="D619" t="s">
        <v>298</v>
      </c>
      <c r="E619">
        <v>8</v>
      </c>
      <c r="F619">
        <v>122</v>
      </c>
      <c r="G619">
        <v>103232</v>
      </c>
      <c r="H619" t="s">
        <v>299</v>
      </c>
      <c r="I619">
        <f t="shared" si="9"/>
      </c>
    </row>
    <row r="620" spans="1:9" ht="12.75">
      <c r="A620" t="s">
        <v>995</v>
      </c>
      <c r="B620" t="s">
        <v>996</v>
      </c>
      <c r="C620">
        <v>267</v>
      </c>
      <c r="D620" t="s">
        <v>296</v>
      </c>
      <c r="E620">
        <v>152</v>
      </c>
      <c r="F620">
        <v>257</v>
      </c>
      <c r="G620">
        <v>492</v>
      </c>
      <c r="H620" t="s">
        <v>297</v>
      </c>
      <c r="I620">
        <f t="shared" si="9"/>
        <v>106</v>
      </c>
    </row>
    <row r="621" spans="1:9" ht="12.75">
      <c r="A621" t="s">
        <v>995</v>
      </c>
      <c r="B621" t="s">
        <v>996</v>
      </c>
      <c r="C621">
        <v>267</v>
      </c>
      <c r="D621" t="s">
        <v>298</v>
      </c>
      <c r="E621">
        <v>6</v>
      </c>
      <c r="F621">
        <v>118</v>
      </c>
      <c r="G621">
        <v>103232</v>
      </c>
      <c r="H621" t="s">
        <v>299</v>
      </c>
      <c r="I621">
        <f t="shared" si="9"/>
      </c>
    </row>
    <row r="622" spans="1:9" ht="12.75">
      <c r="A622" t="s">
        <v>997</v>
      </c>
      <c r="B622" t="s">
        <v>998</v>
      </c>
      <c r="C622">
        <v>260</v>
      </c>
      <c r="D622" t="s">
        <v>296</v>
      </c>
      <c r="E622">
        <v>149</v>
      </c>
      <c r="F622">
        <v>254</v>
      </c>
      <c r="G622">
        <v>492</v>
      </c>
      <c r="H622" t="s">
        <v>297</v>
      </c>
      <c r="I622">
        <f t="shared" si="9"/>
        <v>106</v>
      </c>
    </row>
    <row r="623" spans="1:9" ht="12.75">
      <c r="A623" t="s">
        <v>997</v>
      </c>
      <c r="B623" t="s">
        <v>998</v>
      </c>
      <c r="C623">
        <v>260</v>
      </c>
      <c r="D623" t="s">
        <v>298</v>
      </c>
      <c r="E623">
        <v>7</v>
      </c>
      <c r="F623">
        <v>120</v>
      </c>
      <c r="G623">
        <v>103232</v>
      </c>
      <c r="H623" t="s">
        <v>299</v>
      </c>
      <c r="I623">
        <f t="shared" si="9"/>
      </c>
    </row>
    <row r="624" spans="1:9" ht="12.75">
      <c r="A624" t="s">
        <v>999</v>
      </c>
      <c r="B624" t="s">
        <v>1000</v>
      </c>
      <c r="C624">
        <v>260</v>
      </c>
      <c r="D624" t="s">
        <v>296</v>
      </c>
      <c r="E624">
        <v>149</v>
      </c>
      <c r="F624">
        <v>254</v>
      </c>
      <c r="G624">
        <v>492</v>
      </c>
      <c r="H624" t="s">
        <v>297</v>
      </c>
      <c r="I624">
        <f t="shared" si="9"/>
        <v>106</v>
      </c>
    </row>
    <row r="625" spans="1:9" ht="12.75">
      <c r="A625" t="s">
        <v>999</v>
      </c>
      <c r="B625" t="s">
        <v>1000</v>
      </c>
      <c r="C625">
        <v>260</v>
      </c>
      <c r="D625" t="s">
        <v>298</v>
      </c>
      <c r="E625">
        <v>7</v>
      </c>
      <c r="F625">
        <v>120</v>
      </c>
      <c r="G625">
        <v>103232</v>
      </c>
      <c r="H625" t="s">
        <v>299</v>
      </c>
      <c r="I625">
        <f t="shared" si="9"/>
      </c>
    </row>
    <row r="626" spans="1:9" ht="12.75">
      <c r="A626" t="s">
        <v>1001</v>
      </c>
      <c r="B626" t="s">
        <v>1002</v>
      </c>
      <c r="C626">
        <v>271</v>
      </c>
      <c r="D626" t="s">
        <v>296</v>
      </c>
      <c r="E626">
        <v>160</v>
      </c>
      <c r="F626">
        <v>265</v>
      </c>
      <c r="G626">
        <v>492</v>
      </c>
      <c r="H626" t="s">
        <v>297</v>
      </c>
      <c r="I626">
        <f t="shared" si="9"/>
        <v>106</v>
      </c>
    </row>
    <row r="627" spans="1:9" ht="12.75">
      <c r="A627" t="s">
        <v>1001</v>
      </c>
      <c r="B627" t="s">
        <v>1002</v>
      </c>
      <c r="C627">
        <v>271</v>
      </c>
      <c r="D627" t="s">
        <v>298</v>
      </c>
      <c r="E627">
        <v>6</v>
      </c>
      <c r="F627">
        <v>122</v>
      </c>
      <c r="G627">
        <v>103232</v>
      </c>
      <c r="H627" t="s">
        <v>299</v>
      </c>
      <c r="I627">
        <f t="shared" si="9"/>
      </c>
    </row>
    <row r="628" spans="1:9" ht="12.75">
      <c r="A628" t="s">
        <v>1003</v>
      </c>
      <c r="B628" t="s">
        <v>1004</v>
      </c>
      <c r="C628">
        <v>267</v>
      </c>
      <c r="D628" t="s">
        <v>296</v>
      </c>
      <c r="E628">
        <v>156</v>
      </c>
      <c r="F628">
        <v>261</v>
      </c>
      <c r="G628">
        <v>492</v>
      </c>
      <c r="H628" t="s">
        <v>297</v>
      </c>
      <c r="I628">
        <f t="shared" si="9"/>
        <v>106</v>
      </c>
    </row>
    <row r="629" spans="1:9" ht="12.75">
      <c r="A629" t="s">
        <v>1003</v>
      </c>
      <c r="B629" t="s">
        <v>1004</v>
      </c>
      <c r="C629">
        <v>267</v>
      </c>
      <c r="D629" t="s">
        <v>298</v>
      </c>
      <c r="E629">
        <v>6</v>
      </c>
      <c r="F629">
        <v>122</v>
      </c>
      <c r="G629">
        <v>103232</v>
      </c>
      <c r="H629" t="s">
        <v>299</v>
      </c>
      <c r="I629">
        <f t="shared" si="9"/>
      </c>
    </row>
    <row r="630" spans="1:9" ht="12.75">
      <c r="A630" t="s">
        <v>1005</v>
      </c>
      <c r="B630" t="s">
        <v>1006</v>
      </c>
      <c r="C630">
        <v>267</v>
      </c>
      <c r="D630" t="s">
        <v>296</v>
      </c>
      <c r="E630">
        <v>156</v>
      </c>
      <c r="F630">
        <v>261</v>
      </c>
      <c r="G630">
        <v>492</v>
      </c>
      <c r="H630" t="s">
        <v>297</v>
      </c>
      <c r="I630">
        <f t="shared" si="9"/>
        <v>106</v>
      </c>
    </row>
    <row r="631" spans="1:9" ht="12.75">
      <c r="A631" t="s">
        <v>1005</v>
      </c>
      <c r="B631" t="s">
        <v>1006</v>
      </c>
      <c r="C631">
        <v>267</v>
      </c>
      <c r="D631" t="s">
        <v>298</v>
      </c>
      <c r="E631">
        <v>6</v>
      </c>
      <c r="F631">
        <v>120</v>
      </c>
      <c r="G631">
        <v>103232</v>
      </c>
      <c r="H631" t="s">
        <v>299</v>
      </c>
      <c r="I631">
        <f t="shared" si="9"/>
      </c>
    </row>
    <row r="632" spans="1:9" ht="12.75">
      <c r="A632" t="s">
        <v>1007</v>
      </c>
      <c r="B632" t="s">
        <v>1008</v>
      </c>
      <c r="C632">
        <v>260</v>
      </c>
      <c r="D632" t="s">
        <v>296</v>
      </c>
      <c r="E632">
        <v>149</v>
      </c>
      <c r="F632">
        <v>254</v>
      </c>
      <c r="G632">
        <v>492</v>
      </c>
      <c r="H632" t="s">
        <v>297</v>
      </c>
      <c r="I632">
        <f t="shared" si="9"/>
        <v>106</v>
      </c>
    </row>
    <row r="633" spans="1:9" ht="12.75">
      <c r="A633" t="s">
        <v>1007</v>
      </c>
      <c r="B633" t="s">
        <v>1008</v>
      </c>
      <c r="C633">
        <v>260</v>
      </c>
      <c r="D633" t="s">
        <v>298</v>
      </c>
      <c r="E633">
        <v>7</v>
      </c>
      <c r="F633">
        <v>120</v>
      </c>
      <c r="G633">
        <v>103232</v>
      </c>
      <c r="H633" t="s">
        <v>299</v>
      </c>
      <c r="I633">
        <f t="shared" si="9"/>
      </c>
    </row>
    <row r="634" spans="1:9" ht="12.75">
      <c r="A634" t="s">
        <v>1009</v>
      </c>
      <c r="B634" t="s">
        <v>1010</v>
      </c>
      <c r="C634">
        <v>268</v>
      </c>
      <c r="D634" t="s">
        <v>296</v>
      </c>
      <c r="E634">
        <v>156</v>
      </c>
      <c r="F634">
        <v>261</v>
      </c>
      <c r="G634">
        <v>492</v>
      </c>
      <c r="H634" t="s">
        <v>297</v>
      </c>
      <c r="I634">
        <f t="shared" si="9"/>
        <v>106</v>
      </c>
    </row>
    <row r="635" spans="1:9" ht="12.75">
      <c r="A635" t="s">
        <v>1009</v>
      </c>
      <c r="B635" t="s">
        <v>1010</v>
      </c>
      <c r="C635">
        <v>268</v>
      </c>
      <c r="D635" t="s">
        <v>298</v>
      </c>
      <c r="E635">
        <v>8</v>
      </c>
      <c r="F635">
        <v>122</v>
      </c>
      <c r="G635">
        <v>103232</v>
      </c>
      <c r="H635" t="s">
        <v>299</v>
      </c>
      <c r="I635">
        <f t="shared" si="9"/>
      </c>
    </row>
    <row r="636" spans="1:9" ht="12.75">
      <c r="A636" t="s">
        <v>1011</v>
      </c>
      <c r="B636" t="s">
        <v>1012</v>
      </c>
      <c r="C636">
        <v>269</v>
      </c>
      <c r="D636" t="s">
        <v>296</v>
      </c>
      <c r="E636">
        <v>158</v>
      </c>
      <c r="F636">
        <v>263</v>
      </c>
      <c r="G636">
        <v>492</v>
      </c>
      <c r="H636" t="s">
        <v>297</v>
      </c>
      <c r="I636">
        <f t="shared" si="9"/>
        <v>106</v>
      </c>
    </row>
    <row r="637" spans="1:9" ht="12.75">
      <c r="A637" t="s">
        <v>1011</v>
      </c>
      <c r="B637" t="s">
        <v>1012</v>
      </c>
      <c r="C637">
        <v>269</v>
      </c>
      <c r="D637" t="s">
        <v>298</v>
      </c>
      <c r="E637">
        <v>7</v>
      </c>
      <c r="F637">
        <v>121</v>
      </c>
      <c r="G637">
        <v>103232</v>
      </c>
      <c r="H637" t="s">
        <v>299</v>
      </c>
      <c r="I637">
        <f t="shared" si="9"/>
      </c>
    </row>
    <row r="638" spans="1:9" ht="12.75">
      <c r="A638" t="s">
        <v>1013</v>
      </c>
      <c r="B638" t="s">
        <v>1014</v>
      </c>
      <c r="C638">
        <v>260</v>
      </c>
      <c r="D638" t="s">
        <v>296</v>
      </c>
      <c r="E638">
        <v>149</v>
      </c>
      <c r="F638">
        <v>254</v>
      </c>
      <c r="G638">
        <v>492</v>
      </c>
      <c r="H638" t="s">
        <v>297</v>
      </c>
      <c r="I638">
        <f t="shared" si="9"/>
        <v>106</v>
      </c>
    </row>
    <row r="639" spans="1:9" ht="12.75">
      <c r="A639" t="s">
        <v>1013</v>
      </c>
      <c r="B639" t="s">
        <v>1014</v>
      </c>
      <c r="C639">
        <v>260</v>
      </c>
      <c r="D639" t="s">
        <v>298</v>
      </c>
      <c r="E639">
        <v>7</v>
      </c>
      <c r="F639">
        <v>120</v>
      </c>
      <c r="G639">
        <v>103232</v>
      </c>
      <c r="H639" t="s">
        <v>299</v>
      </c>
      <c r="I639">
        <f t="shared" si="9"/>
      </c>
    </row>
    <row r="640" spans="1:9" ht="12.75">
      <c r="A640" t="s">
        <v>1015</v>
      </c>
      <c r="B640" t="s">
        <v>1016</v>
      </c>
      <c r="C640">
        <v>266</v>
      </c>
      <c r="D640" t="s">
        <v>296</v>
      </c>
      <c r="E640">
        <v>155</v>
      </c>
      <c r="F640">
        <v>260</v>
      </c>
      <c r="G640">
        <v>492</v>
      </c>
      <c r="H640" t="s">
        <v>297</v>
      </c>
      <c r="I640">
        <f t="shared" si="9"/>
        <v>106</v>
      </c>
    </row>
    <row r="641" spans="1:9" ht="12.75">
      <c r="A641" t="s">
        <v>1015</v>
      </c>
      <c r="B641" t="s">
        <v>1016</v>
      </c>
      <c r="C641">
        <v>266</v>
      </c>
      <c r="D641" t="s">
        <v>298</v>
      </c>
      <c r="E641">
        <v>6</v>
      </c>
      <c r="F641">
        <v>120</v>
      </c>
      <c r="G641">
        <v>103232</v>
      </c>
      <c r="H641" t="s">
        <v>299</v>
      </c>
      <c r="I641">
        <f t="shared" si="9"/>
      </c>
    </row>
    <row r="642" spans="1:9" ht="12.75">
      <c r="A642" t="s">
        <v>1017</v>
      </c>
      <c r="B642" t="s">
        <v>1018</v>
      </c>
      <c r="C642">
        <v>121</v>
      </c>
      <c r="D642" t="s">
        <v>296</v>
      </c>
      <c r="E642">
        <v>12</v>
      </c>
      <c r="F642">
        <v>117</v>
      </c>
      <c r="G642">
        <v>492</v>
      </c>
      <c r="H642" t="s">
        <v>297</v>
      </c>
      <c r="I642">
        <f t="shared" si="9"/>
        <v>106</v>
      </c>
    </row>
    <row r="643" spans="1:9" ht="12.75">
      <c r="A643" t="s">
        <v>1019</v>
      </c>
      <c r="B643" t="s">
        <v>1020</v>
      </c>
      <c r="C643">
        <v>277</v>
      </c>
      <c r="D643" t="s">
        <v>296</v>
      </c>
      <c r="E643">
        <v>156</v>
      </c>
      <c r="F643">
        <v>261</v>
      </c>
      <c r="G643">
        <v>492</v>
      </c>
      <c r="H643" t="s">
        <v>297</v>
      </c>
      <c r="I643">
        <f aca="true" t="shared" si="10" ref="I643:I706">IF(D643="PF08769",F643-E643+1,"")</f>
        <v>106</v>
      </c>
    </row>
    <row r="644" spans="1:9" ht="12.75">
      <c r="A644" t="s">
        <v>1019</v>
      </c>
      <c r="B644" t="s">
        <v>1020</v>
      </c>
      <c r="C644">
        <v>277</v>
      </c>
      <c r="D644" t="s">
        <v>298</v>
      </c>
      <c r="E644">
        <v>7</v>
      </c>
      <c r="F644">
        <v>120</v>
      </c>
      <c r="G644">
        <v>103232</v>
      </c>
      <c r="H644" t="s">
        <v>299</v>
      </c>
      <c r="I644">
        <f t="shared" si="10"/>
      </c>
    </row>
    <row r="645" spans="1:9" ht="12.75">
      <c r="A645" t="s">
        <v>1021</v>
      </c>
      <c r="B645" t="s">
        <v>1022</v>
      </c>
      <c r="C645">
        <v>259</v>
      </c>
      <c r="D645" t="s">
        <v>296</v>
      </c>
      <c r="E645">
        <v>148</v>
      </c>
      <c r="F645">
        <v>253</v>
      </c>
      <c r="G645">
        <v>492</v>
      </c>
      <c r="H645" t="s">
        <v>297</v>
      </c>
      <c r="I645">
        <f t="shared" si="10"/>
        <v>106</v>
      </c>
    </row>
    <row r="646" spans="1:9" ht="12.75">
      <c r="A646" t="s">
        <v>1021</v>
      </c>
      <c r="B646" t="s">
        <v>1022</v>
      </c>
      <c r="C646">
        <v>259</v>
      </c>
      <c r="D646" t="s">
        <v>298</v>
      </c>
      <c r="E646">
        <v>5</v>
      </c>
      <c r="F646">
        <v>118</v>
      </c>
      <c r="G646">
        <v>103232</v>
      </c>
      <c r="H646" t="s">
        <v>299</v>
      </c>
      <c r="I646">
        <f t="shared" si="10"/>
      </c>
    </row>
    <row r="647" spans="1:9" ht="12.75">
      <c r="A647" t="s">
        <v>1023</v>
      </c>
      <c r="B647" t="s">
        <v>1024</v>
      </c>
      <c r="C647">
        <v>126</v>
      </c>
      <c r="D647" t="s">
        <v>296</v>
      </c>
      <c r="E647">
        <v>20</v>
      </c>
      <c r="F647">
        <v>121</v>
      </c>
      <c r="G647">
        <v>492</v>
      </c>
      <c r="H647" t="s">
        <v>297</v>
      </c>
      <c r="I647">
        <f t="shared" si="10"/>
        <v>102</v>
      </c>
    </row>
    <row r="648" spans="1:9" ht="12.75">
      <c r="A648" t="s">
        <v>1025</v>
      </c>
      <c r="B648" t="s">
        <v>1026</v>
      </c>
      <c r="C648">
        <v>269</v>
      </c>
      <c r="D648" t="s">
        <v>296</v>
      </c>
      <c r="E648">
        <v>156</v>
      </c>
      <c r="F648">
        <v>261</v>
      </c>
      <c r="G648">
        <v>492</v>
      </c>
      <c r="H648" t="s">
        <v>297</v>
      </c>
      <c r="I648">
        <f t="shared" si="10"/>
        <v>106</v>
      </c>
    </row>
    <row r="649" spans="1:9" ht="12.75">
      <c r="A649" t="s">
        <v>1025</v>
      </c>
      <c r="B649" t="s">
        <v>1026</v>
      </c>
      <c r="C649">
        <v>269</v>
      </c>
      <c r="D649" t="s">
        <v>298</v>
      </c>
      <c r="E649">
        <v>23</v>
      </c>
      <c r="F649">
        <v>135</v>
      </c>
      <c r="G649">
        <v>103232</v>
      </c>
      <c r="H649" t="s">
        <v>299</v>
      </c>
      <c r="I649">
        <f t="shared" si="10"/>
      </c>
    </row>
    <row r="650" spans="1:9" ht="12.75">
      <c r="A650" t="s">
        <v>1027</v>
      </c>
      <c r="B650" t="s">
        <v>1028</v>
      </c>
      <c r="C650">
        <v>113</v>
      </c>
      <c r="D650" t="s">
        <v>296</v>
      </c>
      <c r="E650">
        <v>9</v>
      </c>
      <c r="F650">
        <v>110</v>
      </c>
      <c r="G650">
        <v>492</v>
      </c>
      <c r="H650" t="s">
        <v>297</v>
      </c>
      <c r="I650">
        <f t="shared" si="10"/>
        <v>102</v>
      </c>
    </row>
    <row r="651" spans="1:9" ht="12.75">
      <c r="A651" t="s">
        <v>1029</v>
      </c>
      <c r="B651" t="s">
        <v>1030</v>
      </c>
      <c r="C651">
        <v>261</v>
      </c>
      <c r="D651" t="s">
        <v>296</v>
      </c>
      <c r="E651">
        <v>151</v>
      </c>
      <c r="F651">
        <v>255</v>
      </c>
      <c r="G651">
        <v>492</v>
      </c>
      <c r="H651" t="s">
        <v>297</v>
      </c>
      <c r="I651">
        <f t="shared" si="10"/>
        <v>105</v>
      </c>
    </row>
    <row r="652" spans="1:9" ht="12.75">
      <c r="A652" t="s">
        <v>1029</v>
      </c>
      <c r="B652" t="s">
        <v>1030</v>
      </c>
      <c r="C652">
        <v>261</v>
      </c>
      <c r="D652" t="s">
        <v>298</v>
      </c>
      <c r="E652">
        <v>6</v>
      </c>
      <c r="F652">
        <v>121</v>
      </c>
      <c r="G652">
        <v>103232</v>
      </c>
      <c r="H652" t="s">
        <v>299</v>
      </c>
      <c r="I652">
        <f t="shared" si="10"/>
      </c>
    </row>
    <row r="653" spans="1:9" ht="12.75">
      <c r="A653" t="s">
        <v>1031</v>
      </c>
      <c r="B653" t="s">
        <v>1032</v>
      </c>
      <c r="C653">
        <v>265</v>
      </c>
      <c r="D653" t="s">
        <v>296</v>
      </c>
      <c r="E653">
        <v>154</v>
      </c>
      <c r="F653">
        <v>259</v>
      </c>
      <c r="G653">
        <v>492</v>
      </c>
      <c r="H653" t="s">
        <v>297</v>
      </c>
      <c r="I653">
        <f t="shared" si="10"/>
        <v>106</v>
      </c>
    </row>
    <row r="654" spans="1:9" ht="12.75">
      <c r="A654" t="s">
        <v>1031</v>
      </c>
      <c r="B654" t="s">
        <v>1032</v>
      </c>
      <c r="C654">
        <v>265</v>
      </c>
      <c r="D654" t="s">
        <v>298</v>
      </c>
      <c r="E654">
        <v>6</v>
      </c>
      <c r="F654">
        <v>120</v>
      </c>
      <c r="G654">
        <v>103232</v>
      </c>
      <c r="H654" t="s">
        <v>299</v>
      </c>
      <c r="I654">
        <f t="shared" si="10"/>
      </c>
    </row>
    <row r="655" spans="1:9" ht="12.75">
      <c r="A655" t="s">
        <v>1033</v>
      </c>
      <c r="B655" t="s">
        <v>1034</v>
      </c>
      <c r="C655">
        <v>267</v>
      </c>
      <c r="D655" t="s">
        <v>296</v>
      </c>
      <c r="E655">
        <v>156</v>
      </c>
      <c r="F655">
        <v>261</v>
      </c>
      <c r="G655">
        <v>492</v>
      </c>
      <c r="H655" t="s">
        <v>297</v>
      </c>
      <c r="I655">
        <f t="shared" si="10"/>
        <v>106</v>
      </c>
    </row>
    <row r="656" spans="1:9" ht="12.75">
      <c r="A656" t="s">
        <v>1033</v>
      </c>
      <c r="B656" t="s">
        <v>1034</v>
      </c>
      <c r="C656">
        <v>267</v>
      </c>
      <c r="D656" t="s">
        <v>298</v>
      </c>
      <c r="E656">
        <v>6</v>
      </c>
      <c r="F656">
        <v>122</v>
      </c>
      <c r="G656">
        <v>103232</v>
      </c>
      <c r="H656" t="s">
        <v>299</v>
      </c>
      <c r="I656">
        <f t="shared" si="10"/>
      </c>
    </row>
    <row r="657" spans="1:9" ht="12.75">
      <c r="A657" t="s">
        <v>1035</v>
      </c>
      <c r="B657" t="s">
        <v>1036</v>
      </c>
      <c r="C657">
        <v>259</v>
      </c>
      <c r="D657" t="s">
        <v>296</v>
      </c>
      <c r="E657">
        <v>148</v>
      </c>
      <c r="F657">
        <v>253</v>
      </c>
      <c r="G657">
        <v>492</v>
      </c>
      <c r="H657" t="s">
        <v>297</v>
      </c>
      <c r="I657">
        <f t="shared" si="10"/>
        <v>106</v>
      </c>
    </row>
    <row r="658" spans="1:9" ht="12.75">
      <c r="A658" t="s">
        <v>1035</v>
      </c>
      <c r="B658" t="s">
        <v>1036</v>
      </c>
      <c r="C658">
        <v>259</v>
      </c>
      <c r="D658" t="s">
        <v>298</v>
      </c>
      <c r="E658">
        <v>5</v>
      </c>
      <c r="F658">
        <v>118</v>
      </c>
      <c r="G658">
        <v>103232</v>
      </c>
      <c r="H658" t="s">
        <v>299</v>
      </c>
      <c r="I658">
        <f t="shared" si="10"/>
      </c>
    </row>
    <row r="659" spans="1:9" ht="12.75">
      <c r="A659" t="s">
        <v>1037</v>
      </c>
      <c r="B659" t="s">
        <v>1038</v>
      </c>
      <c r="C659">
        <v>267</v>
      </c>
      <c r="D659" t="s">
        <v>296</v>
      </c>
      <c r="E659">
        <v>152</v>
      </c>
      <c r="F659">
        <v>257</v>
      </c>
      <c r="G659">
        <v>492</v>
      </c>
      <c r="H659" t="s">
        <v>297</v>
      </c>
      <c r="I659">
        <f t="shared" si="10"/>
        <v>106</v>
      </c>
    </row>
    <row r="660" spans="1:9" ht="12.75">
      <c r="A660" t="s">
        <v>1037</v>
      </c>
      <c r="B660" t="s">
        <v>1038</v>
      </c>
      <c r="C660">
        <v>267</v>
      </c>
      <c r="D660" t="s">
        <v>298</v>
      </c>
      <c r="E660">
        <v>6</v>
      </c>
      <c r="F660">
        <v>118</v>
      </c>
      <c r="G660">
        <v>103232</v>
      </c>
      <c r="H660" t="s">
        <v>299</v>
      </c>
      <c r="I660">
        <f t="shared" si="10"/>
      </c>
    </row>
    <row r="661" spans="1:9" ht="12.75">
      <c r="A661" t="s">
        <v>1039</v>
      </c>
      <c r="B661" t="s">
        <v>1040</v>
      </c>
      <c r="C661">
        <v>277</v>
      </c>
      <c r="D661" t="s">
        <v>296</v>
      </c>
      <c r="E661">
        <v>156</v>
      </c>
      <c r="F661">
        <v>261</v>
      </c>
      <c r="G661">
        <v>492</v>
      </c>
      <c r="H661" t="s">
        <v>297</v>
      </c>
      <c r="I661">
        <f t="shared" si="10"/>
        <v>106</v>
      </c>
    </row>
    <row r="662" spans="1:9" ht="12.75">
      <c r="A662" t="s">
        <v>1039</v>
      </c>
      <c r="B662" t="s">
        <v>1040</v>
      </c>
      <c r="C662">
        <v>277</v>
      </c>
      <c r="D662" t="s">
        <v>298</v>
      </c>
      <c r="E662">
        <v>7</v>
      </c>
      <c r="F662">
        <v>120</v>
      </c>
      <c r="G662">
        <v>103232</v>
      </c>
      <c r="H662" t="s">
        <v>299</v>
      </c>
      <c r="I662">
        <f t="shared" si="10"/>
      </c>
    </row>
    <row r="663" spans="1:9" ht="12.75">
      <c r="A663" t="s">
        <v>1041</v>
      </c>
      <c r="B663" t="s">
        <v>1042</v>
      </c>
      <c r="C663">
        <v>118</v>
      </c>
      <c r="D663" t="s">
        <v>296</v>
      </c>
      <c r="E663">
        <v>10</v>
      </c>
      <c r="F663">
        <v>112</v>
      </c>
      <c r="G663">
        <v>492</v>
      </c>
      <c r="H663" t="s">
        <v>297</v>
      </c>
      <c r="I663">
        <f t="shared" si="10"/>
        <v>103</v>
      </c>
    </row>
    <row r="664" spans="1:9" ht="12.75">
      <c r="A664" t="s">
        <v>1043</v>
      </c>
      <c r="B664" t="s">
        <v>1044</v>
      </c>
      <c r="C664">
        <v>259</v>
      </c>
      <c r="D664" t="s">
        <v>296</v>
      </c>
      <c r="E664">
        <v>148</v>
      </c>
      <c r="F664">
        <v>253</v>
      </c>
      <c r="G664">
        <v>492</v>
      </c>
      <c r="H664" t="s">
        <v>297</v>
      </c>
      <c r="I664">
        <f t="shared" si="10"/>
        <v>106</v>
      </c>
    </row>
    <row r="665" spans="1:9" ht="12.75">
      <c r="A665" t="s">
        <v>1043</v>
      </c>
      <c r="B665" t="s">
        <v>1044</v>
      </c>
      <c r="C665">
        <v>259</v>
      </c>
      <c r="D665" t="s">
        <v>298</v>
      </c>
      <c r="E665">
        <v>5</v>
      </c>
      <c r="F665">
        <v>118</v>
      </c>
      <c r="G665">
        <v>103232</v>
      </c>
      <c r="H665" t="s">
        <v>299</v>
      </c>
      <c r="I665">
        <f t="shared" si="10"/>
      </c>
    </row>
    <row r="666" spans="1:9" ht="12.75">
      <c r="A666" t="s">
        <v>1045</v>
      </c>
      <c r="B666" t="s">
        <v>1046</v>
      </c>
      <c r="C666">
        <v>121</v>
      </c>
      <c r="D666" t="s">
        <v>296</v>
      </c>
      <c r="E666">
        <v>12</v>
      </c>
      <c r="F666">
        <v>117</v>
      </c>
      <c r="G666">
        <v>492</v>
      </c>
      <c r="H666" t="s">
        <v>297</v>
      </c>
      <c r="I666">
        <f t="shared" si="10"/>
        <v>106</v>
      </c>
    </row>
    <row r="667" spans="1:9" ht="12.75">
      <c r="A667" t="s">
        <v>1047</v>
      </c>
      <c r="B667" t="s">
        <v>1048</v>
      </c>
      <c r="C667">
        <v>270</v>
      </c>
      <c r="D667" t="s">
        <v>296</v>
      </c>
      <c r="E667">
        <v>161</v>
      </c>
      <c r="F667">
        <v>266</v>
      </c>
      <c r="G667">
        <v>492</v>
      </c>
      <c r="H667" t="s">
        <v>297</v>
      </c>
      <c r="I667">
        <f t="shared" si="10"/>
        <v>106</v>
      </c>
    </row>
    <row r="668" spans="1:9" ht="12.75">
      <c r="A668" t="s">
        <v>1047</v>
      </c>
      <c r="B668" t="s">
        <v>1048</v>
      </c>
      <c r="C668">
        <v>270</v>
      </c>
      <c r="D668" t="s">
        <v>298</v>
      </c>
      <c r="E668">
        <v>22</v>
      </c>
      <c r="F668">
        <v>136</v>
      </c>
      <c r="G668">
        <v>103232</v>
      </c>
      <c r="H668" t="s">
        <v>299</v>
      </c>
      <c r="I668">
        <f t="shared" si="10"/>
      </c>
    </row>
    <row r="669" spans="1:9" ht="12.75">
      <c r="A669" t="s">
        <v>1049</v>
      </c>
      <c r="B669" t="s">
        <v>1050</v>
      </c>
      <c r="C669">
        <v>267</v>
      </c>
      <c r="D669" t="s">
        <v>296</v>
      </c>
      <c r="E669">
        <v>152</v>
      </c>
      <c r="F669">
        <v>257</v>
      </c>
      <c r="G669">
        <v>492</v>
      </c>
      <c r="H669" t="s">
        <v>297</v>
      </c>
      <c r="I669">
        <f t="shared" si="10"/>
        <v>106</v>
      </c>
    </row>
    <row r="670" spans="1:9" ht="12.75">
      <c r="A670" t="s">
        <v>1049</v>
      </c>
      <c r="B670" t="s">
        <v>1050</v>
      </c>
      <c r="C670">
        <v>267</v>
      </c>
      <c r="D670" t="s">
        <v>298</v>
      </c>
      <c r="E670">
        <v>6</v>
      </c>
      <c r="F670">
        <v>118</v>
      </c>
      <c r="G670">
        <v>103232</v>
      </c>
      <c r="H670" t="s">
        <v>299</v>
      </c>
      <c r="I670">
        <f t="shared" si="10"/>
      </c>
    </row>
    <row r="671" spans="1:9" ht="12.75">
      <c r="A671" t="s">
        <v>1051</v>
      </c>
      <c r="B671" t="s">
        <v>1052</v>
      </c>
      <c r="C671">
        <v>267</v>
      </c>
      <c r="D671" t="s">
        <v>296</v>
      </c>
      <c r="E671">
        <v>152</v>
      </c>
      <c r="F671">
        <v>257</v>
      </c>
      <c r="G671">
        <v>492</v>
      </c>
      <c r="H671" t="s">
        <v>297</v>
      </c>
      <c r="I671">
        <f t="shared" si="10"/>
        <v>106</v>
      </c>
    </row>
    <row r="672" spans="1:9" ht="12.75">
      <c r="A672" t="s">
        <v>1051</v>
      </c>
      <c r="B672" t="s">
        <v>1052</v>
      </c>
      <c r="C672">
        <v>267</v>
      </c>
      <c r="D672" t="s">
        <v>298</v>
      </c>
      <c r="E672">
        <v>6</v>
      </c>
      <c r="F672">
        <v>118</v>
      </c>
      <c r="G672">
        <v>103232</v>
      </c>
      <c r="H672" t="s">
        <v>299</v>
      </c>
      <c r="I672">
        <f t="shared" si="10"/>
      </c>
    </row>
    <row r="673" spans="1:9" ht="12.75">
      <c r="A673" t="s">
        <v>1053</v>
      </c>
      <c r="B673" t="s">
        <v>1054</v>
      </c>
      <c r="C673">
        <v>261</v>
      </c>
      <c r="D673" t="s">
        <v>296</v>
      </c>
      <c r="E673">
        <v>151</v>
      </c>
      <c r="F673">
        <v>256</v>
      </c>
      <c r="G673">
        <v>492</v>
      </c>
      <c r="H673" t="s">
        <v>297</v>
      </c>
      <c r="I673">
        <f t="shared" si="10"/>
        <v>106</v>
      </c>
    </row>
    <row r="674" spans="1:9" ht="12.75">
      <c r="A674" t="s">
        <v>1053</v>
      </c>
      <c r="B674" t="s">
        <v>1054</v>
      </c>
      <c r="C674">
        <v>261</v>
      </c>
      <c r="D674" t="s">
        <v>298</v>
      </c>
      <c r="E674">
        <v>6</v>
      </c>
      <c r="F674">
        <v>121</v>
      </c>
      <c r="G674">
        <v>103232</v>
      </c>
      <c r="H674" t="s">
        <v>299</v>
      </c>
      <c r="I674">
        <f t="shared" si="10"/>
      </c>
    </row>
    <row r="675" spans="1:9" ht="12.75">
      <c r="A675" t="s">
        <v>1055</v>
      </c>
      <c r="B675" t="s">
        <v>1056</v>
      </c>
      <c r="C675">
        <v>267</v>
      </c>
      <c r="D675" t="s">
        <v>296</v>
      </c>
      <c r="E675">
        <v>152</v>
      </c>
      <c r="F675">
        <v>257</v>
      </c>
      <c r="G675">
        <v>492</v>
      </c>
      <c r="H675" t="s">
        <v>297</v>
      </c>
      <c r="I675">
        <f t="shared" si="10"/>
        <v>106</v>
      </c>
    </row>
    <row r="676" spans="1:9" ht="12.75">
      <c r="A676" t="s">
        <v>1055</v>
      </c>
      <c r="B676" t="s">
        <v>1056</v>
      </c>
      <c r="C676">
        <v>267</v>
      </c>
      <c r="D676" t="s">
        <v>298</v>
      </c>
      <c r="E676">
        <v>6</v>
      </c>
      <c r="F676">
        <v>118</v>
      </c>
      <c r="G676">
        <v>103232</v>
      </c>
      <c r="H676" t="s">
        <v>299</v>
      </c>
      <c r="I676">
        <f t="shared" si="10"/>
      </c>
    </row>
    <row r="677" spans="1:9" ht="12.75">
      <c r="A677" t="s">
        <v>1057</v>
      </c>
      <c r="B677" t="s">
        <v>1058</v>
      </c>
      <c r="C677">
        <v>267</v>
      </c>
      <c r="D677" t="s">
        <v>296</v>
      </c>
      <c r="E677">
        <v>152</v>
      </c>
      <c r="F677">
        <v>257</v>
      </c>
      <c r="G677">
        <v>492</v>
      </c>
      <c r="H677" t="s">
        <v>297</v>
      </c>
      <c r="I677">
        <f t="shared" si="10"/>
        <v>106</v>
      </c>
    </row>
    <row r="678" spans="1:9" ht="12.75">
      <c r="A678" t="s">
        <v>1057</v>
      </c>
      <c r="B678" t="s">
        <v>1058</v>
      </c>
      <c r="C678">
        <v>267</v>
      </c>
      <c r="D678" t="s">
        <v>298</v>
      </c>
      <c r="E678">
        <v>6</v>
      </c>
      <c r="F678">
        <v>118</v>
      </c>
      <c r="G678">
        <v>103232</v>
      </c>
      <c r="H678" t="s">
        <v>299</v>
      </c>
      <c r="I678">
        <f t="shared" si="10"/>
      </c>
    </row>
    <row r="679" spans="1:9" ht="12.75">
      <c r="A679" t="s">
        <v>1059</v>
      </c>
      <c r="B679" t="s">
        <v>1060</v>
      </c>
      <c r="C679">
        <v>91</v>
      </c>
      <c r="D679" t="s">
        <v>296</v>
      </c>
      <c r="E679">
        <v>1</v>
      </c>
      <c r="F679">
        <v>91</v>
      </c>
      <c r="G679">
        <v>492</v>
      </c>
      <c r="H679" t="s">
        <v>297</v>
      </c>
      <c r="I679">
        <f t="shared" si="10"/>
        <v>91</v>
      </c>
    </row>
    <row r="680" spans="1:9" ht="12.75">
      <c r="A680" t="s">
        <v>1061</v>
      </c>
      <c r="B680" t="s">
        <v>1062</v>
      </c>
      <c r="C680">
        <v>91</v>
      </c>
      <c r="D680" t="s">
        <v>296</v>
      </c>
      <c r="E680">
        <v>1</v>
      </c>
      <c r="F680">
        <v>91</v>
      </c>
      <c r="G680">
        <v>492</v>
      </c>
      <c r="H680" t="s">
        <v>297</v>
      </c>
      <c r="I680">
        <f t="shared" si="10"/>
        <v>91</v>
      </c>
    </row>
    <row r="681" spans="1:9" ht="12.75">
      <c r="A681" t="s">
        <v>1063</v>
      </c>
      <c r="B681" t="s">
        <v>1064</v>
      </c>
      <c r="C681">
        <v>271</v>
      </c>
      <c r="D681" t="s">
        <v>296</v>
      </c>
      <c r="E681">
        <v>158</v>
      </c>
      <c r="F681">
        <v>263</v>
      </c>
      <c r="G681">
        <v>492</v>
      </c>
      <c r="H681" t="s">
        <v>297</v>
      </c>
      <c r="I681">
        <f t="shared" si="10"/>
        <v>106</v>
      </c>
    </row>
    <row r="682" spans="1:9" ht="12.75">
      <c r="A682" t="s">
        <v>1063</v>
      </c>
      <c r="B682" t="s">
        <v>1064</v>
      </c>
      <c r="C682">
        <v>271</v>
      </c>
      <c r="D682" t="s">
        <v>298</v>
      </c>
      <c r="E682">
        <v>7</v>
      </c>
      <c r="F682">
        <v>120</v>
      </c>
      <c r="G682">
        <v>103232</v>
      </c>
      <c r="H682" t="s">
        <v>299</v>
      </c>
      <c r="I682">
        <f t="shared" si="10"/>
      </c>
    </row>
    <row r="683" spans="1:9" ht="12.75">
      <c r="A683" t="s">
        <v>1065</v>
      </c>
      <c r="B683" t="s">
        <v>1066</v>
      </c>
      <c r="C683">
        <v>272</v>
      </c>
      <c r="D683" t="s">
        <v>296</v>
      </c>
      <c r="E683">
        <v>159</v>
      </c>
      <c r="F683">
        <v>264</v>
      </c>
      <c r="G683">
        <v>492</v>
      </c>
      <c r="H683" t="s">
        <v>297</v>
      </c>
      <c r="I683">
        <f t="shared" si="10"/>
        <v>106</v>
      </c>
    </row>
    <row r="684" spans="1:9" ht="12.75">
      <c r="A684" t="s">
        <v>1065</v>
      </c>
      <c r="B684" t="s">
        <v>1066</v>
      </c>
      <c r="C684">
        <v>272</v>
      </c>
      <c r="D684" t="s">
        <v>298</v>
      </c>
      <c r="E684">
        <v>7</v>
      </c>
      <c r="F684">
        <v>120</v>
      </c>
      <c r="G684">
        <v>103232</v>
      </c>
      <c r="H684" t="s">
        <v>299</v>
      </c>
      <c r="I684">
        <f t="shared" si="10"/>
      </c>
    </row>
    <row r="685" spans="1:9" ht="12.75">
      <c r="A685" t="s">
        <v>1067</v>
      </c>
      <c r="B685" t="s">
        <v>1068</v>
      </c>
      <c r="C685">
        <v>268</v>
      </c>
      <c r="D685" t="s">
        <v>296</v>
      </c>
      <c r="E685">
        <v>151</v>
      </c>
      <c r="F685">
        <v>256</v>
      </c>
      <c r="G685">
        <v>492</v>
      </c>
      <c r="H685" t="s">
        <v>297</v>
      </c>
      <c r="I685">
        <f t="shared" si="10"/>
        <v>106</v>
      </c>
    </row>
    <row r="686" spans="1:9" ht="12.75">
      <c r="A686" t="s">
        <v>1067</v>
      </c>
      <c r="B686" t="s">
        <v>1068</v>
      </c>
      <c r="C686">
        <v>268</v>
      </c>
      <c r="D686" t="s">
        <v>298</v>
      </c>
      <c r="E686">
        <v>6</v>
      </c>
      <c r="F686">
        <v>120</v>
      </c>
      <c r="G686">
        <v>103232</v>
      </c>
      <c r="H686" t="s">
        <v>299</v>
      </c>
      <c r="I686">
        <f t="shared" si="10"/>
      </c>
    </row>
    <row r="687" spans="1:9" ht="12.75">
      <c r="A687" t="s">
        <v>1069</v>
      </c>
      <c r="B687" t="s">
        <v>1070</v>
      </c>
      <c r="C687">
        <v>268</v>
      </c>
      <c r="D687" t="s">
        <v>296</v>
      </c>
      <c r="E687">
        <v>155</v>
      </c>
      <c r="F687">
        <v>260</v>
      </c>
      <c r="G687">
        <v>492</v>
      </c>
      <c r="H687" t="s">
        <v>297</v>
      </c>
      <c r="I687">
        <f t="shared" si="10"/>
        <v>106</v>
      </c>
    </row>
    <row r="688" spans="1:9" ht="12.75">
      <c r="A688" t="s">
        <v>1069</v>
      </c>
      <c r="B688" t="s">
        <v>1070</v>
      </c>
      <c r="C688">
        <v>268</v>
      </c>
      <c r="D688" t="s">
        <v>298</v>
      </c>
      <c r="E688">
        <v>7</v>
      </c>
      <c r="F688">
        <v>120</v>
      </c>
      <c r="G688">
        <v>103232</v>
      </c>
      <c r="H688" t="s">
        <v>299</v>
      </c>
      <c r="I688">
        <f t="shared" si="10"/>
      </c>
    </row>
    <row r="689" spans="1:9" ht="12.75">
      <c r="A689" t="s">
        <v>1071</v>
      </c>
      <c r="B689" t="s">
        <v>1072</v>
      </c>
      <c r="C689">
        <v>294</v>
      </c>
      <c r="D689" t="s">
        <v>296</v>
      </c>
      <c r="E689">
        <v>171</v>
      </c>
      <c r="F689">
        <v>276</v>
      </c>
      <c r="G689">
        <v>492</v>
      </c>
      <c r="H689" t="s">
        <v>297</v>
      </c>
      <c r="I689">
        <f t="shared" si="10"/>
        <v>106</v>
      </c>
    </row>
    <row r="690" spans="1:9" ht="12.75">
      <c r="A690" t="s">
        <v>1071</v>
      </c>
      <c r="B690" t="s">
        <v>1072</v>
      </c>
      <c r="C690">
        <v>294</v>
      </c>
      <c r="D690" t="s">
        <v>298</v>
      </c>
      <c r="E690">
        <v>28</v>
      </c>
      <c r="F690">
        <v>142</v>
      </c>
      <c r="G690">
        <v>103232</v>
      </c>
      <c r="H690" t="s">
        <v>299</v>
      </c>
      <c r="I690">
        <f t="shared" si="10"/>
      </c>
    </row>
    <row r="691" spans="1:9" ht="12.75">
      <c r="A691" t="s">
        <v>1073</v>
      </c>
      <c r="B691" t="s">
        <v>1074</v>
      </c>
      <c r="C691">
        <v>127</v>
      </c>
      <c r="D691" t="s">
        <v>296</v>
      </c>
      <c r="E691">
        <v>23</v>
      </c>
      <c r="F691">
        <v>125</v>
      </c>
      <c r="G691">
        <v>492</v>
      </c>
      <c r="H691" t="s">
        <v>297</v>
      </c>
      <c r="I691">
        <f t="shared" si="10"/>
        <v>103</v>
      </c>
    </row>
    <row r="692" spans="1:9" ht="12.75">
      <c r="A692" t="s">
        <v>1075</v>
      </c>
      <c r="B692" t="s">
        <v>1076</v>
      </c>
      <c r="C692">
        <v>266</v>
      </c>
      <c r="D692" t="s">
        <v>296</v>
      </c>
      <c r="E692">
        <v>155</v>
      </c>
      <c r="F692">
        <v>260</v>
      </c>
      <c r="G692">
        <v>492</v>
      </c>
      <c r="H692" t="s">
        <v>297</v>
      </c>
      <c r="I692">
        <f t="shared" si="10"/>
        <v>106</v>
      </c>
    </row>
    <row r="693" spans="1:9" ht="12.75">
      <c r="A693" t="s">
        <v>1075</v>
      </c>
      <c r="B693" t="s">
        <v>1076</v>
      </c>
      <c r="C693">
        <v>266</v>
      </c>
      <c r="D693" t="s">
        <v>298</v>
      </c>
      <c r="E693">
        <v>6</v>
      </c>
      <c r="F693">
        <v>120</v>
      </c>
      <c r="G693">
        <v>103232</v>
      </c>
      <c r="H693" t="s">
        <v>299</v>
      </c>
      <c r="I693">
        <f t="shared" si="10"/>
      </c>
    </row>
    <row r="694" spans="1:9" ht="12.75">
      <c r="A694" t="s">
        <v>1077</v>
      </c>
      <c r="B694" t="s">
        <v>1078</v>
      </c>
      <c r="C694">
        <v>262</v>
      </c>
      <c r="D694" t="s">
        <v>296</v>
      </c>
      <c r="E694">
        <v>151</v>
      </c>
      <c r="F694">
        <v>256</v>
      </c>
      <c r="G694">
        <v>492</v>
      </c>
      <c r="H694" t="s">
        <v>297</v>
      </c>
      <c r="I694">
        <f t="shared" si="10"/>
        <v>106</v>
      </c>
    </row>
    <row r="695" spans="1:9" ht="12.75">
      <c r="A695" t="s">
        <v>1077</v>
      </c>
      <c r="B695" t="s">
        <v>1078</v>
      </c>
      <c r="C695">
        <v>262</v>
      </c>
      <c r="D695" t="s">
        <v>298</v>
      </c>
      <c r="E695">
        <v>6</v>
      </c>
      <c r="F695">
        <v>120</v>
      </c>
      <c r="G695">
        <v>103232</v>
      </c>
      <c r="H695" t="s">
        <v>299</v>
      </c>
      <c r="I695">
        <f t="shared" si="10"/>
      </c>
    </row>
    <row r="696" spans="1:9" ht="12.75">
      <c r="A696" t="s">
        <v>1079</v>
      </c>
      <c r="B696" t="s">
        <v>1080</v>
      </c>
      <c r="C696">
        <v>263</v>
      </c>
      <c r="D696" t="s">
        <v>296</v>
      </c>
      <c r="E696">
        <v>151</v>
      </c>
      <c r="F696">
        <v>256</v>
      </c>
      <c r="G696">
        <v>492</v>
      </c>
      <c r="H696" t="s">
        <v>297</v>
      </c>
      <c r="I696">
        <f t="shared" si="10"/>
        <v>106</v>
      </c>
    </row>
    <row r="697" spans="1:9" ht="12.75">
      <c r="A697" t="s">
        <v>1079</v>
      </c>
      <c r="B697" t="s">
        <v>1080</v>
      </c>
      <c r="C697">
        <v>263</v>
      </c>
      <c r="D697" t="s">
        <v>298</v>
      </c>
      <c r="E697">
        <v>6</v>
      </c>
      <c r="F697">
        <v>121</v>
      </c>
      <c r="G697">
        <v>103232</v>
      </c>
      <c r="H697" t="s">
        <v>299</v>
      </c>
      <c r="I697">
        <f t="shared" si="10"/>
      </c>
    </row>
    <row r="698" spans="1:9" ht="12.75">
      <c r="A698" t="s">
        <v>1081</v>
      </c>
      <c r="B698" t="s">
        <v>1082</v>
      </c>
      <c r="C698">
        <v>183</v>
      </c>
      <c r="D698" t="s">
        <v>332</v>
      </c>
      <c r="E698">
        <v>157</v>
      </c>
      <c r="F698">
        <v>182</v>
      </c>
      <c r="G698">
        <v>2</v>
      </c>
      <c r="I698">
        <f t="shared" si="10"/>
      </c>
    </row>
    <row r="699" spans="1:9" ht="12.75">
      <c r="A699" t="s">
        <v>1081</v>
      </c>
      <c r="B699" t="s">
        <v>1082</v>
      </c>
      <c r="C699">
        <v>183</v>
      </c>
      <c r="D699" t="s">
        <v>296</v>
      </c>
      <c r="E699">
        <v>5</v>
      </c>
      <c r="F699">
        <v>156</v>
      </c>
      <c r="G699">
        <v>492</v>
      </c>
      <c r="H699" t="s">
        <v>297</v>
      </c>
      <c r="I699">
        <f t="shared" si="10"/>
        <v>152</v>
      </c>
    </row>
    <row r="700" spans="1:9" ht="12.75">
      <c r="A700" t="s">
        <v>1083</v>
      </c>
      <c r="B700" t="s">
        <v>1084</v>
      </c>
      <c r="C700">
        <v>267</v>
      </c>
      <c r="D700" t="s">
        <v>296</v>
      </c>
      <c r="E700">
        <v>156</v>
      </c>
      <c r="F700">
        <v>261</v>
      </c>
      <c r="G700">
        <v>492</v>
      </c>
      <c r="H700" t="s">
        <v>297</v>
      </c>
      <c r="I700">
        <f t="shared" si="10"/>
        <v>106</v>
      </c>
    </row>
    <row r="701" spans="1:9" ht="12.75">
      <c r="A701" t="s">
        <v>1083</v>
      </c>
      <c r="B701" t="s">
        <v>1084</v>
      </c>
      <c r="C701">
        <v>267</v>
      </c>
      <c r="D701" t="s">
        <v>298</v>
      </c>
      <c r="E701">
        <v>6</v>
      </c>
      <c r="F701">
        <v>122</v>
      </c>
      <c r="G701">
        <v>103232</v>
      </c>
      <c r="H701" t="s">
        <v>299</v>
      </c>
      <c r="I701">
        <f t="shared" si="10"/>
      </c>
    </row>
    <row r="702" spans="1:9" ht="12.75">
      <c r="A702" t="s">
        <v>1085</v>
      </c>
      <c r="B702" t="s">
        <v>1086</v>
      </c>
      <c r="C702">
        <v>270</v>
      </c>
      <c r="D702" t="s">
        <v>296</v>
      </c>
      <c r="E702">
        <v>161</v>
      </c>
      <c r="F702">
        <v>266</v>
      </c>
      <c r="G702">
        <v>492</v>
      </c>
      <c r="H702" t="s">
        <v>297</v>
      </c>
      <c r="I702">
        <f t="shared" si="10"/>
        <v>106</v>
      </c>
    </row>
    <row r="703" spans="1:9" ht="12.75">
      <c r="A703" t="s">
        <v>1085</v>
      </c>
      <c r="B703" t="s">
        <v>1086</v>
      </c>
      <c r="C703">
        <v>270</v>
      </c>
      <c r="D703" t="s">
        <v>298</v>
      </c>
      <c r="E703">
        <v>22</v>
      </c>
      <c r="F703">
        <v>136</v>
      </c>
      <c r="G703">
        <v>103232</v>
      </c>
      <c r="H703" t="s">
        <v>299</v>
      </c>
      <c r="I703">
        <f t="shared" si="10"/>
      </c>
    </row>
    <row r="704" spans="1:9" ht="12.75">
      <c r="A704" t="s">
        <v>1087</v>
      </c>
      <c r="B704" t="s">
        <v>1088</v>
      </c>
      <c r="C704">
        <v>262</v>
      </c>
      <c r="D704" t="s">
        <v>296</v>
      </c>
      <c r="E704">
        <v>151</v>
      </c>
      <c r="F704">
        <v>256</v>
      </c>
      <c r="G704">
        <v>492</v>
      </c>
      <c r="H704" t="s">
        <v>297</v>
      </c>
      <c r="I704">
        <f t="shared" si="10"/>
        <v>106</v>
      </c>
    </row>
    <row r="705" spans="1:9" ht="12.75">
      <c r="A705" t="s">
        <v>1087</v>
      </c>
      <c r="B705" t="s">
        <v>1088</v>
      </c>
      <c r="C705">
        <v>262</v>
      </c>
      <c r="D705" t="s">
        <v>298</v>
      </c>
      <c r="E705">
        <v>6</v>
      </c>
      <c r="F705">
        <v>120</v>
      </c>
      <c r="G705">
        <v>103232</v>
      </c>
      <c r="H705" t="s">
        <v>299</v>
      </c>
      <c r="I705">
        <f t="shared" si="10"/>
      </c>
    </row>
    <row r="706" spans="1:9" ht="12.75">
      <c r="A706" t="s">
        <v>1089</v>
      </c>
      <c r="B706" t="s">
        <v>1090</v>
      </c>
      <c r="C706">
        <v>261</v>
      </c>
      <c r="D706" t="s">
        <v>296</v>
      </c>
      <c r="E706">
        <v>150</v>
      </c>
      <c r="F706">
        <v>255</v>
      </c>
      <c r="G706">
        <v>492</v>
      </c>
      <c r="H706" t="s">
        <v>297</v>
      </c>
      <c r="I706">
        <f t="shared" si="10"/>
        <v>106</v>
      </c>
    </row>
    <row r="707" spans="1:9" ht="12.75">
      <c r="A707" t="s">
        <v>1089</v>
      </c>
      <c r="B707" t="s">
        <v>1090</v>
      </c>
      <c r="C707">
        <v>261</v>
      </c>
      <c r="D707" t="s">
        <v>298</v>
      </c>
      <c r="E707">
        <v>7</v>
      </c>
      <c r="F707">
        <v>120</v>
      </c>
      <c r="G707">
        <v>103232</v>
      </c>
      <c r="H707" t="s">
        <v>299</v>
      </c>
      <c r="I707">
        <f aca="true" t="shared" si="11" ref="I707:I770">IF(D707="PF08769",F707-E707+1,"")</f>
      </c>
    </row>
    <row r="708" spans="1:9" ht="12.75">
      <c r="A708" t="s">
        <v>1091</v>
      </c>
      <c r="B708" t="s">
        <v>1092</v>
      </c>
      <c r="C708">
        <v>192</v>
      </c>
      <c r="D708" t="s">
        <v>296</v>
      </c>
      <c r="E708">
        <v>88</v>
      </c>
      <c r="F708">
        <v>191</v>
      </c>
      <c r="G708">
        <v>492</v>
      </c>
      <c r="H708" t="s">
        <v>297</v>
      </c>
      <c r="I708">
        <f t="shared" si="11"/>
        <v>104</v>
      </c>
    </row>
    <row r="709" spans="1:9" ht="12.75">
      <c r="A709" t="s">
        <v>1093</v>
      </c>
      <c r="B709" t="s">
        <v>1094</v>
      </c>
      <c r="C709">
        <v>269</v>
      </c>
      <c r="D709" t="s">
        <v>296</v>
      </c>
      <c r="E709">
        <v>157</v>
      </c>
      <c r="F709">
        <v>262</v>
      </c>
      <c r="G709">
        <v>492</v>
      </c>
      <c r="H709" t="s">
        <v>297</v>
      </c>
      <c r="I709">
        <f t="shared" si="11"/>
        <v>106</v>
      </c>
    </row>
    <row r="710" spans="1:9" ht="12.75">
      <c r="A710" t="s">
        <v>1093</v>
      </c>
      <c r="B710" t="s">
        <v>1094</v>
      </c>
      <c r="C710">
        <v>269</v>
      </c>
      <c r="D710" t="s">
        <v>298</v>
      </c>
      <c r="E710">
        <v>8</v>
      </c>
      <c r="F710">
        <v>122</v>
      </c>
      <c r="G710">
        <v>103232</v>
      </c>
      <c r="H710" t="s">
        <v>299</v>
      </c>
      <c r="I710">
        <f t="shared" si="11"/>
      </c>
    </row>
    <row r="711" spans="1:9" ht="12.75">
      <c r="A711" t="s">
        <v>1095</v>
      </c>
      <c r="B711" t="s">
        <v>1096</v>
      </c>
      <c r="C711">
        <v>269</v>
      </c>
      <c r="D711" t="s">
        <v>296</v>
      </c>
      <c r="E711">
        <v>157</v>
      </c>
      <c r="F711">
        <v>262</v>
      </c>
      <c r="G711">
        <v>492</v>
      </c>
      <c r="H711" t="s">
        <v>297</v>
      </c>
      <c r="I711">
        <f t="shared" si="11"/>
        <v>106</v>
      </c>
    </row>
    <row r="712" spans="1:9" ht="12.75">
      <c r="A712" t="s">
        <v>1095</v>
      </c>
      <c r="B712" t="s">
        <v>1096</v>
      </c>
      <c r="C712">
        <v>269</v>
      </c>
      <c r="D712" t="s">
        <v>298</v>
      </c>
      <c r="E712">
        <v>7</v>
      </c>
      <c r="F712">
        <v>121</v>
      </c>
      <c r="G712">
        <v>103232</v>
      </c>
      <c r="H712" t="s">
        <v>299</v>
      </c>
      <c r="I712">
        <f t="shared" si="11"/>
      </c>
    </row>
    <row r="713" spans="1:9" ht="12.75">
      <c r="A713" t="s">
        <v>1097</v>
      </c>
      <c r="B713" t="s">
        <v>1098</v>
      </c>
      <c r="C713">
        <v>274</v>
      </c>
      <c r="D713" t="s">
        <v>296</v>
      </c>
      <c r="E713">
        <v>147</v>
      </c>
      <c r="F713">
        <v>252</v>
      </c>
      <c r="G713">
        <v>492</v>
      </c>
      <c r="H713" t="s">
        <v>297</v>
      </c>
      <c r="I713">
        <f t="shared" si="11"/>
        <v>106</v>
      </c>
    </row>
    <row r="714" spans="1:9" ht="12.75">
      <c r="A714" t="s">
        <v>1097</v>
      </c>
      <c r="B714" t="s">
        <v>1098</v>
      </c>
      <c r="C714">
        <v>274</v>
      </c>
      <c r="D714" t="s">
        <v>298</v>
      </c>
      <c r="E714">
        <v>3</v>
      </c>
      <c r="F714">
        <v>117</v>
      </c>
      <c r="G714">
        <v>103232</v>
      </c>
      <c r="H714" t="s">
        <v>299</v>
      </c>
      <c r="I714">
        <f t="shared" si="11"/>
      </c>
    </row>
    <row r="715" spans="1:9" ht="12.75">
      <c r="A715" t="s">
        <v>1099</v>
      </c>
      <c r="B715" t="s">
        <v>1100</v>
      </c>
      <c r="C715">
        <v>268</v>
      </c>
      <c r="D715" t="s">
        <v>296</v>
      </c>
      <c r="E715">
        <v>156</v>
      </c>
      <c r="F715">
        <v>261</v>
      </c>
      <c r="G715">
        <v>492</v>
      </c>
      <c r="H715" t="s">
        <v>297</v>
      </c>
      <c r="I715">
        <f t="shared" si="11"/>
        <v>106</v>
      </c>
    </row>
    <row r="716" spans="1:9" ht="12.75">
      <c r="A716" t="s">
        <v>1099</v>
      </c>
      <c r="B716" t="s">
        <v>1100</v>
      </c>
      <c r="C716">
        <v>268</v>
      </c>
      <c r="D716" t="s">
        <v>298</v>
      </c>
      <c r="E716">
        <v>6</v>
      </c>
      <c r="F716">
        <v>121</v>
      </c>
      <c r="G716">
        <v>103232</v>
      </c>
      <c r="H716" t="s">
        <v>299</v>
      </c>
      <c r="I716">
        <f t="shared" si="11"/>
      </c>
    </row>
    <row r="717" spans="1:9" ht="12.75">
      <c r="A717" t="s">
        <v>1101</v>
      </c>
      <c r="B717" t="s">
        <v>1102</v>
      </c>
      <c r="C717">
        <v>258</v>
      </c>
      <c r="D717" t="s">
        <v>298</v>
      </c>
      <c r="E717">
        <v>1</v>
      </c>
      <c r="F717">
        <v>116</v>
      </c>
      <c r="G717">
        <v>103232</v>
      </c>
      <c r="H717" t="s">
        <v>299</v>
      </c>
      <c r="I717">
        <f t="shared" si="11"/>
      </c>
    </row>
    <row r="718" spans="1:9" ht="12.75">
      <c r="A718" t="s">
        <v>1101</v>
      </c>
      <c r="B718" t="s">
        <v>1102</v>
      </c>
      <c r="C718">
        <v>258</v>
      </c>
      <c r="D718" t="s">
        <v>296</v>
      </c>
      <c r="E718">
        <v>147</v>
      </c>
      <c r="F718">
        <v>252</v>
      </c>
      <c r="G718">
        <v>492</v>
      </c>
      <c r="H718" t="s">
        <v>297</v>
      </c>
      <c r="I718">
        <f t="shared" si="11"/>
        <v>106</v>
      </c>
    </row>
    <row r="719" spans="1:9" ht="12.75">
      <c r="A719" t="s">
        <v>1103</v>
      </c>
      <c r="B719" t="s">
        <v>1104</v>
      </c>
      <c r="C719">
        <v>259</v>
      </c>
      <c r="D719" t="s">
        <v>296</v>
      </c>
      <c r="E719">
        <v>142</v>
      </c>
      <c r="F719">
        <v>248</v>
      </c>
      <c r="G719">
        <v>492</v>
      </c>
      <c r="H719" t="s">
        <v>297</v>
      </c>
      <c r="I719">
        <f t="shared" si="11"/>
        <v>107</v>
      </c>
    </row>
    <row r="720" spans="1:9" ht="12.75">
      <c r="A720" t="s">
        <v>1103</v>
      </c>
      <c r="B720" t="s">
        <v>1104</v>
      </c>
      <c r="C720">
        <v>259</v>
      </c>
      <c r="D720" t="s">
        <v>298</v>
      </c>
      <c r="E720">
        <v>6</v>
      </c>
      <c r="F720">
        <v>120</v>
      </c>
      <c r="G720">
        <v>103232</v>
      </c>
      <c r="H720" t="s">
        <v>299</v>
      </c>
      <c r="I720">
        <f t="shared" si="11"/>
      </c>
    </row>
    <row r="721" spans="1:9" ht="12.75">
      <c r="A721" t="s">
        <v>1105</v>
      </c>
      <c r="B721" t="s">
        <v>1106</v>
      </c>
      <c r="C721">
        <v>259</v>
      </c>
      <c r="D721" t="s">
        <v>296</v>
      </c>
      <c r="E721">
        <v>148</v>
      </c>
      <c r="F721">
        <v>253</v>
      </c>
      <c r="G721">
        <v>492</v>
      </c>
      <c r="H721" t="s">
        <v>297</v>
      </c>
      <c r="I721">
        <f t="shared" si="11"/>
        <v>106</v>
      </c>
    </row>
    <row r="722" spans="1:9" ht="12.75">
      <c r="A722" t="s">
        <v>1105</v>
      </c>
      <c r="B722" t="s">
        <v>1106</v>
      </c>
      <c r="C722">
        <v>259</v>
      </c>
      <c r="D722" t="s">
        <v>298</v>
      </c>
      <c r="E722">
        <v>5</v>
      </c>
      <c r="F722">
        <v>118</v>
      </c>
      <c r="G722">
        <v>103232</v>
      </c>
      <c r="H722" t="s">
        <v>299</v>
      </c>
      <c r="I722">
        <f t="shared" si="11"/>
      </c>
    </row>
    <row r="723" spans="1:9" ht="12.75">
      <c r="A723" t="s">
        <v>1107</v>
      </c>
      <c r="B723" t="s">
        <v>1108</v>
      </c>
      <c r="C723">
        <v>260</v>
      </c>
      <c r="D723" t="s">
        <v>296</v>
      </c>
      <c r="E723">
        <v>149</v>
      </c>
      <c r="F723">
        <v>254</v>
      </c>
      <c r="G723">
        <v>492</v>
      </c>
      <c r="H723" t="s">
        <v>297</v>
      </c>
      <c r="I723">
        <f t="shared" si="11"/>
        <v>106</v>
      </c>
    </row>
    <row r="724" spans="1:9" ht="12.75">
      <c r="A724" t="s">
        <v>1107</v>
      </c>
      <c r="B724" t="s">
        <v>1108</v>
      </c>
      <c r="C724">
        <v>260</v>
      </c>
      <c r="D724" t="s">
        <v>298</v>
      </c>
      <c r="E724">
        <v>7</v>
      </c>
      <c r="F724">
        <v>120</v>
      </c>
      <c r="G724">
        <v>103232</v>
      </c>
      <c r="H724" t="s">
        <v>299</v>
      </c>
      <c r="I724">
        <f t="shared" si="11"/>
      </c>
    </row>
    <row r="725" spans="1:9" ht="12.75">
      <c r="A725" t="s">
        <v>1109</v>
      </c>
      <c r="B725" t="s">
        <v>1110</v>
      </c>
      <c r="C725">
        <v>267</v>
      </c>
      <c r="D725" t="s">
        <v>296</v>
      </c>
      <c r="E725">
        <v>156</v>
      </c>
      <c r="F725">
        <v>261</v>
      </c>
      <c r="G725">
        <v>492</v>
      </c>
      <c r="H725" t="s">
        <v>297</v>
      </c>
      <c r="I725">
        <f t="shared" si="11"/>
        <v>106</v>
      </c>
    </row>
    <row r="726" spans="1:9" ht="12.75">
      <c r="A726" t="s">
        <v>1109</v>
      </c>
      <c r="B726" t="s">
        <v>1110</v>
      </c>
      <c r="C726">
        <v>267</v>
      </c>
      <c r="D726" t="s">
        <v>298</v>
      </c>
      <c r="E726">
        <v>6</v>
      </c>
      <c r="F726">
        <v>120</v>
      </c>
      <c r="G726">
        <v>103232</v>
      </c>
      <c r="H726" t="s">
        <v>299</v>
      </c>
      <c r="I726">
        <f t="shared" si="11"/>
      </c>
    </row>
    <row r="727" spans="1:9" ht="12.75">
      <c r="A727" t="s">
        <v>1111</v>
      </c>
      <c r="B727" t="s">
        <v>1112</v>
      </c>
      <c r="C727">
        <v>273</v>
      </c>
      <c r="D727" t="s">
        <v>296</v>
      </c>
      <c r="E727">
        <v>162</v>
      </c>
      <c r="F727">
        <v>267</v>
      </c>
      <c r="G727">
        <v>492</v>
      </c>
      <c r="H727" t="s">
        <v>297</v>
      </c>
      <c r="I727">
        <f t="shared" si="11"/>
        <v>106</v>
      </c>
    </row>
    <row r="728" spans="1:9" ht="12.75">
      <c r="A728" t="s">
        <v>1111</v>
      </c>
      <c r="B728" t="s">
        <v>1112</v>
      </c>
      <c r="C728">
        <v>273</v>
      </c>
      <c r="D728" t="s">
        <v>298</v>
      </c>
      <c r="E728">
        <v>8</v>
      </c>
      <c r="F728">
        <v>122</v>
      </c>
      <c r="G728">
        <v>103232</v>
      </c>
      <c r="H728" t="s">
        <v>299</v>
      </c>
      <c r="I728">
        <f t="shared" si="11"/>
      </c>
    </row>
    <row r="729" spans="1:9" ht="12.75">
      <c r="A729" t="s">
        <v>1113</v>
      </c>
      <c r="B729" t="s">
        <v>1114</v>
      </c>
      <c r="C729">
        <v>266</v>
      </c>
      <c r="D729" t="s">
        <v>296</v>
      </c>
      <c r="E729">
        <v>151</v>
      </c>
      <c r="F729">
        <v>256</v>
      </c>
      <c r="G729">
        <v>492</v>
      </c>
      <c r="H729" t="s">
        <v>297</v>
      </c>
      <c r="I729">
        <f t="shared" si="11"/>
        <v>106</v>
      </c>
    </row>
    <row r="730" spans="1:9" ht="12.75">
      <c r="A730" t="s">
        <v>1113</v>
      </c>
      <c r="B730" t="s">
        <v>1114</v>
      </c>
      <c r="C730">
        <v>266</v>
      </c>
      <c r="D730" t="s">
        <v>298</v>
      </c>
      <c r="E730">
        <v>6</v>
      </c>
      <c r="F730">
        <v>121</v>
      </c>
      <c r="G730">
        <v>103232</v>
      </c>
      <c r="H730" t="s">
        <v>299</v>
      </c>
      <c r="I730">
        <f t="shared" si="11"/>
      </c>
    </row>
    <row r="731" spans="1:9" ht="12.75">
      <c r="A731" t="s">
        <v>1115</v>
      </c>
      <c r="B731" t="s">
        <v>1116</v>
      </c>
      <c r="C731">
        <v>169</v>
      </c>
      <c r="D731" t="s">
        <v>296</v>
      </c>
      <c r="E731">
        <v>5</v>
      </c>
      <c r="F731">
        <v>142</v>
      </c>
      <c r="G731">
        <v>492</v>
      </c>
      <c r="H731" t="s">
        <v>297</v>
      </c>
      <c r="I731">
        <f t="shared" si="11"/>
        <v>138</v>
      </c>
    </row>
    <row r="732" spans="1:9" ht="12.75">
      <c r="A732" t="s">
        <v>1117</v>
      </c>
      <c r="B732" t="s">
        <v>1118</v>
      </c>
      <c r="C732">
        <v>260</v>
      </c>
      <c r="D732" t="s">
        <v>296</v>
      </c>
      <c r="E732">
        <v>146</v>
      </c>
      <c r="F732">
        <v>251</v>
      </c>
      <c r="G732">
        <v>492</v>
      </c>
      <c r="H732" t="s">
        <v>297</v>
      </c>
      <c r="I732">
        <f t="shared" si="11"/>
        <v>106</v>
      </c>
    </row>
    <row r="733" spans="1:9" ht="12.75">
      <c r="A733" t="s">
        <v>1117</v>
      </c>
      <c r="B733" t="s">
        <v>1118</v>
      </c>
      <c r="C733">
        <v>260</v>
      </c>
      <c r="D733" t="s">
        <v>298</v>
      </c>
      <c r="E733">
        <v>7</v>
      </c>
      <c r="F733">
        <v>118</v>
      </c>
      <c r="G733">
        <v>103232</v>
      </c>
      <c r="H733" t="s">
        <v>299</v>
      </c>
      <c r="I733">
        <f t="shared" si="11"/>
      </c>
    </row>
    <row r="734" spans="1:9" ht="12.75">
      <c r="A734" t="s">
        <v>1119</v>
      </c>
      <c r="B734" t="s">
        <v>1120</v>
      </c>
      <c r="C734">
        <v>127</v>
      </c>
      <c r="D734" t="s">
        <v>296</v>
      </c>
      <c r="E734">
        <v>12</v>
      </c>
      <c r="F734">
        <v>116</v>
      </c>
      <c r="G734">
        <v>492</v>
      </c>
      <c r="H734" t="s">
        <v>297</v>
      </c>
      <c r="I734">
        <f t="shared" si="11"/>
        <v>105</v>
      </c>
    </row>
    <row r="735" spans="1:9" ht="12.75">
      <c r="A735" t="s">
        <v>1121</v>
      </c>
      <c r="B735" t="s">
        <v>1122</v>
      </c>
      <c r="C735">
        <v>268</v>
      </c>
      <c r="D735" t="s">
        <v>296</v>
      </c>
      <c r="E735">
        <v>156</v>
      </c>
      <c r="F735">
        <v>261</v>
      </c>
      <c r="G735">
        <v>492</v>
      </c>
      <c r="H735" t="s">
        <v>297</v>
      </c>
      <c r="I735">
        <f t="shared" si="11"/>
        <v>106</v>
      </c>
    </row>
    <row r="736" spans="1:9" ht="12.75">
      <c r="A736" t="s">
        <v>1121</v>
      </c>
      <c r="B736" t="s">
        <v>1122</v>
      </c>
      <c r="C736">
        <v>268</v>
      </c>
      <c r="D736" t="s">
        <v>298</v>
      </c>
      <c r="E736">
        <v>6</v>
      </c>
      <c r="F736">
        <v>121</v>
      </c>
      <c r="G736">
        <v>103232</v>
      </c>
      <c r="H736" t="s">
        <v>299</v>
      </c>
      <c r="I736">
        <f t="shared" si="11"/>
      </c>
    </row>
    <row r="737" spans="1:9" ht="12.75">
      <c r="A737" t="s">
        <v>1123</v>
      </c>
      <c r="B737" t="s">
        <v>1124</v>
      </c>
      <c r="C737">
        <v>256</v>
      </c>
      <c r="D737" t="s">
        <v>296</v>
      </c>
      <c r="E737">
        <v>145</v>
      </c>
      <c r="F737">
        <v>250</v>
      </c>
      <c r="G737">
        <v>492</v>
      </c>
      <c r="H737" t="s">
        <v>297</v>
      </c>
      <c r="I737">
        <f t="shared" si="11"/>
        <v>106</v>
      </c>
    </row>
    <row r="738" spans="1:9" ht="12.75">
      <c r="A738" t="s">
        <v>1123</v>
      </c>
      <c r="B738" t="s">
        <v>1124</v>
      </c>
      <c r="C738">
        <v>256</v>
      </c>
      <c r="D738" t="s">
        <v>298</v>
      </c>
      <c r="E738">
        <v>8</v>
      </c>
      <c r="F738">
        <v>122</v>
      </c>
      <c r="G738">
        <v>103232</v>
      </c>
      <c r="H738" t="s">
        <v>299</v>
      </c>
      <c r="I738">
        <f t="shared" si="11"/>
      </c>
    </row>
    <row r="739" spans="1:9" ht="12.75">
      <c r="A739" t="s">
        <v>1125</v>
      </c>
      <c r="B739" t="s">
        <v>1126</v>
      </c>
      <c r="C739">
        <v>260</v>
      </c>
      <c r="D739" t="s">
        <v>296</v>
      </c>
      <c r="E739">
        <v>149</v>
      </c>
      <c r="F739">
        <v>254</v>
      </c>
      <c r="G739">
        <v>492</v>
      </c>
      <c r="H739" t="s">
        <v>297</v>
      </c>
      <c r="I739">
        <f t="shared" si="11"/>
        <v>106</v>
      </c>
    </row>
    <row r="740" spans="1:9" ht="12.75">
      <c r="A740" t="s">
        <v>1125</v>
      </c>
      <c r="B740" t="s">
        <v>1126</v>
      </c>
      <c r="C740">
        <v>260</v>
      </c>
      <c r="D740" t="s">
        <v>298</v>
      </c>
      <c r="E740">
        <v>7</v>
      </c>
      <c r="F740">
        <v>120</v>
      </c>
      <c r="G740">
        <v>103232</v>
      </c>
      <c r="H740" t="s">
        <v>299</v>
      </c>
      <c r="I740">
        <f t="shared" si="11"/>
      </c>
    </row>
    <row r="741" spans="1:9" ht="12.75">
      <c r="A741" t="s">
        <v>1127</v>
      </c>
      <c r="B741" t="s">
        <v>1128</v>
      </c>
      <c r="C741">
        <v>270</v>
      </c>
      <c r="D741" t="s">
        <v>296</v>
      </c>
      <c r="E741">
        <v>156</v>
      </c>
      <c r="F741">
        <v>261</v>
      </c>
      <c r="G741">
        <v>492</v>
      </c>
      <c r="H741" t="s">
        <v>297</v>
      </c>
      <c r="I741">
        <f t="shared" si="11"/>
        <v>106</v>
      </c>
    </row>
    <row r="742" spans="1:9" ht="12.75">
      <c r="A742" t="s">
        <v>1127</v>
      </c>
      <c r="B742" t="s">
        <v>1128</v>
      </c>
      <c r="C742">
        <v>270</v>
      </c>
      <c r="D742" t="s">
        <v>298</v>
      </c>
      <c r="E742">
        <v>6</v>
      </c>
      <c r="F742">
        <v>122</v>
      </c>
      <c r="G742">
        <v>103232</v>
      </c>
      <c r="H742" t="s">
        <v>299</v>
      </c>
      <c r="I742">
        <f t="shared" si="11"/>
      </c>
    </row>
    <row r="743" spans="1:9" ht="12.75">
      <c r="A743" t="s">
        <v>1129</v>
      </c>
      <c r="B743" t="s">
        <v>1130</v>
      </c>
      <c r="C743">
        <v>281</v>
      </c>
      <c r="D743" t="s">
        <v>296</v>
      </c>
      <c r="E743">
        <v>170</v>
      </c>
      <c r="F743">
        <v>275</v>
      </c>
      <c r="G743">
        <v>492</v>
      </c>
      <c r="H743" t="s">
        <v>297</v>
      </c>
      <c r="I743">
        <f t="shared" si="11"/>
        <v>106</v>
      </c>
    </row>
    <row r="744" spans="1:9" ht="12.75">
      <c r="A744" t="s">
        <v>1129</v>
      </c>
      <c r="B744" t="s">
        <v>1130</v>
      </c>
      <c r="C744">
        <v>281</v>
      </c>
      <c r="D744" t="s">
        <v>298</v>
      </c>
      <c r="E744">
        <v>8</v>
      </c>
      <c r="F744">
        <v>122</v>
      </c>
      <c r="G744">
        <v>103232</v>
      </c>
      <c r="H744" t="s">
        <v>299</v>
      </c>
      <c r="I744">
        <f t="shared" si="11"/>
      </c>
    </row>
    <row r="745" spans="1:9" ht="12.75">
      <c r="A745" t="s">
        <v>1131</v>
      </c>
      <c r="B745" t="s">
        <v>1132</v>
      </c>
      <c r="C745">
        <v>276</v>
      </c>
      <c r="D745" t="s">
        <v>296</v>
      </c>
      <c r="E745">
        <v>165</v>
      </c>
      <c r="F745">
        <v>270</v>
      </c>
      <c r="G745">
        <v>492</v>
      </c>
      <c r="H745" t="s">
        <v>297</v>
      </c>
      <c r="I745">
        <f t="shared" si="11"/>
        <v>106</v>
      </c>
    </row>
    <row r="746" spans="1:9" ht="12.75">
      <c r="A746" t="s">
        <v>1131</v>
      </c>
      <c r="B746" t="s">
        <v>1132</v>
      </c>
      <c r="C746">
        <v>276</v>
      </c>
      <c r="D746" t="s">
        <v>298</v>
      </c>
      <c r="E746">
        <v>18</v>
      </c>
      <c r="F746">
        <v>132</v>
      </c>
      <c r="G746">
        <v>103232</v>
      </c>
      <c r="H746" t="s">
        <v>299</v>
      </c>
      <c r="I746">
        <f t="shared" si="11"/>
      </c>
    </row>
    <row r="747" spans="1:9" ht="12.75">
      <c r="A747" t="s">
        <v>1133</v>
      </c>
      <c r="B747" t="s">
        <v>1134</v>
      </c>
      <c r="C747">
        <v>270</v>
      </c>
      <c r="D747" t="s">
        <v>296</v>
      </c>
      <c r="E747">
        <v>160</v>
      </c>
      <c r="F747">
        <v>265</v>
      </c>
      <c r="G747">
        <v>492</v>
      </c>
      <c r="H747" t="s">
        <v>297</v>
      </c>
      <c r="I747">
        <f t="shared" si="11"/>
        <v>106</v>
      </c>
    </row>
    <row r="748" spans="1:9" ht="12.75">
      <c r="A748" t="s">
        <v>1133</v>
      </c>
      <c r="B748" t="s">
        <v>1134</v>
      </c>
      <c r="C748">
        <v>270</v>
      </c>
      <c r="D748" t="s">
        <v>298</v>
      </c>
      <c r="E748">
        <v>7</v>
      </c>
      <c r="F748">
        <v>119</v>
      </c>
      <c r="G748">
        <v>103232</v>
      </c>
      <c r="H748" t="s">
        <v>299</v>
      </c>
      <c r="I748">
        <f t="shared" si="11"/>
      </c>
    </row>
    <row r="749" spans="1:9" ht="12.75">
      <c r="A749" t="s">
        <v>1135</v>
      </c>
      <c r="B749" t="s">
        <v>1136</v>
      </c>
      <c r="C749">
        <v>264</v>
      </c>
      <c r="D749" t="s">
        <v>296</v>
      </c>
      <c r="E749">
        <v>153</v>
      </c>
      <c r="F749">
        <v>258</v>
      </c>
      <c r="G749">
        <v>492</v>
      </c>
      <c r="H749" t="s">
        <v>297</v>
      </c>
      <c r="I749">
        <f t="shared" si="11"/>
        <v>106</v>
      </c>
    </row>
    <row r="750" spans="1:9" ht="12.75">
      <c r="A750" t="s">
        <v>1135</v>
      </c>
      <c r="B750" t="s">
        <v>1136</v>
      </c>
      <c r="C750">
        <v>264</v>
      </c>
      <c r="D750" t="s">
        <v>298</v>
      </c>
      <c r="E750">
        <v>7</v>
      </c>
      <c r="F750">
        <v>121</v>
      </c>
      <c r="G750">
        <v>103232</v>
      </c>
      <c r="H750" t="s">
        <v>299</v>
      </c>
      <c r="I750">
        <f t="shared" si="11"/>
      </c>
    </row>
    <row r="751" spans="1:9" ht="12.75">
      <c r="A751" t="s">
        <v>1137</v>
      </c>
      <c r="B751" t="s">
        <v>1138</v>
      </c>
      <c r="C751">
        <v>264</v>
      </c>
      <c r="D751" t="s">
        <v>296</v>
      </c>
      <c r="E751">
        <v>153</v>
      </c>
      <c r="F751">
        <v>258</v>
      </c>
      <c r="G751">
        <v>492</v>
      </c>
      <c r="H751" t="s">
        <v>297</v>
      </c>
      <c r="I751">
        <f t="shared" si="11"/>
        <v>106</v>
      </c>
    </row>
    <row r="752" spans="1:9" ht="12.75">
      <c r="A752" t="s">
        <v>1137</v>
      </c>
      <c r="B752" t="s">
        <v>1138</v>
      </c>
      <c r="C752">
        <v>264</v>
      </c>
      <c r="D752" t="s">
        <v>298</v>
      </c>
      <c r="E752">
        <v>6</v>
      </c>
      <c r="F752">
        <v>121</v>
      </c>
      <c r="G752">
        <v>103232</v>
      </c>
      <c r="H752" t="s">
        <v>299</v>
      </c>
      <c r="I752">
        <f t="shared" si="11"/>
      </c>
    </row>
    <row r="753" spans="1:9" ht="12.75">
      <c r="A753" t="s">
        <v>1139</v>
      </c>
      <c r="B753" t="s">
        <v>1140</v>
      </c>
      <c r="C753">
        <v>281</v>
      </c>
      <c r="D753" t="s">
        <v>296</v>
      </c>
      <c r="E753">
        <v>170</v>
      </c>
      <c r="F753">
        <v>275</v>
      </c>
      <c r="G753">
        <v>492</v>
      </c>
      <c r="H753" t="s">
        <v>297</v>
      </c>
      <c r="I753">
        <f t="shared" si="11"/>
        <v>106</v>
      </c>
    </row>
    <row r="754" spans="1:9" ht="12.75">
      <c r="A754" t="s">
        <v>1139</v>
      </c>
      <c r="B754" t="s">
        <v>1140</v>
      </c>
      <c r="C754">
        <v>281</v>
      </c>
      <c r="D754" t="s">
        <v>298</v>
      </c>
      <c r="E754">
        <v>8</v>
      </c>
      <c r="F754">
        <v>122</v>
      </c>
      <c r="G754">
        <v>103232</v>
      </c>
      <c r="H754" t="s">
        <v>299</v>
      </c>
      <c r="I754">
        <f t="shared" si="11"/>
      </c>
    </row>
    <row r="755" spans="1:9" ht="12.75">
      <c r="A755" t="s">
        <v>1141</v>
      </c>
      <c r="B755" t="s">
        <v>1142</v>
      </c>
      <c r="C755">
        <v>251</v>
      </c>
      <c r="D755" t="s">
        <v>296</v>
      </c>
      <c r="E755">
        <v>157</v>
      </c>
      <c r="F755">
        <v>248</v>
      </c>
      <c r="G755">
        <v>492</v>
      </c>
      <c r="H755" t="s">
        <v>297</v>
      </c>
      <c r="I755">
        <f t="shared" si="11"/>
        <v>92</v>
      </c>
    </row>
    <row r="756" spans="1:9" ht="12.75">
      <c r="A756" t="s">
        <v>1141</v>
      </c>
      <c r="B756" t="s">
        <v>1142</v>
      </c>
      <c r="C756">
        <v>251</v>
      </c>
      <c r="D756" t="s">
        <v>298</v>
      </c>
      <c r="E756">
        <v>6</v>
      </c>
      <c r="F756">
        <v>120</v>
      </c>
      <c r="G756">
        <v>103232</v>
      </c>
      <c r="H756" t="s">
        <v>299</v>
      </c>
      <c r="I756">
        <f t="shared" si="11"/>
      </c>
    </row>
    <row r="757" spans="1:9" ht="12.75">
      <c r="A757" t="s">
        <v>1143</v>
      </c>
      <c r="B757" t="s">
        <v>1144</v>
      </c>
      <c r="C757">
        <v>260</v>
      </c>
      <c r="D757" t="s">
        <v>296</v>
      </c>
      <c r="E757">
        <v>149</v>
      </c>
      <c r="F757">
        <v>254</v>
      </c>
      <c r="G757">
        <v>492</v>
      </c>
      <c r="H757" t="s">
        <v>297</v>
      </c>
      <c r="I757">
        <f t="shared" si="11"/>
        <v>106</v>
      </c>
    </row>
    <row r="758" spans="1:9" ht="12.75">
      <c r="A758" t="s">
        <v>1143</v>
      </c>
      <c r="B758" t="s">
        <v>1144</v>
      </c>
      <c r="C758">
        <v>260</v>
      </c>
      <c r="D758" t="s">
        <v>298</v>
      </c>
      <c r="E758">
        <v>7</v>
      </c>
      <c r="F758">
        <v>120</v>
      </c>
      <c r="G758">
        <v>103232</v>
      </c>
      <c r="H758" t="s">
        <v>299</v>
      </c>
      <c r="I758">
        <f t="shared" si="11"/>
      </c>
    </row>
    <row r="759" spans="1:9" ht="12.75">
      <c r="A759" t="s">
        <v>1145</v>
      </c>
      <c r="B759" t="s">
        <v>1146</v>
      </c>
      <c r="C759">
        <v>263</v>
      </c>
      <c r="D759" t="s">
        <v>296</v>
      </c>
      <c r="E759">
        <v>152</v>
      </c>
      <c r="F759">
        <v>257</v>
      </c>
      <c r="G759">
        <v>492</v>
      </c>
      <c r="H759" t="s">
        <v>297</v>
      </c>
      <c r="I759">
        <f t="shared" si="11"/>
        <v>106</v>
      </c>
    </row>
    <row r="760" spans="1:9" ht="12.75">
      <c r="A760" t="s">
        <v>1145</v>
      </c>
      <c r="B760" t="s">
        <v>1146</v>
      </c>
      <c r="C760">
        <v>263</v>
      </c>
      <c r="D760" t="s">
        <v>298</v>
      </c>
      <c r="E760">
        <v>6</v>
      </c>
      <c r="F760">
        <v>120</v>
      </c>
      <c r="G760">
        <v>103232</v>
      </c>
      <c r="H760" t="s">
        <v>299</v>
      </c>
      <c r="I760">
        <f t="shared" si="11"/>
      </c>
    </row>
    <row r="761" spans="1:9" ht="12.75">
      <c r="A761" t="s">
        <v>1147</v>
      </c>
      <c r="B761" t="s">
        <v>1148</v>
      </c>
      <c r="C761">
        <v>264</v>
      </c>
      <c r="D761" t="s">
        <v>296</v>
      </c>
      <c r="E761">
        <v>153</v>
      </c>
      <c r="F761">
        <v>258</v>
      </c>
      <c r="G761">
        <v>492</v>
      </c>
      <c r="H761" t="s">
        <v>297</v>
      </c>
      <c r="I761">
        <f t="shared" si="11"/>
        <v>106</v>
      </c>
    </row>
    <row r="762" spans="1:9" ht="12.75">
      <c r="A762" t="s">
        <v>1147</v>
      </c>
      <c r="B762" t="s">
        <v>1148</v>
      </c>
      <c r="C762">
        <v>264</v>
      </c>
      <c r="D762" t="s">
        <v>298</v>
      </c>
      <c r="E762">
        <v>6</v>
      </c>
      <c r="F762">
        <v>120</v>
      </c>
      <c r="G762">
        <v>103232</v>
      </c>
      <c r="H762" t="s">
        <v>299</v>
      </c>
      <c r="I762">
        <f t="shared" si="11"/>
      </c>
    </row>
    <row r="763" spans="1:9" ht="12.75">
      <c r="A763" t="s">
        <v>1149</v>
      </c>
      <c r="B763" t="s">
        <v>1150</v>
      </c>
      <c r="C763">
        <v>275</v>
      </c>
      <c r="D763" t="s">
        <v>296</v>
      </c>
      <c r="E763">
        <v>164</v>
      </c>
      <c r="F763">
        <v>269</v>
      </c>
      <c r="G763">
        <v>492</v>
      </c>
      <c r="H763" t="s">
        <v>297</v>
      </c>
      <c r="I763">
        <f t="shared" si="11"/>
        <v>106</v>
      </c>
    </row>
    <row r="764" spans="1:9" ht="12.75">
      <c r="A764" t="s">
        <v>1149</v>
      </c>
      <c r="B764" t="s">
        <v>1150</v>
      </c>
      <c r="C764">
        <v>275</v>
      </c>
      <c r="D764" t="s">
        <v>298</v>
      </c>
      <c r="E764">
        <v>8</v>
      </c>
      <c r="F764">
        <v>122</v>
      </c>
      <c r="G764">
        <v>103232</v>
      </c>
      <c r="H764" t="s">
        <v>299</v>
      </c>
      <c r="I764">
        <f t="shared" si="11"/>
      </c>
    </row>
    <row r="765" spans="1:9" ht="12.75">
      <c r="A765" t="s">
        <v>1151</v>
      </c>
      <c r="B765" t="s">
        <v>1152</v>
      </c>
      <c r="C765">
        <v>268</v>
      </c>
      <c r="D765" t="s">
        <v>298</v>
      </c>
      <c r="E765">
        <v>10</v>
      </c>
      <c r="F765">
        <v>124</v>
      </c>
      <c r="G765">
        <v>103232</v>
      </c>
      <c r="H765" t="s">
        <v>299</v>
      </c>
      <c r="I765">
        <f t="shared" si="11"/>
      </c>
    </row>
    <row r="766" spans="1:9" ht="12.75">
      <c r="A766" t="s">
        <v>1151</v>
      </c>
      <c r="B766" t="s">
        <v>1152</v>
      </c>
      <c r="C766">
        <v>268</v>
      </c>
      <c r="D766" t="s">
        <v>296</v>
      </c>
      <c r="E766">
        <v>157</v>
      </c>
      <c r="F766">
        <v>262</v>
      </c>
      <c r="G766">
        <v>492</v>
      </c>
      <c r="H766" t="s">
        <v>297</v>
      </c>
      <c r="I766">
        <f t="shared" si="11"/>
        <v>106</v>
      </c>
    </row>
    <row r="767" spans="1:9" ht="12.75">
      <c r="A767" t="s">
        <v>1153</v>
      </c>
      <c r="B767" t="s">
        <v>1154</v>
      </c>
      <c r="C767">
        <v>276</v>
      </c>
      <c r="D767" t="s">
        <v>296</v>
      </c>
      <c r="E767">
        <v>165</v>
      </c>
      <c r="F767">
        <v>270</v>
      </c>
      <c r="G767">
        <v>492</v>
      </c>
      <c r="H767" t="s">
        <v>297</v>
      </c>
      <c r="I767">
        <f t="shared" si="11"/>
        <v>106</v>
      </c>
    </row>
    <row r="768" spans="1:9" ht="12.75">
      <c r="A768" t="s">
        <v>1153</v>
      </c>
      <c r="B768" t="s">
        <v>1154</v>
      </c>
      <c r="C768">
        <v>276</v>
      </c>
      <c r="D768" t="s">
        <v>298</v>
      </c>
      <c r="E768">
        <v>8</v>
      </c>
      <c r="F768">
        <v>122</v>
      </c>
      <c r="G768">
        <v>103232</v>
      </c>
      <c r="H768" t="s">
        <v>299</v>
      </c>
      <c r="I768">
        <f t="shared" si="11"/>
      </c>
    </row>
    <row r="769" spans="1:9" ht="12.75">
      <c r="A769" t="s">
        <v>1155</v>
      </c>
      <c r="B769" t="s">
        <v>1156</v>
      </c>
      <c r="C769">
        <v>276</v>
      </c>
      <c r="D769" t="s">
        <v>296</v>
      </c>
      <c r="E769">
        <v>165</v>
      </c>
      <c r="F769">
        <v>270</v>
      </c>
      <c r="G769">
        <v>492</v>
      </c>
      <c r="H769" t="s">
        <v>297</v>
      </c>
      <c r="I769">
        <f t="shared" si="11"/>
        <v>106</v>
      </c>
    </row>
    <row r="770" spans="1:9" ht="12.75">
      <c r="A770" t="s">
        <v>1155</v>
      </c>
      <c r="B770" t="s">
        <v>1156</v>
      </c>
      <c r="C770">
        <v>276</v>
      </c>
      <c r="D770" t="s">
        <v>298</v>
      </c>
      <c r="E770">
        <v>8</v>
      </c>
      <c r="F770">
        <v>122</v>
      </c>
      <c r="G770">
        <v>103232</v>
      </c>
      <c r="H770" t="s">
        <v>299</v>
      </c>
      <c r="I770">
        <f t="shared" si="11"/>
      </c>
    </row>
    <row r="771" spans="1:9" ht="12.75">
      <c r="A771" t="s">
        <v>1157</v>
      </c>
      <c r="B771" t="s">
        <v>1158</v>
      </c>
      <c r="C771">
        <v>274</v>
      </c>
      <c r="D771" t="s">
        <v>298</v>
      </c>
      <c r="E771">
        <v>11</v>
      </c>
      <c r="F771">
        <v>125</v>
      </c>
      <c r="G771">
        <v>103232</v>
      </c>
      <c r="H771" t="s">
        <v>299</v>
      </c>
      <c r="I771">
        <f aca="true" t="shared" si="12" ref="I771:I834">IF(D771="PF08769",F771-E771+1,"")</f>
      </c>
    </row>
    <row r="772" spans="1:9" ht="12.75">
      <c r="A772" t="s">
        <v>1157</v>
      </c>
      <c r="B772" t="s">
        <v>1158</v>
      </c>
      <c r="C772">
        <v>274</v>
      </c>
      <c r="D772" t="s">
        <v>296</v>
      </c>
      <c r="E772">
        <v>162</v>
      </c>
      <c r="F772">
        <v>267</v>
      </c>
      <c r="G772">
        <v>492</v>
      </c>
      <c r="H772" t="s">
        <v>297</v>
      </c>
      <c r="I772">
        <f t="shared" si="12"/>
        <v>106</v>
      </c>
    </row>
    <row r="773" spans="1:9" ht="12.75">
      <c r="A773" t="s">
        <v>1159</v>
      </c>
      <c r="B773" t="s">
        <v>1160</v>
      </c>
      <c r="C773">
        <v>90</v>
      </c>
      <c r="D773" t="s">
        <v>296</v>
      </c>
      <c r="E773">
        <v>1</v>
      </c>
      <c r="F773">
        <v>90</v>
      </c>
      <c r="G773">
        <v>492</v>
      </c>
      <c r="H773" t="s">
        <v>297</v>
      </c>
      <c r="I773">
        <f t="shared" si="12"/>
        <v>90</v>
      </c>
    </row>
    <row r="774" spans="1:9" ht="12.75">
      <c r="A774" t="s">
        <v>1161</v>
      </c>
      <c r="B774" t="s">
        <v>1162</v>
      </c>
      <c r="C774">
        <v>90</v>
      </c>
      <c r="D774" t="s">
        <v>296</v>
      </c>
      <c r="E774">
        <v>1</v>
      </c>
      <c r="F774">
        <v>90</v>
      </c>
      <c r="G774">
        <v>492</v>
      </c>
      <c r="H774" t="s">
        <v>297</v>
      </c>
      <c r="I774">
        <f t="shared" si="12"/>
        <v>90</v>
      </c>
    </row>
    <row r="775" spans="1:9" ht="12.75">
      <c r="A775" t="s">
        <v>1163</v>
      </c>
      <c r="B775" t="s">
        <v>1164</v>
      </c>
      <c r="C775">
        <v>96</v>
      </c>
      <c r="D775" t="s">
        <v>296</v>
      </c>
      <c r="E775">
        <v>1</v>
      </c>
      <c r="F775">
        <v>96</v>
      </c>
      <c r="G775">
        <v>492</v>
      </c>
      <c r="H775" t="s">
        <v>297</v>
      </c>
      <c r="I775">
        <f t="shared" si="12"/>
        <v>96</v>
      </c>
    </row>
    <row r="776" spans="1:9" ht="12.75">
      <c r="A776" t="s">
        <v>1165</v>
      </c>
      <c r="B776" t="s">
        <v>1166</v>
      </c>
      <c r="C776">
        <v>89</v>
      </c>
      <c r="D776" t="s">
        <v>296</v>
      </c>
      <c r="E776">
        <v>1</v>
      </c>
      <c r="F776">
        <v>89</v>
      </c>
      <c r="G776">
        <v>492</v>
      </c>
      <c r="H776" t="s">
        <v>297</v>
      </c>
      <c r="I776">
        <f t="shared" si="12"/>
        <v>89</v>
      </c>
    </row>
    <row r="777" spans="1:9" ht="12.75">
      <c r="A777" t="s">
        <v>1167</v>
      </c>
      <c r="B777" t="s">
        <v>1168</v>
      </c>
      <c r="C777">
        <v>91</v>
      </c>
      <c r="D777" t="s">
        <v>296</v>
      </c>
      <c r="E777">
        <v>1</v>
      </c>
      <c r="F777">
        <v>91</v>
      </c>
      <c r="G777">
        <v>492</v>
      </c>
      <c r="H777" t="s">
        <v>297</v>
      </c>
      <c r="I777">
        <f t="shared" si="12"/>
        <v>91</v>
      </c>
    </row>
    <row r="778" spans="1:9" ht="12.75">
      <c r="A778" t="s">
        <v>1169</v>
      </c>
      <c r="B778" t="s">
        <v>1170</v>
      </c>
      <c r="C778">
        <v>90</v>
      </c>
      <c r="D778" t="s">
        <v>296</v>
      </c>
      <c r="E778">
        <v>1</v>
      </c>
      <c r="F778">
        <v>90</v>
      </c>
      <c r="G778">
        <v>492</v>
      </c>
      <c r="H778" t="s">
        <v>297</v>
      </c>
      <c r="I778">
        <f t="shared" si="12"/>
        <v>90</v>
      </c>
    </row>
    <row r="779" spans="1:9" ht="12.75">
      <c r="A779" t="s">
        <v>1171</v>
      </c>
      <c r="B779" t="s">
        <v>1172</v>
      </c>
      <c r="C779">
        <v>272</v>
      </c>
      <c r="D779" t="s">
        <v>296</v>
      </c>
      <c r="E779">
        <v>162</v>
      </c>
      <c r="F779">
        <v>267</v>
      </c>
      <c r="G779">
        <v>492</v>
      </c>
      <c r="H779" t="s">
        <v>297</v>
      </c>
      <c r="I779">
        <f t="shared" si="12"/>
        <v>106</v>
      </c>
    </row>
    <row r="780" spans="1:9" ht="12.75">
      <c r="A780" t="s">
        <v>1171</v>
      </c>
      <c r="B780" t="s">
        <v>1172</v>
      </c>
      <c r="C780">
        <v>272</v>
      </c>
      <c r="D780" t="s">
        <v>298</v>
      </c>
      <c r="E780">
        <v>7</v>
      </c>
      <c r="F780">
        <v>119</v>
      </c>
      <c r="G780">
        <v>103232</v>
      </c>
      <c r="H780" t="s">
        <v>299</v>
      </c>
      <c r="I780">
        <f t="shared" si="12"/>
      </c>
    </row>
    <row r="781" spans="1:9" ht="12.75">
      <c r="A781" t="s">
        <v>1173</v>
      </c>
      <c r="B781" t="s">
        <v>1174</v>
      </c>
      <c r="C781">
        <v>268</v>
      </c>
      <c r="D781" t="s">
        <v>298</v>
      </c>
      <c r="E781">
        <v>11</v>
      </c>
      <c r="F781">
        <v>125</v>
      </c>
      <c r="G781">
        <v>103232</v>
      </c>
      <c r="H781" t="s">
        <v>299</v>
      </c>
      <c r="I781">
        <f t="shared" si="12"/>
      </c>
    </row>
    <row r="782" spans="1:9" ht="12.75">
      <c r="A782" t="s">
        <v>1173</v>
      </c>
      <c r="B782" t="s">
        <v>1174</v>
      </c>
      <c r="C782">
        <v>268</v>
      </c>
      <c r="D782" t="s">
        <v>296</v>
      </c>
      <c r="E782">
        <v>157</v>
      </c>
      <c r="F782">
        <v>262</v>
      </c>
      <c r="G782">
        <v>492</v>
      </c>
      <c r="H782" t="s">
        <v>297</v>
      </c>
      <c r="I782">
        <f t="shared" si="12"/>
        <v>106</v>
      </c>
    </row>
    <row r="783" spans="1:9" ht="12.75">
      <c r="A783" t="s">
        <v>1175</v>
      </c>
      <c r="B783" t="s">
        <v>1176</v>
      </c>
      <c r="C783">
        <v>74</v>
      </c>
      <c r="D783" t="s">
        <v>296</v>
      </c>
      <c r="E783">
        <v>1</v>
      </c>
      <c r="F783">
        <v>70</v>
      </c>
      <c r="G783">
        <v>492</v>
      </c>
      <c r="H783" t="s">
        <v>297</v>
      </c>
      <c r="I783">
        <f t="shared" si="12"/>
        <v>70</v>
      </c>
    </row>
    <row r="784" spans="1:9" ht="12.75">
      <c r="A784" t="s">
        <v>1177</v>
      </c>
      <c r="B784" t="s">
        <v>1178</v>
      </c>
      <c r="C784">
        <v>262</v>
      </c>
      <c r="D784" t="s">
        <v>296</v>
      </c>
      <c r="E784">
        <v>151</v>
      </c>
      <c r="F784">
        <v>256</v>
      </c>
      <c r="G784">
        <v>492</v>
      </c>
      <c r="H784" t="s">
        <v>297</v>
      </c>
      <c r="I784">
        <f t="shared" si="12"/>
        <v>106</v>
      </c>
    </row>
    <row r="785" spans="1:9" ht="12.75">
      <c r="A785" t="s">
        <v>1177</v>
      </c>
      <c r="B785" t="s">
        <v>1178</v>
      </c>
      <c r="C785">
        <v>262</v>
      </c>
      <c r="D785" t="s">
        <v>298</v>
      </c>
      <c r="E785">
        <v>6</v>
      </c>
      <c r="F785">
        <v>120</v>
      </c>
      <c r="G785">
        <v>103232</v>
      </c>
      <c r="H785" t="s">
        <v>299</v>
      </c>
      <c r="I785">
        <f t="shared" si="12"/>
      </c>
    </row>
    <row r="786" spans="1:9" ht="12.75">
      <c r="A786" t="s">
        <v>1179</v>
      </c>
      <c r="B786" t="s">
        <v>1180</v>
      </c>
      <c r="C786">
        <v>263</v>
      </c>
      <c r="D786" t="s">
        <v>296</v>
      </c>
      <c r="E786">
        <v>152</v>
      </c>
      <c r="F786">
        <v>257</v>
      </c>
      <c r="G786">
        <v>492</v>
      </c>
      <c r="H786" t="s">
        <v>297</v>
      </c>
      <c r="I786">
        <f t="shared" si="12"/>
        <v>106</v>
      </c>
    </row>
    <row r="787" spans="1:9" ht="12.75">
      <c r="A787" t="s">
        <v>1179</v>
      </c>
      <c r="B787" t="s">
        <v>1180</v>
      </c>
      <c r="C787">
        <v>263</v>
      </c>
      <c r="D787" t="s">
        <v>298</v>
      </c>
      <c r="E787">
        <v>6</v>
      </c>
      <c r="F787">
        <v>118</v>
      </c>
      <c r="G787">
        <v>103232</v>
      </c>
      <c r="H787" t="s">
        <v>299</v>
      </c>
      <c r="I787">
        <f t="shared" si="12"/>
      </c>
    </row>
    <row r="788" spans="1:9" ht="12.75">
      <c r="A788" t="s">
        <v>1181</v>
      </c>
      <c r="B788" t="s">
        <v>1182</v>
      </c>
      <c r="C788">
        <v>276</v>
      </c>
      <c r="D788" t="s">
        <v>296</v>
      </c>
      <c r="E788">
        <v>165</v>
      </c>
      <c r="F788">
        <v>270</v>
      </c>
      <c r="G788">
        <v>492</v>
      </c>
      <c r="H788" t="s">
        <v>297</v>
      </c>
      <c r="I788">
        <f t="shared" si="12"/>
        <v>106</v>
      </c>
    </row>
    <row r="789" spans="1:9" ht="12.75">
      <c r="A789" t="s">
        <v>1181</v>
      </c>
      <c r="B789" t="s">
        <v>1182</v>
      </c>
      <c r="C789">
        <v>276</v>
      </c>
      <c r="D789" t="s">
        <v>298</v>
      </c>
      <c r="E789">
        <v>18</v>
      </c>
      <c r="F789">
        <v>132</v>
      </c>
      <c r="G789">
        <v>103232</v>
      </c>
      <c r="H789" t="s">
        <v>299</v>
      </c>
      <c r="I789">
        <f t="shared" si="12"/>
      </c>
    </row>
    <row r="790" spans="1:9" ht="12.75">
      <c r="A790" t="s">
        <v>1183</v>
      </c>
      <c r="B790" t="s">
        <v>1184</v>
      </c>
      <c r="C790">
        <v>166</v>
      </c>
      <c r="D790" t="s">
        <v>296</v>
      </c>
      <c r="E790">
        <v>105</v>
      </c>
      <c r="F790">
        <v>166</v>
      </c>
      <c r="G790">
        <v>492</v>
      </c>
      <c r="H790" t="s">
        <v>297</v>
      </c>
      <c r="I790">
        <f t="shared" si="12"/>
        <v>62</v>
      </c>
    </row>
    <row r="791" spans="1:9" ht="12.75">
      <c r="A791" t="s">
        <v>1183</v>
      </c>
      <c r="B791" t="s">
        <v>1184</v>
      </c>
      <c r="C791">
        <v>166</v>
      </c>
      <c r="D791" t="s">
        <v>298</v>
      </c>
      <c r="E791">
        <v>1</v>
      </c>
      <c r="F791">
        <v>57</v>
      </c>
      <c r="G791">
        <v>103232</v>
      </c>
      <c r="H791" t="s">
        <v>299</v>
      </c>
      <c r="I791">
        <f t="shared" si="12"/>
      </c>
    </row>
    <row r="792" spans="1:9" ht="12.75">
      <c r="A792" t="s">
        <v>1185</v>
      </c>
      <c r="B792" t="s">
        <v>1186</v>
      </c>
      <c r="C792">
        <v>276</v>
      </c>
      <c r="D792" t="s">
        <v>296</v>
      </c>
      <c r="E792">
        <v>165</v>
      </c>
      <c r="F792">
        <v>270</v>
      </c>
      <c r="G792">
        <v>492</v>
      </c>
      <c r="H792" t="s">
        <v>297</v>
      </c>
      <c r="I792">
        <f t="shared" si="12"/>
        <v>106</v>
      </c>
    </row>
    <row r="793" spans="1:9" ht="12.75">
      <c r="A793" t="s">
        <v>1185</v>
      </c>
      <c r="B793" t="s">
        <v>1186</v>
      </c>
      <c r="C793">
        <v>276</v>
      </c>
      <c r="D793" t="s">
        <v>298</v>
      </c>
      <c r="E793">
        <v>18</v>
      </c>
      <c r="F793">
        <v>132</v>
      </c>
      <c r="G793">
        <v>103232</v>
      </c>
      <c r="H793" t="s">
        <v>299</v>
      </c>
      <c r="I793">
        <f t="shared" si="12"/>
      </c>
    </row>
    <row r="794" spans="1:9" ht="12.75">
      <c r="A794" t="s">
        <v>1187</v>
      </c>
      <c r="B794" t="s">
        <v>1188</v>
      </c>
      <c r="C794">
        <v>263</v>
      </c>
      <c r="D794" t="s">
        <v>296</v>
      </c>
      <c r="E794">
        <v>152</v>
      </c>
      <c r="F794">
        <v>257</v>
      </c>
      <c r="G794">
        <v>492</v>
      </c>
      <c r="H794" t="s">
        <v>297</v>
      </c>
      <c r="I794">
        <f t="shared" si="12"/>
        <v>106</v>
      </c>
    </row>
    <row r="795" spans="1:9" ht="12.75">
      <c r="A795" t="s">
        <v>1187</v>
      </c>
      <c r="B795" t="s">
        <v>1188</v>
      </c>
      <c r="C795">
        <v>263</v>
      </c>
      <c r="D795" t="s">
        <v>298</v>
      </c>
      <c r="E795">
        <v>6</v>
      </c>
      <c r="F795">
        <v>118</v>
      </c>
      <c r="G795">
        <v>103232</v>
      </c>
      <c r="H795" t="s">
        <v>299</v>
      </c>
      <c r="I795">
        <f t="shared" si="12"/>
      </c>
    </row>
    <row r="796" spans="1:9" ht="12.75">
      <c r="A796" t="s">
        <v>1189</v>
      </c>
      <c r="B796" t="s">
        <v>1190</v>
      </c>
      <c r="C796">
        <v>256</v>
      </c>
      <c r="D796" t="s">
        <v>296</v>
      </c>
      <c r="E796">
        <v>145</v>
      </c>
      <c r="F796">
        <v>250</v>
      </c>
      <c r="G796">
        <v>492</v>
      </c>
      <c r="H796" t="s">
        <v>297</v>
      </c>
      <c r="I796">
        <f t="shared" si="12"/>
        <v>106</v>
      </c>
    </row>
    <row r="797" spans="1:9" ht="12.75">
      <c r="A797" t="s">
        <v>1189</v>
      </c>
      <c r="B797" t="s">
        <v>1190</v>
      </c>
      <c r="C797">
        <v>256</v>
      </c>
      <c r="D797" t="s">
        <v>298</v>
      </c>
      <c r="E797">
        <v>2</v>
      </c>
      <c r="F797">
        <v>109</v>
      </c>
      <c r="G797">
        <v>103232</v>
      </c>
      <c r="H797" t="s">
        <v>299</v>
      </c>
      <c r="I797">
        <f t="shared" si="12"/>
      </c>
    </row>
    <row r="798" spans="1:9" ht="12.75">
      <c r="A798" t="s">
        <v>1191</v>
      </c>
      <c r="B798" t="s">
        <v>1192</v>
      </c>
      <c r="C798">
        <v>245</v>
      </c>
      <c r="D798" t="s">
        <v>298</v>
      </c>
      <c r="E798">
        <v>1</v>
      </c>
      <c r="F798">
        <v>105</v>
      </c>
      <c r="G798">
        <v>103232</v>
      </c>
      <c r="H798" t="s">
        <v>299</v>
      </c>
      <c r="I798">
        <f t="shared" si="12"/>
      </c>
    </row>
    <row r="799" spans="1:9" ht="12.75">
      <c r="A799" t="s">
        <v>1191</v>
      </c>
      <c r="B799" t="s">
        <v>1192</v>
      </c>
      <c r="C799">
        <v>245</v>
      </c>
      <c r="D799" t="s">
        <v>296</v>
      </c>
      <c r="E799">
        <v>134</v>
      </c>
      <c r="F799">
        <v>239</v>
      </c>
      <c r="G799">
        <v>492</v>
      </c>
      <c r="H799" t="s">
        <v>297</v>
      </c>
      <c r="I799">
        <f t="shared" si="12"/>
        <v>106</v>
      </c>
    </row>
    <row r="800" spans="1:9" ht="12.75">
      <c r="A800" t="s">
        <v>1193</v>
      </c>
      <c r="B800" t="s">
        <v>1194</v>
      </c>
      <c r="C800">
        <v>257</v>
      </c>
      <c r="D800" t="s">
        <v>296</v>
      </c>
      <c r="E800">
        <v>155</v>
      </c>
      <c r="F800">
        <v>257</v>
      </c>
      <c r="G800">
        <v>492</v>
      </c>
      <c r="H800" t="s">
        <v>297</v>
      </c>
      <c r="I800">
        <f t="shared" si="12"/>
        <v>103</v>
      </c>
    </row>
    <row r="801" spans="1:9" ht="12.75">
      <c r="A801" t="s">
        <v>1193</v>
      </c>
      <c r="B801" t="s">
        <v>1194</v>
      </c>
      <c r="C801">
        <v>257</v>
      </c>
      <c r="D801" t="s">
        <v>298</v>
      </c>
      <c r="E801">
        <v>6</v>
      </c>
      <c r="F801">
        <v>120</v>
      </c>
      <c r="G801">
        <v>103232</v>
      </c>
      <c r="H801" t="s">
        <v>299</v>
      </c>
      <c r="I801">
        <f t="shared" si="12"/>
      </c>
    </row>
    <row r="802" spans="1:9" ht="12.75">
      <c r="A802" t="s">
        <v>1195</v>
      </c>
      <c r="B802" t="s">
        <v>1196</v>
      </c>
      <c r="C802">
        <v>257</v>
      </c>
      <c r="D802" t="s">
        <v>296</v>
      </c>
      <c r="E802">
        <v>155</v>
      </c>
      <c r="F802">
        <v>256</v>
      </c>
      <c r="G802">
        <v>492</v>
      </c>
      <c r="H802" t="s">
        <v>297</v>
      </c>
      <c r="I802">
        <f t="shared" si="12"/>
        <v>102</v>
      </c>
    </row>
    <row r="803" spans="1:9" ht="12.75">
      <c r="A803" t="s">
        <v>1195</v>
      </c>
      <c r="B803" t="s">
        <v>1196</v>
      </c>
      <c r="C803">
        <v>257</v>
      </c>
      <c r="D803" t="s">
        <v>298</v>
      </c>
      <c r="E803">
        <v>6</v>
      </c>
      <c r="F803">
        <v>120</v>
      </c>
      <c r="G803">
        <v>103232</v>
      </c>
      <c r="H803" t="s">
        <v>299</v>
      </c>
      <c r="I803">
        <f t="shared" si="12"/>
      </c>
    </row>
    <row r="804" spans="1:9" ht="12.75">
      <c r="A804" t="s">
        <v>1197</v>
      </c>
      <c r="B804" t="s">
        <v>1198</v>
      </c>
      <c r="C804">
        <v>235</v>
      </c>
      <c r="D804" t="s">
        <v>298</v>
      </c>
      <c r="E804">
        <v>1</v>
      </c>
      <c r="F804">
        <v>107</v>
      </c>
      <c r="G804">
        <v>103232</v>
      </c>
      <c r="H804" t="s">
        <v>299</v>
      </c>
      <c r="I804">
        <f t="shared" si="12"/>
      </c>
    </row>
    <row r="805" spans="1:9" ht="12.75">
      <c r="A805" t="s">
        <v>1197</v>
      </c>
      <c r="B805" t="s">
        <v>1198</v>
      </c>
      <c r="C805">
        <v>235</v>
      </c>
      <c r="D805" t="s">
        <v>296</v>
      </c>
      <c r="E805">
        <v>136</v>
      </c>
      <c r="F805">
        <v>234</v>
      </c>
      <c r="G805">
        <v>492</v>
      </c>
      <c r="H805" t="s">
        <v>297</v>
      </c>
      <c r="I805">
        <f t="shared" si="12"/>
        <v>99</v>
      </c>
    </row>
    <row r="806" spans="1:9" ht="12.75">
      <c r="A806" t="s">
        <v>1199</v>
      </c>
      <c r="B806" t="s">
        <v>1200</v>
      </c>
      <c r="C806">
        <v>237</v>
      </c>
      <c r="D806" t="s">
        <v>296</v>
      </c>
      <c r="E806">
        <v>138</v>
      </c>
      <c r="F806">
        <v>236</v>
      </c>
      <c r="G806">
        <v>492</v>
      </c>
      <c r="H806" t="s">
        <v>297</v>
      </c>
      <c r="I806">
        <f t="shared" si="12"/>
        <v>99</v>
      </c>
    </row>
    <row r="807" spans="1:9" ht="12.75">
      <c r="A807" t="s">
        <v>1199</v>
      </c>
      <c r="B807" t="s">
        <v>1200</v>
      </c>
      <c r="C807">
        <v>237</v>
      </c>
      <c r="D807" t="s">
        <v>298</v>
      </c>
      <c r="E807">
        <v>4</v>
      </c>
      <c r="F807">
        <v>109</v>
      </c>
      <c r="G807">
        <v>103232</v>
      </c>
      <c r="H807" t="s">
        <v>299</v>
      </c>
      <c r="I807">
        <f t="shared" si="12"/>
      </c>
    </row>
    <row r="808" spans="1:9" ht="12.75">
      <c r="A808" t="s">
        <v>1201</v>
      </c>
      <c r="B808" t="s">
        <v>1202</v>
      </c>
      <c r="C808">
        <v>259</v>
      </c>
      <c r="D808" t="s">
        <v>296</v>
      </c>
      <c r="E808">
        <v>148</v>
      </c>
      <c r="F808">
        <v>253</v>
      </c>
      <c r="G808">
        <v>492</v>
      </c>
      <c r="H808" t="s">
        <v>297</v>
      </c>
      <c r="I808">
        <f t="shared" si="12"/>
        <v>106</v>
      </c>
    </row>
    <row r="809" spans="1:9" ht="12.75">
      <c r="A809" t="s">
        <v>1201</v>
      </c>
      <c r="B809" t="s">
        <v>1202</v>
      </c>
      <c r="C809">
        <v>259</v>
      </c>
      <c r="D809" t="s">
        <v>298</v>
      </c>
      <c r="E809">
        <v>5</v>
      </c>
      <c r="F809">
        <v>118</v>
      </c>
      <c r="G809">
        <v>103232</v>
      </c>
      <c r="H809" t="s">
        <v>299</v>
      </c>
      <c r="I809">
        <f t="shared" si="12"/>
      </c>
    </row>
    <row r="810" spans="1:9" ht="12.75">
      <c r="A810" t="s">
        <v>1203</v>
      </c>
      <c r="B810" t="s">
        <v>1204</v>
      </c>
      <c r="C810">
        <v>276</v>
      </c>
      <c r="D810" t="s">
        <v>296</v>
      </c>
      <c r="E810">
        <v>165</v>
      </c>
      <c r="F810">
        <v>270</v>
      </c>
      <c r="G810">
        <v>492</v>
      </c>
      <c r="H810" t="s">
        <v>297</v>
      </c>
      <c r="I810">
        <f t="shared" si="12"/>
        <v>106</v>
      </c>
    </row>
    <row r="811" spans="1:9" ht="12.75">
      <c r="A811" t="s">
        <v>1203</v>
      </c>
      <c r="B811" t="s">
        <v>1204</v>
      </c>
      <c r="C811">
        <v>276</v>
      </c>
      <c r="D811" t="s">
        <v>298</v>
      </c>
      <c r="E811">
        <v>18</v>
      </c>
      <c r="F811">
        <v>132</v>
      </c>
      <c r="G811">
        <v>103232</v>
      </c>
      <c r="H811" t="s">
        <v>299</v>
      </c>
      <c r="I811">
        <f t="shared" si="12"/>
      </c>
    </row>
    <row r="812" spans="1:9" ht="12.75">
      <c r="A812" t="s">
        <v>1205</v>
      </c>
      <c r="B812" t="s">
        <v>1206</v>
      </c>
      <c r="C812">
        <v>266</v>
      </c>
      <c r="D812" t="s">
        <v>296</v>
      </c>
      <c r="E812">
        <v>155</v>
      </c>
      <c r="F812">
        <v>260</v>
      </c>
      <c r="G812">
        <v>492</v>
      </c>
      <c r="H812" t="s">
        <v>297</v>
      </c>
      <c r="I812">
        <f t="shared" si="12"/>
        <v>106</v>
      </c>
    </row>
    <row r="813" spans="1:9" ht="12.75">
      <c r="A813" t="s">
        <v>1205</v>
      </c>
      <c r="B813" t="s">
        <v>1206</v>
      </c>
      <c r="C813">
        <v>266</v>
      </c>
      <c r="D813" t="s">
        <v>298</v>
      </c>
      <c r="E813">
        <v>6</v>
      </c>
      <c r="F813">
        <v>120</v>
      </c>
      <c r="G813">
        <v>103232</v>
      </c>
      <c r="H813" t="s">
        <v>299</v>
      </c>
      <c r="I813">
        <f t="shared" si="12"/>
      </c>
    </row>
    <row r="814" spans="1:9" ht="12.75">
      <c r="A814" t="s">
        <v>1207</v>
      </c>
      <c r="B814" t="s">
        <v>1208</v>
      </c>
      <c r="C814">
        <v>259</v>
      </c>
      <c r="D814" t="s">
        <v>296</v>
      </c>
      <c r="E814">
        <v>149</v>
      </c>
      <c r="F814">
        <v>253</v>
      </c>
      <c r="G814">
        <v>492</v>
      </c>
      <c r="H814" t="s">
        <v>297</v>
      </c>
      <c r="I814">
        <f t="shared" si="12"/>
        <v>105</v>
      </c>
    </row>
    <row r="815" spans="1:9" ht="12.75">
      <c r="A815" t="s">
        <v>1207</v>
      </c>
      <c r="B815" t="s">
        <v>1208</v>
      </c>
      <c r="C815">
        <v>259</v>
      </c>
      <c r="D815" t="s">
        <v>298</v>
      </c>
      <c r="E815">
        <v>8</v>
      </c>
      <c r="F815">
        <v>122</v>
      </c>
      <c r="G815">
        <v>103232</v>
      </c>
      <c r="H815" t="s">
        <v>299</v>
      </c>
      <c r="I815">
        <f t="shared" si="12"/>
      </c>
    </row>
    <row r="816" spans="1:9" ht="12.75">
      <c r="A816" t="s">
        <v>1209</v>
      </c>
      <c r="B816" t="s">
        <v>1210</v>
      </c>
      <c r="C816">
        <v>251</v>
      </c>
      <c r="D816" t="s">
        <v>296</v>
      </c>
      <c r="E816">
        <v>141</v>
      </c>
      <c r="F816">
        <v>246</v>
      </c>
      <c r="G816">
        <v>492</v>
      </c>
      <c r="H816" t="s">
        <v>297</v>
      </c>
      <c r="I816">
        <f t="shared" si="12"/>
        <v>106</v>
      </c>
    </row>
    <row r="817" spans="1:9" ht="12.75">
      <c r="A817" t="s">
        <v>1209</v>
      </c>
      <c r="B817" t="s">
        <v>1210</v>
      </c>
      <c r="C817">
        <v>251</v>
      </c>
      <c r="D817" t="s">
        <v>298</v>
      </c>
      <c r="E817">
        <v>7</v>
      </c>
      <c r="F817">
        <v>117</v>
      </c>
      <c r="G817">
        <v>103232</v>
      </c>
      <c r="H817" t="s">
        <v>299</v>
      </c>
      <c r="I817">
        <f t="shared" si="12"/>
      </c>
    </row>
    <row r="818" spans="1:9" ht="12.75">
      <c r="A818" t="s">
        <v>1211</v>
      </c>
      <c r="B818" t="s">
        <v>1212</v>
      </c>
      <c r="C818">
        <v>276</v>
      </c>
      <c r="D818" t="s">
        <v>296</v>
      </c>
      <c r="E818">
        <v>165</v>
      </c>
      <c r="F818">
        <v>270</v>
      </c>
      <c r="G818">
        <v>492</v>
      </c>
      <c r="H818" t="s">
        <v>297</v>
      </c>
      <c r="I818">
        <f t="shared" si="12"/>
        <v>106</v>
      </c>
    </row>
    <row r="819" spans="1:9" ht="12.75">
      <c r="A819" t="s">
        <v>1211</v>
      </c>
      <c r="B819" t="s">
        <v>1212</v>
      </c>
      <c r="C819">
        <v>276</v>
      </c>
      <c r="D819" t="s">
        <v>298</v>
      </c>
      <c r="E819">
        <v>18</v>
      </c>
      <c r="F819">
        <v>132</v>
      </c>
      <c r="G819">
        <v>103232</v>
      </c>
      <c r="H819" t="s">
        <v>299</v>
      </c>
      <c r="I819">
        <f t="shared" si="12"/>
      </c>
    </row>
    <row r="820" spans="1:9" ht="12.75">
      <c r="A820" t="s">
        <v>1213</v>
      </c>
      <c r="B820" t="s">
        <v>1214</v>
      </c>
      <c r="C820">
        <v>276</v>
      </c>
      <c r="D820" t="s">
        <v>296</v>
      </c>
      <c r="E820">
        <v>165</v>
      </c>
      <c r="F820">
        <v>270</v>
      </c>
      <c r="G820">
        <v>492</v>
      </c>
      <c r="H820" t="s">
        <v>297</v>
      </c>
      <c r="I820">
        <f t="shared" si="12"/>
        <v>106</v>
      </c>
    </row>
    <row r="821" spans="1:9" ht="12.75">
      <c r="A821" t="s">
        <v>1213</v>
      </c>
      <c r="B821" t="s">
        <v>1214</v>
      </c>
      <c r="C821">
        <v>276</v>
      </c>
      <c r="D821" t="s">
        <v>298</v>
      </c>
      <c r="E821">
        <v>18</v>
      </c>
      <c r="F821">
        <v>132</v>
      </c>
      <c r="G821">
        <v>103232</v>
      </c>
      <c r="H821" t="s">
        <v>299</v>
      </c>
      <c r="I821">
        <f t="shared" si="12"/>
      </c>
    </row>
    <row r="822" spans="1:9" ht="12.75">
      <c r="A822" t="s">
        <v>1215</v>
      </c>
      <c r="B822" t="s">
        <v>1216</v>
      </c>
      <c r="C822">
        <v>259</v>
      </c>
      <c r="D822" t="s">
        <v>296</v>
      </c>
      <c r="E822">
        <v>148</v>
      </c>
      <c r="F822">
        <v>253</v>
      </c>
      <c r="G822">
        <v>492</v>
      </c>
      <c r="H822" t="s">
        <v>297</v>
      </c>
      <c r="I822">
        <f t="shared" si="12"/>
        <v>106</v>
      </c>
    </row>
    <row r="823" spans="1:9" ht="12.75">
      <c r="A823" t="s">
        <v>1215</v>
      </c>
      <c r="B823" t="s">
        <v>1216</v>
      </c>
      <c r="C823">
        <v>259</v>
      </c>
      <c r="D823" t="s">
        <v>298</v>
      </c>
      <c r="E823">
        <v>5</v>
      </c>
      <c r="F823">
        <v>118</v>
      </c>
      <c r="G823">
        <v>103232</v>
      </c>
      <c r="H823" t="s">
        <v>299</v>
      </c>
      <c r="I823">
        <f t="shared" si="12"/>
      </c>
    </row>
    <row r="824" spans="1:9" ht="12.75">
      <c r="A824" t="s">
        <v>1217</v>
      </c>
      <c r="B824" t="s">
        <v>1218</v>
      </c>
      <c r="C824">
        <v>266</v>
      </c>
      <c r="D824" t="s">
        <v>298</v>
      </c>
      <c r="E824">
        <v>12</v>
      </c>
      <c r="F824">
        <v>125</v>
      </c>
      <c r="G824">
        <v>103232</v>
      </c>
      <c r="H824" t="s">
        <v>299</v>
      </c>
      <c r="I824">
        <f t="shared" si="12"/>
      </c>
    </row>
    <row r="825" spans="1:9" ht="12.75">
      <c r="A825" t="s">
        <v>1217</v>
      </c>
      <c r="B825" t="s">
        <v>1218</v>
      </c>
      <c r="C825">
        <v>266</v>
      </c>
      <c r="D825" t="s">
        <v>296</v>
      </c>
      <c r="E825">
        <v>155</v>
      </c>
      <c r="F825">
        <v>260</v>
      </c>
      <c r="G825">
        <v>492</v>
      </c>
      <c r="H825" t="s">
        <v>297</v>
      </c>
      <c r="I825">
        <f t="shared" si="12"/>
        <v>106</v>
      </c>
    </row>
    <row r="826" spans="1:9" ht="12.75">
      <c r="A826" t="s">
        <v>1219</v>
      </c>
      <c r="B826" t="s">
        <v>1220</v>
      </c>
      <c r="C826">
        <v>276</v>
      </c>
      <c r="D826" t="s">
        <v>296</v>
      </c>
      <c r="E826">
        <v>165</v>
      </c>
      <c r="F826">
        <v>270</v>
      </c>
      <c r="G826">
        <v>492</v>
      </c>
      <c r="H826" t="s">
        <v>297</v>
      </c>
      <c r="I826">
        <f t="shared" si="12"/>
        <v>106</v>
      </c>
    </row>
    <row r="827" spans="1:9" ht="12.75">
      <c r="A827" t="s">
        <v>1219</v>
      </c>
      <c r="B827" t="s">
        <v>1220</v>
      </c>
      <c r="C827">
        <v>276</v>
      </c>
      <c r="D827" t="s">
        <v>298</v>
      </c>
      <c r="E827">
        <v>8</v>
      </c>
      <c r="F827">
        <v>122</v>
      </c>
      <c r="G827">
        <v>103232</v>
      </c>
      <c r="H827" t="s">
        <v>299</v>
      </c>
      <c r="I827">
        <f t="shared" si="12"/>
      </c>
    </row>
    <row r="828" spans="1:9" ht="12.75">
      <c r="A828" t="s">
        <v>1221</v>
      </c>
      <c r="B828" t="s">
        <v>1222</v>
      </c>
      <c r="C828">
        <v>276</v>
      </c>
      <c r="D828" t="s">
        <v>296</v>
      </c>
      <c r="E828">
        <v>165</v>
      </c>
      <c r="F828">
        <v>270</v>
      </c>
      <c r="G828">
        <v>492</v>
      </c>
      <c r="H828" t="s">
        <v>297</v>
      </c>
      <c r="I828">
        <f t="shared" si="12"/>
        <v>106</v>
      </c>
    </row>
    <row r="829" spans="1:9" ht="12.75">
      <c r="A829" t="s">
        <v>1221</v>
      </c>
      <c r="B829" t="s">
        <v>1222</v>
      </c>
      <c r="C829">
        <v>276</v>
      </c>
      <c r="D829" t="s">
        <v>298</v>
      </c>
      <c r="E829">
        <v>8</v>
      </c>
      <c r="F829">
        <v>122</v>
      </c>
      <c r="G829">
        <v>103232</v>
      </c>
      <c r="H829" t="s">
        <v>299</v>
      </c>
      <c r="I829">
        <f t="shared" si="12"/>
      </c>
    </row>
    <row r="830" spans="1:9" ht="12.75">
      <c r="A830" t="s">
        <v>1223</v>
      </c>
      <c r="B830" t="s">
        <v>1224</v>
      </c>
      <c r="C830">
        <v>276</v>
      </c>
      <c r="D830" t="s">
        <v>296</v>
      </c>
      <c r="E830">
        <v>165</v>
      </c>
      <c r="F830">
        <v>270</v>
      </c>
      <c r="G830">
        <v>492</v>
      </c>
      <c r="H830" t="s">
        <v>297</v>
      </c>
      <c r="I830">
        <f t="shared" si="12"/>
        <v>106</v>
      </c>
    </row>
    <row r="831" spans="1:9" ht="12.75">
      <c r="A831" t="s">
        <v>1223</v>
      </c>
      <c r="B831" t="s">
        <v>1224</v>
      </c>
      <c r="C831">
        <v>276</v>
      </c>
      <c r="D831" t="s">
        <v>298</v>
      </c>
      <c r="E831">
        <v>8</v>
      </c>
      <c r="F831">
        <v>122</v>
      </c>
      <c r="G831">
        <v>103232</v>
      </c>
      <c r="H831" t="s">
        <v>299</v>
      </c>
      <c r="I831">
        <f t="shared" si="12"/>
      </c>
    </row>
    <row r="832" spans="1:9" ht="12.75">
      <c r="A832" t="s">
        <v>1225</v>
      </c>
      <c r="B832" t="s">
        <v>1226</v>
      </c>
      <c r="C832">
        <v>88</v>
      </c>
      <c r="D832" t="s">
        <v>296</v>
      </c>
      <c r="E832">
        <v>1</v>
      </c>
      <c r="F832">
        <v>88</v>
      </c>
      <c r="G832">
        <v>492</v>
      </c>
      <c r="H832" t="s">
        <v>297</v>
      </c>
      <c r="I832">
        <f t="shared" si="12"/>
        <v>88</v>
      </c>
    </row>
    <row r="833" spans="1:9" ht="12.75">
      <c r="A833" t="s">
        <v>1227</v>
      </c>
      <c r="B833" t="s">
        <v>1228</v>
      </c>
      <c r="C833">
        <v>166</v>
      </c>
      <c r="D833" t="s">
        <v>298</v>
      </c>
      <c r="E833">
        <v>1</v>
      </c>
      <c r="F833">
        <v>38</v>
      </c>
      <c r="G833">
        <v>103232</v>
      </c>
      <c r="H833" t="s">
        <v>299</v>
      </c>
      <c r="I833">
        <f t="shared" si="12"/>
      </c>
    </row>
    <row r="834" spans="1:9" ht="12.75">
      <c r="A834" t="s">
        <v>1227</v>
      </c>
      <c r="B834" t="s">
        <v>1228</v>
      </c>
      <c r="C834">
        <v>166</v>
      </c>
      <c r="D834" t="s">
        <v>296</v>
      </c>
      <c r="E834">
        <v>67</v>
      </c>
      <c r="F834">
        <v>166</v>
      </c>
      <c r="G834">
        <v>492</v>
      </c>
      <c r="H834" t="s">
        <v>297</v>
      </c>
      <c r="I834">
        <f t="shared" si="12"/>
        <v>100</v>
      </c>
    </row>
    <row r="835" spans="1:9" ht="12.75">
      <c r="A835" t="s">
        <v>1229</v>
      </c>
      <c r="B835" t="s">
        <v>1230</v>
      </c>
      <c r="C835">
        <v>260</v>
      </c>
      <c r="D835" t="s">
        <v>296</v>
      </c>
      <c r="E835">
        <v>149</v>
      </c>
      <c r="F835">
        <v>254</v>
      </c>
      <c r="G835">
        <v>492</v>
      </c>
      <c r="H835" t="s">
        <v>297</v>
      </c>
      <c r="I835">
        <f aca="true" t="shared" si="13" ref="I835:I886">IF(D835="PF08769",F835-E835+1,"")</f>
        <v>106</v>
      </c>
    </row>
    <row r="836" spans="1:9" ht="12.75">
      <c r="A836" t="s">
        <v>1229</v>
      </c>
      <c r="B836" t="s">
        <v>1230</v>
      </c>
      <c r="C836">
        <v>260</v>
      </c>
      <c r="D836" t="s">
        <v>298</v>
      </c>
      <c r="E836">
        <v>6</v>
      </c>
      <c r="F836">
        <v>120</v>
      </c>
      <c r="G836">
        <v>103232</v>
      </c>
      <c r="H836" t="s">
        <v>299</v>
      </c>
      <c r="I836">
        <f t="shared" si="13"/>
      </c>
    </row>
    <row r="837" spans="1:9" ht="12.75">
      <c r="A837" t="s">
        <v>1231</v>
      </c>
      <c r="B837" t="s">
        <v>1232</v>
      </c>
      <c r="C837">
        <v>278</v>
      </c>
      <c r="D837" t="s">
        <v>298</v>
      </c>
      <c r="E837">
        <v>14</v>
      </c>
      <c r="F837">
        <v>128</v>
      </c>
      <c r="G837">
        <v>103232</v>
      </c>
      <c r="H837" t="s">
        <v>299</v>
      </c>
      <c r="I837">
        <f t="shared" si="13"/>
      </c>
    </row>
    <row r="838" spans="1:9" ht="12.75">
      <c r="A838" t="s">
        <v>1231</v>
      </c>
      <c r="B838" t="s">
        <v>1232</v>
      </c>
      <c r="C838">
        <v>278</v>
      </c>
      <c r="D838" t="s">
        <v>296</v>
      </c>
      <c r="E838">
        <v>167</v>
      </c>
      <c r="F838">
        <v>272</v>
      </c>
      <c r="G838">
        <v>492</v>
      </c>
      <c r="H838" t="s">
        <v>297</v>
      </c>
      <c r="I838">
        <f t="shared" si="13"/>
        <v>106</v>
      </c>
    </row>
    <row r="839" spans="1:9" ht="12.75">
      <c r="A839" t="s">
        <v>1233</v>
      </c>
      <c r="B839" t="s">
        <v>1234</v>
      </c>
      <c r="C839">
        <v>260</v>
      </c>
      <c r="D839" t="s">
        <v>296</v>
      </c>
      <c r="E839">
        <v>149</v>
      </c>
      <c r="F839">
        <v>254</v>
      </c>
      <c r="G839">
        <v>492</v>
      </c>
      <c r="H839" t="s">
        <v>297</v>
      </c>
      <c r="I839">
        <f t="shared" si="13"/>
        <v>106</v>
      </c>
    </row>
    <row r="840" spans="1:9" ht="12.75">
      <c r="A840" t="s">
        <v>1233</v>
      </c>
      <c r="B840" t="s">
        <v>1234</v>
      </c>
      <c r="C840">
        <v>260</v>
      </c>
      <c r="D840" t="s">
        <v>298</v>
      </c>
      <c r="E840">
        <v>6</v>
      </c>
      <c r="F840">
        <v>120</v>
      </c>
      <c r="G840">
        <v>103232</v>
      </c>
      <c r="H840" t="s">
        <v>299</v>
      </c>
      <c r="I840">
        <f t="shared" si="13"/>
      </c>
    </row>
    <row r="841" spans="1:9" ht="12.75">
      <c r="A841" t="s">
        <v>1235</v>
      </c>
      <c r="B841" t="s">
        <v>1236</v>
      </c>
      <c r="C841">
        <v>260</v>
      </c>
      <c r="D841" t="s">
        <v>296</v>
      </c>
      <c r="E841">
        <v>149</v>
      </c>
      <c r="F841">
        <v>254</v>
      </c>
      <c r="G841">
        <v>492</v>
      </c>
      <c r="H841" t="s">
        <v>297</v>
      </c>
      <c r="I841">
        <f t="shared" si="13"/>
        <v>106</v>
      </c>
    </row>
    <row r="842" spans="1:9" ht="12.75">
      <c r="A842" t="s">
        <v>1235</v>
      </c>
      <c r="B842" t="s">
        <v>1236</v>
      </c>
      <c r="C842">
        <v>260</v>
      </c>
      <c r="D842" t="s">
        <v>298</v>
      </c>
      <c r="E842">
        <v>7</v>
      </c>
      <c r="F842">
        <v>120</v>
      </c>
      <c r="G842">
        <v>103232</v>
      </c>
      <c r="H842" t="s">
        <v>299</v>
      </c>
      <c r="I842">
        <f t="shared" si="13"/>
      </c>
    </row>
    <row r="843" spans="1:9" ht="12.75">
      <c r="A843" t="s">
        <v>1237</v>
      </c>
      <c r="B843" t="s">
        <v>1238</v>
      </c>
      <c r="C843">
        <v>117</v>
      </c>
      <c r="D843" t="s">
        <v>296</v>
      </c>
      <c r="E843">
        <v>6</v>
      </c>
      <c r="F843">
        <v>111</v>
      </c>
      <c r="G843">
        <v>492</v>
      </c>
      <c r="H843" t="s">
        <v>297</v>
      </c>
      <c r="I843">
        <f t="shared" si="13"/>
        <v>106</v>
      </c>
    </row>
    <row r="844" spans="1:9" ht="12.75">
      <c r="A844" t="s">
        <v>1239</v>
      </c>
      <c r="B844" t="s">
        <v>1240</v>
      </c>
      <c r="C844">
        <v>152</v>
      </c>
      <c r="D844" t="s">
        <v>296</v>
      </c>
      <c r="E844">
        <v>28</v>
      </c>
      <c r="F844">
        <v>131</v>
      </c>
      <c r="G844">
        <v>492</v>
      </c>
      <c r="H844" t="s">
        <v>297</v>
      </c>
      <c r="I844">
        <f t="shared" si="13"/>
        <v>104</v>
      </c>
    </row>
    <row r="845" spans="1:9" ht="12.75">
      <c r="A845" t="s">
        <v>1241</v>
      </c>
      <c r="B845" t="s">
        <v>1242</v>
      </c>
      <c r="C845">
        <v>267</v>
      </c>
      <c r="D845" t="s">
        <v>296</v>
      </c>
      <c r="E845">
        <v>156</v>
      </c>
      <c r="F845">
        <v>261</v>
      </c>
      <c r="G845">
        <v>492</v>
      </c>
      <c r="H845" t="s">
        <v>297</v>
      </c>
      <c r="I845">
        <f t="shared" si="13"/>
        <v>106</v>
      </c>
    </row>
    <row r="846" spans="1:9" ht="12.75">
      <c r="A846" t="s">
        <v>1241</v>
      </c>
      <c r="B846" t="s">
        <v>1242</v>
      </c>
      <c r="C846">
        <v>267</v>
      </c>
      <c r="D846" t="s">
        <v>298</v>
      </c>
      <c r="E846">
        <v>6</v>
      </c>
      <c r="F846">
        <v>120</v>
      </c>
      <c r="G846">
        <v>103232</v>
      </c>
      <c r="H846" t="s">
        <v>299</v>
      </c>
      <c r="I846">
        <f t="shared" si="13"/>
      </c>
    </row>
    <row r="847" spans="1:9" ht="12.75">
      <c r="A847" t="s">
        <v>1243</v>
      </c>
      <c r="B847" t="s">
        <v>1244</v>
      </c>
      <c r="C847">
        <v>292</v>
      </c>
      <c r="D847" t="s">
        <v>296</v>
      </c>
      <c r="E847">
        <v>181</v>
      </c>
      <c r="F847">
        <v>286</v>
      </c>
      <c r="G847">
        <v>492</v>
      </c>
      <c r="H847" t="s">
        <v>297</v>
      </c>
      <c r="I847">
        <f t="shared" si="13"/>
        <v>106</v>
      </c>
    </row>
    <row r="848" spans="1:9" ht="12.75">
      <c r="A848" t="s">
        <v>1243</v>
      </c>
      <c r="B848" t="s">
        <v>1244</v>
      </c>
      <c r="C848">
        <v>292</v>
      </c>
      <c r="D848" t="s">
        <v>298</v>
      </c>
      <c r="E848">
        <v>19</v>
      </c>
      <c r="F848">
        <v>133</v>
      </c>
      <c r="G848">
        <v>103232</v>
      </c>
      <c r="H848" t="s">
        <v>299</v>
      </c>
      <c r="I848">
        <f t="shared" si="13"/>
      </c>
    </row>
    <row r="849" spans="1:9" ht="12.75">
      <c r="A849" t="s">
        <v>1245</v>
      </c>
      <c r="B849" t="s">
        <v>1246</v>
      </c>
      <c r="C849">
        <v>273</v>
      </c>
      <c r="D849" t="s">
        <v>296</v>
      </c>
      <c r="E849">
        <v>162</v>
      </c>
      <c r="F849">
        <v>267</v>
      </c>
      <c r="G849">
        <v>492</v>
      </c>
      <c r="H849" t="s">
        <v>297</v>
      </c>
      <c r="I849">
        <f t="shared" si="13"/>
        <v>106</v>
      </c>
    </row>
    <row r="850" spans="1:9" ht="12.75">
      <c r="A850" t="s">
        <v>1245</v>
      </c>
      <c r="B850" t="s">
        <v>1246</v>
      </c>
      <c r="C850">
        <v>273</v>
      </c>
      <c r="D850" t="s">
        <v>298</v>
      </c>
      <c r="E850">
        <v>8</v>
      </c>
      <c r="F850">
        <v>122</v>
      </c>
      <c r="G850">
        <v>103232</v>
      </c>
      <c r="H850" t="s">
        <v>299</v>
      </c>
      <c r="I850">
        <f t="shared" si="13"/>
      </c>
    </row>
    <row r="851" spans="1:9" ht="12.75">
      <c r="A851" t="s">
        <v>1247</v>
      </c>
      <c r="B851" t="s">
        <v>1248</v>
      </c>
      <c r="C851">
        <v>264</v>
      </c>
      <c r="D851" t="s">
        <v>296</v>
      </c>
      <c r="E851">
        <v>153</v>
      </c>
      <c r="F851">
        <v>258</v>
      </c>
      <c r="G851">
        <v>492</v>
      </c>
      <c r="H851" t="s">
        <v>297</v>
      </c>
      <c r="I851">
        <f t="shared" si="13"/>
        <v>106</v>
      </c>
    </row>
    <row r="852" spans="1:9" ht="12.75">
      <c r="A852" t="s">
        <v>1247</v>
      </c>
      <c r="B852" t="s">
        <v>1248</v>
      </c>
      <c r="C852">
        <v>264</v>
      </c>
      <c r="D852" t="s">
        <v>298</v>
      </c>
      <c r="E852">
        <v>6</v>
      </c>
      <c r="F852">
        <v>120</v>
      </c>
      <c r="G852">
        <v>103232</v>
      </c>
      <c r="H852" t="s">
        <v>299</v>
      </c>
      <c r="I852">
        <f t="shared" si="13"/>
      </c>
    </row>
    <row r="853" spans="1:9" ht="12.75">
      <c r="A853" t="s">
        <v>1249</v>
      </c>
      <c r="B853" t="s">
        <v>1250</v>
      </c>
      <c r="C853">
        <v>150</v>
      </c>
      <c r="D853" t="s">
        <v>298</v>
      </c>
      <c r="E853">
        <v>1</v>
      </c>
      <c r="F853">
        <v>56</v>
      </c>
      <c r="G853">
        <v>103232</v>
      </c>
      <c r="H853" t="s">
        <v>299</v>
      </c>
      <c r="I853">
        <f t="shared" si="13"/>
      </c>
    </row>
    <row r="854" spans="1:9" ht="12.75">
      <c r="A854" t="s">
        <v>1249</v>
      </c>
      <c r="B854" t="s">
        <v>1250</v>
      </c>
      <c r="C854">
        <v>150</v>
      </c>
      <c r="D854" t="s">
        <v>296</v>
      </c>
      <c r="E854">
        <v>89</v>
      </c>
      <c r="F854">
        <v>150</v>
      </c>
      <c r="G854">
        <v>492</v>
      </c>
      <c r="H854" t="s">
        <v>297</v>
      </c>
      <c r="I854">
        <f t="shared" si="13"/>
        <v>62</v>
      </c>
    </row>
    <row r="855" spans="1:9" ht="12.75">
      <c r="A855" t="s">
        <v>1251</v>
      </c>
      <c r="B855" t="s">
        <v>1252</v>
      </c>
      <c r="C855">
        <v>210</v>
      </c>
      <c r="D855" t="s">
        <v>296</v>
      </c>
      <c r="E855">
        <v>149</v>
      </c>
      <c r="F855">
        <v>210</v>
      </c>
      <c r="G855">
        <v>492</v>
      </c>
      <c r="H855" t="s">
        <v>297</v>
      </c>
      <c r="I855">
        <f t="shared" si="13"/>
        <v>62</v>
      </c>
    </row>
    <row r="856" spans="1:9" ht="12.75">
      <c r="A856" t="s">
        <v>1251</v>
      </c>
      <c r="B856" t="s">
        <v>1252</v>
      </c>
      <c r="C856">
        <v>210</v>
      </c>
      <c r="D856" t="s">
        <v>298</v>
      </c>
      <c r="E856">
        <v>6</v>
      </c>
      <c r="F856">
        <v>119</v>
      </c>
      <c r="G856">
        <v>103232</v>
      </c>
      <c r="H856" t="s">
        <v>299</v>
      </c>
      <c r="I856">
        <f t="shared" si="13"/>
      </c>
    </row>
    <row r="857" spans="1:9" ht="12.75">
      <c r="A857" t="s">
        <v>1253</v>
      </c>
      <c r="B857" t="s">
        <v>1254</v>
      </c>
      <c r="C857">
        <v>264</v>
      </c>
      <c r="D857" t="s">
        <v>296</v>
      </c>
      <c r="E857">
        <v>153</v>
      </c>
      <c r="F857">
        <v>258</v>
      </c>
      <c r="G857">
        <v>492</v>
      </c>
      <c r="H857" t="s">
        <v>297</v>
      </c>
      <c r="I857">
        <f t="shared" si="13"/>
        <v>106</v>
      </c>
    </row>
    <row r="858" spans="1:9" ht="12.75">
      <c r="A858" t="s">
        <v>1253</v>
      </c>
      <c r="B858" t="s">
        <v>1254</v>
      </c>
      <c r="C858">
        <v>264</v>
      </c>
      <c r="D858" t="s">
        <v>298</v>
      </c>
      <c r="E858">
        <v>6</v>
      </c>
      <c r="F858">
        <v>120</v>
      </c>
      <c r="G858">
        <v>103232</v>
      </c>
      <c r="H858" t="s">
        <v>299</v>
      </c>
      <c r="I858">
        <f t="shared" si="13"/>
      </c>
    </row>
    <row r="859" spans="1:9" ht="12.75">
      <c r="A859" t="s">
        <v>1255</v>
      </c>
      <c r="B859" t="s">
        <v>1256</v>
      </c>
      <c r="C859">
        <v>212</v>
      </c>
      <c r="D859" t="s">
        <v>296</v>
      </c>
      <c r="E859">
        <v>151</v>
      </c>
      <c r="F859">
        <v>212</v>
      </c>
      <c r="G859">
        <v>492</v>
      </c>
      <c r="H859" t="s">
        <v>297</v>
      </c>
      <c r="I859">
        <f t="shared" si="13"/>
        <v>62</v>
      </c>
    </row>
    <row r="860" spans="1:9" ht="12.75">
      <c r="A860" t="s">
        <v>1255</v>
      </c>
      <c r="B860" t="s">
        <v>1256</v>
      </c>
      <c r="C860">
        <v>212</v>
      </c>
      <c r="D860" t="s">
        <v>298</v>
      </c>
      <c r="E860">
        <v>6</v>
      </c>
      <c r="F860">
        <v>120</v>
      </c>
      <c r="G860">
        <v>103232</v>
      </c>
      <c r="H860" t="s">
        <v>299</v>
      </c>
      <c r="I860">
        <f t="shared" si="13"/>
      </c>
    </row>
    <row r="861" spans="1:9" ht="12.75">
      <c r="A861" t="s">
        <v>1257</v>
      </c>
      <c r="B861" t="s">
        <v>1258</v>
      </c>
      <c r="C861">
        <v>191</v>
      </c>
      <c r="D861" t="s">
        <v>298</v>
      </c>
      <c r="E861">
        <v>1</v>
      </c>
      <c r="F861">
        <v>57</v>
      </c>
      <c r="G861">
        <v>103232</v>
      </c>
      <c r="H861" t="s">
        <v>299</v>
      </c>
      <c r="I861">
        <f t="shared" si="13"/>
      </c>
    </row>
    <row r="862" spans="1:9" ht="12.75">
      <c r="A862" t="s">
        <v>1257</v>
      </c>
      <c r="B862" t="s">
        <v>1258</v>
      </c>
      <c r="C862">
        <v>191</v>
      </c>
      <c r="D862" t="s">
        <v>296</v>
      </c>
      <c r="E862">
        <v>93</v>
      </c>
      <c r="F862">
        <v>191</v>
      </c>
      <c r="G862">
        <v>492</v>
      </c>
      <c r="H862" t="s">
        <v>297</v>
      </c>
      <c r="I862">
        <f t="shared" si="13"/>
        <v>99</v>
      </c>
    </row>
    <row r="863" spans="1:9" ht="12.75">
      <c r="A863" t="s">
        <v>1259</v>
      </c>
      <c r="B863" t="s">
        <v>1260</v>
      </c>
      <c r="C863">
        <v>267</v>
      </c>
      <c r="D863" t="s">
        <v>296</v>
      </c>
      <c r="E863">
        <v>156</v>
      </c>
      <c r="F863">
        <v>261</v>
      </c>
      <c r="G863">
        <v>492</v>
      </c>
      <c r="H863" t="s">
        <v>297</v>
      </c>
      <c r="I863">
        <f t="shared" si="13"/>
        <v>106</v>
      </c>
    </row>
    <row r="864" spans="1:9" ht="12.75">
      <c r="A864" t="s">
        <v>1259</v>
      </c>
      <c r="B864" t="s">
        <v>1260</v>
      </c>
      <c r="C864">
        <v>267</v>
      </c>
      <c r="D864" t="s">
        <v>298</v>
      </c>
      <c r="E864">
        <v>6</v>
      </c>
      <c r="F864">
        <v>120</v>
      </c>
      <c r="G864">
        <v>103232</v>
      </c>
      <c r="H864" t="s">
        <v>299</v>
      </c>
      <c r="I864">
        <f t="shared" si="13"/>
      </c>
    </row>
    <row r="865" spans="1:9" ht="12.75">
      <c r="A865" t="s">
        <v>1261</v>
      </c>
      <c r="B865" t="s">
        <v>1262</v>
      </c>
      <c r="C865">
        <v>264</v>
      </c>
      <c r="D865" t="s">
        <v>296</v>
      </c>
      <c r="E865">
        <v>153</v>
      </c>
      <c r="F865">
        <v>258</v>
      </c>
      <c r="G865">
        <v>492</v>
      </c>
      <c r="H865" t="s">
        <v>297</v>
      </c>
      <c r="I865">
        <f t="shared" si="13"/>
        <v>106</v>
      </c>
    </row>
    <row r="866" spans="1:9" ht="12.75">
      <c r="A866" t="s">
        <v>1261</v>
      </c>
      <c r="B866" t="s">
        <v>1262</v>
      </c>
      <c r="C866">
        <v>264</v>
      </c>
      <c r="D866" t="s">
        <v>298</v>
      </c>
      <c r="E866">
        <v>6</v>
      </c>
      <c r="F866">
        <v>120</v>
      </c>
      <c r="G866">
        <v>103232</v>
      </c>
      <c r="H866" t="s">
        <v>299</v>
      </c>
      <c r="I866">
        <f t="shared" si="13"/>
      </c>
    </row>
    <row r="867" spans="1:9" ht="12.75">
      <c r="A867" t="s">
        <v>1263</v>
      </c>
      <c r="B867" t="s">
        <v>1264</v>
      </c>
      <c r="C867">
        <v>212</v>
      </c>
      <c r="D867" t="s">
        <v>296</v>
      </c>
      <c r="E867">
        <v>151</v>
      </c>
      <c r="F867">
        <v>212</v>
      </c>
      <c r="G867">
        <v>492</v>
      </c>
      <c r="H867" t="s">
        <v>297</v>
      </c>
      <c r="I867">
        <f t="shared" si="13"/>
        <v>62</v>
      </c>
    </row>
    <row r="868" spans="1:9" ht="12.75">
      <c r="A868" t="s">
        <v>1263</v>
      </c>
      <c r="B868" t="s">
        <v>1264</v>
      </c>
      <c r="C868">
        <v>212</v>
      </c>
      <c r="D868" t="s">
        <v>298</v>
      </c>
      <c r="E868">
        <v>6</v>
      </c>
      <c r="F868">
        <v>120</v>
      </c>
      <c r="G868">
        <v>103232</v>
      </c>
      <c r="H868" t="s">
        <v>299</v>
      </c>
      <c r="I868">
        <f t="shared" si="13"/>
      </c>
    </row>
    <row r="869" spans="1:9" ht="12.75">
      <c r="A869" t="s">
        <v>1265</v>
      </c>
      <c r="B869" t="s">
        <v>1266</v>
      </c>
      <c r="C869">
        <v>281</v>
      </c>
      <c r="D869" t="s">
        <v>296</v>
      </c>
      <c r="E869">
        <v>170</v>
      </c>
      <c r="F869">
        <v>275</v>
      </c>
      <c r="G869">
        <v>492</v>
      </c>
      <c r="H869" t="s">
        <v>297</v>
      </c>
      <c r="I869">
        <f t="shared" si="13"/>
        <v>106</v>
      </c>
    </row>
    <row r="870" spans="1:9" ht="12.75">
      <c r="A870" t="s">
        <v>1265</v>
      </c>
      <c r="B870" t="s">
        <v>1266</v>
      </c>
      <c r="C870">
        <v>281</v>
      </c>
      <c r="D870" t="s">
        <v>298</v>
      </c>
      <c r="E870">
        <v>8</v>
      </c>
      <c r="F870">
        <v>122</v>
      </c>
      <c r="G870">
        <v>103232</v>
      </c>
      <c r="H870" t="s">
        <v>299</v>
      </c>
      <c r="I870">
        <f t="shared" si="13"/>
      </c>
    </row>
    <row r="871" spans="1:9" ht="12.75">
      <c r="A871" t="s">
        <v>1267</v>
      </c>
      <c r="B871" t="s">
        <v>1268</v>
      </c>
      <c r="C871">
        <v>273</v>
      </c>
      <c r="D871" t="s">
        <v>296</v>
      </c>
      <c r="E871">
        <v>162</v>
      </c>
      <c r="F871">
        <v>267</v>
      </c>
      <c r="G871">
        <v>492</v>
      </c>
      <c r="H871" t="s">
        <v>297</v>
      </c>
      <c r="I871">
        <f t="shared" si="13"/>
        <v>106</v>
      </c>
    </row>
    <row r="872" spans="1:9" ht="12.75">
      <c r="A872" t="s">
        <v>1267</v>
      </c>
      <c r="B872" t="s">
        <v>1268</v>
      </c>
      <c r="C872">
        <v>273</v>
      </c>
      <c r="D872" t="s">
        <v>298</v>
      </c>
      <c r="E872">
        <v>8</v>
      </c>
      <c r="F872">
        <v>122</v>
      </c>
      <c r="G872">
        <v>103232</v>
      </c>
      <c r="H872" t="s">
        <v>299</v>
      </c>
      <c r="I872">
        <f t="shared" si="13"/>
      </c>
    </row>
    <row r="873" spans="1:9" ht="12.75">
      <c r="A873" t="s">
        <v>1269</v>
      </c>
      <c r="B873" t="s">
        <v>1270</v>
      </c>
      <c r="C873">
        <v>161</v>
      </c>
      <c r="D873" t="s">
        <v>296</v>
      </c>
      <c r="E873">
        <v>100</v>
      </c>
      <c r="F873">
        <v>161</v>
      </c>
      <c r="G873">
        <v>492</v>
      </c>
      <c r="H873" t="s">
        <v>297</v>
      </c>
      <c r="I873">
        <f t="shared" si="13"/>
        <v>62</v>
      </c>
    </row>
    <row r="874" spans="1:9" ht="12.75">
      <c r="A874" t="s">
        <v>1269</v>
      </c>
      <c r="B874" t="s">
        <v>1270</v>
      </c>
      <c r="C874">
        <v>161</v>
      </c>
      <c r="D874" t="s">
        <v>298</v>
      </c>
      <c r="E874">
        <v>1</v>
      </c>
      <c r="F874">
        <v>56</v>
      </c>
      <c r="G874">
        <v>103232</v>
      </c>
      <c r="H874" t="s">
        <v>299</v>
      </c>
      <c r="I874">
        <f t="shared" si="13"/>
      </c>
    </row>
    <row r="875" spans="1:9" ht="12.75">
      <c r="A875" t="s">
        <v>1271</v>
      </c>
      <c r="B875" t="s">
        <v>1272</v>
      </c>
      <c r="C875">
        <v>274</v>
      </c>
      <c r="D875" t="s">
        <v>298</v>
      </c>
      <c r="E875">
        <v>11</v>
      </c>
      <c r="F875">
        <v>125</v>
      </c>
      <c r="G875">
        <v>103232</v>
      </c>
      <c r="H875" t="s">
        <v>299</v>
      </c>
      <c r="I875">
        <f t="shared" si="13"/>
      </c>
    </row>
    <row r="876" spans="1:9" ht="12.75">
      <c r="A876" t="s">
        <v>1271</v>
      </c>
      <c r="B876" t="s">
        <v>1272</v>
      </c>
      <c r="C876">
        <v>274</v>
      </c>
      <c r="D876" t="s">
        <v>296</v>
      </c>
      <c r="E876">
        <v>162</v>
      </c>
      <c r="F876">
        <v>267</v>
      </c>
      <c r="G876">
        <v>492</v>
      </c>
      <c r="H876" t="s">
        <v>297</v>
      </c>
      <c r="I876">
        <f t="shared" si="13"/>
        <v>106</v>
      </c>
    </row>
    <row r="877" spans="1:9" ht="12.75">
      <c r="A877" t="s">
        <v>1273</v>
      </c>
      <c r="B877" t="s">
        <v>1274</v>
      </c>
      <c r="C877">
        <v>277</v>
      </c>
      <c r="D877" t="s">
        <v>296</v>
      </c>
      <c r="E877">
        <v>156</v>
      </c>
      <c r="F877">
        <v>261</v>
      </c>
      <c r="G877">
        <v>492</v>
      </c>
      <c r="H877" t="s">
        <v>297</v>
      </c>
      <c r="I877">
        <f t="shared" si="13"/>
        <v>106</v>
      </c>
    </row>
    <row r="878" spans="1:9" ht="12.75">
      <c r="A878" t="s">
        <v>1273</v>
      </c>
      <c r="B878" t="s">
        <v>1274</v>
      </c>
      <c r="C878">
        <v>277</v>
      </c>
      <c r="D878" t="s">
        <v>298</v>
      </c>
      <c r="E878">
        <v>7</v>
      </c>
      <c r="F878">
        <v>120</v>
      </c>
      <c r="G878">
        <v>103232</v>
      </c>
      <c r="H878" t="s">
        <v>299</v>
      </c>
      <c r="I878">
        <f t="shared" si="13"/>
      </c>
    </row>
    <row r="879" spans="1:9" ht="12.75">
      <c r="A879" t="s">
        <v>1275</v>
      </c>
      <c r="B879" t="s">
        <v>1276</v>
      </c>
      <c r="C879">
        <v>273</v>
      </c>
      <c r="D879" t="s">
        <v>296</v>
      </c>
      <c r="E879">
        <v>159</v>
      </c>
      <c r="F879">
        <v>263</v>
      </c>
      <c r="G879">
        <v>492</v>
      </c>
      <c r="H879" t="s">
        <v>297</v>
      </c>
      <c r="I879">
        <f t="shared" si="13"/>
        <v>105</v>
      </c>
    </row>
    <row r="880" spans="1:9" ht="12.75">
      <c r="A880" t="s">
        <v>1275</v>
      </c>
      <c r="B880" t="s">
        <v>1276</v>
      </c>
      <c r="C880">
        <v>273</v>
      </c>
      <c r="D880" t="s">
        <v>298</v>
      </c>
      <c r="E880">
        <v>8</v>
      </c>
      <c r="F880">
        <v>122</v>
      </c>
      <c r="G880">
        <v>103232</v>
      </c>
      <c r="H880" t="s">
        <v>299</v>
      </c>
      <c r="I880">
        <f t="shared" si="13"/>
      </c>
    </row>
    <row r="881" spans="1:9" ht="12.75">
      <c r="A881" t="s">
        <v>1277</v>
      </c>
      <c r="B881" t="s">
        <v>1278</v>
      </c>
      <c r="C881">
        <v>259</v>
      </c>
      <c r="D881" t="s">
        <v>296</v>
      </c>
      <c r="E881">
        <v>148</v>
      </c>
      <c r="F881">
        <v>253</v>
      </c>
      <c r="G881">
        <v>492</v>
      </c>
      <c r="H881" t="s">
        <v>297</v>
      </c>
      <c r="I881">
        <f t="shared" si="13"/>
        <v>106</v>
      </c>
    </row>
    <row r="882" spans="1:9" ht="12.75">
      <c r="A882" t="s">
        <v>1277</v>
      </c>
      <c r="B882" t="s">
        <v>1278</v>
      </c>
      <c r="C882">
        <v>259</v>
      </c>
      <c r="D882" t="s">
        <v>298</v>
      </c>
      <c r="E882">
        <v>5</v>
      </c>
      <c r="F882">
        <v>118</v>
      </c>
      <c r="G882">
        <v>103232</v>
      </c>
      <c r="H882" t="s">
        <v>299</v>
      </c>
      <c r="I882">
        <f t="shared" si="13"/>
      </c>
    </row>
    <row r="883" spans="1:9" ht="12.75">
      <c r="A883" t="s">
        <v>1279</v>
      </c>
      <c r="B883" t="s">
        <v>1280</v>
      </c>
      <c r="C883">
        <v>263</v>
      </c>
      <c r="D883" t="s">
        <v>296</v>
      </c>
      <c r="E883">
        <v>152</v>
      </c>
      <c r="F883">
        <v>257</v>
      </c>
      <c r="G883">
        <v>492</v>
      </c>
      <c r="H883" t="s">
        <v>297</v>
      </c>
      <c r="I883">
        <f t="shared" si="13"/>
        <v>106</v>
      </c>
    </row>
    <row r="884" spans="1:9" ht="12.75">
      <c r="A884" t="s">
        <v>1279</v>
      </c>
      <c r="B884" t="s">
        <v>1280</v>
      </c>
      <c r="C884">
        <v>263</v>
      </c>
      <c r="D884" t="s">
        <v>298</v>
      </c>
      <c r="E884">
        <v>6</v>
      </c>
      <c r="F884">
        <v>120</v>
      </c>
      <c r="G884">
        <v>103232</v>
      </c>
      <c r="H884" t="s">
        <v>299</v>
      </c>
      <c r="I884">
        <f t="shared" si="13"/>
      </c>
    </row>
    <row r="885" spans="1:9" ht="12.75">
      <c r="A885" t="s">
        <v>1281</v>
      </c>
      <c r="B885" t="s">
        <v>1282</v>
      </c>
      <c r="C885">
        <v>256</v>
      </c>
      <c r="D885" t="s">
        <v>296</v>
      </c>
      <c r="E885">
        <v>145</v>
      </c>
      <c r="F885">
        <v>250</v>
      </c>
      <c r="G885">
        <v>492</v>
      </c>
      <c r="H885" t="s">
        <v>297</v>
      </c>
      <c r="I885">
        <f t="shared" si="13"/>
        <v>106</v>
      </c>
    </row>
    <row r="886" spans="1:9" ht="12.75">
      <c r="A886" t="s">
        <v>1281</v>
      </c>
      <c r="B886" t="s">
        <v>1282</v>
      </c>
      <c r="C886">
        <v>256</v>
      </c>
      <c r="D886" t="s">
        <v>298</v>
      </c>
      <c r="E886">
        <v>6</v>
      </c>
      <c r="F886">
        <v>120</v>
      </c>
      <c r="G886">
        <v>103232</v>
      </c>
      <c r="H886" t="s">
        <v>299</v>
      </c>
      <c r="I886">
        <f t="shared" si="13"/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6"/>
  <sheetViews>
    <sheetView workbookViewId="0" topLeftCell="A480">
      <selection activeCell="G5" sqref="G5:H498"/>
    </sheetView>
  </sheetViews>
  <sheetFormatPr defaultColWidth="9.00390625" defaultRowHeight="12.75"/>
  <cols>
    <col min="1" max="1" width="16.875" style="0" bestFit="1" customWidth="1"/>
    <col min="2" max="2" width="9.625" style="0" bestFit="1" customWidth="1"/>
    <col min="5" max="5" width="27.375" style="0" bestFit="1" customWidth="1"/>
    <col min="6" max="10" width="11.125" style="0" bestFit="1" customWidth="1"/>
  </cols>
  <sheetData>
    <row r="1" spans="1:2" ht="12.75">
      <c r="A1" t="s">
        <v>286</v>
      </c>
      <c r="B1" t="s">
        <v>289</v>
      </c>
    </row>
    <row r="2" spans="1:2" ht="12.75">
      <c r="A2" t="s">
        <v>294</v>
      </c>
      <c r="B2" t="s">
        <v>296</v>
      </c>
    </row>
    <row r="3" spans="1:2" ht="12.75">
      <c r="A3" t="s">
        <v>294</v>
      </c>
      <c r="B3" t="s">
        <v>298</v>
      </c>
    </row>
    <row r="4" spans="1:10" ht="12.75">
      <c r="A4" t="s">
        <v>300</v>
      </c>
      <c r="B4" t="s">
        <v>296</v>
      </c>
      <c r="E4" s="4" t="s">
        <v>1285</v>
      </c>
      <c r="F4" s="4" t="s">
        <v>289</v>
      </c>
      <c r="G4" s="2"/>
      <c r="H4" s="2"/>
      <c r="I4" s="2"/>
      <c r="J4" s="3"/>
    </row>
    <row r="5" spans="1:10" ht="12.75">
      <c r="A5" t="s">
        <v>300</v>
      </c>
      <c r="B5" t="s">
        <v>298</v>
      </c>
      <c r="E5" s="4" t="s">
        <v>286</v>
      </c>
      <c r="F5" s="1" t="s">
        <v>332</v>
      </c>
      <c r="G5" s="7" t="s">
        <v>298</v>
      </c>
      <c r="H5" s="7" t="s">
        <v>296</v>
      </c>
      <c r="I5" s="7" t="s">
        <v>1283</v>
      </c>
      <c r="J5" s="8" t="s">
        <v>1284</v>
      </c>
    </row>
    <row r="6" spans="1:10" ht="12.75">
      <c r="A6" t="s">
        <v>302</v>
      </c>
      <c r="B6" t="s">
        <v>296</v>
      </c>
      <c r="E6" s="1" t="s">
        <v>294</v>
      </c>
      <c r="F6" s="9"/>
      <c r="G6" s="10">
        <v>1</v>
      </c>
      <c r="H6" s="10">
        <v>1</v>
      </c>
      <c r="I6" s="10"/>
      <c r="J6" s="11">
        <v>2</v>
      </c>
    </row>
    <row r="7" spans="1:10" ht="12.75">
      <c r="A7" t="s">
        <v>302</v>
      </c>
      <c r="B7" t="s">
        <v>298</v>
      </c>
      <c r="E7" s="5" t="s">
        <v>300</v>
      </c>
      <c r="F7" s="12"/>
      <c r="G7" s="13">
        <v>1</v>
      </c>
      <c r="H7" s="13">
        <v>1</v>
      </c>
      <c r="I7" s="13"/>
      <c r="J7" s="14">
        <v>2</v>
      </c>
    </row>
    <row r="8" spans="1:10" ht="12.75">
      <c r="A8" t="s">
        <v>304</v>
      </c>
      <c r="B8" t="s">
        <v>296</v>
      </c>
      <c r="E8" s="5" t="s">
        <v>302</v>
      </c>
      <c r="F8" s="12"/>
      <c r="G8" s="13">
        <v>1</v>
      </c>
      <c r="H8" s="13">
        <v>1</v>
      </c>
      <c r="I8" s="13"/>
      <c r="J8" s="14">
        <v>2</v>
      </c>
    </row>
    <row r="9" spans="1:10" ht="12.75">
      <c r="A9" t="s">
        <v>306</v>
      </c>
      <c r="B9" t="s">
        <v>296</v>
      </c>
      <c r="E9" s="5" t="s">
        <v>304</v>
      </c>
      <c r="F9" s="12"/>
      <c r="G9" s="13"/>
      <c r="H9" s="13">
        <v>1</v>
      </c>
      <c r="I9" s="13"/>
      <c r="J9" s="14">
        <v>1</v>
      </c>
    </row>
    <row r="10" spans="1:10" ht="12.75">
      <c r="A10" t="s">
        <v>306</v>
      </c>
      <c r="B10" t="s">
        <v>298</v>
      </c>
      <c r="E10" s="5" t="s">
        <v>306</v>
      </c>
      <c r="F10" s="12"/>
      <c r="G10" s="13">
        <v>1</v>
      </c>
      <c r="H10" s="13">
        <v>1</v>
      </c>
      <c r="I10" s="13"/>
      <c r="J10" s="14">
        <v>2</v>
      </c>
    </row>
    <row r="11" spans="1:10" ht="12.75">
      <c r="A11" t="s">
        <v>308</v>
      </c>
      <c r="B11" t="s">
        <v>296</v>
      </c>
      <c r="E11" s="5" t="s">
        <v>308</v>
      </c>
      <c r="F11" s="12"/>
      <c r="G11" s="13">
        <v>1</v>
      </c>
      <c r="H11" s="13">
        <v>1</v>
      </c>
      <c r="I11" s="13"/>
      <c r="J11" s="14">
        <v>2</v>
      </c>
    </row>
    <row r="12" spans="1:10" ht="12.75">
      <c r="A12" t="s">
        <v>308</v>
      </c>
      <c r="B12" t="s">
        <v>298</v>
      </c>
      <c r="E12" s="5" t="s">
        <v>310</v>
      </c>
      <c r="F12" s="12"/>
      <c r="G12" s="13">
        <v>1</v>
      </c>
      <c r="H12" s="13">
        <v>1</v>
      </c>
      <c r="I12" s="13"/>
      <c r="J12" s="14">
        <v>2</v>
      </c>
    </row>
    <row r="13" spans="1:10" ht="12.75">
      <c r="A13" t="s">
        <v>310</v>
      </c>
      <c r="B13" t="s">
        <v>296</v>
      </c>
      <c r="E13" s="5" t="s">
        <v>312</v>
      </c>
      <c r="F13" s="12"/>
      <c r="G13" s="13"/>
      <c r="H13" s="13">
        <v>1</v>
      </c>
      <c r="I13" s="13"/>
      <c r="J13" s="14">
        <v>1</v>
      </c>
    </row>
    <row r="14" spans="1:10" ht="12.75">
      <c r="A14" t="s">
        <v>310</v>
      </c>
      <c r="B14" t="s">
        <v>298</v>
      </c>
      <c r="E14" s="5" t="s">
        <v>314</v>
      </c>
      <c r="F14" s="12"/>
      <c r="G14" s="13"/>
      <c r="H14" s="13">
        <v>1</v>
      </c>
      <c r="I14" s="13"/>
      <c r="J14" s="14">
        <v>1</v>
      </c>
    </row>
    <row r="15" spans="1:10" ht="12.75">
      <c r="A15" t="s">
        <v>312</v>
      </c>
      <c r="B15" t="s">
        <v>296</v>
      </c>
      <c r="E15" s="5" t="s">
        <v>316</v>
      </c>
      <c r="F15" s="12"/>
      <c r="G15" s="13">
        <v>1</v>
      </c>
      <c r="H15" s="13">
        <v>1</v>
      </c>
      <c r="I15" s="13"/>
      <c r="J15" s="14">
        <v>2</v>
      </c>
    </row>
    <row r="16" spans="1:10" ht="12.75">
      <c r="A16" t="s">
        <v>314</v>
      </c>
      <c r="B16" t="s">
        <v>296</v>
      </c>
      <c r="E16" s="5" t="s">
        <v>318</v>
      </c>
      <c r="F16" s="12"/>
      <c r="G16" s="13">
        <v>1</v>
      </c>
      <c r="H16" s="13">
        <v>1</v>
      </c>
      <c r="I16" s="13"/>
      <c r="J16" s="14">
        <v>2</v>
      </c>
    </row>
    <row r="17" spans="1:10" ht="12.75">
      <c r="A17" t="s">
        <v>316</v>
      </c>
      <c r="B17" t="s">
        <v>296</v>
      </c>
      <c r="E17" s="5" t="s">
        <v>320</v>
      </c>
      <c r="F17" s="12"/>
      <c r="G17" s="13"/>
      <c r="H17" s="13">
        <v>1</v>
      </c>
      <c r="I17" s="13"/>
      <c r="J17" s="14">
        <v>1</v>
      </c>
    </row>
    <row r="18" spans="1:10" ht="12.75">
      <c r="A18" t="s">
        <v>316</v>
      </c>
      <c r="B18" t="s">
        <v>298</v>
      </c>
      <c r="E18" s="5" t="s">
        <v>322</v>
      </c>
      <c r="F18" s="12"/>
      <c r="G18" s="13">
        <v>1</v>
      </c>
      <c r="H18" s="13">
        <v>1</v>
      </c>
      <c r="I18" s="13"/>
      <c r="J18" s="14">
        <v>2</v>
      </c>
    </row>
    <row r="19" spans="1:10" ht="12.75">
      <c r="A19" t="s">
        <v>318</v>
      </c>
      <c r="B19" t="s">
        <v>296</v>
      </c>
      <c r="E19" s="5" t="s">
        <v>324</v>
      </c>
      <c r="F19" s="12"/>
      <c r="G19" s="13">
        <v>1</v>
      </c>
      <c r="H19" s="13">
        <v>1</v>
      </c>
      <c r="I19" s="13"/>
      <c r="J19" s="14">
        <v>2</v>
      </c>
    </row>
    <row r="20" spans="1:10" ht="12.75">
      <c r="A20" t="s">
        <v>318</v>
      </c>
      <c r="B20" t="s">
        <v>298</v>
      </c>
      <c r="E20" s="5" t="s">
        <v>326</v>
      </c>
      <c r="F20" s="12"/>
      <c r="G20" s="13">
        <v>1</v>
      </c>
      <c r="H20" s="13">
        <v>1</v>
      </c>
      <c r="I20" s="13"/>
      <c r="J20" s="14">
        <v>2</v>
      </c>
    </row>
    <row r="21" spans="1:10" ht="12.75">
      <c r="A21" t="s">
        <v>320</v>
      </c>
      <c r="B21" t="s">
        <v>296</v>
      </c>
      <c r="E21" s="5" t="s">
        <v>328</v>
      </c>
      <c r="F21" s="12"/>
      <c r="G21" s="13">
        <v>1</v>
      </c>
      <c r="H21" s="13">
        <v>1</v>
      </c>
      <c r="I21" s="13"/>
      <c r="J21" s="14">
        <v>2</v>
      </c>
    </row>
    <row r="22" spans="1:10" ht="12.75">
      <c r="A22" t="s">
        <v>322</v>
      </c>
      <c r="B22" t="s">
        <v>296</v>
      </c>
      <c r="E22" s="5" t="s">
        <v>330</v>
      </c>
      <c r="F22" s="12">
        <v>1</v>
      </c>
      <c r="G22" s="13"/>
      <c r="H22" s="13">
        <v>1</v>
      </c>
      <c r="I22" s="13"/>
      <c r="J22" s="14">
        <v>2</v>
      </c>
    </row>
    <row r="23" spans="1:10" ht="12.75">
      <c r="A23" t="s">
        <v>322</v>
      </c>
      <c r="B23" t="s">
        <v>298</v>
      </c>
      <c r="E23" s="5" t="s">
        <v>333</v>
      </c>
      <c r="F23" s="12"/>
      <c r="G23" s="13">
        <v>1</v>
      </c>
      <c r="H23" s="13">
        <v>1</v>
      </c>
      <c r="I23" s="13"/>
      <c r="J23" s="14">
        <v>2</v>
      </c>
    </row>
    <row r="24" spans="1:10" ht="12.75">
      <c r="A24" t="s">
        <v>324</v>
      </c>
      <c r="B24" t="s">
        <v>296</v>
      </c>
      <c r="E24" s="5" t="s">
        <v>335</v>
      </c>
      <c r="F24" s="12"/>
      <c r="G24" s="13">
        <v>1</v>
      </c>
      <c r="H24" s="13">
        <v>1</v>
      </c>
      <c r="I24" s="13"/>
      <c r="J24" s="14">
        <v>2</v>
      </c>
    </row>
    <row r="25" spans="1:10" ht="12.75">
      <c r="A25" t="s">
        <v>324</v>
      </c>
      <c r="B25" t="s">
        <v>298</v>
      </c>
      <c r="E25" s="5" t="s">
        <v>337</v>
      </c>
      <c r="F25" s="12"/>
      <c r="G25" s="13"/>
      <c r="H25" s="13">
        <v>1</v>
      </c>
      <c r="I25" s="13"/>
      <c r="J25" s="14">
        <v>1</v>
      </c>
    </row>
    <row r="26" spans="1:10" ht="12.75">
      <c r="A26" t="s">
        <v>326</v>
      </c>
      <c r="B26" t="s">
        <v>296</v>
      </c>
      <c r="E26" s="5" t="s">
        <v>339</v>
      </c>
      <c r="F26" s="12"/>
      <c r="G26" s="13">
        <v>1</v>
      </c>
      <c r="H26" s="13">
        <v>1</v>
      </c>
      <c r="I26" s="13"/>
      <c r="J26" s="14">
        <v>2</v>
      </c>
    </row>
    <row r="27" spans="1:10" ht="12.75">
      <c r="A27" t="s">
        <v>326</v>
      </c>
      <c r="B27" t="s">
        <v>298</v>
      </c>
      <c r="E27" s="5" t="s">
        <v>341</v>
      </c>
      <c r="F27" s="12"/>
      <c r="G27" s="13"/>
      <c r="H27" s="13">
        <v>1</v>
      </c>
      <c r="I27" s="13"/>
      <c r="J27" s="14">
        <v>1</v>
      </c>
    </row>
    <row r="28" spans="1:10" ht="12.75">
      <c r="A28" t="s">
        <v>328</v>
      </c>
      <c r="B28" t="s">
        <v>296</v>
      </c>
      <c r="E28" s="5" t="s">
        <v>343</v>
      </c>
      <c r="F28" s="12"/>
      <c r="G28" s="13">
        <v>1</v>
      </c>
      <c r="H28" s="13">
        <v>1</v>
      </c>
      <c r="I28" s="13"/>
      <c r="J28" s="14">
        <v>2</v>
      </c>
    </row>
    <row r="29" spans="1:10" ht="12.75">
      <c r="A29" t="s">
        <v>328</v>
      </c>
      <c r="B29" t="s">
        <v>298</v>
      </c>
      <c r="E29" s="5" t="s">
        <v>345</v>
      </c>
      <c r="F29" s="12"/>
      <c r="G29" s="13">
        <v>1</v>
      </c>
      <c r="H29" s="13">
        <v>1</v>
      </c>
      <c r="I29" s="13"/>
      <c r="J29" s="14">
        <v>2</v>
      </c>
    </row>
    <row r="30" spans="1:10" ht="12.75">
      <c r="A30" t="s">
        <v>330</v>
      </c>
      <c r="B30" t="s">
        <v>332</v>
      </c>
      <c r="E30" s="5" t="s">
        <v>347</v>
      </c>
      <c r="F30" s="12"/>
      <c r="G30" s="13">
        <v>1</v>
      </c>
      <c r="H30" s="13">
        <v>1</v>
      </c>
      <c r="I30" s="13"/>
      <c r="J30" s="14">
        <v>2</v>
      </c>
    </row>
    <row r="31" spans="1:10" ht="12.75">
      <c r="A31" t="s">
        <v>330</v>
      </c>
      <c r="B31" t="s">
        <v>296</v>
      </c>
      <c r="E31" s="5" t="s">
        <v>349</v>
      </c>
      <c r="F31" s="12"/>
      <c r="G31" s="13">
        <v>1</v>
      </c>
      <c r="H31" s="13">
        <v>1</v>
      </c>
      <c r="I31" s="13"/>
      <c r="J31" s="14">
        <v>2</v>
      </c>
    </row>
    <row r="32" spans="1:10" ht="12.75">
      <c r="A32" t="s">
        <v>333</v>
      </c>
      <c r="B32" t="s">
        <v>296</v>
      </c>
      <c r="E32" s="5" t="s">
        <v>351</v>
      </c>
      <c r="F32" s="12"/>
      <c r="G32" s="13"/>
      <c r="H32" s="13">
        <v>1</v>
      </c>
      <c r="I32" s="13"/>
      <c r="J32" s="14">
        <v>1</v>
      </c>
    </row>
    <row r="33" spans="1:10" ht="12.75">
      <c r="A33" t="s">
        <v>333</v>
      </c>
      <c r="B33" t="s">
        <v>298</v>
      </c>
      <c r="E33" s="5" t="s">
        <v>353</v>
      </c>
      <c r="F33" s="12"/>
      <c r="G33" s="13">
        <v>1</v>
      </c>
      <c r="H33" s="13">
        <v>1</v>
      </c>
      <c r="I33" s="13"/>
      <c r="J33" s="14">
        <v>2</v>
      </c>
    </row>
    <row r="34" spans="1:10" ht="12.75">
      <c r="A34" t="s">
        <v>335</v>
      </c>
      <c r="B34" t="s">
        <v>296</v>
      </c>
      <c r="E34" s="5" t="s">
        <v>355</v>
      </c>
      <c r="F34" s="12"/>
      <c r="G34" s="13">
        <v>1</v>
      </c>
      <c r="H34" s="13">
        <v>1</v>
      </c>
      <c r="I34" s="13"/>
      <c r="J34" s="14">
        <v>2</v>
      </c>
    </row>
    <row r="35" spans="1:10" ht="12.75">
      <c r="A35" t="s">
        <v>335</v>
      </c>
      <c r="B35" t="s">
        <v>298</v>
      </c>
      <c r="E35" s="5" t="s">
        <v>357</v>
      </c>
      <c r="F35" s="12"/>
      <c r="G35" s="13"/>
      <c r="H35" s="13">
        <v>1</v>
      </c>
      <c r="I35" s="13"/>
      <c r="J35" s="14">
        <v>1</v>
      </c>
    </row>
    <row r="36" spans="1:10" ht="12.75">
      <c r="A36" t="s">
        <v>337</v>
      </c>
      <c r="B36" t="s">
        <v>296</v>
      </c>
      <c r="E36" s="5" t="s">
        <v>359</v>
      </c>
      <c r="F36" s="12"/>
      <c r="G36" s="13">
        <v>1</v>
      </c>
      <c r="H36" s="13">
        <v>1</v>
      </c>
      <c r="I36" s="13"/>
      <c r="J36" s="14">
        <v>2</v>
      </c>
    </row>
    <row r="37" spans="1:10" ht="12.75">
      <c r="A37" t="s">
        <v>339</v>
      </c>
      <c r="B37" t="s">
        <v>296</v>
      </c>
      <c r="E37" s="5" t="s">
        <v>361</v>
      </c>
      <c r="F37" s="12"/>
      <c r="G37" s="13">
        <v>1</v>
      </c>
      <c r="H37" s="13">
        <v>1</v>
      </c>
      <c r="I37" s="13"/>
      <c r="J37" s="14">
        <v>2</v>
      </c>
    </row>
    <row r="38" spans="1:10" ht="12.75">
      <c r="A38" t="s">
        <v>339</v>
      </c>
      <c r="B38" t="s">
        <v>298</v>
      </c>
      <c r="E38" s="5" t="s">
        <v>363</v>
      </c>
      <c r="F38" s="12"/>
      <c r="G38" s="13">
        <v>1</v>
      </c>
      <c r="H38" s="13">
        <v>1</v>
      </c>
      <c r="I38" s="13"/>
      <c r="J38" s="14">
        <v>2</v>
      </c>
    </row>
    <row r="39" spans="1:10" ht="12.75">
      <c r="A39" t="s">
        <v>341</v>
      </c>
      <c r="B39" t="s">
        <v>296</v>
      </c>
      <c r="E39" s="5" t="s">
        <v>365</v>
      </c>
      <c r="F39" s="12"/>
      <c r="G39" s="13">
        <v>1</v>
      </c>
      <c r="H39" s="13">
        <v>1</v>
      </c>
      <c r="I39" s="13"/>
      <c r="J39" s="14">
        <v>2</v>
      </c>
    </row>
    <row r="40" spans="1:10" ht="12.75">
      <c r="A40" t="s">
        <v>343</v>
      </c>
      <c r="B40" t="s">
        <v>296</v>
      </c>
      <c r="E40" s="5" t="s">
        <v>367</v>
      </c>
      <c r="F40" s="12"/>
      <c r="G40" s="13">
        <v>1</v>
      </c>
      <c r="H40" s="13">
        <v>1</v>
      </c>
      <c r="I40" s="13"/>
      <c r="J40" s="14">
        <v>2</v>
      </c>
    </row>
    <row r="41" spans="1:10" ht="12.75">
      <c r="A41" t="s">
        <v>343</v>
      </c>
      <c r="B41" t="s">
        <v>298</v>
      </c>
      <c r="E41" s="5" t="s">
        <v>369</v>
      </c>
      <c r="F41" s="12"/>
      <c r="G41" s="13">
        <v>1</v>
      </c>
      <c r="H41" s="13">
        <v>1</v>
      </c>
      <c r="I41" s="13"/>
      <c r="J41" s="14">
        <v>2</v>
      </c>
    </row>
    <row r="42" spans="1:10" ht="12.75">
      <c r="A42" t="s">
        <v>345</v>
      </c>
      <c r="B42" t="s">
        <v>296</v>
      </c>
      <c r="E42" s="5" t="s">
        <v>371</v>
      </c>
      <c r="F42" s="12"/>
      <c r="G42" s="13">
        <v>1</v>
      </c>
      <c r="H42" s="13">
        <v>1</v>
      </c>
      <c r="I42" s="13"/>
      <c r="J42" s="14">
        <v>2</v>
      </c>
    </row>
    <row r="43" spans="1:10" ht="12.75">
      <c r="A43" t="s">
        <v>345</v>
      </c>
      <c r="B43" t="s">
        <v>298</v>
      </c>
      <c r="E43" s="5" t="s">
        <v>373</v>
      </c>
      <c r="F43" s="12"/>
      <c r="G43" s="13">
        <v>1</v>
      </c>
      <c r="H43" s="13">
        <v>1</v>
      </c>
      <c r="I43" s="13"/>
      <c r="J43" s="14">
        <v>2</v>
      </c>
    </row>
    <row r="44" spans="1:10" ht="12.75">
      <c r="A44" t="s">
        <v>347</v>
      </c>
      <c r="B44" t="s">
        <v>296</v>
      </c>
      <c r="E44" s="5" t="s">
        <v>375</v>
      </c>
      <c r="F44" s="12"/>
      <c r="G44" s="13">
        <v>1</v>
      </c>
      <c r="H44" s="13">
        <v>1</v>
      </c>
      <c r="I44" s="13"/>
      <c r="J44" s="14">
        <v>2</v>
      </c>
    </row>
    <row r="45" spans="1:10" ht="12.75">
      <c r="A45" t="s">
        <v>347</v>
      </c>
      <c r="B45" t="s">
        <v>298</v>
      </c>
      <c r="E45" s="5" t="s">
        <v>377</v>
      </c>
      <c r="F45" s="12"/>
      <c r="G45" s="13">
        <v>1</v>
      </c>
      <c r="H45" s="13">
        <v>1</v>
      </c>
      <c r="I45" s="13"/>
      <c r="J45" s="14">
        <v>2</v>
      </c>
    </row>
    <row r="46" spans="1:10" ht="12.75">
      <c r="A46" t="s">
        <v>349</v>
      </c>
      <c r="B46" t="s">
        <v>296</v>
      </c>
      <c r="E46" s="5" t="s">
        <v>379</v>
      </c>
      <c r="F46" s="12"/>
      <c r="G46" s="13"/>
      <c r="H46" s="13">
        <v>1</v>
      </c>
      <c r="I46" s="13"/>
      <c r="J46" s="14">
        <v>1</v>
      </c>
    </row>
    <row r="47" spans="1:10" ht="12.75">
      <c r="A47" t="s">
        <v>349</v>
      </c>
      <c r="B47" t="s">
        <v>298</v>
      </c>
      <c r="E47" s="5" t="s">
        <v>381</v>
      </c>
      <c r="F47" s="12"/>
      <c r="G47" s="13">
        <v>1</v>
      </c>
      <c r="H47" s="13">
        <v>1</v>
      </c>
      <c r="I47" s="13"/>
      <c r="J47" s="14">
        <v>2</v>
      </c>
    </row>
    <row r="48" spans="1:10" ht="12.75">
      <c r="A48" t="s">
        <v>351</v>
      </c>
      <c r="B48" t="s">
        <v>296</v>
      </c>
      <c r="E48" s="5" t="s">
        <v>383</v>
      </c>
      <c r="F48" s="12"/>
      <c r="G48" s="13"/>
      <c r="H48" s="13">
        <v>1</v>
      </c>
      <c r="I48" s="13"/>
      <c r="J48" s="14">
        <v>1</v>
      </c>
    </row>
    <row r="49" spans="1:10" ht="12.75">
      <c r="A49" t="s">
        <v>353</v>
      </c>
      <c r="B49" t="s">
        <v>296</v>
      </c>
      <c r="E49" s="5" t="s">
        <v>385</v>
      </c>
      <c r="F49" s="12"/>
      <c r="G49" s="13"/>
      <c r="H49" s="13">
        <v>1</v>
      </c>
      <c r="I49" s="13"/>
      <c r="J49" s="14">
        <v>1</v>
      </c>
    </row>
    <row r="50" spans="1:10" ht="12.75">
      <c r="A50" t="s">
        <v>353</v>
      </c>
      <c r="B50" t="s">
        <v>298</v>
      </c>
      <c r="E50" s="5" t="s">
        <v>387</v>
      </c>
      <c r="F50" s="12"/>
      <c r="G50" s="13">
        <v>1</v>
      </c>
      <c r="H50" s="13">
        <v>1</v>
      </c>
      <c r="I50" s="13"/>
      <c r="J50" s="14">
        <v>2</v>
      </c>
    </row>
    <row r="51" spans="1:10" ht="12.75">
      <c r="A51" t="s">
        <v>355</v>
      </c>
      <c r="B51" t="s">
        <v>296</v>
      </c>
      <c r="E51" s="5" t="s">
        <v>389</v>
      </c>
      <c r="F51" s="12"/>
      <c r="G51" s="13"/>
      <c r="H51" s="13">
        <v>1</v>
      </c>
      <c r="I51" s="13"/>
      <c r="J51" s="14">
        <v>1</v>
      </c>
    </row>
    <row r="52" spans="1:10" ht="12.75">
      <c r="A52" t="s">
        <v>355</v>
      </c>
      <c r="B52" t="s">
        <v>298</v>
      </c>
      <c r="E52" s="5" t="s">
        <v>391</v>
      </c>
      <c r="F52" s="12"/>
      <c r="G52" s="13">
        <v>1</v>
      </c>
      <c r="H52" s="13">
        <v>1</v>
      </c>
      <c r="I52" s="13"/>
      <c r="J52" s="14">
        <v>2</v>
      </c>
    </row>
    <row r="53" spans="1:10" ht="12.75">
      <c r="A53" t="s">
        <v>357</v>
      </c>
      <c r="B53" t="s">
        <v>296</v>
      </c>
      <c r="E53" s="5" t="s">
        <v>393</v>
      </c>
      <c r="F53" s="12"/>
      <c r="G53" s="13">
        <v>1</v>
      </c>
      <c r="H53" s="13">
        <v>1</v>
      </c>
      <c r="I53" s="13"/>
      <c r="J53" s="14">
        <v>2</v>
      </c>
    </row>
    <row r="54" spans="1:10" ht="12.75">
      <c r="A54" t="s">
        <v>359</v>
      </c>
      <c r="B54" t="s">
        <v>296</v>
      </c>
      <c r="E54" s="5" t="s">
        <v>395</v>
      </c>
      <c r="F54" s="12"/>
      <c r="G54" s="13">
        <v>1</v>
      </c>
      <c r="H54" s="13">
        <v>1</v>
      </c>
      <c r="I54" s="13"/>
      <c r="J54" s="14">
        <v>2</v>
      </c>
    </row>
    <row r="55" spans="1:10" ht="12.75">
      <c r="A55" t="s">
        <v>359</v>
      </c>
      <c r="B55" t="s">
        <v>298</v>
      </c>
      <c r="E55" s="5" t="s">
        <v>397</v>
      </c>
      <c r="F55" s="12"/>
      <c r="G55" s="13">
        <v>1</v>
      </c>
      <c r="H55" s="13">
        <v>1</v>
      </c>
      <c r="I55" s="13"/>
      <c r="J55" s="14">
        <v>2</v>
      </c>
    </row>
    <row r="56" spans="1:10" ht="12.75">
      <c r="A56" t="s">
        <v>361</v>
      </c>
      <c r="B56" t="s">
        <v>296</v>
      </c>
      <c r="E56" s="5" t="s">
        <v>399</v>
      </c>
      <c r="F56" s="12"/>
      <c r="G56" s="13">
        <v>1</v>
      </c>
      <c r="H56" s="13">
        <v>1</v>
      </c>
      <c r="I56" s="13"/>
      <c r="J56" s="14">
        <v>2</v>
      </c>
    </row>
    <row r="57" spans="1:10" ht="12.75">
      <c r="A57" t="s">
        <v>361</v>
      </c>
      <c r="B57" t="s">
        <v>298</v>
      </c>
      <c r="E57" s="5" t="s">
        <v>401</v>
      </c>
      <c r="F57" s="12"/>
      <c r="G57" s="13">
        <v>1</v>
      </c>
      <c r="H57" s="13">
        <v>1</v>
      </c>
      <c r="I57" s="13"/>
      <c r="J57" s="14">
        <v>2</v>
      </c>
    </row>
    <row r="58" spans="1:10" ht="12.75">
      <c r="A58" t="s">
        <v>363</v>
      </c>
      <c r="B58" t="s">
        <v>296</v>
      </c>
      <c r="E58" s="5" t="s">
        <v>403</v>
      </c>
      <c r="F58" s="12"/>
      <c r="G58" s="13"/>
      <c r="H58" s="13">
        <v>1</v>
      </c>
      <c r="I58" s="13"/>
      <c r="J58" s="14">
        <v>1</v>
      </c>
    </row>
    <row r="59" spans="1:10" ht="12.75">
      <c r="A59" t="s">
        <v>363</v>
      </c>
      <c r="B59" t="s">
        <v>298</v>
      </c>
      <c r="E59" s="5" t="s">
        <v>405</v>
      </c>
      <c r="F59" s="12"/>
      <c r="G59" s="13"/>
      <c r="H59" s="13">
        <v>1</v>
      </c>
      <c r="I59" s="13"/>
      <c r="J59" s="14">
        <v>1</v>
      </c>
    </row>
    <row r="60" spans="1:10" ht="12.75">
      <c r="A60" t="s">
        <v>365</v>
      </c>
      <c r="B60" t="s">
        <v>296</v>
      </c>
      <c r="E60" s="5" t="s">
        <v>407</v>
      </c>
      <c r="F60" s="12"/>
      <c r="G60" s="13"/>
      <c r="H60" s="13">
        <v>1</v>
      </c>
      <c r="I60" s="13"/>
      <c r="J60" s="14">
        <v>1</v>
      </c>
    </row>
    <row r="61" spans="1:10" ht="12.75">
      <c r="A61" t="s">
        <v>365</v>
      </c>
      <c r="B61" t="s">
        <v>298</v>
      </c>
      <c r="E61" s="5" t="s">
        <v>409</v>
      </c>
      <c r="F61" s="12"/>
      <c r="G61" s="13">
        <v>1</v>
      </c>
      <c r="H61" s="13">
        <v>1</v>
      </c>
      <c r="I61" s="13"/>
      <c r="J61" s="14">
        <v>2</v>
      </c>
    </row>
    <row r="62" spans="1:10" ht="12.75">
      <c r="A62" t="s">
        <v>367</v>
      </c>
      <c r="B62" t="s">
        <v>296</v>
      </c>
      <c r="E62" s="5" t="s">
        <v>411</v>
      </c>
      <c r="F62" s="12"/>
      <c r="G62" s="13">
        <v>1</v>
      </c>
      <c r="H62" s="13">
        <v>1</v>
      </c>
      <c r="I62" s="13"/>
      <c r="J62" s="14">
        <v>2</v>
      </c>
    </row>
    <row r="63" spans="1:10" ht="12.75">
      <c r="A63" t="s">
        <v>367</v>
      </c>
      <c r="B63" t="s">
        <v>298</v>
      </c>
      <c r="E63" s="5" t="s">
        <v>413</v>
      </c>
      <c r="F63" s="12"/>
      <c r="G63" s="13"/>
      <c r="H63" s="13">
        <v>1</v>
      </c>
      <c r="I63" s="13"/>
      <c r="J63" s="14">
        <v>1</v>
      </c>
    </row>
    <row r="64" spans="1:10" ht="12.75">
      <c r="A64" t="s">
        <v>369</v>
      </c>
      <c r="B64" t="s">
        <v>296</v>
      </c>
      <c r="E64" s="5" t="s">
        <v>415</v>
      </c>
      <c r="F64" s="12"/>
      <c r="G64" s="13">
        <v>1</v>
      </c>
      <c r="H64" s="13">
        <v>1</v>
      </c>
      <c r="I64" s="13"/>
      <c r="J64" s="14">
        <v>2</v>
      </c>
    </row>
    <row r="65" spans="1:10" ht="12.75">
      <c r="A65" t="s">
        <v>369</v>
      </c>
      <c r="B65" t="s">
        <v>298</v>
      </c>
      <c r="E65" s="5" t="s">
        <v>417</v>
      </c>
      <c r="F65" s="12"/>
      <c r="G65" s="13">
        <v>1</v>
      </c>
      <c r="H65" s="13">
        <v>1</v>
      </c>
      <c r="I65" s="13"/>
      <c r="J65" s="14">
        <v>2</v>
      </c>
    </row>
    <row r="66" spans="1:10" ht="12.75">
      <c r="A66" t="s">
        <v>371</v>
      </c>
      <c r="B66" t="s">
        <v>296</v>
      </c>
      <c r="E66" s="5" t="s">
        <v>419</v>
      </c>
      <c r="F66" s="12"/>
      <c r="G66" s="13">
        <v>1</v>
      </c>
      <c r="H66" s="13">
        <v>1</v>
      </c>
      <c r="I66" s="13"/>
      <c r="J66" s="14">
        <v>2</v>
      </c>
    </row>
    <row r="67" spans="1:10" ht="12.75">
      <c r="A67" t="s">
        <v>371</v>
      </c>
      <c r="B67" t="s">
        <v>298</v>
      </c>
      <c r="E67" s="5" t="s">
        <v>421</v>
      </c>
      <c r="F67" s="12"/>
      <c r="G67" s="13">
        <v>1</v>
      </c>
      <c r="H67" s="13">
        <v>1</v>
      </c>
      <c r="I67" s="13"/>
      <c r="J67" s="14">
        <v>2</v>
      </c>
    </row>
    <row r="68" spans="1:10" ht="12.75">
      <c r="A68" t="s">
        <v>373</v>
      </c>
      <c r="B68" t="s">
        <v>296</v>
      </c>
      <c r="E68" s="5" t="s">
        <v>423</v>
      </c>
      <c r="F68" s="12"/>
      <c r="G68" s="13">
        <v>1</v>
      </c>
      <c r="H68" s="13">
        <v>1</v>
      </c>
      <c r="I68" s="13"/>
      <c r="J68" s="14">
        <v>2</v>
      </c>
    </row>
    <row r="69" spans="1:10" ht="12.75">
      <c r="A69" t="s">
        <v>373</v>
      </c>
      <c r="B69" t="s">
        <v>298</v>
      </c>
      <c r="E69" s="5" t="s">
        <v>425</v>
      </c>
      <c r="F69" s="12"/>
      <c r="G69" s="13"/>
      <c r="H69" s="13">
        <v>1</v>
      </c>
      <c r="I69" s="13"/>
      <c r="J69" s="14">
        <v>1</v>
      </c>
    </row>
    <row r="70" spans="1:10" ht="12.75">
      <c r="A70" t="s">
        <v>375</v>
      </c>
      <c r="B70" t="s">
        <v>296</v>
      </c>
      <c r="E70" s="5" t="s">
        <v>427</v>
      </c>
      <c r="F70" s="12"/>
      <c r="G70" s="13"/>
      <c r="H70" s="13">
        <v>1</v>
      </c>
      <c r="I70" s="13"/>
      <c r="J70" s="14">
        <v>1</v>
      </c>
    </row>
    <row r="71" spans="1:10" ht="12.75">
      <c r="A71" t="s">
        <v>375</v>
      </c>
      <c r="B71" t="s">
        <v>298</v>
      </c>
      <c r="E71" s="5" t="s">
        <v>429</v>
      </c>
      <c r="F71" s="12"/>
      <c r="G71" s="13">
        <v>1</v>
      </c>
      <c r="H71" s="13">
        <v>1</v>
      </c>
      <c r="I71" s="13"/>
      <c r="J71" s="14">
        <v>2</v>
      </c>
    </row>
    <row r="72" spans="1:10" ht="12.75">
      <c r="A72" t="s">
        <v>377</v>
      </c>
      <c r="B72" t="s">
        <v>296</v>
      </c>
      <c r="E72" s="5" t="s">
        <v>431</v>
      </c>
      <c r="F72" s="12"/>
      <c r="G72" s="13"/>
      <c r="H72" s="13">
        <v>1</v>
      </c>
      <c r="I72" s="13"/>
      <c r="J72" s="14">
        <v>1</v>
      </c>
    </row>
    <row r="73" spans="1:10" ht="12.75">
      <c r="A73" t="s">
        <v>377</v>
      </c>
      <c r="B73" t="s">
        <v>298</v>
      </c>
      <c r="E73" s="5" t="s">
        <v>433</v>
      </c>
      <c r="F73" s="12"/>
      <c r="G73" s="13"/>
      <c r="H73" s="13">
        <v>1</v>
      </c>
      <c r="I73" s="13"/>
      <c r="J73" s="14">
        <v>1</v>
      </c>
    </row>
    <row r="74" spans="1:10" ht="12.75">
      <c r="A74" t="s">
        <v>379</v>
      </c>
      <c r="B74" t="s">
        <v>296</v>
      </c>
      <c r="E74" s="5" t="s">
        <v>435</v>
      </c>
      <c r="F74" s="12"/>
      <c r="G74" s="13"/>
      <c r="H74" s="13">
        <v>1</v>
      </c>
      <c r="I74" s="13"/>
      <c r="J74" s="14">
        <v>1</v>
      </c>
    </row>
    <row r="75" spans="1:10" ht="12.75">
      <c r="A75" t="s">
        <v>381</v>
      </c>
      <c r="B75" t="s">
        <v>296</v>
      </c>
      <c r="E75" s="5" t="s">
        <v>437</v>
      </c>
      <c r="F75" s="12"/>
      <c r="G75" s="13">
        <v>1</v>
      </c>
      <c r="H75" s="13">
        <v>1</v>
      </c>
      <c r="I75" s="13"/>
      <c r="J75" s="14">
        <v>2</v>
      </c>
    </row>
    <row r="76" spans="1:10" ht="12.75">
      <c r="A76" t="s">
        <v>381</v>
      </c>
      <c r="B76" t="s">
        <v>298</v>
      </c>
      <c r="E76" s="5" t="s">
        <v>439</v>
      </c>
      <c r="F76" s="12"/>
      <c r="G76" s="13">
        <v>1</v>
      </c>
      <c r="H76" s="13">
        <v>1</v>
      </c>
      <c r="I76" s="13"/>
      <c r="J76" s="14">
        <v>2</v>
      </c>
    </row>
    <row r="77" spans="1:10" ht="12.75">
      <c r="A77" t="s">
        <v>383</v>
      </c>
      <c r="B77" t="s">
        <v>296</v>
      </c>
      <c r="E77" s="5" t="s">
        <v>441</v>
      </c>
      <c r="F77" s="12"/>
      <c r="G77" s="13">
        <v>1</v>
      </c>
      <c r="H77" s="13">
        <v>1</v>
      </c>
      <c r="I77" s="13"/>
      <c r="J77" s="14">
        <v>2</v>
      </c>
    </row>
    <row r="78" spans="1:10" ht="12.75">
      <c r="A78" t="s">
        <v>385</v>
      </c>
      <c r="B78" t="s">
        <v>296</v>
      </c>
      <c r="E78" s="5" t="s">
        <v>443</v>
      </c>
      <c r="F78" s="12"/>
      <c r="G78" s="13">
        <v>1</v>
      </c>
      <c r="H78" s="13">
        <v>1</v>
      </c>
      <c r="I78" s="13"/>
      <c r="J78" s="14">
        <v>2</v>
      </c>
    </row>
    <row r="79" spans="1:10" ht="12.75">
      <c r="A79" t="s">
        <v>387</v>
      </c>
      <c r="B79" t="s">
        <v>296</v>
      </c>
      <c r="E79" s="5" t="s">
        <v>445</v>
      </c>
      <c r="F79" s="12"/>
      <c r="G79" s="13">
        <v>1</v>
      </c>
      <c r="H79" s="13">
        <v>1</v>
      </c>
      <c r="I79" s="13"/>
      <c r="J79" s="14">
        <v>2</v>
      </c>
    </row>
    <row r="80" spans="1:10" ht="12.75">
      <c r="A80" t="s">
        <v>387</v>
      </c>
      <c r="B80" t="s">
        <v>298</v>
      </c>
      <c r="E80" s="5" t="s">
        <v>447</v>
      </c>
      <c r="F80" s="12"/>
      <c r="G80" s="13">
        <v>1</v>
      </c>
      <c r="H80" s="13">
        <v>1</v>
      </c>
      <c r="I80" s="13"/>
      <c r="J80" s="14">
        <v>2</v>
      </c>
    </row>
    <row r="81" spans="1:10" ht="12.75">
      <c r="A81" t="s">
        <v>389</v>
      </c>
      <c r="B81" t="s">
        <v>296</v>
      </c>
      <c r="E81" s="5" t="s">
        <v>449</v>
      </c>
      <c r="F81" s="12"/>
      <c r="G81" s="13">
        <v>1</v>
      </c>
      <c r="H81" s="13">
        <v>1</v>
      </c>
      <c r="I81" s="13"/>
      <c r="J81" s="14">
        <v>2</v>
      </c>
    </row>
    <row r="82" spans="1:10" ht="12.75">
      <c r="A82" t="s">
        <v>391</v>
      </c>
      <c r="B82" t="s">
        <v>296</v>
      </c>
      <c r="E82" s="5" t="s">
        <v>451</v>
      </c>
      <c r="F82" s="12"/>
      <c r="G82" s="13">
        <v>1</v>
      </c>
      <c r="H82" s="13">
        <v>1</v>
      </c>
      <c r="I82" s="13"/>
      <c r="J82" s="14">
        <v>2</v>
      </c>
    </row>
    <row r="83" spans="1:10" ht="12.75">
      <c r="A83" t="s">
        <v>391</v>
      </c>
      <c r="B83" t="s">
        <v>298</v>
      </c>
      <c r="E83" s="5" t="s">
        <v>453</v>
      </c>
      <c r="F83" s="12"/>
      <c r="G83" s="13">
        <v>1</v>
      </c>
      <c r="H83" s="13">
        <v>1</v>
      </c>
      <c r="I83" s="13"/>
      <c r="J83" s="14">
        <v>2</v>
      </c>
    </row>
    <row r="84" spans="1:10" ht="12.75">
      <c r="A84" t="s">
        <v>393</v>
      </c>
      <c r="B84" t="s">
        <v>296</v>
      </c>
      <c r="E84" s="5" t="s">
        <v>455</v>
      </c>
      <c r="F84" s="12"/>
      <c r="G84" s="13"/>
      <c r="H84" s="13">
        <v>1</v>
      </c>
      <c r="I84" s="13"/>
      <c r="J84" s="14">
        <v>1</v>
      </c>
    </row>
    <row r="85" spans="1:10" ht="12.75">
      <c r="A85" t="s">
        <v>393</v>
      </c>
      <c r="B85" t="s">
        <v>298</v>
      </c>
      <c r="E85" s="5" t="s">
        <v>457</v>
      </c>
      <c r="F85" s="12"/>
      <c r="G85" s="13">
        <v>1</v>
      </c>
      <c r="H85" s="13">
        <v>1</v>
      </c>
      <c r="I85" s="13"/>
      <c r="J85" s="14">
        <v>2</v>
      </c>
    </row>
    <row r="86" spans="1:10" ht="12.75">
      <c r="A86" t="s">
        <v>395</v>
      </c>
      <c r="B86" t="s">
        <v>296</v>
      </c>
      <c r="E86" s="5" t="s">
        <v>459</v>
      </c>
      <c r="F86" s="12"/>
      <c r="G86" s="13">
        <v>1</v>
      </c>
      <c r="H86" s="13">
        <v>1</v>
      </c>
      <c r="I86" s="13"/>
      <c r="J86" s="14">
        <v>2</v>
      </c>
    </row>
    <row r="87" spans="1:10" ht="12.75">
      <c r="A87" t="s">
        <v>395</v>
      </c>
      <c r="B87" t="s">
        <v>298</v>
      </c>
      <c r="E87" s="5" t="s">
        <v>461</v>
      </c>
      <c r="F87" s="12"/>
      <c r="G87" s="13">
        <v>1</v>
      </c>
      <c r="H87" s="13">
        <v>1</v>
      </c>
      <c r="I87" s="13"/>
      <c r="J87" s="14">
        <v>2</v>
      </c>
    </row>
    <row r="88" spans="1:10" ht="12.75">
      <c r="A88" t="s">
        <v>397</v>
      </c>
      <c r="B88" t="s">
        <v>298</v>
      </c>
      <c r="E88" s="5" t="s">
        <v>463</v>
      </c>
      <c r="F88" s="12"/>
      <c r="G88" s="13">
        <v>1</v>
      </c>
      <c r="H88" s="13">
        <v>1</v>
      </c>
      <c r="I88" s="13"/>
      <c r="J88" s="14">
        <v>2</v>
      </c>
    </row>
    <row r="89" spans="1:10" ht="12.75">
      <c r="A89" t="s">
        <v>397</v>
      </c>
      <c r="B89" t="s">
        <v>296</v>
      </c>
      <c r="E89" s="5" t="s">
        <v>465</v>
      </c>
      <c r="F89" s="12"/>
      <c r="G89" s="13">
        <v>1</v>
      </c>
      <c r="H89" s="13">
        <v>1</v>
      </c>
      <c r="I89" s="13"/>
      <c r="J89" s="14">
        <v>2</v>
      </c>
    </row>
    <row r="90" spans="1:10" ht="12.75">
      <c r="A90" t="s">
        <v>399</v>
      </c>
      <c r="B90" t="s">
        <v>296</v>
      </c>
      <c r="E90" s="5" t="s">
        <v>467</v>
      </c>
      <c r="F90" s="12"/>
      <c r="G90" s="13">
        <v>1</v>
      </c>
      <c r="H90" s="13">
        <v>1</v>
      </c>
      <c r="I90" s="13"/>
      <c r="J90" s="14">
        <v>2</v>
      </c>
    </row>
    <row r="91" spans="1:10" ht="12.75">
      <c r="A91" t="s">
        <v>399</v>
      </c>
      <c r="B91" t="s">
        <v>298</v>
      </c>
      <c r="E91" s="5" t="s">
        <v>469</v>
      </c>
      <c r="F91" s="12"/>
      <c r="G91" s="13">
        <v>1</v>
      </c>
      <c r="H91" s="13">
        <v>1</v>
      </c>
      <c r="I91" s="13"/>
      <c r="J91" s="14">
        <v>2</v>
      </c>
    </row>
    <row r="92" spans="1:10" ht="12.75">
      <c r="A92" t="s">
        <v>401</v>
      </c>
      <c r="B92" t="s">
        <v>296</v>
      </c>
      <c r="E92" s="5" t="s">
        <v>471</v>
      </c>
      <c r="F92" s="12"/>
      <c r="G92" s="13">
        <v>1</v>
      </c>
      <c r="H92" s="13">
        <v>1</v>
      </c>
      <c r="I92" s="13"/>
      <c r="J92" s="14">
        <v>2</v>
      </c>
    </row>
    <row r="93" spans="1:10" ht="12.75">
      <c r="A93" t="s">
        <v>401</v>
      </c>
      <c r="B93" t="s">
        <v>298</v>
      </c>
      <c r="E93" s="5" t="s">
        <v>473</v>
      </c>
      <c r="F93" s="12"/>
      <c r="G93" s="13">
        <v>1</v>
      </c>
      <c r="H93" s="13">
        <v>1</v>
      </c>
      <c r="I93" s="13"/>
      <c r="J93" s="14">
        <v>2</v>
      </c>
    </row>
    <row r="94" spans="1:10" ht="12.75">
      <c r="A94" t="s">
        <v>403</v>
      </c>
      <c r="B94" t="s">
        <v>296</v>
      </c>
      <c r="E94" s="5" t="s">
        <v>475</v>
      </c>
      <c r="F94" s="12"/>
      <c r="G94" s="13">
        <v>1</v>
      </c>
      <c r="H94" s="13">
        <v>1</v>
      </c>
      <c r="I94" s="13"/>
      <c r="J94" s="14">
        <v>2</v>
      </c>
    </row>
    <row r="95" spans="1:10" ht="12.75">
      <c r="A95" t="s">
        <v>405</v>
      </c>
      <c r="B95" t="s">
        <v>296</v>
      </c>
      <c r="E95" s="5" t="s">
        <v>477</v>
      </c>
      <c r="F95" s="12"/>
      <c r="G95" s="13">
        <v>1</v>
      </c>
      <c r="H95" s="13">
        <v>1</v>
      </c>
      <c r="I95" s="13"/>
      <c r="J95" s="14">
        <v>2</v>
      </c>
    </row>
    <row r="96" spans="1:10" ht="12.75">
      <c r="A96" t="s">
        <v>407</v>
      </c>
      <c r="B96" t="s">
        <v>296</v>
      </c>
      <c r="E96" s="5" t="s">
        <v>479</v>
      </c>
      <c r="F96" s="12"/>
      <c r="G96" s="13">
        <v>1</v>
      </c>
      <c r="H96" s="13">
        <v>1</v>
      </c>
      <c r="I96" s="13"/>
      <c r="J96" s="14">
        <v>2</v>
      </c>
    </row>
    <row r="97" spans="1:10" ht="12.75">
      <c r="A97" t="s">
        <v>409</v>
      </c>
      <c r="B97" t="s">
        <v>296</v>
      </c>
      <c r="E97" s="5" t="s">
        <v>481</v>
      </c>
      <c r="F97" s="12"/>
      <c r="G97" s="13">
        <v>1</v>
      </c>
      <c r="H97" s="13">
        <v>1</v>
      </c>
      <c r="I97" s="13"/>
      <c r="J97" s="14">
        <v>2</v>
      </c>
    </row>
    <row r="98" spans="1:10" ht="12.75">
      <c r="A98" t="s">
        <v>409</v>
      </c>
      <c r="B98" t="s">
        <v>298</v>
      </c>
      <c r="E98" s="5" t="s">
        <v>483</v>
      </c>
      <c r="F98" s="12"/>
      <c r="G98" s="13">
        <v>1</v>
      </c>
      <c r="H98" s="13">
        <v>1</v>
      </c>
      <c r="I98" s="13"/>
      <c r="J98" s="14">
        <v>2</v>
      </c>
    </row>
    <row r="99" spans="1:10" ht="12.75">
      <c r="A99" t="s">
        <v>411</v>
      </c>
      <c r="B99" t="s">
        <v>296</v>
      </c>
      <c r="E99" s="5" t="s">
        <v>485</v>
      </c>
      <c r="F99" s="12"/>
      <c r="G99" s="13">
        <v>1</v>
      </c>
      <c r="H99" s="13">
        <v>1</v>
      </c>
      <c r="I99" s="13"/>
      <c r="J99" s="14">
        <v>2</v>
      </c>
    </row>
    <row r="100" spans="1:10" ht="12.75">
      <c r="A100" t="s">
        <v>411</v>
      </c>
      <c r="B100" t="s">
        <v>298</v>
      </c>
      <c r="E100" s="5" t="s">
        <v>487</v>
      </c>
      <c r="F100" s="12"/>
      <c r="G100" s="13">
        <v>1</v>
      </c>
      <c r="H100" s="13">
        <v>1</v>
      </c>
      <c r="I100" s="13"/>
      <c r="J100" s="14">
        <v>2</v>
      </c>
    </row>
    <row r="101" spans="1:10" ht="12.75">
      <c r="A101" t="s">
        <v>413</v>
      </c>
      <c r="B101" t="s">
        <v>296</v>
      </c>
      <c r="E101" s="5" t="s">
        <v>489</v>
      </c>
      <c r="F101" s="12"/>
      <c r="G101" s="13">
        <v>1</v>
      </c>
      <c r="H101" s="13">
        <v>1</v>
      </c>
      <c r="I101" s="13"/>
      <c r="J101" s="14">
        <v>2</v>
      </c>
    </row>
    <row r="102" spans="1:10" ht="12.75">
      <c r="A102" t="s">
        <v>415</v>
      </c>
      <c r="B102" t="s">
        <v>296</v>
      </c>
      <c r="E102" s="5" t="s">
        <v>491</v>
      </c>
      <c r="F102" s="12"/>
      <c r="G102" s="13">
        <v>1</v>
      </c>
      <c r="H102" s="13">
        <v>1</v>
      </c>
      <c r="I102" s="13"/>
      <c r="J102" s="14">
        <v>2</v>
      </c>
    </row>
    <row r="103" spans="1:10" ht="12.75">
      <c r="A103" t="s">
        <v>415</v>
      </c>
      <c r="B103" t="s">
        <v>298</v>
      </c>
      <c r="E103" s="5" t="s">
        <v>493</v>
      </c>
      <c r="F103" s="12"/>
      <c r="G103" s="13">
        <v>1</v>
      </c>
      <c r="H103" s="13">
        <v>1</v>
      </c>
      <c r="I103" s="13"/>
      <c r="J103" s="14">
        <v>2</v>
      </c>
    </row>
    <row r="104" spans="1:10" ht="12.75">
      <c r="A104" t="s">
        <v>417</v>
      </c>
      <c r="B104" t="s">
        <v>296</v>
      </c>
      <c r="E104" s="5" t="s">
        <v>495</v>
      </c>
      <c r="F104" s="12"/>
      <c r="G104" s="13">
        <v>1</v>
      </c>
      <c r="H104" s="13">
        <v>1</v>
      </c>
      <c r="I104" s="13"/>
      <c r="J104" s="14">
        <v>2</v>
      </c>
    </row>
    <row r="105" spans="1:10" ht="12.75">
      <c r="A105" t="s">
        <v>417</v>
      </c>
      <c r="B105" t="s">
        <v>298</v>
      </c>
      <c r="E105" s="5" t="s">
        <v>497</v>
      </c>
      <c r="F105" s="12"/>
      <c r="G105" s="13">
        <v>1</v>
      </c>
      <c r="H105" s="13">
        <v>1</v>
      </c>
      <c r="I105" s="13"/>
      <c r="J105" s="14">
        <v>2</v>
      </c>
    </row>
    <row r="106" spans="1:10" ht="12.75">
      <c r="A106" t="s">
        <v>419</v>
      </c>
      <c r="B106" t="s">
        <v>296</v>
      </c>
      <c r="E106" s="5" t="s">
        <v>499</v>
      </c>
      <c r="F106" s="12"/>
      <c r="G106" s="13">
        <v>1</v>
      </c>
      <c r="H106" s="13">
        <v>1</v>
      </c>
      <c r="I106" s="13"/>
      <c r="J106" s="14">
        <v>2</v>
      </c>
    </row>
    <row r="107" spans="1:10" ht="12.75">
      <c r="A107" t="s">
        <v>419</v>
      </c>
      <c r="B107" t="s">
        <v>298</v>
      </c>
      <c r="E107" s="5" t="s">
        <v>501</v>
      </c>
      <c r="F107" s="12"/>
      <c r="G107" s="13">
        <v>1</v>
      </c>
      <c r="H107" s="13">
        <v>1</v>
      </c>
      <c r="I107" s="13"/>
      <c r="J107" s="14">
        <v>2</v>
      </c>
    </row>
    <row r="108" spans="1:10" ht="12.75">
      <c r="A108" t="s">
        <v>421</v>
      </c>
      <c r="B108" t="s">
        <v>296</v>
      </c>
      <c r="E108" s="5" t="s">
        <v>503</v>
      </c>
      <c r="F108" s="12"/>
      <c r="G108" s="13">
        <v>1</v>
      </c>
      <c r="H108" s="13">
        <v>1</v>
      </c>
      <c r="I108" s="13"/>
      <c r="J108" s="14">
        <v>2</v>
      </c>
    </row>
    <row r="109" spans="1:10" ht="12.75">
      <c r="A109" t="s">
        <v>421</v>
      </c>
      <c r="B109" t="s">
        <v>298</v>
      </c>
      <c r="E109" s="5" t="s">
        <v>505</v>
      </c>
      <c r="F109" s="12"/>
      <c r="G109" s="13">
        <v>1</v>
      </c>
      <c r="H109" s="13">
        <v>1</v>
      </c>
      <c r="I109" s="13"/>
      <c r="J109" s="14">
        <v>2</v>
      </c>
    </row>
    <row r="110" spans="1:10" ht="12.75">
      <c r="A110" t="s">
        <v>423</v>
      </c>
      <c r="B110" t="s">
        <v>296</v>
      </c>
      <c r="E110" s="5" t="s">
        <v>507</v>
      </c>
      <c r="F110" s="12"/>
      <c r="G110" s="13">
        <v>1</v>
      </c>
      <c r="H110" s="13">
        <v>1</v>
      </c>
      <c r="I110" s="13"/>
      <c r="J110" s="14">
        <v>2</v>
      </c>
    </row>
    <row r="111" spans="1:10" ht="12.75">
      <c r="A111" t="s">
        <v>423</v>
      </c>
      <c r="B111" t="s">
        <v>298</v>
      </c>
      <c r="E111" s="5" t="s">
        <v>509</v>
      </c>
      <c r="F111" s="12"/>
      <c r="G111" s="13">
        <v>1</v>
      </c>
      <c r="H111" s="13">
        <v>1</v>
      </c>
      <c r="I111" s="13"/>
      <c r="J111" s="14">
        <v>2</v>
      </c>
    </row>
    <row r="112" spans="1:10" ht="12.75">
      <c r="A112" t="s">
        <v>425</v>
      </c>
      <c r="B112" t="s">
        <v>296</v>
      </c>
      <c r="E112" s="5" t="s">
        <v>511</v>
      </c>
      <c r="F112" s="12"/>
      <c r="G112" s="13">
        <v>1</v>
      </c>
      <c r="H112" s="13">
        <v>1</v>
      </c>
      <c r="I112" s="13"/>
      <c r="J112" s="14">
        <v>2</v>
      </c>
    </row>
    <row r="113" spans="1:10" ht="12.75">
      <c r="A113" t="s">
        <v>427</v>
      </c>
      <c r="B113" t="s">
        <v>296</v>
      </c>
      <c r="E113" s="5" t="s">
        <v>513</v>
      </c>
      <c r="F113" s="12"/>
      <c r="G113" s="13"/>
      <c r="H113" s="13">
        <v>1</v>
      </c>
      <c r="I113" s="13"/>
      <c r="J113" s="14">
        <v>1</v>
      </c>
    </row>
    <row r="114" spans="1:10" ht="12.75">
      <c r="A114" t="s">
        <v>429</v>
      </c>
      <c r="B114" t="s">
        <v>296</v>
      </c>
      <c r="E114" s="5" t="s">
        <v>515</v>
      </c>
      <c r="F114" s="12"/>
      <c r="G114" s="13"/>
      <c r="H114" s="13">
        <v>1</v>
      </c>
      <c r="I114" s="13"/>
      <c r="J114" s="14">
        <v>1</v>
      </c>
    </row>
    <row r="115" spans="1:10" ht="12.75">
      <c r="A115" t="s">
        <v>429</v>
      </c>
      <c r="B115" t="s">
        <v>298</v>
      </c>
      <c r="E115" s="5" t="s">
        <v>517</v>
      </c>
      <c r="F115" s="12"/>
      <c r="G115" s="13">
        <v>1</v>
      </c>
      <c r="H115" s="13">
        <v>1</v>
      </c>
      <c r="I115" s="13"/>
      <c r="J115" s="14">
        <v>2</v>
      </c>
    </row>
    <row r="116" spans="1:10" ht="12.75">
      <c r="A116" t="s">
        <v>431</v>
      </c>
      <c r="B116" t="s">
        <v>296</v>
      </c>
      <c r="E116" s="5" t="s">
        <v>519</v>
      </c>
      <c r="F116" s="12"/>
      <c r="G116" s="13"/>
      <c r="H116" s="13">
        <v>1</v>
      </c>
      <c r="I116" s="13"/>
      <c r="J116" s="14">
        <v>1</v>
      </c>
    </row>
    <row r="117" spans="1:10" ht="12.75">
      <c r="A117" t="s">
        <v>433</v>
      </c>
      <c r="B117" t="s">
        <v>296</v>
      </c>
      <c r="E117" s="5" t="s">
        <v>521</v>
      </c>
      <c r="F117" s="12"/>
      <c r="G117" s="13">
        <v>1</v>
      </c>
      <c r="H117" s="13">
        <v>1</v>
      </c>
      <c r="I117" s="13"/>
      <c r="J117" s="14">
        <v>2</v>
      </c>
    </row>
    <row r="118" spans="1:10" ht="12.75">
      <c r="A118" t="s">
        <v>435</v>
      </c>
      <c r="B118" t="s">
        <v>296</v>
      </c>
      <c r="E118" s="5" t="s">
        <v>523</v>
      </c>
      <c r="F118" s="12"/>
      <c r="G118" s="13">
        <v>1</v>
      </c>
      <c r="H118" s="13">
        <v>1</v>
      </c>
      <c r="I118" s="13"/>
      <c r="J118" s="14">
        <v>2</v>
      </c>
    </row>
    <row r="119" spans="1:10" ht="12.75">
      <c r="A119" t="s">
        <v>437</v>
      </c>
      <c r="B119" t="s">
        <v>296</v>
      </c>
      <c r="E119" s="5" t="s">
        <v>525</v>
      </c>
      <c r="F119" s="12"/>
      <c r="G119" s="13"/>
      <c r="H119" s="13">
        <v>1</v>
      </c>
      <c r="I119" s="13"/>
      <c r="J119" s="14">
        <v>1</v>
      </c>
    </row>
    <row r="120" spans="1:10" ht="12.75">
      <c r="A120" t="s">
        <v>437</v>
      </c>
      <c r="B120" t="s">
        <v>298</v>
      </c>
      <c r="E120" s="5" t="s">
        <v>527</v>
      </c>
      <c r="F120" s="12"/>
      <c r="G120" s="13">
        <v>1</v>
      </c>
      <c r="H120" s="13">
        <v>1</v>
      </c>
      <c r="I120" s="13"/>
      <c r="J120" s="14">
        <v>2</v>
      </c>
    </row>
    <row r="121" spans="1:10" ht="12.75">
      <c r="A121" t="s">
        <v>439</v>
      </c>
      <c r="B121" t="s">
        <v>298</v>
      </c>
      <c r="E121" s="5" t="s">
        <v>529</v>
      </c>
      <c r="F121" s="12"/>
      <c r="G121" s="13"/>
      <c r="H121" s="13">
        <v>1</v>
      </c>
      <c r="I121" s="13"/>
      <c r="J121" s="14">
        <v>1</v>
      </c>
    </row>
    <row r="122" spans="1:10" ht="12.75">
      <c r="A122" t="s">
        <v>439</v>
      </c>
      <c r="B122" t="s">
        <v>296</v>
      </c>
      <c r="E122" s="5" t="s">
        <v>531</v>
      </c>
      <c r="F122" s="12"/>
      <c r="G122" s="13">
        <v>1</v>
      </c>
      <c r="H122" s="13">
        <v>1</v>
      </c>
      <c r="I122" s="13"/>
      <c r="J122" s="14">
        <v>2</v>
      </c>
    </row>
    <row r="123" spans="1:10" ht="12.75">
      <c r="A123" t="s">
        <v>441</v>
      </c>
      <c r="B123" t="s">
        <v>298</v>
      </c>
      <c r="E123" s="5" t="s">
        <v>533</v>
      </c>
      <c r="F123" s="12"/>
      <c r="G123" s="13">
        <v>1</v>
      </c>
      <c r="H123" s="13">
        <v>1</v>
      </c>
      <c r="I123" s="13"/>
      <c r="J123" s="14">
        <v>2</v>
      </c>
    </row>
    <row r="124" spans="1:10" ht="12.75">
      <c r="A124" t="s">
        <v>441</v>
      </c>
      <c r="B124" t="s">
        <v>296</v>
      </c>
      <c r="E124" s="5" t="s">
        <v>535</v>
      </c>
      <c r="F124" s="12"/>
      <c r="G124" s="13">
        <v>1</v>
      </c>
      <c r="H124" s="13">
        <v>1</v>
      </c>
      <c r="I124" s="13"/>
      <c r="J124" s="14">
        <v>2</v>
      </c>
    </row>
    <row r="125" spans="1:10" ht="12.75">
      <c r="A125" t="s">
        <v>443</v>
      </c>
      <c r="B125" t="s">
        <v>296</v>
      </c>
      <c r="E125" s="5" t="s">
        <v>537</v>
      </c>
      <c r="F125" s="12"/>
      <c r="G125" s="13">
        <v>1</v>
      </c>
      <c r="H125" s="13">
        <v>1</v>
      </c>
      <c r="I125" s="13"/>
      <c r="J125" s="14">
        <v>2</v>
      </c>
    </row>
    <row r="126" spans="1:10" ht="12.75">
      <c r="A126" t="s">
        <v>443</v>
      </c>
      <c r="B126" t="s">
        <v>298</v>
      </c>
      <c r="E126" s="5" t="s">
        <v>539</v>
      </c>
      <c r="F126" s="12"/>
      <c r="G126" s="13">
        <v>1</v>
      </c>
      <c r="H126" s="13">
        <v>1</v>
      </c>
      <c r="I126" s="13"/>
      <c r="J126" s="14">
        <v>2</v>
      </c>
    </row>
    <row r="127" spans="1:10" ht="12.75">
      <c r="A127" t="s">
        <v>445</v>
      </c>
      <c r="B127" t="s">
        <v>296</v>
      </c>
      <c r="E127" s="5" t="s">
        <v>541</v>
      </c>
      <c r="F127" s="12"/>
      <c r="G127" s="13">
        <v>1</v>
      </c>
      <c r="H127" s="13">
        <v>1</v>
      </c>
      <c r="I127" s="13"/>
      <c r="J127" s="14">
        <v>2</v>
      </c>
    </row>
    <row r="128" spans="1:10" ht="12.75">
      <c r="A128" t="s">
        <v>445</v>
      </c>
      <c r="B128" t="s">
        <v>298</v>
      </c>
      <c r="E128" s="5" t="s">
        <v>543</v>
      </c>
      <c r="F128" s="12"/>
      <c r="G128" s="13">
        <v>1</v>
      </c>
      <c r="H128" s="13">
        <v>1</v>
      </c>
      <c r="I128" s="13"/>
      <c r="J128" s="14">
        <v>2</v>
      </c>
    </row>
    <row r="129" spans="1:10" ht="12.75">
      <c r="A129" t="s">
        <v>447</v>
      </c>
      <c r="B129" t="s">
        <v>296</v>
      </c>
      <c r="E129" s="5" t="s">
        <v>545</v>
      </c>
      <c r="F129" s="12"/>
      <c r="G129" s="13">
        <v>1</v>
      </c>
      <c r="H129" s="13">
        <v>1</v>
      </c>
      <c r="I129" s="13"/>
      <c r="J129" s="14">
        <v>2</v>
      </c>
    </row>
    <row r="130" spans="1:10" ht="12.75">
      <c r="A130" t="s">
        <v>447</v>
      </c>
      <c r="B130" t="s">
        <v>298</v>
      </c>
      <c r="E130" s="5" t="s">
        <v>547</v>
      </c>
      <c r="F130" s="12"/>
      <c r="G130" s="13">
        <v>1</v>
      </c>
      <c r="H130" s="13">
        <v>1</v>
      </c>
      <c r="I130" s="13"/>
      <c r="J130" s="14">
        <v>2</v>
      </c>
    </row>
    <row r="131" spans="1:10" ht="12.75">
      <c r="A131" t="s">
        <v>449</v>
      </c>
      <c r="B131" t="s">
        <v>296</v>
      </c>
      <c r="E131" s="5" t="s">
        <v>549</v>
      </c>
      <c r="F131" s="12"/>
      <c r="G131" s="13">
        <v>1</v>
      </c>
      <c r="H131" s="13">
        <v>1</v>
      </c>
      <c r="I131" s="13"/>
      <c r="J131" s="14">
        <v>2</v>
      </c>
    </row>
    <row r="132" spans="1:10" ht="12.75">
      <c r="A132" t="s">
        <v>449</v>
      </c>
      <c r="B132" t="s">
        <v>298</v>
      </c>
      <c r="E132" s="5" t="s">
        <v>551</v>
      </c>
      <c r="F132" s="12"/>
      <c r="G132" s="13"/>
      <c r="H132" s="13">
        <v>1</v>
      </c>
      <c r="I132" s="13"/>
      <c r="J132" s="14">
        <v>1</v>
      </c>
    </row>
    <row r="133" spans="1:10" ht="12.75">
      <c r="A133" t="s">
        <v>451</v>
      </c>
      <c r="B133" t="s">
        <v>296</v>
      </c>
      <c r="E133" s="5" t="s">
        <v>553</v>
      </c>
      <c r="F133" s="12"/>
      <c r="G133" s="13">
        <v>1</v>
      </c>
      <c r="H133" s="13">
        <v>1</v>
      </c>
      <c r="I133" s="13"/>
      <c r="J133" s="14">
        <v>2</v>
      </c>
    </row>
    <row r="134" spans="1:10" ht="12.75">
      <c r="A134" t="s">
        <v>451</v>
      </c>
      <c r="B134" t="s">
        <v>298</v>
      </c>
      <c r="E134" s="5" t="s">
        <v>555</v>
      </c>
      <c r="F134" s="12"/>
      <c r="G134" s="13">
        <v>1</v>
      </c>
      <c r="H134" s="13">
        <v>1</v>
      </c>
      <c r="I134" s="13"/>
      <c r="J134" s="14">
        <v>2</v>
      </c>
    </row>
    <row r="135" spans="1:10" ht="12.75">
      <c r="A135" t="s">
        <v>453</v>
      </c>
      <c r="B135" t="s">
        <v>296</v>
      </c>
      <c r="E135" s="5" t="s">
        <v>557</v>
      </c>
      <c r="F135" s="12"/>
      <c r="G135" s="13">
        <v>1</v>
      </c>
      <c r="H135" s="13">
        <v>1</v>
      </c>
      <c r="I135" s="13"/>
      <c r="J135" s="14">
        <v>2</v>
      </c>
    </row>
    <row r="136" spans="1:10" ht="12.75">
      <c r="A136" t="s">
        <v>453</v>
      </c>
      <c r="B136" t="s">
        <v>298</v>
      </c>
      <c r="E136" s="5" t="s">
        <v>559</v>
      </c>
      <c r="F136" s="12"/>
      <c r="G136" s="13">
        <v>1</v>
      </c>
      <c r="H136" s="13">
        <v>1</v>
      </c>
      <c r="I136" s="13"/>
      <c r="J136" s="14">
        <v>2</v>
      </c>
    </row>
    <row r="137" spans="1:10" ht="12.75">
      <c r="A137" t="s">
        <v>455</v>
      </c>
      <c r="B137" t="s">
        <v>296</v>
      </c>
      <c r="E137" s="5" t="s">
        <v>561</v>
      </c>
      <c r="F137" s="12"/>
      <c r="G137" s="13">
        <v>1</v>
      </c>
      <c r="H137" s="13">
        <v>1</v>
      </c>
      <c r="I137" s="13"/>
      <c r="J137" s="14">
        <v>2</v>
      </c>
    </row>
    <row r="138" spans="1:10" ht="12.75">
      <c r="A138" t="s">
        <v>457</v>
      </c>
      <c r="B138" t="s">
        <v>296</v>
      </c>
      <c r="E138" s="5" t="s">
        <v>563</v>
      </c>
      <c r="F138" s="12"/>
      <c r="G138" s="13">
        <v>1</v>
      </c>
      <c r="H138" s="13">
        <v>1</v>
      </c>
      <c r="I138" s="13"/>
      <c r="J138" s="14">
        <v>2</v>
      </c>
    </row>
    <row r="139" spans="1:10" ht="12.75">
      <c r="A139" t="s">
        <v>457</v>
      </c>
      <c r="B139" t="s">
        <v>298</v>
      </c>
      <c r="E139" s="5" t="s">
        <v>565</v>
      </c>
      <c r="F139" s="12"/>
      <c r="G139" s="13">
        <v>1</v>
      </c>
      <c r="H139" s="13">
        <v>1</v>
      </c>
      <c r="I139" s="13"/>
      <c r="J139" s="14">
        <v>2</v>
      </c>
    </row>
    <row r="140" spans="1:10" ht="12.75">
      <c r="A140" t="s">
        <v>459</v>
      </c>
      <c r="B140" t="s">
        <v>296</v>
      </c>
      <c r="E140" s="5" t="s">
        <v>567</v>
      </c>
      <c r="F140" s="12"/>
      <c r="G140" s="13">
        <v>1</v>
      </c>
      <c r="H140" s="13">
        <v>1</v>
      </c>
      <c r="I140" s="13"/>
      <c r="J140" s="14">
        <v>2</v>
      </c>
    </row>
    <row r="141" spans="1:10" ht="12.75">
      <c r="A141" t="s">
        <v>459</v>
      </c>
      <c r="B141" t="s">
        <v>298</v>
      </c>
      <c r="E141" s="5" t="s">
        <v>569</v>
      </c>
      <c r="F141" s="12"/>
      <c r="G141" s="13">
        <v>1</v>
      </c>
      <c r="H141" s="13">
        <v>1</v>
      </c>
      <c r="I141" s="13"/>
      <c r="J141" s="14">
        <v>2</v>
      </c>
    </row>
    <row r="142" spans="1:10" ht="12.75">
      <c r="A142" t="s">
        <v>461</v>
      </c>
      <c r="B142" t="s">
        <v>296</v>
      </c>
      <c r="E142" s="5" t="s">
        <v>571</v>
      </c>
      <c r="F142" s="12"/>
      <c r="G142" s="13">
        <v>1</v>
      </c>
      <c r="H142" s="13">
        <v>1</v>
      </c>
      <c r="I142" s="13"/>
      <c r="J142" s="14">
        <v>2</v>
      </c>
    </row>
    <row r="143" spans="1:10" ht="12.75">
      <c r="A143" t="s">
        <v>461</v>
      </c>
      <c r="B143" t="s">
        <v>298</v>
      </c>
      <c r="E143" s="5" t="s">
        <v>573</v>
      </c>
      <c r="F143" s="12"/>
      <c r="G143" s="13">
        <v>1</v>
      </c>
      <c r="H143" s="13">
        <v>1</v>
      </c>
      <c r="I143" s="13"/>
      <c r="J143" s="14">
        <v>2</v>
      </c>
    </row>
    <row r="144" spans="1:10" ht="12.75">
      <c r="A144" t="s">
        <v>463</v>
      </c>
      <c r="B144" t="s">
        <v>296</v>
      </c>
      <c r="E144" s="5" t="s">
        <v>575</v>
      </c>
      <c r="F144" s="12"/>
      <c r="G144" s="13">
        <v>1</v>
      </c>
      <c r="H144" s="13">
        <v>1</v>
      </c>
      <c r="I144" s="13"/>
      <c r="J144" s="14">
        <v>2</v>
      </c>
    </row>
    <row r="145" spans="1:10" ht="12.75">
      <c r="A145" t="s">
        <v>463</v>
      </c>
      <c r="B145" t="s">
        <v>298</v>
      </c>
      <c r="E145" s="5" t="s">
        <v>577</v>
      </c>
      <c r="F145" s="12"/>
      <c r="G145" s="13">
        <v>1</v>
      </c>
      <c r="H145" s="13">
        <v>1</v>
      </c>
      <c r="I145" s="13"/>
      <c r="J145" s="14">
        <v>2</v>
      </c>
    </row>
    <row r="146" spans="1:10" ht="12.75">
      <c r="A146" t="s">
        <v>465</v>
      </c>
      <c r="B146" t="s">
        <v>296</v>
      </c>
      <c r="E146" s="5" t="s">
        <v>579</v>
      </c>
      <c r="F146" s="12"/>
      <c r="G146" s="13">
        <v>1</v>
      </c>
      <c r="H146" s="13">
        <v>1</v>
      </c>
      <c r="I146" s="13"/>
      <c r="J146" s="14">
        <v>2</v>
      </c>
    </row>
    <row r="147" spans="1:10" ht="12.75">
      <c r="A147" t="s">
        <v>465</v>
      </c>
      <c r="B147" t="s">
        <v>298</v>
      </c>
      <c r="E147" s="5" t="s">
        <v>581</v>
      </c>
      <c r="F147" s="12"/>
      <c r="G147" s="13">
        <v>1</v>
      </c>
      <c r="H147" s="13">
        <v>1</v>
      </c>
      <c r="I147" s="13"/>
      <c r="J147" s="14">
        <v>2</v>
      </c>
    </row>
    <row r="148" spans="1:10" ht="12.75">
      <c r="A148" t="s">
        <v>467</v>
      </c>
      <c r="B148" t="s">
        <v>296</v>
      </c>
      <c r="E148" s="5" t="s">
        <v>583</v>
      </c>
      <c r="F148" s="12"/>
      <c r="G148" s="13">
        <v>1</v>
      </c>
      <c r="H148" s="13">
        <v>1</v>
      </c>
      <c r="I148" s="13"/>
      <c r="J148" s="14">
        <v>2</v>
      </c>
    </row>
    <row r="149" spans="1:10" ht="12.75">
      <c r="A149" t="s">
        <v>467</v>
      </c>
      <c r="B149" t="s">
        <v>298</v>
      </c>
      <c r="E149" s="5" t="s">
        <v>585</v>
      </c>
      <c r="F149" s="12"/>
      <c r="G149" s="13">
        <v>1</v>
      </c>
      <c r="H149" s="13">
        <v>1</v>
      </c>
      <c r="I149" s="13"/>
      <c r="J149" s="14">
        <v>2</v>
      </c>
    </row>
    <row r="150" spans="1:10" ht="12.75">
      <c r="A150" t="s">
        <v>469</v>
      </c>
      <c r="B150" t="s">
        <v>296</v>
      </c>
      <c r="E150" s="5" t="s">
        <v>587</v>
      </c>
      <c r="F150" s="12"/>
      <c r="G150" s="13">
        <v>1</v>
      </c>
      <c r="H150" s="13">
        <v>1</v>
      </c>
      <c r="I150" s="13"/>
      <c r="J150" s="14">
        <v>2</v>
      </c>
    </row>
    <row r="151" spans="1:10" ht="12.75">
      <c r="A151" t="s">
        <v>469</v>
      </c>
      <c r="B151" t="s">
        <v>298</v>
      </c>
      <c r="E151" s="5" t="s">
        <v>589</v>
      </c>
      <c r="F151" s="12"/>
      <c r="G151" s="13">
        <v>1</v>
      </c>
      <c r="H151" s="13">
        <v>1</v>
      </c>
      <c r="I151" s="13"/>
      <c r="J151" s="14">
        <v>2</v>
      </c>
    </row>
    <row r="152" spans="1:10" ht="12.75">
      <c r="A152" t="s">
        <v>471</v>
      </c>
      <c r="B152" t="s">
        <v>296</v>
      </c>
      <c r="E152" s="5" t="s">
        <v>591</v>
      </c>
      <c r="F152" s="12"/>
      <c r="G152" s="13">
        <v>1</v>
      </c>
      <c r="H152" s="13">
        <v>1</v>
      </c>
      <c r="I152" s="13"/>
      <c r="J152" s="14">
        <v>2</v>
      </c>
    </row>
    <row r="153" spans="1:10" ht="12.75">
      <c r="A153" t="s">
        <v>471</v>
      </c>
      <c r="B153" t="s">
        <v>298</v>
      </c>
      <c r="E153" s="5" t="s">
        <v>593</v>
      </c>
      <c r="F153" s="12"/>
      <c r="G153" s="13">
        <v>1</v>
      </c>
      <c r="H153" s="13">
        <v>1</v>
      </c>
      <c r="I153" s="13"/>
      <c r="J153" s="14">
        <v>2</v>
      </c>
    </row>
    <row r="154" spans="1:10" ht="12.75">
      <c r="A154" t="s">
        <v>473</v>
      </c>
      <c r="B154" t="s">
        <v>296</v>
      </c>
      <c r="E154" s="5" t="s">
        <v>595</v>
      </c>
      <c r="F154" s="12"/>
      <c r="G154" s="13">
        <v>1</v>
      </c>
      <c r="H154" s="13">
        <v>1</v>
      </c>
      <c r="I154" s="13"/>
      <c r="J154" s="14">
        <v>2</v>
      </c>
    </row>
    <row r="155" spans="1:10" ht="12.75">
      <c r="A155" t="s">
        <v>473</v>
      </c>
      <c r="B155" t="s">
        <v>298</v>
      </c>
      <c r="E155" s="5" t="s">
        <v>597</v>
      </c>
      <c r="F155" s="12"/>
      <c r="G155" s="13"/>
      <c r="H155" s="13">
        <v>1</v>
      </c>
      <c r="I155" s="13"/>
      <c r="J155" s="14">
        <v>1</v>
      </c>
    </row>
    <row r="156" spans="1:10" ht="12.75">
      <c r="A156" t="s">
        <v>475</v>
      </c>
      <c r="B156" t="s">
        <v>296</v>
      </c>
      <c r="E156" s="5" t="s">
        <v>599</v>
      </c>
      <c r="F156" s="12"/>
      <c r="G156" s="13">
        <v>1</v>
      </c>
      <c r="H156" s="13">
        <v>1</v>
      </c>
      <c r="I156" s="13"/>
      <c r="J156" s="14">
        <v>2</v>
      </c>
    </row>
    <row r="157" spans="1:10" ht="12.75">
      <c r="A157" t="s">
        <v>475</v>
      </c>
      <c r="B157" t="s">
        <v>298</v>
      </c>
      <c r="E157" s="5" t="s">
        <v>601</v>
      </c>
      <c r="F157" s="12"/>
      <c r="G157" s="13">
        <v>1</v>
      </c>
      <c r="H157" s="13">
        <v>1</v>
      </c>
      <c r="I157" s="13"/>
      <c r="J157" s="14">
        <v>2</v>
      </c>
    </row>
    <row r="158" spans="1:10" ht="12.75">
      <c r="A158" t="s">
        <v>477</v>
      </c>
      <c r="B158" t="s">
        <v>296</v>
      </c>
      <c r="E158" s="5" t="s">
        <v>603</v>
      </c>
      <c r="F158" s="12"/>
      <c r="G158" s="13"/>
      <c r="H158" s="13">
        <v>1</v>
      </c>
      <c r="I158" s="13"/>
      <c r="J158" s="14">
        <v>1</v>
      </c>
    </row>
    <row r="159" spans="1:10" ht="12.75">
      <c r="A159" t="s">
        <v>477</v>
      </c>
      <c r="B159" t="s">
        <v>298</v>
      </c>
      <c r="E159" s="5" t="s">
        <v>605</v>
      </c>
      <c r="F159" s="12"/>
      <c r="G159" s="13"/>
      <c r="H159" s="13">
        <v>1</v>
      </c>
      <c r="I159" s="13"/>
      <c r="J159" s="14">
        <v>1</v>
      </c>
    </row>
    <row r="160" spans="1:10" ht="12.75">
      <c r="A160" t="s">
        <v>479</v>
      </c>
      <c r="B160" t="s">
        <v>296</v>
      </c>
      <c r="E160" s="5" t="s">
        <v>607</v>
      </c>
      <c r="F160" s="12"/>
      <c r="G160" s="13"/>
      <c r="H160" s="13">
        <v>1</v>
      </c>
      <c r="I160" s="13"/>
      <c r="J160" s="14">
        <v>1</v>
      </c>
    </row>
    <row r="161" spans="1:10" ht="12.75">
      <c r="A161" t="s">
        <v>479</v>
      </c>
      <c r="B161" t="s">
        <v>298</v>
      </c>
      <c r="E161" s="5" t="s">
        <v>609</v>
      </c>
      <c r="F161" s="12"/>
      <c r="G161" s="13"/>
      <c r="H161" s="13">
        <v>1</v>
      </c>
      <c r="I161" s="13"/>
      <c r="J161" s="14">
        <v>1</v>
      </c>
    </row>
    <row r="162" spans="1:10" ht="12.75">
      <c r="A162" t="s">
        <v>481</v>
      </c>
      <c r="B162" t="s">
        <v>296</v>
      </c>
      <c r="E162" s="5" t="s">
        <v>611</v>
      </c>
      <c r="F162" s="12"/>
      <c r="G162" s="13"/>
      <c r="H162" s="13">
        <v>1</v>
      </c>
      <c r="I162" s="13"/>
      <c r="J162" s="14">
        <v>1</v>
      </c>
    </row>
    <row r="163" spans="1:10" ht="12.75">
      <c r="A163" t="s">
        <v>481</v>
      </c>
      <c r="B163" t="s">
        <v>298</v>
      </c>
      <c r="E163" s="5" t="s">
        <v>613</v>
      </c>
      <c r="F163" s="12"/>
      <c r="G163" s="13">
        <v>1</v>
      </c>
      <c r="H163" s="13">
        <v>1</v>
      </c>
      <c r="I163" s="13"/>
      <c r="J163" s="14">
        <v>2</v>
      </c>
    </row>
    <row r="164" spans="1:10" ht="12.75">
      <c r="A164" t="s">
        <v>483</v>
      </c>
      <c r="B164" t="s">
        <v>296</v>
      </c>
      <c r="E164" s="5" t="s">
        <v>615</v>
      </c>
      <c r="F164" s="12"/>
      <c r="G164" s="13"/>
      <c r="H164" s="13">
        <v>1</v>
      </c>
      <c r="I164" s="13"/>
      <c r="J164" s="14">
        <v>1</v>
      </c>
    </row>
    <row r="165" spans="1:10" ht="12.75">
      <c r="A165" t="s">
        <v>483</v>
      </c>
      <c r="B165" t="s">
        <v>298</v>
      </c>
      <c r="E165" s="5" t="s">
        <v>617</v>
      </c>
      <c r="F165" s="12"/>
      <c r="G165" s="13"/>
      <c r="H165" s="13">
        <v>1</v>
      </c>
      <c r="I165" s="13"/>
      <c r="J165" s="14">
        <v>1</v>
      </c>
    </row>
    <row r="166" spans="1:10" ht="12.75">
      <c r="A166" t="s">
        <v>485</v>
      </c>
      <c r="B166" t="s">
        <v>296</v>
      </c>
      <c r="E166" s="5" t="s">
        <v>619</v>
      </c>
      <c r="F166" s="12"/>
      <c r="G166" s="13"/>
      <c r="H166" s="13">
        <v>1</v>
      </c>
      <c r="I166" s="13"/>
      <c r="J166" s="14">
        <v>1</v>
      </c>
    </row>
    <row r="167" spans="1:10" ht="12.75">
      <c r="A167" t="s">
        <v>485</v>
      </c>
      <c r="B167" t="s">
        <v>298</v>
      </c>
      <c r="E167" s="5" t="s">
        <v>621</v>
      </c>
      <c r="F167" s="12"/>
      <c r="G167" s="13"/>
      <c r="H167" s="13">
        <v>1</v>
      </c>
      <c r="I167" s="13"/>
      <c r="J167" s="14">
        <v>1</v>
      </c>
    </row>
    <row r="168" spans="1:10" ht="12.75">
      <c r="A168" t="s">
        <v>487</v>
      </c>
      <c r="B168" t="s">
        <v>296</v>
      </c>
      <c r="E168" s="5" t="s">
        <v>623</v>
      </c>
      <c r="F168" s="12"/>
      <c r="G168" s="13">
        <v>1</v>
      </c>
      <c r="H168" s="13">
        <v>1</v>
      </c>
      <c r="I168" s="13"/>
      <c r="J168" s="14">
        <v>2</v>
      </c>
    </row>
    <row r="169" spans="1:10" ht="12.75">
      <c r="A169" t="s">
        <v>487</v>
      </c>
      <c r="B169" t="s">
        <v>298</v>
      </c>
      <c r="E169" s="5" t="s">
        <v>625</v>
      </c>
      <c r="F169" s="12"/>
      <c r="G169" s="13">
        <v>1</v>
      </c>
      <c r="H169" s="13">
        <v>1</v>
      </c>
      <c r="I169" s="13"/>
      <c r="J169" s="14">
        <v>2</v>
      </c>
    </row>
    <row r="170" spans="1:10" ht="12.75">
      <c r="A170" t="s">
        <v>489</v>
      </c>
      <c r="B170" t="s">
        <v>296</v>
      </c>
      <c r="E170" s="5" t="s">
        <v>627</v>
      </c>
      <c r="F170" s="12"/>
      <c r="G170" s="13">
        <v>1</v>
      </c>
      <c r="H170" s="13">
        <v>1</v>
      </c>
      <c r="I170" s="13"/>
      <c r="J170" s="14">
        <v>2</v>
      </c>
    </row>
    <row r="171" spans="1:10" ht="12.75">
      <c r="A171" t="s">
        <v>489</v>
      </c>
      <c r="B171" t="s">
        <v>298</v>
      </c>
      <c r="E171" s="5" t="s">
        <v>629</v>
      </c>
      <c r="F171" s="12"/>
      <c r="G171" s="13"/>
      <c r="H171" s="13">
        <v>1</v>
      </c>
      <c r="I171" s="13"/>
      <c r="J171" s="14">
        <v>1</v>
      </c>
    </row>
    <row r="172" spans="1:10" ht="12.75">
      <c r="A172" t="s">
        <v>491</v>
      </c>
      <c r="B172" t="s">
        <v>296</v>
      </c>
      <c r="E172" s="5" t="s">
        <v>631</v>
      </c>
      <c r="F172" s="12"/>
      <c r="G172" s="13"/>
      <c r="H172" s="13">
        <v>1</v>
      </c>
      <c r="I172" s="13"/>
      <c r="J172" s="14">
        <v>1</v>
      </c>
    </row>
    <row r="173" spans="1:10" ht="12.75">
      <c r="A173" t="s">
        <v>491</v>
      </c>
      <c r="B173" t="s">
        <v>298</v>
      </c>
      <c r="E173" s="5" t="s">
        <v>633</v>
      </c>
      <c r="F173" s="12"/>
      <c r="G173" s="13">
        <v>1</v>
      </c>
      <c r="H173" s="13">
        <v>1</v>
      </c>
      <c r="I173" s="13"/>
      <c r="J173" s="14">
        <v>2</v>
      </c>
    </row>
    <row r="174" spans="1:10" ht="12.75">
      <c r="A174" t="s">
        <v>493</v>
      </c>
      <c r="B174" t="s">
        <v>298</v>
      </c>
      <c r="E174" s="5" t="s">
        <v>635</v>
      </c>
      <c r="F174" s="12"/>
      <c r="G174" s="13">
        <v>1</v>
      </c>
      <c r="H174" s="13">
        <v>1</v>
      </c>
      <c r="I174" s="13"/>
      <c r="J174" s="14">
        <v>2</v>
      </c>
    </row>
    <row r="175" spans="1:10" ht="12.75">
      <c r="A175" t="s">
        <v>493</v>
      </c>
      <c r="B175" t="s">
        <v>296</v>
      </c>
      <c r="E175" s="5" t="s">
        <v>637</v>
      </c>
      <c r="F175" s="12"/>
      <c r="G175" s="13"/>
      <c r="H175" s="13">
        <v>1</v>
      </c>
      <c r="I175" s="13"/>
      <c r="J175" s="14">
        <v>1</v>
      </c>
    </row>
    <row r="176" spans="1:10" ht="12.75">
      <c r="A176" t="s">
        <v>495</v>
      </c>
      <c r="B176" t="s">
        <v>296</v>
      </c>
      <c r="E176" s="5" t="s">
        <v>639</v>
      </c>
      <c r="F176" s="12"/>
      <c r="G176" s="13">
        <v>1</v>
      </c>
      <c r="H176" s="13">
        <v>1</v>
      </c>
      <c r="I176" s="13"/>
      <c r="J176" s="14">
        <v>2</v>
      </c>
    </row>
    <row r="177" spans="1:10" ht="12.75">
      <c r="A177" t="s">
        <v>495</v>
      </c>
      <c r="B177" t="s">
        <v>298</v>
      </c>
      <c r="E177" s="5" t="s">
        <v>641</v>
      </c>
      <c r="F177" s="12"/>
      <c r="G177" s="13">
        <v>1</v>
      </c>
      <c r="H177" s="13">
        <v>1</v>
      </c>
      <c r="I177" s="13"/>
      <c r="J177" s="14">
        <v>2</v>
      </c>
    </row>
    <row r="178" spans="1:10" ht="12.75">
      <c r="A178" t="s">
        <v>497</v>
      </c>
      <c r="B178" t="s">
        <v>296</v>
      </c>
      <c r="E178" s="5" t="s">
        <v>643</v>
      </c>
      <c r="F178" s="12"/>
      <c r="G178" s="13">
        <v>1</v>
      </c>
      <c r="H178" s="13">
        <v>1</v>
      </c>
      <c r="I178" s="13"/>
      <c r="J178" s="14">
        <v>2</v>
      </c>
    </row>
    <row r="179" spans="1:10" ht="12.75">
      <c r="A179" t="s">
        <v>497</v>
      </c>
      <c r="B179" t="s">
        <v>298</v>
      </c>
      <c r="E179" s="5" t="s">
        <v>645</v>
      </c>
      <c r="F179" s="12"/>
      <c r="G179" s="13">
        <v>1</v>
      </c>
      <c r="H179" s="13">
        <v>1</v>
      </c>
      <c r="I179" s="13"/>
      <c r="J179" s="14">
        <v>2</v>
      </c>
    </row>
    <row r="180" spans="1:10" ht="12.75">
      <c r="A180" t="s">
        <v>499</v>
      </c>
      <c r="B180" t="s">
        <v>296</v>
      </c>
      <c r="E180" s="5" t="s">
        <v>647</v>
      </c>
      <c r="F180" s="12"/>
      <c r="G180" s="13">
        <v>1</v>
      </c>
      <c r="H180" s="13">
        <v>1</v>
      </c>
      <c r="I180" s="13"/>
      <c r="J180" s="14">
        <v>2</v>
      </c>
    </row>
    <row r="181" spans="1:10" ht="12.75">
      <c r="A181" t="s">
        <v>499</v>
      </c>
      <c r="B181" t="s">
        <v>298</v>
      </c>
      <c r="E181" s="5" t="s">
        <v>649</v>
      </c>
      <c r="F181" s="12"/>
      <c r="G181" s="13">
        <v>1</v>
      </c>
      <c r="H181" s="13">
        <v>1</v>
      </c>
      <c r="I181" s="13"/>
      <c r="J181" s="14">
        <v>2</v>
      </c>
    </row>
    <row r="182" spans="1:10" ht="12.75">
      <c r="A182" t="s">
        <v>501</v>
      </c>
      <c r="B182" t="s">
        <v>296</v>
      </c>
      <c r="E182" s="5" t="s">
        <v>651</v>
      </c>
      <c r="F182" s="12"/>
      <c r="G182" s="13">
        <v>1</v>
      </c>
      <c r="H182" s="13">
        <v>1</v>
      </c>
      <c r="I182" s="13"/>
      <c r="J182" s="14">
        <v>2</v>
      </c>
    </row>
    <row r="183" spans="1:10" ht="12.75">
      <c r="A183" t="s">
        <v>501</v>
      </c>
      <c r="B183" t="s">
        <v>298</v>
      </c>
      <c r="E183" s="5" t="s">
        <v>653</v>
      </c>
      <c r="F183" s="12"/>
      <c r="G183" s="13">
        <v>1</v>
      </c>
      <c r="H183" s="13">
        <v>1</v>
      </c>
      <c r="I183" s="13"/>
      <c r="J183" s="14">
        <v>2</v>
      </c>
    </row>
    <row r="184" spans="1:10" ht="12.75">
      <c r="A184" t="s">
        <v>503</v>
      </c>
      <c r="B184" t="s">
        <v>296</v>
      </c>
      <c r="E184" s="5" t="s">
        <v>655</v>
      </c>
      <c r="F184" s="12"/>
      <c r="G184" s="13">
        <v>1</v>
      </c>
      <c r="H184" s="13">
        <v>1</v>
      </c>
      <c r="I184" s="13"/>
      <c r="J184" s="14">
        <v>2</v>
      </c>
    </row>
    <row r="185" spans="1:10" ht="12.75">
      <c r="A185" t="s">
        <v>503</v>
      </c>
      <c r="B185" t="s">
        <v>298</v>
      </c>
      <c r="E185" s="5" t="s">
        <v>657</v>
      </c>
      <c r="F185" s="12"/>
      <c r="G185" s="13">
        <v>1</v>
      </c>
      <c r="H185" s="13">
        <v>1</v>
      </c>
      <c r="I185" s="13"/>
      <c r="J185" s="14">
        <v>2</v>
      </c>
    </row>
    <row r="186" spans="1:10" ht="12.75">
      <c r="A186" t="s">
        <v>505</v>
      </c>
      <c r="B186" t="s">
        <v>296</v>
      </c>
      <c r="E186" s="5" t="s">
        <v>659</v>
      </c>
      <c r="F186" s="12"/>
      <c r="G186" s="13">
        <v>1</v>
      </c>
      <c r="H186" s="13">
        <v>1</v>
      </c>
      <c r="I186" s="13"/>
      <c r="J186" s="14">
        <v>2</v>
      </c>
    </row>
    <row r="187" spans="1:10" ht="12.75">
      <c r="A187" t="s">
        <v>505</v>
      </c>
      <c r="B187" t="s">
        <v>298</v>
      </c>
      <c r="E187" s="5" t="s">
        <v>661</v>
      </c>
      <c r="F187" s="12"/>
      <c r="G187" s="13">
        <v>1</v>
      </c>
      <c r="H187" s="13">
        <v>1</v>
      </c>
      <c r="I187" s="13"/>
      <c r="J187" s="14">
        <v>2</v>
      </c>
    </row>
    <row r="188" spans="1:10" ht="12.75">
      <c r="A188" t="s">
        <v>507</v>
      </c>
      <c r="B188" t="s">
        <v>296</v>
      </c>
      <c r="E188" s="5" t="s">
        <v>663</v>
      </c>
      <c r="F188" s="12"/>
      <c r="G188" s="13">
        <v>1</v>
      </c>
      <c r="H188" s="13">
        <v>1</v>
      </c>
      <c r="I188" s="13"/>
      <c r="J188" s="14">
        <v>2</v>
      </c>
    </row>
    <row r="189" spans="1:10" ht="12.75">
      <c r="A189" t="s">
        <v>507</v>
      </c>
      <c r="B189" t="s">
        <v>298</v>
      </c>
      <c r="E189" s="5" t="s">
        <v>665</v>
      </c>
      <c r="F189" s="12"/>
      <c r="G189" s="13">
        <v>1</v>
      </c>
      <c r="H189" s="13">
        <v>1</v>
      </c>
      <c r="I189" s="13"/>
      <c r="J189" s="14">
        <v>2</v>
      </c>
    </row>
    <row r="190" spans="1:10" ht="12.75">
      <c r="A190" t="s">
        <v>509</v>
      </c>
      <c r="B190" t="s">
        <v>296</v>
      </c>
      <c r="E190" s="5" t="s">
        <v>667</v>
      </c>
      <c r="F190" s="12"/>
      <c r="G190" s="13">
        <v>1</v>
      </c>
      <c r="H190" s="13">
        <v>1</v>
      </c>
      <c r="I190" s="13"/>
      <c r="J190" s="14">
        <v>2</v>
      </c>
    </row>
    <row r="191" spans="1:10" ht="12.75">
      <c r="A191" t="s">
        <v>509</v>
      </c>
      <c r="B191" t="s">
        <v>298</v>
      </c>
      <c r="E191" s="5" t="s">
        <v>669</v>
      </c>
      <c r="F191" s="12"/>
      <c r="G191" s="13">
        <v>1</v>
      </c>
      <c r="H191" s="13">
        <v>1</v>
      </c>
      <c r="I191" s="13"/>
      <c r="J191" s="14">
        <v>2</v>
      </c>
    </row>
    <row r="192" spans="1:10" ht="12.75">
      <c r="A192" t="s">
        <v>511</v>
      </c>
      <c r="B192" t="s">
        <v>296</v>
      </c>
      <c r="E192" s="5" t="s">
        <v>671</v>
      </c>
      <c r="F192" s="12"/>
      <c r="G192" s="13">
        <v>1</v>
      </c>
      <c r="H192" s="13">
        <v>1</v>
      </c>
      <c r="I192" s="13"/>
      <c r="J192" s="14">
        <v>2</v>
      </c>
    </row>
    <row r="193" spans="1:10" ht="12.75">
      <c r="A193" t="s">
        <v>511</v>
      </c>
      <c r="B193" t="s">
        <v>298</v>
      </c>
      <c r="E193" s="5" t="s">
        <v>673</v>
      </c>
      <c r="F193" s="12"/>
      <c r="G193" s="13">
        <v>1</v>
      </c>
      <c r="H193" s="13">
        <v>1</v>
      </c>
      <c r="I193" s="13"/>
      <c r="J193" s="14">
        <v>2</v>
      </c>
    </row>
    <row r="194" spans="1:10" ht="12.75">
      <c r="A194" t="s">
        <v>513</v>
      </c>
      <c r="B194" t="s">
        <v>296</v>
      </c>
      <c r="E194" s="5" t="s">
        <v>675</v>
      </c>
      <c r="F194" s="12"/>
      <c r="G194" s="13">
        <v>1</v>
      </c>
      <c r="H194" s="13">
        <v>1</v>
      </c>
      <c r="I194" s="13"/>
      <c r="J194" s="14">
        <v>2</v>
      </c>
    </row>
    <row r="195" spans="1:10" ht="12.75">
      <c r="A195" t="s">
        <v>515</v>
      </c>
      <c r="B195" t="s">
        <v>296</v>
      </c>
      <c r="E195" s="5" t="s">
        <v>677</v>
      </c>
      <c r="F195" s="12"/>
      <c r="G195" s="13">
        <v>1</v>
      </c>
      <c r="H195" s="13">
        <v>1</v>
      </c>
      <c r="I195" s="13"/>
      <c r="J195" s="14">
        <v>2</v>
      </c>
    </row>
    <row r="196" spans="1:10" ht="12.75">
      <c r="A196" t="s">
        <v>517</v>
      </c>
      <c r="B196" t="s">
        <v>296</v>
      </c>
      <c r="E196" s="5" t="s">
        <v>679</v>
      </c>
      <c r="F196" s="12"/>
      <c r="G196" s="13">
        <v>1</v>
      </c>
      <c r="H196" s="13">
        <v>1</v>
      </c>
      <c r="I196" s="13"/>
      <c r="J196" s="14">
        <v>2</v>
      </c>
    </row>
    <row r="197" spans="1:10" ht="12.75">
      <c r="A197" t="s">
        <v>517</v>
      </c>
      <c r="B197" t="s">
        <v>298</v>
      </c>
      <c r="E197" s="5" t="s">
        <v>681</v>
      </c>
      <c r="F197" s="12"/>
      <c r="G197" s="13">
        <v>1</v>
      </c>
      <c r="H197" s="13">
        <v>1</v>
      </c>
      <c r="I197" s="13"/>
      <c r="J197" s="14">
        <v>2</v>
      </c>
    </row>
    <row r="198" spans="1:10" ht="12.75">
      <c r="A198" t="s">
        <v>519</v>
      </c>
      <c r="B198" t="s">
        <v>296</v>
      </c>
      <c r="E198" s="5" t="s">
        <v>683</v>
      </c>
      <c r="F198" s="12"/>
      <c r="G198" s="13">
        <v>1</v>
      </c>
      <c r="H198" s="13">
        <v>1</v>
      </c>
      <c r="I198" s="13"/>
      <c r="J198" s="14">
        <v>2</v>
      </c>
    </row>
    <row r="199" spans="1:10" ht="12.75">
      <c r="A199" t="s">
        <v>521</v>
      </c>
      <c r="B199" t="s">
        <v>296</v>
      </c>
      <c r="E199" s="5" t="s">
        <v>685</v>
      </c>
      <c r="F199" s="12"/>
      <c r="G199" s="13">
        <v>1</v>
      </c>
      <c r="H199" s="13">
        <v>1</v>
      </c>
      <c r="I199" s="13"/>
      <c r="J199" s="14">
        <v>2</v>
      </c>
    </row>
    <row r="200" spans="1:10" ht="12.75">
      <c r="A200" t="s">
        <v>521</v>
      </c>
      <c r="B200" t="s">
        <v>298</v>
      </c>
      <c r="E200" s="5" t="s">
        <v>687</v>
      </c>
      <c r="F200" s="12"/>
      <c r="G200" s="13">
        <v>1</v>
      </c>
      <c r="H200" s="13">
        <v>1</v>
      </c>
      <c r="I200" s="13"/>
      <c r="J200" s="14">
        <v>2</v>
      </c>
    </row>
    <row r="201" spans="1:10" ht="12.75">
      <c r="A201" t="s">
        <v>523</v>
      </c>
      <c r="B201" t="s">
        <v>296</v>
      </c>
      <c r="E201" s="5" t="s">
        <v>689</v>
      </c>
      <c r="F201" s="12"/>
      <c r="G201" s="13">
        <v>1</v>
      </c>
      <c r="H201" s="13">
        <v>1</v>
      </c>
      <c r="I201" s="13"/>
      <c r="J201" s="14">
        <v>2</v>
      </c>
    </row>
    <row r="202" spans="1:10" ht="12.75">
      <c r="A202" t="s">
        <v>523</v>
      </c>
      <c r="B202" t="s">
        <v>298</v>
      </c>
      <c r="E202" s="5" t="s">
        <v>691</v>
      </c>
      <c r="F202" s="12"/>
      <c r="G202" s="13">
        <v>1</v>
      </c>
      <c r="H202" s="13">
        <v>1</v>
      </c>
      <c r="I202" s="13"/>
      <c r="J202" s="14">
        <v>2</v>
      </c>
    </row>
    <row r="203" spans="1:10" ht="12.75">
      <c r="A203" t="s">
        <v>525</v>
      </c>
      <c r="B203" t="s">
        <v>296</v>
      </c>
      <c r="E203" s="5" t="s">
        <v>693</v>
      </c>
      <c r="F203" s="12"/>
      <c r="G203" s="13">
        <v>1</v>
      </c>
      <c r="H203" s="13">
        <v>1</v>
      </c>
      <c r="I203" s="13"/>
      <c r="J203" s="14">
        <v>2</v>
      </c>
    </row>
    <row r="204" spans="1:10" ht="12.75">
      <c r="A204" t="s">
        <v>527</v>
      </c>
      <c r="B204" t="s">
        <v>298</v>
      </c>
      <c r="E204" s="5" t="s">
        <v>695</v>
      </c>
      <c r="F204" s="12"/>
      <c r="G204" s="13">
        <v>1</v>
      </c>
      <c r="H204" s="13">
        <v>1</v>
      </c>
      <c r="I204" s="13"/>
      <c r="J204" s="14">
        <v>2</v>
      </c>
    </row>
    <row r="205" spans="1:10" ht="12.75">
      <c r="A205" t="s">
        <v>527</v>
      </c>
      <c r="B205" t="s">
        <v>296</v>
      </c>
      <c r="E205" s="5" t="s">
        <v>697</v>
      </c>
      <c r="F205" s="12"/>
      <c r="G205" s="13">
        <v>1</v>
      </c>
      <c r="H205" s="13">
        <v>1</v>
      </c>
      <c r="I205" s="13"/>
      <c r="J205" s="14">
        <v>2</v>
      </c>
    </row>
    <row r="206" spans="1:10" ht="12.75">
      <c r="A206" t="s">
        <v>529</v>
      </c>
      <c r="B206" t="s">
        <v>296</v>
      </c>
      <c r="E206" s="5" t="s">
        <v>699</v>
      </c>
      <c r="F206" s="12"/>
      <c r="G206" s="13">
        <v>1</v>
      </c>
      <c r="H206" s="13">
        <v>1</v>
      </c>
      <c r="I206" s="13"/>
      <c r="J206" s="14">
        <v>2</v>
      </c>
    </row>
    <row r="207" spans="1:10" ht="12.75">
      <c r="A207" t="s">
        <v>531</v>
      </c>
      <c r="B207" t="s">
        <v>296</v>
      </c>
      <c r="E207" s="5" t="s">
        <v>701</v>
      </c>
      <c r="F207" s="12"/>
      <c r="G207" s="13">
        <v>1</v>
      </c>
      <c r="H207" s="13">
        <v>1</v>
      </c>
      <c r="I207" s="13"/>
      <c r="J207" s="14">
        <v>2</v>
      </c>
    </row>
    <row r="208" spans="1:10" ht="12.75">
      <c r="A208" t="s">
        <v>531</v>
      </c>
      <c r="B208" t="s">
        <v>298</v>
      </c>
      <c r="E208" s="5" t="s">
        <v>703</v>
      </c>
      <c r="F208" s="12"/>
      <c r="G208" s="13">
        <v>1</v>
      </c>
      <c r="H208" s="13">
        <v>1</v>
      </c>
      <c r="I208" s="13"/>
      <c r="J208" s="14">
        <v>2</v>
      </c>
    </row>
    <row r="209" spans="1:10" ht="12.75">
      <c r="A209" t="s">
        <v>533</v>
      </c>
      <c r="B209" t="s">
        <v>296</v>
      </c>
      <c r="E209" s="5" t="s">
        <v>705</v>
      </c>
      <c r="F209" s="12"/>
      <c r="G209" s="13">
        <v>1</v>
      </c>
      <c r="H209" s="13">
        <v>1</v>
      </c>
      <c r="I209" s="13"/>
      <c r="J209" s="14">
        <v>2</v>
      </c>
    </row>
    <row r="210" spans="1:10" ht="12.75">
      <c r="A210" t="s">
        <v>533</v>
      </c>
      <c r="B210" t="s">
        <v>298</v>
      </c>
      <c r="E210" s="5" t="s">
        <v>707</v>
      </c>
      <c r="F210" s="12"/>
      <c r="G210" s="13">
        <v>1</v>
      </c>
      <c r="H210" s="13">
        <v>1</v>
      </c>
      <c r="I210" s="13"/>
      <c r="J210" s="14">
        <v>2</v>
      </c>
    </row>
    <row r="211" spans="1:10" ht="12.75">
      <c r="A211" t="s">
        <v>535</v>
      </c>
      <c r="B211" t="s">
        <v>296</v>
      </c>
      <c r="E211" s="5" t="s">
        <v>709</v>
      </c>
      <c r="F211" s="12"/>
      <c r="G211" s="13">
        <v>1</v>
      </c>
      <c r="H211" s="13">
        <v>1</v>
      </c>
      <c r="I211" s="13"/>
      <c r="J211" s="14">
        <v>2</v>
      </c>
    </row>
    <row r="212" spans="1:10" ht="12.75">
      <c r="A212" t="s">
        <v>535</v>
      </c>
      <c r="B212" t="s">
        <v>298</v>
      </c>
      <c r="E212" s="5" t="s">
        <v>711</v>
      </c>
      <c r="F212" s="12"/>
      <c r="G212" s="13">
        <v>1</v>
      </c>
      <c r="H212" s="13">
        <v>1</v>
      </c>
      <c r="I212" s="13"/>
      <c r="J212" s="14">
        <v>2</v>
      </c>
    </row>
    <row r="213" spans="1:10" ht="12.75">
      <c r="A213" t="s">
        <v>537</v>
      </c>
      <c r="B213" t="s">
        <v>296</v>
      </c>
      <c r="E213" s="5" t="s">
        <v>713</v>
      </c>
      <c r="F213" s="12"/>
      <c r="G213" s="13">
        <v>1</v>
      </c>
      <c r="H213" s="13">
        <v>1</v>
      </c>
      <c r="I213" s="13"/>
      <c r="J213" s="14">
        <v>2</v>
      </c>
    </row>
    <row r="214" spans="1:10" ht="12.75">
      <c r="A214" t="s">
        <v>537</v>
      </c>
      <c r="B214" t="s">
        <v>298</v>
      </c>
      <c r="E214" s="5" t="s">
        <v>715</v>
      </c>
      <c r="F214" s="12"/>
      <c r="G214" s="13">
        <v>1</v>
      </c>
      <c r="H214" s="13">
        <v>1</v>
      </c>
      <c r="I214" s="13"/>
      <c r="J214" s="14">
        <v>2</v>
      </c>
    </row>
    <row r="215" spans="1:10" ht="12.75">
      <c r="A215" t="s">
        <v>539</v>
      </c>
      <c r="B215" t="s">
        <v>296</v>
      </c>
      <c r="E215" s="5" t="s">
        <v>717</v>
      </c>
      <c r="F215" s="12"/>
      <c r="G215" s="13">
        <v>1</v>
      </c>
      <c r="H215" s="13">
        <v>1</v>
      </c>
      <c r="I215" s="13"/>
      <c r="J215" s="14">
        <v>2</v>
      </c>
    </row>
    <row r="216" spans="1:10" ht="12.75">
      <c r="A216" t="s">
        <v>539</v>
      </c>
      <c r="B216" t="s">
        <v>298</v>
      </c>
      <c r="E216" s="5" t="s">
        <v>719</v>
      </c>
      <c r="F216" s="12"/>
      <c r="G216" s="13">
        <v>1</v>
      </c>
      <c r="H216" s="13">
        <v>1</v>
      </c>
      <c r="I216" s="13"/>
      <c r="J216" s="14">
        <v>2</v>
      </c>
    </row>
    <row r="217" spans="1:10" ht="12.75">
      <c r="A217" t="s">
        <v>541</v>
      </c>
      <c r="B217" t="s">
        <v>296</v>
      </c>
      <c r="E217" s="5" t="s">
        <v>721</v>
      </c>
      <c r="F217" s="12"/>
      <c r="G217" s="13">
        <v>1</v>
      </c>
      <c r="H217" s="13">
        <v>1</v>
      </c>
      <c r="I217" s="13"/>
      <c r="J217" s="14">
        <v>2</v>
      </c>
    </row>
    <row r="218" spans="1:10" ht="12.75">
      <c r="A218" t="s">
        <v>541</v>
      </c>
      <c r="B218" t="s">
        <v>298</v>
      </c>
      <c r="E218" s="5" t="s">
        <v>723</v>
      </c>
      <c r="F218" s="12"/>
      <c r="G218" s="13">
        <v>1</v>
      </c>
      <c r="H218" s="13">
        <v>1</v>
      </c>
      <c r="I218" s="13"/>
      <c r="J218" s="14">
        <v>2</v>
      </c>
    </row>
    <row r="219" spans="1:10" ht="12.75">
      <c r="A219" t="s">
        <v>543</v>
      </c>
      <c r="B219" t="s">
        <v>296</v>
      </c>
      <c r="E219" s="5" t="s">
        <v>725</v>
      </c>
      <c r="F219" s="12"/>
      <c r="G219" s="13">
        <v>1</v>
      </c>
      <c r="H219" s="13">
        <v>1</v>
      </c>
      <c r="I219" s="13"/>
      <c r="J219" s="14">
        <v>2</v>
      </c>
    </row>
    <row r="220" spans="1:10" ht="12.75">
      <c r="A220" t="s">
        <v>543</v>
      </c>
      <c r="B220" t="s">
        <v>298</v>
      </c>
      <c r="E220" s="5" t="s">
        <v>727</v>
      </c>
      <c r="F220" s="12"/>
      <c r="G220" s="13">
        <v>1</v>
      </c>
      <c r="H220" s="13">
        <v>1</v>
      </c>
      <c r="I220" s="13"/>
      <c r="J220" s="14">
        <v>2</v>
      </c>
    </row>
    <row r="221" spans="1:10" ht="12.75">
      <c r="A221" t="s">
        <v>545</v>
      </c>
      <c r="B221" t="s">
        <v>296</v>
      </c>
      <c r="E221" s="5" t="s">
        <v>729</v>
      </c>
      <c r="F221" s="12"/>
      <c r="G221" s="13">
        <v>1</v>
      </c>
      <c r="H221" s="13">
        <v>1</v>
      </c>
      <c r="I221" s="13"/>
      <c r="J221" s="14">
        <v>2</v>
      </c>
    </row>
    <row r="222" spans="1:10" ht="12.75">
      <c r="A222" t="s">
        <v>545</v>
      </c>
      <c r="B222" t="s">
        <v>298</v>
      </c>
      <c r="E222" s="5" t="s">
        <v>731</v>
      </c>
      <c r="F222" s="12"/>
      <c r="G222" s="13">
        <v>1</v>
      </c>
      <c r="H222" s="13">
        <v>1</v>
      </c>
      <c r="I222" s="13"/>
      <c r="J222" s="14">
        <v>2</v>
      </c>
    </row>
    <row r="223" spans="1:10" ht="12.75">
      <c r="A223" t="s">
        <v>547</v>
      </c>
      <c r="B223" t="s">
        <v>296</v>
      </c>
      <c r="E223" s="5" t="s">
        <v>733</v>
      </c>
      <c r="F223" s="12"/>
      <c r="G223" s="13">
        <v>1</v>
      </c>
      <c r="H223" s="13">
        <v>1</v>
      </c>
      <c r="I223" s="13"/>
      <c r="J223" s="14">
        <v>2</v>
      </c>
    </row>
    <row r="224" spans="1:10" ht="12.75">
      <c r="A224" t="s">
        <v>547</v>
      </c>
      <c r="B224" t="s">
        <v>298</v>
      </c>
      <c r="E224" s="5" t="s">
        <v>735</v>
      </c>
      <c r="F224" s="12"/>
      <c r="G224" s="13">
        <v>1</v>
      </c>
      <c r="H224" s="13">
        <v>1</v>
      </c>
      <c r="I224" s="13"/>
      <c r="J224" s="14">
        <v>2</v>
      </c>
    </row>
    <row r="225" spans="1:10" ht="12.75">
      <c r="A225" t="s">
        <v>549</v>
      </c>
      <c r="B225" t="s">
        <v>296</v>
      </c>
      <c r="E225" s="5" t="s">
        <v>737</v>
      </c>
      <c r="F225" s="12"/>
      <c r="G225" s="13">
        <v>1</v>
      </c>
      <c r="H225" s="13">
        <v>1</v>
      </c>
      <c r="I225" s="13"/>
      <c r="J225" s="14">
        <v>2</v>
      </c>
    </row>
    <row r="226" spans="1:10" ht="12.75">
      <c r="A226" t="s">
        <v>549</v>
      </c>
      <c r="B226" t="s">
        <v>298</v>
      </c>
      <c r="E226" s="5" t="s">
        <v>739</v>
      </c>
      <c r="F226" s="12"/>
      <c r="G226" s="13">
        <v>1</v>
      </c>
      <c r="H226" s="13">
        <v>1</v>
      </c>
      <c r="I226" s="13"/>
      <c r="J226" s="14">
        <v>2</v>
      </c>
    </row>
    <row r="227" spans="1:10" ht="12.75">
      <c r="A227" t="s">
        <v>551</v>
      </c>
      <c r="B227" t="s">
        <v>296</v>
      </c>
      <c r="E227" s="5" t="s">
        <v>741</v>
      </c>
      <c r="F227" s="12"/>
      <c r="G227" s="13">
        <v>1</v>
      </c>
      <c r="H227" s="13">
        <v>1</v>
      </c>
      <c r="I227" s="13"/>
      <c r="J227" s="14">
        <v>2</v>
      </c>
    </row>
    <row r="228" spans="1:10" ht="12.75">
      <c r="A228" t="s">
        <v>553</v>
      </c>
      <c r="B228" t="s">
        <v>296</v>
      </c>
      <c r="E228" s="5" t="s">
        <v>743</v>
      </c>
      <c r="F228" s="12"/>
      <c r="G228" s="13">
        <v>1</v>
      </c>
      <c r="H228" s="13">
        <v>1</v>
      </c>
      <c r="I228" s="13"/>
      <c r="J228" s="14">
        <v>2</v>
      </c>
    </row>
    <row r="229" spans="1:10" ht="12.75">
      <c r="A229" t="s">
        <v>553</v>
      </c>
      <c r="B229" t="s">
        <v>298</v>
      </c>
      <c r="E229" s="5" t="s">
        <v>745</v>
      </c>
      <c r="F229" s="12"/>
      <c r="G229" s="13">
        <v>1</v>
      </c>
      <c r="H229" s="13">
        <v>1</v>
      </c>
      <c r="I229" s="13"/>
      <c r="J229" s="14">
        <v>2</v>
      </c>
    </row>
    <row r="230" spans="1:10" ht="12.75">
      <c r="A230" t="s">
        <v>555</v>
      </c>
      <c r="B230" t="s">
        <v>296</v>
      </c>
      <c r="E230" s="5" t="s">
        <v>747</v>
      </c>
      <c r="F230" s="12"/>
      <c r="G230" s="13">
        <v>1</v>
      </c>
      <c r="H230" s="13">
        <v>1</v>
      </c>
      <c r="I230" s="13"/>
      <c r="J230" s="14">
        <v>2</v>
      </c>
    </row>
    <row r="231" spans="1:10" ht="12.75">
      <c r="A231" t="s">
        <v>555</v>
      </c>
      <c r="B231" t="s">
        <v>298</v>
      </c>
      <c r="E231" s="5" t="s">
        <v>749</v>
      </c>
      <c r="F231" s="12"/>
      <c r="G231" s="13">
        <v>1</v>
      </c>
      <c r="H231" s="13">
        <v>1</v>
      </c>
      <c r="I231" s="13"/>
      <c r="J231" s="14">
        <v>2</v>
      </c>
    </row>
    <row r="232" spans="1:10" ht="12.75">
      <c r="A232" t="s">
        <v>557</v>
      </c>
      <c r="B232" t="s">
        <v>296</v>
      </c>
      <c r="E232" s="5" t="s">
        <v>751</v>
      </c>
      <c r="F232" s="12"/>
      <c r="G232" s="13"/>
      <c r="H232" s="13">
        <v>1</v>
      </c>
      <c r="I232" s="13"/>
      <c r="J232" s="14">
        <v>1</v>
      </c>
    </row>
    <row r="233" spans="1:10" ht="12.75">
      <c r="A233" t="s">
        <v>557</v>
      </c>
      <c r="B233" t="s">
        <v>298</v>
      </c>
      <c r="E233" s="5" t="s">
        <v>753</v>
      </c>
      <c r="F233" s="12"/>
      <c r="G233" s="13"/>
      <c r="H233" s="13">
        <v>1</v>
      </c>
      <c r="I233" s="13"/>
      <c r="J233" s="14">
        <v>1</v>
      </c>
    </row>
    <row r="234" spans="1:10" ht="12.75">
      <c r="A234" t="s">
        <v>559</v>
      </c>
      <c r="B234" t="s">
        <v>296</v>
      </c>
      <c r="E234" s="5" t="s">
        <v>755</v>
      </c>
      <c r="F234" s="12"/>
      <c r="G234" s="13">
        <v>1</v>
      </c>
      <c r="H234" s="13">
        <v>1</v>
      </c>
      <c r="I234" s="13"/>
      <c r="J234" s="14">
        <v>2</v>
      </c>
    </row>
    <row r="235" spans="1:10" ht="12.75">
      <c r="A235" t="s">
        <v>559</v>
      </c>
      <c r="B235" t="s">
        <v>298</v>
      </c>
      <c r="E235" s="5" t="s">
        <v>757</v>
      </c>
      <c r="F235" s="12"/>
      <c r="G235" s="13">
        <v>1</v>
      </c>
      <c r="H235" s="13">
        <v>1</v>
      </c>
      <c r="I235" s="13"/>
      <c r="J235" s="14">
        <v>2</v>
      </c>
    </row>
    <row r="236" spans="1:10" ht="12.75">
      <c r="A236" t="s">
        <v>561</v>
      </c>
      <c r="B236" t="s">
        <v>296</v>
      </c>
      <c r="E236" s="5" t="s">
        <v>759</v>
      </c>
      <c r="F236" s="12"/>
      <c r="G236" s="13">
        <v>1</v>
      </c>
      <c r="H236" s="13">
        <v>1</v>
      </c>
      <c r="I236" s="13"/>
      <c r="J236" s="14">
        <v>2</v>
      </c>
    </row>
    <row r="237" spans="1:10" ht="12.75">
      <c r="A237" t="s">
        <v>561</v>
      </c>
      <c r="B237" t="s">
        <v>298</v>
      </c>
      <c r="E237" s="5" t="s">
        <v>761</v>
      </c>
      <c r="F237" s="12"/>
      <c r="G237" s="13">
        <v>1</v>
      </c>
      <c r="H237" s="13">
        <v>1</v>
      </c>
      <c r="I237" s="13"/>
      <c r="J237" s="14">
        <v>2</v>
      </c>
    </row>
    <row r="238" spans="1:10" ht="12.75">
      <c r="A238" t="s">
        <v>563</v>
      </c>
      <c r="B238" t="s">
        <v>296</v>
      </c>
      <c r="E238" s="5" t="s">
        <v>763</v>
      </c>
      <c r="F238" s="12"/>
      <c r="G238" s="13">
        <v>1</v>
      </c>
      <c r="H238" s="13">
        <v>1</v>
      </c>
      <c r="I238" s="13"/>
      <c r="J238" s="14">
        <v>2</v>
      </c>
    </row>
    <row r="239" spans="1:10" ht="12.75">
      <c r="A239" t="s">
        <v>563</v>
      </c>
      <c r="B239" t="s">
        <v>298</v>
      </c>
      <c r="E239" s="5" t="s">
        <v>765</v>
      </c>
      <c r="F239" s="12"/>
      <c r="G239" s="13"/>
      <c r="H239" s="13">
        <v>1</v>
      </c>
      <c r="I239" s="13"/>
      <c r="J239" s="14">
        <v>1</v>
      </c>
    </row>
    <row r="240" spans="1:10" ht="12.75">
      <c r="A240" t="s">
        <v>565</v>
      </c>
      <c r="B240" t="s">
        <v>296</v>
      </c>
      <c r="E240" s="5" t="s">
        <v>767</v>
      </c>
      <c r="F240" s="12"/>
      <c r="G240" s="13"/>
      <c r="H240" s="13">
        <v>1</v>
      </c>
      <c r="I240" s="13"/>
      <c r="J240" s="14">
        <v>1</v>
      </c>
    </row>
    <row r="241" spans="1:10" ht="12.75">
      <c r="A241" t="s">
        <v>565</v>
      </c>
      <c r="B241" t="s">
        <v>298</v>
      </c>
      <c r="E241" s="5" t="s">
        <v>769</v>
      </c>
      <c r="F241" s="12"/>
      <c r="G241" s="13">
        <v>1</v>
      </c>
      <c r="H241" s="13">
        <v>1</v>
      </c>
      <c r="I241" s="13"/>
      <c r="J241" s="14">
        <v>2</v>
      </c>
    </row>
    <row r="242" spans="1:10" ht="12.75">
      <c r="A242" t="s">
        <v>567</v>
      </c>
      <c r="B242" t="s">
        <v>296</v>
      </c>
      <c r="E242" s="5" t="s">
        <v>771</v>
      </c>
      <c r="F242" s="12"/>
      <c r="G242" s="13">
        <v>1</v>
      </c>
      <c r="H242" s="13">
        <v>1</v>
      </c>
      <c r="I242" s="13"/>
      <c r="J242" s="14">
        <v>2</v>
      </c>
    </row>
    <row r="243" spans="1:10" ht="12.75">
      <c r="A243" t="s">
        <v>567</v>
      </c>
      <c r="B243" t="s">
        <v>298</v>
      </c>
      <c r="E243" s="5" t="s">
        <v>773</v>
      </c>
      <c r="F243" s="12"/>
      <c r="G243" s="13">
        <v>1</v>
      </c>
      <c r="H243" s="13">
        <v>1</v>
      </c>
      <c r="I243" s="13"/>
      <c r="J243" s="14">
        <v>2</v>
      </c>
    </row>
    <row r="244" spans="1:10" ht="12.75">
      <c r="A244" t="s">
        <v>569</v>
      </c>
      <c r="B244" t="s">
        <v>296</v>
      </c>
      <c r="E244" s="5" t="s">
        <v>775</v>
      </c>
      <c r="F244" s="12"/>
      <c r="G244" s="13"/>
      <c r="H244" s="13">
        <v>1</v>
      </c>
      <c r="I244" s="13"/>
      <c r="J244" s="14">
        <v>1</v>
      </c>
    </row>
    <row r="245" spans="1:10" ht="12.75">
      <c r="A245" t="s">
        <v>569</v>
      </c>
      <c r="B245" t="s">
        <v>298</v>
      </c>
      <c r="E245" s="5" t="s">
        <v>777</v>
      </c>
      <c r="F245" s="12"/>
      <c r="G245" s="13">
        <v>1</v>
      </c>
      <c r="H245" s="13">
        <v>1</v>
      </c>
      <c r="I245" s="13"/>
      <c r="J245" s="14">
        <v>2</v>
      </c>
    </row>
    <row r="246" spans="1:10" ht="12.75">
      <c r="A246" t="s">
        <v>571</v>
      </c>
      <c r="B246" t="s">
        <v>296</v>
      </c>
      <c r="E246" s="5" t="s">
        <v>779</v>
      </c>
      <c r="F246" s="12"/>
      <c r="G246" s="13">
        <v>1</v>
      </c>
      <c r="H246" s="13">
        <v>1</v>
      </c>
      <c r="I246" s="13"/>
      <c r="J246" s="14">
        <v>2</v>
      </c>
    </row>
    <row r="247" spans="1:10" ht="12.75">
      <c r="A247" t="s">
        <v>571</v>
      </c>
      <c r="B247" t="s">
        <v>298</v>
      </c>
      <c r="E247" s="5" t="s">
        <v>781</v>
      </c>
      <c r="F247" s="12"/>
      <c r="G247" s="13">
        <v>1</v>
      </c>
      <c r="H247" s="13">
        <v>1</v>
      </c>
      <c r="I247" s="13"/>
      <c r="J247" s="14">
        <v>2</v>
      </c>
    </row>
    <row r="248" spans="1:10" ht="12.75">
      <c r="A248" t="s">
        <v>573</v>
      </c>
      <c r="B248" t="s">
        <v>296</v>
      </c>
      <c r="E248" s="5" t="s">
        <v>783</v>
      </c>
      <c r="F248" s="12"/>
      <c r="G248" s="13">
        <v>1</v>
      </c>
      <c r="H248" s="13">
        <v>1</v>
      </c>
      <c r="I248" s="13"/>
      <c r="J248" s="14">
        <v>2</v>
      </c>
    </row>
    <row r="249" spans="1:10" ht="12.75">
      <c r="A249" t="s">
        <v>573</v>
      </c>
      <c r="B249" t="s">
        <v>298</v>
      </c>
      <c r="E249" s="5" t="s">
        <v>785</v>
      </c>
      <c r="F249" s="12"/>
      <c r="G249" s="13">
        <v>1</v>
      </c>
      <c r="H249" s="13">
        <v>1</v>
      </c>
      <c r="I249" s="13"/>
      <c r="J249" s="14">
        <v>2</v>
      </c>
    </row>
    <row r="250" spans="1:10" ht="12.75">
      <c r="A250" t="s">
        <v>575</v>
      </c>
      <c r="B250" t="s">
        <v>296</v>
      </c>
      <c r="E250" s="5" t="s">
        <v>787</v>
      </c>
      <c r="F250" s="12"/>
      <c r="G250" s="13"/>
      <c r="H250" s="13">
        <v>1</v>
      </c>
      <c r="I250" s="13"/>
      <c r="J250" s="14">
        <v>1</v>
      </c>
    </row>
    <row r="251" spans="1:10" ht="12.75">
      <c r="A251" t="s">
        <v>575</v>
      </c>
      <c r="B251" t="s">
        <v>298</v>
      </c>
      <c r="E251" s="5" t="s">
        <v>789</v>
      </c>
      <c r="F251" s="12"/>
      <c r="G251" s="13"/>
      <c r="H251" s="13">
        <v>1</v>
      </c>
      <c r="I251" s="13"/>
      <c r="J251" s="14">
        <v>1</v>
      </c>
    </row>
    <row r="252" spans="1:10" ht="12.75">
      <c r="A252" t="s">
        <v>577</v>
      </c>
      <c r="B252" t="s">
        <v>296</v>
      </c>
      <c r="E252" s="5" t="s">
        <v>791</v>
      </c>
      <c r="F252" s="12"/>
      <c r="G252" s="13"/>
      <c r="H252" s="13">
        <v>1</v>
      </c>
      <c r="I252" s="13"/>
      <c r="J252" s="14">
        <v>1</v>
      </c>
    </row>
    <row r="253" spans="1:10" ht="12.75">
      <c r="A253" t="s">
        <v>577</v>
      </c>
      <c r="B253" t="s">
        <v>298</v>
      </c>
      <c r="E253" s="5" t="s">
        <v>793</v>
      </c>
      <c r="F253" s="12"/>
      <c r="G253" s="13">
        <v>1</v>
      </c>
      <c r="H253" s="13">
        <v>1</v>
      </c>
      <c r="I253" s="13"/>
      <c r="J253" s="14">
        <v>2</v>
      </c>
    </row>
    <row r="254" spans="1:10" ht="12.75">
      <c r="A254" t="s">
        <v>579</v>
      </c>
      <c r="B254" t="s">
        <v>296</v>
      </c>
      <c r="E254" s="5" t="s">
        <v>795</v>
      </c>
      <c r="F254" s="12"/>
      <c r="G254" s="13">
        <v>1</v>
      </c>
      <c r="H254" s="13">
        <v>1</v>
      </c>
      <c r="I254" s="13"/>
      <c r="J254" s="14">
        <v>2</v>
      </c>
    </row>
    <row r="255" spans="1:10" ht="12.75">
      <c r="A255" t="s">
        <v>579</v>
      </c>
      <c r="B255" t="s">
        <v>298</v>
      </c>
      <c r="E255" s="5" t="s">
        <v>797</v>
      </c>
      <c r="F255" s="12"/>
      <c r="G255" s="13">
        <v>1</v>
      </c>
      <c r="H255" s="13">
        <v>1</v>
      </c>
      <c r="I255" s="13"/>
      <c r="J255" s="14">
        <v>2</v>
      </c>
    </row>
    <row r="256" spans="1:10" ht="12.75">
      <c r="A256" t="s">
        <v>581</v>
      </c>
      <c r="B256" t="s">
        <v>296</v>
      </c>
      <c r="E256" s="5" t="s">
        <v>799</v>
      </c>
      <c r="F256" s="12"/>
      <c r="G256" s="13"/>
      <c r="H256" s="13">
        <v>1</v>
      </c>
      <c r="I256" s="13"/>
      <c r="J256" s="14">
        <v>1</v>
      </c>
    </row>
    <row r="257" spans="1:10" ht="12.75">
      <c r="A257" t="s">
        <v>581</v>
      </c>
      <c r="B257" t="s">
        <v>298</v>
      </c>
      <c r="E257" s="5" t="s">
        <v>801</v>
      </c>
      <c r="F257" s="12"/>
      <c r="G257" s="13">
        <v>1</v>
      </c>
      <c r="H257" s="13">
        <v>1</v>
      </c>
      <c r="I257" s="13"/>
      <c r="J257" s="14">
        <v>2</v>
      </c>
    </row>
    <row r="258" spans="1:10" ht="12.75">
      <c r="A258" t="s">
        <v>583</v>
      </c>
      <c r="B258" t="s">
        <v>296</v>
      </c>
      <c r="E258" s="5" t="s">
        <v>803</v>
      </c>
      <c r="F258" s="12"/>
      <c r="G258" s="13">
        <v>1</v>
      </c>
      <c r="H258" s="13">
        <v>1</v>
      </c>
      <c r="I258" s="13"/>
      <c r="J258" s="14">
        <v>2</v>
      </c>
    </row>
    <row r="259" spans="1:10" ht="12.75">
      <c r="A259" t="s">
        <v>583</v>
      </c>
      <c r="B259" t="s">
        <v>298</v>
      </c>
      <c r="E259" s="5" t="s">
        <v>805</v>
      </c>
      <c r="F259" s="12"/>
      <c r="G259" s="13">
        <v>1</v>
      </c>
      <c r="H259" s="13">
        <v>1</v>
      </c>
      <c r="I259" s="13"/>
      <c r="J259" s="14">
        <v>2</v>
      </c>
    </row>
    <row r="260" spans="1:10" ht="12.75">
      <c r="A260" t="s">
        <v>585</v>
      </c>
      <c r="B260" t="s">
        <v>296</v>
      </c>
      <c r="E260" s="5" t="s">
        <v>807</v>
      </c>
      <c r="F260" s="12"/>
      <c r="G260" s="13">
        <v>1</v>
      </c>
      <c r="H260" s="13">
        <v>1</v>
      </c>
      <c r="I260" s="13"/>
      <c r="J260" s="14">
        <v>2</v>
      </c>
    </row>
    <row r="261" spans="1:10" ht="12.75">
      <c r="A261" t="s">
        <v>585</v>
      </c>
      <c r="B261" t="s">
        <v>298</v>
      </c>
      <c r="E261" s="5" t="s">
        <v>809</v>
      </c>
      <c r="F261" s="12"/>
      <c r="G261" s="13">
        <v>1</v>
      </c>
      <c r="H261" s="13">
        <v>1</v>
      </c>
      <c r="I261" s="13"/>
      <c r="J261" s="14">
        <v>2</v>
      </c>
    </row>
    <row r="262" spans="1:10" ht="12.75">
      <c r="A262" t="s">
        <v>587</v>
      </c>
      <c r="B262" t="s">
        <v>296</v>
      </c>
      <c r="E262" s="5" t="s">
        <v>811</v>
      </c>
      <c r="F262" s="12"/>
      <c r="G262" s="13">
        <v>1</v>
      </c>
      <c r="H262" s="13">
        <v>1</v>
      </c>
      <c r="I262" s="13"/>
      <c r="J262" s="14">
        <v>2</v>
      </c>
    </row>
    <row r="263" spans="1:10" ht="12.75">
      <c r="A263" t="s">
        <v>587</v>
      </c>
      <c r="B263" t="s">
        <v>298</v>
      </c>
      <c r="E263" s="5" t="s">
        <v>813</v>
      </c>
      <c r="F263" s="12"/>
      <c r="G263" s="13">
        <v>1</v>
      </c>
      <c r="H263" s="13">
        <v>1</v>
      </c>
      <c r="I263" s="13"/>
      <c r="J263" s="14">
        <v>2</v>
      </c>
    </row>
    <row r="264" spans="1:10" ht="12.75">
      <c r="A264" t="s">
        <v>589</v>
      </c>
      <c r="B264" t="s">
        <v>296</v>
      </c>
      <c r="E264" s="5" t="s">
        <v>815</v>
      </c>
      <c r="F264" s="12"/>
      <c r="G264" s="13">
        <v>1</v>
      </c>
      <c r="H264" s="13">
        <v>1</v>
      </c>
      <c r="I264" s="13"/>
      <c r="J264" s="14">
        <v>2</v>
      </c>
    </row>
    <row r="265" spans="1:10" ht="12.75">
      <c r="A265" t="s">
        <v>589</v>
      </c>
      <c r="B265" t="s">
        <v>298</v>
      </c>
      <c r="E265" s="5" t="s">
        <v>817</v>
      </c>
      <c r="F265" s="12"/>
      <c r="G265" s="13">
        <v>1</v>
      </c>
      <c r="H265" s="13">
        <v>1</v>
      </c>
      <c r="I265" s="13"/>
      <c r="J265" s="14">
        <v>2</v>
      </c>
    </row>
    <row r="266" spans="1:10" ht="12.75">
      <c r="A266" t="s">
        <v>591</v>
      </c>
      <c r="B266" t="s">
        <v>296</v>
      </c>
      <c r="E266" s="5" t="s">
        <v>819</v>
      </c>
      <c r="F266" s="12"/>
      <c r="G266" s="13">
        <v>1</v>
      </c>
      <c r="H266" s="13">
        <v>1</v>
      </c>
      <c r="I266" s="13"/>
      <c r="J266" s="14">
        <v>2</v>
      </c>
    </row>
    <row r="267" spans="1:10" ht="12.75">
      <c r="A267" t="s">
        <v>591</v>
      </c>
      <c r="B267" t="s">
        <v>298</v>
      </c>
      <c r="E267" s="5" t="s">
        <v>821</v>
      </c>
      <c r="F267" s="12"/>
      <c r="G267" s="13">
        <v>1</v>
      </c>
      <c r="H267" s="13">
        <v>1</v>
      </c>
      <c r="I267" s="13"/>
      <c r="J267" s="14">
        <v>2</v>
      </c>
    </row>
    <row r="268" spans="1:10" ht="12.75">
      <c r="A268" t="s">
        <v>593</v>
      </c>
      <c r="B268" t="s">
        <v>296</v>
      </c>
      <c r="E268" s="5" t="s">
        <v>823</v>
      </c>
      <c r="F268" s="12"/>
      <c r="G268" s="13"/>
      <c r="H268" s="13">
        <v>1</v>
      </c>
      <c r="I268" s="13"/>
      <c r="J268" s="14">
        <v>1</v>
      </c>
    </row>
    <row r="269" spans="1:10" ht="12.75">
      <c r="A269" t="s">
        <v>593</v>
      </c>
      <c r="B269" t="s">
        <v>298</v>
      </c>
      <c r="E269" s="5" t="s">
        <v>825</v>
      </c>
      <c r="F269" s="12"/>
      <c r="G269" s="13"/>
      <c r="H269" s="13">
        <v>1</v>
      </c>
      <c r="I269" s="13"/>
      <c r="J269" s="14">
        <v>1</v>
      </c>
    </row>
    <row r="270" spans="1:10" ht="12.75">
      <c r="A270" t="s">
        <v>595</v>
      </c>
      <c r="B270" t="s">
        <v>296</v>
      </c>
      <c r="E270" s="5" t="s">
        <v>827</v>
      </c>
      <c r="F270" s="12"/>
      <c r="G270" s="13"/>
      <c r="H270" s="13">
        <v>1</v>
      </c>
      <c r="I270" s="13"/>
      <c r="J270" s="14">
        <v>1</v>
      </c>
    </row>
    <row r="271" spans="1:10" ht="12.75">
      <c r="A271" t="s">
        <v>595</v>
      </c>
      <c r="B271" t="s">
        <v>298</v>
      </c>
      <c r="E271" s="5" t="s">
        <v>829</v>
      </c>
      <c r="F271" s="12"/>
      <c r="G271" s="13"/>
      <c r="H271" s="13">
        <v>1</v>
      </c>
      <c r="I271" s="13"/>
      <c r="J271" s="14">
        <v>1</v>
      </c>
    </row>
    <row r="272" spans="1:10" ht="12.75">
      <c r="A272" t="s">
        <v>597</v>
      </c>
      <c r="B272" t="s">
        <v>296</v>
      </c>
      <c r="E272" s="5" t="s">
        <v>831</v>
      </c>
      <c r="F272" s="12"/>
      <c r="G272" s="13"/>
      <c r="H272" s="13">
        <v>1</v>
      </c>
      <c r="I272" s="13"/>
      <c r="J272" s="14">
        <v>1</v>
      </c>
    </row>
    <row r="273" spans="1:10" ht="12.75">
      <c r="A273" t="s">
        <v>599</v>
      </c>
      <c r="B273" t="s">
        <v>298</v>
      </c>
      <c r="E273" s="5" t="s">
        <v>833</v>
      </c>
      <c r="F273" s="12"/>
      <c r="G273" s="13"/>
      <c r="H273" s="13">
        <v>1</v>
      </c>
      <c r="I273" s="13"/>
      <c r="J273" s="14">
        <v>1</v>
      </c>
    </row>
    <row r="274" spans="1:10" ht="12.75">
      <c r="A274" t="s">
        <v>599</v>
      </c>
      <c r="B274" t="s">
        <v>296</v>
      </c>
      <c r="E274" s="5" t="s">
        <v>835</v>
      </c>
      <c r="F274" s="12"/>
      <c r="G274" s="13"/>
      <c r="H274" s="13">
        <v>1</v>
      </c>
      <c r="I274" s="13"/>
      <c r="J274" s="14">
        <v>1</v>
      </c>
    </row>
    <row r="275" spans="1:10" ht="12.75">
      <c r="A275" t="s">
        <v>601</v>
      </c>
      <c r="B275" t="s">
        <v>296</v>
      </c>
      <c r="E275" s="5" t="s">
        <v>837</v>
      </c>
      <c r="F275" s="12"/>
      <c r="G275" s="13"/>
      <c r="H275" s="13">
        <v>1</v>
      </c>
      <c r="I275" s="13"/>
      <c r="J275" s="14">
        <v>1</v>
      </c>
    </row>
    <row r="276" spans="1:10" ht="12.75">
      <c r="A276" t="s">
        <v>601</v>
      </c>
      <c r="B276" t="s">
        <v>298</v>
      </c>
      <c r="E276" s="5" t="s">
        <v>839</v>
      </c>
      <c r="F276" s="12"/>
      <c r="G276" s="13"/>
      <c r="H276" s="13">
        <v>1</v>
      </c>
      <c r="I276" s="13"/>
      <c r="J276" s="14">
        <v>1</v>
      </c>
    </row>
    <row r="277" spans="1:10" ht="12.75">
      <c r="A277" t="s">
        <v>603</v>
      </c>
      <c r="B277" t="s">
        <v>296</v>
      </c>
      <c r="E277" s="5" t="s">
        <v>841</v>
      </c>
      <c r="F277" s="12"/>
      <c r="G277" s="13"/>
      <c r="H277" s="13">
        <v>1</v>
      </c>
      <c r="I277" s="13"/>
      <c r="J277" s="14">
        <v>1</v>
      </c>
    </row>
    <row r="278" spans="1:10" ht="12.75">
      <c r="A278" t="s">
        <v>605</v>
      </c>
      <c r="B278" t="s">
        <v>296</v>
      </c>
      <c r="E278" s="5" t="s">
        <v>843</v>
      </c>
      <c r="F278" s="12"/>
      <c r="G278" s="13"/>
      <c r="H278" s="13">
        <v>1</v>
      </c>
      <c r="I278" s="13"/>
      <c r="J278" s="14">
        <v>1</v>
      </c>
    </row>
    <row r="279" spans="1:10" ht="12.75">
      <c r="A279" t="s">
        <v>607</v>
      </c>
      <c r="B279" t="s">
        <v>296</v>
      </c>
      <c r="E279" s="5" t="s">
        <v>845</v>
      </c>
      <c r="F279" s="12"/>
      <c r="G279" s="13"/>
      <c r="H279" s="13">
        <v>1</v>
      </c>
      <c r="I279" s="13"/>
      <c r="J279" s="14">
        <v>1</v>
      </c>
    </row>
    <row r="280" spans="1:10" ht="12.75">
      <c r="A280" t="s">
        <v>609</v>
      </c>
      <c r="B280" t="s">
        <v>296</v>
      </c>
      <c r="E280" s="5" t="s">
        <v>847</v>
      </c>
      <c r="F280" s="12"/>
      <c r="G280" s="13"/>
      <c r="H280" s="13">
        <v>1</v>
      </c>
      <c r="I280" s="13"/>
      <c r="J280" s="14">
        <v>1</v>
      </c>
    </row>
    <row r="281" spans="1:10" ht="12.75">
      <c r="A281" t="s">
        <v>611</v>
      </c>
      <c r="B281" t="s">
        <v>296</v>
      </c>
      <c r="E281" s="5" t="s">
        <v>849</v>
      </c>
      <c r="F281" s="12"/>
      <c r="G281" s="13">
        <v>1</v>
      </c>
      <c r="H281" s="13">
        <v>1</v>
      </c>
      <c r="I281" s="13"/>
      <c r="J281" s="14">
        <v>2</v>
      </c>
    </row>
    <row r="282" spans="1:10" ht="12.75">
      <c r="A282" t="s">
        <v>613</v>
      </c>
      <c r="B282" t="s">
        <v>296</v>
      </c>
      <c r="E282" s="5" t="s">
        <v>851</v>
      </c>
      <c r="F282" s="12"/>
      <c r="G282" s="13">
        <v>1</v>
      </c>
      <c r="H282" s="13">
        <v>1</v>
      </c>
      <c r="I282" s="13"/>
      <c r="J282" s="14">
        <v>2</v>
      </c>
    </row>
    <row r="283" spans="1:10" ht="12.75">
      <c r="A283" t="s">
        <v>613</v>
      </c>
      <c r="B283" t="s">
        <v>298</v>
      </c>
      <c r="E283" s="5" t="s">
        <v>853</v>
      </c>
      <c r="F283" s="12"/>
      <c r="G283" s="13">
        <v>1</v>
      </c>
      <c r="H283" s="13">
        <v>1</v>
      </c>
      <c r="I283" s="13"/>
      <c r="J283" s="14">
        <v>2</v>
      </c>
    </row>
    <row r="284" spans="1:10" ht="12.75">
      <c r="A284" t="s">
        <v>615</v>
      </c>
      <c r="B284" t="s">
        <v>296</v>
      </c>
      <c r="E284" s="5" t="s">
        <v>855</v>
      </c>
      <c r="F284" s="12"/>
      <c r="G284" s="13">
        <v>1</v>
      </c>
      <c r="H284" s="13">
        <v>1</v>
      </c>
      <c r="I284" s="13"/>
      <c r="J284" s="14">
        <v>2</v>
      </c>
    </row>
    <row r="285" spans="1:10" ht="12.75">
      <c r="A285" t="s">
        <v>617</v>
      </c>
      <c r="B285" t="s">
        <v>296</v>
      </c>
      <c r="E285" s="5" t="s">
        <v>857</v>
      </c>
      <c r="F285" s="12"/>
      <c r="G285" s="13">
        <v>1</v>
      </c>
      <c r="H285" s="13">
        <v>1</v>
      </c>
      <c r="I285" s="13"/>
      <c r="J285" s="14">
        <v>2</v>
      </c>
    </row>
    <row r="286" spans="1:10" ht="12.75">
      <c r="A286" t="s">
        <v>619</v>
      </c>
      <c r="B286" t="s">
        <v>296</v>
      </c>
      <c r="E286" s="5" t="s">
        <v>859</v>
      </c>
      <c r="F286" s="12"/>
      <c r="G286" s="13"/>
      <c r="H286" s="13">
        <v>1</v>
      </c>
      <c r="I286" s="13"/>
      <c r="J286" s="14">
        <v>1</v>
      </c>
    </row>
    <row r="287" spans="1:10" ht="12.75">
      <c r="A287" t="s">
        <v>621</v>
      </c>
      <c r="B287" t="s">
        <v>296</v>
      </c>
      <c r="E287" s="5" t="s">
        <v>861</v>
      </c>
      <c r="F287" s="12"/>
      <c r="G287" s="13">
        <v>1</v>
      </c>
      <c r="H287" s="13">
        <v>1</v>
      </c>
      <c r="I287" s="13"/>
      <c r="J287" s="14">
        <v>2</v>
      </c>
    </row>
    <row r="288" spans="1:10" ht="12.75">
      <c r="A288" t="s">
        <v>623</v>
      </c>
      <c r="B288" t="s">
        <v>296</v>
      </c>
      <c r="E288" s="5" t="s">
        <v>863</v>
      </c>
      <c r="F288" s="12"/>
      <c r="G288" s="13"/>
      <c r="H288" s="13">
        <v>1</v>
      </c>
      <c r="I288" s="13"/>
      <c r="J288" s="14">
        <v>1</v>
      </c>
    </row>
    <row r="289" spans="1:10" ht="12.75">
      <c r="A289" t="s">
        <v>623</v>
      </c>
      <c r="B289" t="s">
        <v>298</v>
      </c>
      <c r="E289" s="5" t="s">
        <v>865</v>
      </c>
      <c r="F289" s="12"/>
      <c r="G289" s="13">
        <v>1</v>
      </c>
      <c r="H289" s="13">
        <v>1</v>
      </c>
      <c r="I289" s="13"/>
      <c r="J289" s="14">
        <v>2</v>
      </c>
    </row>
    <row r="290" spans="1:10" ht="12.75">
      <c r="A290" t="s">
        <v>625</v>
      </c>
      <c r="B290" t="s">
        <v>296</v>
      </c>
      <c r="E290" s="5" t="s">
        <v>867</v>
      </c>
      <c r="F290" s="12"/>
      <c r="G290" s="13">
        <v>1</v>
      </c>
      <c r="H290" s="13">
        <v>1</v>
      </c>
      <c r="I290" s="13"/>
      <c r="J290" s="14">
        <v>2</v>
      </c>
    </row>
    <row r="291" spans="1:10" ht="12.75">
      <c r="A291" t="s">
        <v>625</v>
      </c>
      <c r="B291" t="s">
        <v>298</v>
      </c>
      <c r="E291" s="5" t="s">
        <v>869</v>
      </c>
      <c r="F291" s="12"/>
      <c r="G291" s="13">
        <v>1</v>
      </c>
      <c r="H291" s="13">
        <v>1</v>
      </c>
      <c r="I291" s="13"/>
      <c r="J291" s="14">
        <v>2</v>
      </c>
    </row>
    <row r="292" spans="1:10" ht="12.75">
      <c r="A292" t="s">
        <v>627</v>
      </c>
      <c r="B292" t="s">
        <v>296</v>
      </c>
      <c r="E292" s="5" t="s">
        <v>871</v>
      </c>
      <c r="F292" s="12"/>
      <c r="G292" s="13"/>
      <c r="H292" s="13">
        <v>1</v>
      </c>
      <c r="I292" s="13"/>
      <c r="J292" s="14">
        <v>1</v>
      </c>
    </row>
    <row r="293" spans="1:10" ht="12.75">
      <c r="A293" t="s">
        <v>627</v>
      </c>
      <c r="B293" t="s">
        <v>298</v>
      </c>
      <c r="E293" s="5" t="s">
        <v>873</v>
      </c>
      <c r="F293" s="12"/>
      <c r="G293" s="13"/>
      <c r="H293" s="13">
        <v>1</v>
      </c>
      <c r="I293" s="13"/>
      <c r="J293" s="14">
        <v>1</v>
      </c>
    </row>
    <row r="294" spans="1:10" ht="12.75">
      <c r="A294" t="s">
        <v>629</v>
      </c>
      <c r="B294" t="s">
        <v>296</v>
      </c>
      <c r="E294" s="5" t="s">
        <v>875</v>
      </c>
      <c r="F294" s="12"/>
      <c r="G294" s="13">
        <v>1</v>
      </c>
      <c r="H294" s="13">
        <v>1</v>
      </c>
      <c r="I294" s="13"/>
      <c r="J294" s="14">
        <v>2</v>
      </c>
    </row>
    <row r="295" spans="1:10" ht="12.75">
      <c r="A295" t="s">
        <v>631</v>
      </c>
      <c r="B295" t="s">
        <v>296</v>
      </c>
      <c r="E295" s="5" t="s">
        <v>877</v>
      </c>
      <c r="F295" s="12"/>
      <c r="G295" s="13">
        <v>1</v>
      </c>
      <c r="H295" s="13">
        <v>1</v>
      </c>
      <c r="I295" s="13"/>
      <c r="J295" s="14">
        <v>2</v>
      </c>
    </row>
    <row r="296" spans="1:10" ht="12.75">
      <c r="A296" t="s">
        <v>633</v>
      </c>
      <c r="B296" t="s">
        <v>298</v>
      </c>
      <c r="E296" s="5" t="s">
        <v>879</v>
      </c>
      <c r="F296" s="12"/>
      <c r="G296" s="13">
        <v>1</v>
      </c>
      <c r="H296" s="13">
        <v>1</v>
      </c>
      <c r="I296" s="13"/>
      <c r="J296" s="14">
        <v>2</v>
      </c>
    </row>
    <row r="297" spans="1:10" ht="12.75">
      <c r="A297" t="s">
        <v>633</v>
      </c>
      <c r="B297" t="s">
        <v>296</v>
      </c>
      <c r="E297" s="5" t="s">
        <v>881</v>
      </c>
      <c r="F297" s="12"/>
      <c r="G297" s="13">
        <v>1</v>
      </c>
      <c r="H297" s="13">
        <v>1</v>
      </c>
      <c r="I297" s="13"/>
      <c r="J297" s="14">
        <v>2</v>
      </c>
    </row>
    <row r="298" spans="1:10" ht="12.75">
      <c r="A298" t="s">
        <v>635</v>
      </c>
      <c r="B298" t="s">
        <v>296</v>
      </c>
      <c r="E298" s="5" t="s">
        <v>883</v>
      </c>
      <c r="F298" s="12"/>
      <c r="G298" s="13">
        <v>1</v>
      </c>
      <c r="H298" s="13">
        <v>1</v>
      </c>
      <c r="I298" s="13"/>
      <c r="J298" s="14">
        <v>2</v>
      </c>
    </row>
    <row r="299" spans="1:10" ht="12.75">
      <c r="A299" t="s">
        <v>635</v>
      </c>
      <c r="B299" t="s">
        <v>298</v>
      </c>
      <c r="E299" s="5" t="s">
        <v>885</v>
      </c>
      <c r="F299" s="12"/>
      <c r="G299" s="13">
        <v>1</v>
      </c>
      <c r="H299" s="13">
        <v>1</v>
      </c>
      <c r="I299" s="13"/>
      <c r="J299" s="14">
        <v>2</v>
      </c>
    </row>
    <row r="300" spans="1:10" ht="12.75">
      <c r="A300" t="s">
        <v>637</v>
      </c>
      <c r="B300" t="s">
        <v>296</v>
      </c>
      <c r="E300" s="5" t="s">
        <v>887</v>
      </c>
      <c r="F300" s="12"/>
      <c r="G300" s="13">
        <v>1</v>
      </c>
      <c r="H300" s="13">
        <v>1</v>
      </c>
      <c r="I300" s="13"/>
      <c r="J300" s="14">
        <v>2</v>
      </c>
    </row>
    <row r="301" spans="1:10" ht="12.75">
      <c r="A301" t="s">
        <v>639</v>
      </c>
      <c r="B301" t="s">
        <v>296</v>
      </c>
      <c r="E301" s="5" t="s">
        <v>889</v>
      </c>
      <c r="F301" s="12"/>
      <c r="G301" s="13"/>
      <c r="H301" s="13">
        <v>1</v>
      </c>
      <c r="I301" s="13"/>
      <c r="J301" s="14">
        <v>1</v>
      </c>
    </row>
    <row r="302" spans="1:10" ht="12.75">
      <c r="A302" t="s">
        <v>639</v>
      </c>
      <c r="B302" t="s">
        <v>298</v>
      </c>
      <c r="E302" s="5" t="s">
        <v>891</v>
      </c>
      <c r="F302" s="12"/>
      <c r="G302" s="13"/>
      <c r="H302" s="13">
        <v>1</v>
      </c>
      <c r="I302" s="13"/>
      <c r="J302" s="14">
        <v>1</v>
      </c>
    </row>
    <row r="303" spans="1:10" ht="12.75">
      <c r="A303" t="s">
        <v>641</v>
      </c>
      <c r="B303" t="s">
        <v>296</v>
      </c>
      <c r="E303" s="5" t="s">
        <v>893</v>
      </c>
      <c r="F303" s="12"/>
      <c r="G303" s="13">
        <v>1</v>
      </c>
      <c r="H303" s="13">
        <v>1</v>
      </c>
      <c r="I303" s="13"/>
      <c r="J303" s="14">
        <v>2</v>
      </c>
    </row>
    <row r="304" spans="1:10" ht="12.75">
      <c r="A304" t="s">
        <v>641</v>
      </c>
      <c r="B304" t="s">
        <v>298</v>
      </c>
      <c r="E304" s="5" t="s">
        <v>895</v>
      </c>
      <c r="F304" s="12"/>
      <c r="G304" s="13">
        <v>1</v>
      </c>
      <c r="H304" s="13">
        <v>1</v>
      </c>
      <c r="I304" s="13"/>
      <c r="J304" s="14">
        <v>2</v>
      </c>
    </row>
    <row r="305" spans="1:10" ht="12.75">
      <c r="A305" t="s">
        <v>643</v>
      </c>
      <c r="B305" t="s">
        <v>296</v>
      </c>
      <c r="E305" s="5" t="s">
        <v>897</v>
      </c>
      <c r="F305" s="12"/>
      <c r="G305" s="13"/>
      <c r="H305" s="13">
        <v>1</v>
      </c>
      <c r="I305" s="13"/>
      <c r="J305" s="14">
        <v>1</v>
      </c>
    </row>
    <row r="306" spans="1:10" ht="12.75">
      <c r="A306" t="s">
        <v>643</v>
      </c>
      <c r="B306" t="s">
        <v>298</v>
      </c>
      <c r="E306" s="5" t="s">
        <v>899</v>
      </c>
      <c r="F306" s="12"/>
      <c r="G306" s="13"/>
      <c r="H306" s="13">
        <v>1</v>
      </c>
      <c r="I306" s="13"/>
      <c r="J306" s="14">
        <v>1</v>
      </c>
    </row>
    <row r="307" spans="1:10" ht="12.75">
      <c r="A307" t="s">
        <v>645</v>
      </c>
      <c r="B307" t="s">
        <v>296</v>
      </c>
      <c r="E307" s="5" t="s">
        <v>901</v>
      </c>
      <c r="F307" s="12"/>
      <c r="G307" s="13">
        <v>1</v>
      </c>
      <c r="H307" s="13">
        <v>1</v>
      </c>
      <c r="I307" s="13"/>
      <c r="J307" s="14">
        <v>2</v>
      </c>
    </row>
    <row r="308" spans="1:10" ht="12.75">
      <c r="A308" t="s">
        <v>645</v>
      </c>
      <c r="B308" t="s">
        <v>298</v>
      </c>
      <c r="E308" s="5" t="s">
        <v>903</v>
      </c>
      <c r="F308" s="12"/>
      <c r="G308" s="13">
        <v>1</v>
      </c>
      <c r="H308" s="13">
        <v>1</v>
      </c>
      <c r="I308" s="13"/>
      <c r="J308" s="14">
        <v>2</v>
      </c>
    </row>
    <row r="309" spans="1:10" ht="12.75">
      <c r="A309" t="s">
        <v>647</v>
      </c>
      <c r="B309" t="s">
        <v>296</v>
      </c>
      <c r="E309" s="5" t="s">
        <v>905</v>
      </c>
      <c r="F309" s="12"/>
      <c r="G309" s="13">
        <v>1</v>
      </c>
      <c r="H309" s="13">
        <v>1</v>
      </c>
      <c r="I309" s="13"/>
      <c r="J309" s="14">
        <v>2</v>
      </c>
    </row>
    <row r="310" spans="1:10" ht="12.75">
      <c r="A310" t="s">
        <v>647</v>
      </c>
      <c r="B310" t="s">
        <v>298</v>
      </c>
      <c r="E310" s="5" t="s">
        <v>907</v>
      </c>
      <c r="F310" s="12"/>
      <c r="G310" s="13">
        <v>1</v>
      </c>
      <c r="H310" s="13">
        <v>1</v>
      </c>
      <c r="I310" s="13"/>
      <c r="J310" s="14">
        <v>2</v>
      </c>
    </row>
    <row r="311" spans="1:10" ht="12.75">
      <c r="A311" t="s">
        <v>649</v>
      </c>
      <c r="B311" t="s">
        <v>298</v>
      </c>
      <c r="E311" s="5" t="s">
        <v>909</v>
      </c>
      <c r="F311" s="12"/>
      <c r="G311" s="13">
        <v>1</v>
      </c>
      <c r="H311" s="13">
        <v>1</v>
      </c>
      <c r="I311" s="13"/>
      <c r="J311" s="14">
        <v>2</v>
      </c>
    </row>
    <row r="312" spans="1:10" ht="12.75">
      <c r="A312" t="s">
        <v>649</v>
      </c>
      <c r="B312" t="s">
        <v>296</v>
      </c>
      <c r="E312" s="5" t="s">
        <v>911</v>
      </c>
      <c r="F312" s="12"/>
      <c r="G312" s="13">
        <v>1</v>
      </c>
      <c r="H312" s="13">
        <v>1</v>
      </c>
      <c r="I312" s="13"/>
      <c r="J312" s="14">
        <v>2</v>
      </c>
    </row>
    <row r="313" spans="1:10" ht="12.75">
      <c r="A313" t="s">
        <v>651</v>
      </c>
      <c r="B313" t="s">
        <v>296</v>
      </c>
      <c r="E313" s="5" t="s">
        <v>913</v>
      </c>
      <c r="F313" s="12"/>
      <c r="G313" s="13">
        <v>1</v>
      </c>
      <c r="H313" s="13">
        <v>1</v>
      </c>
      <c r="I313" s="13"/>
      <c r="J313" s="14">
        <v>2</v>
      </c>
    </row>
    <row r="314" spans="1:10" ht="12.75">
      <c r="A314" t="s">
        <v>651</v>
      </c>
      <c r="B314" t="s">
        <v>298</v>
      </c>
      <c r="E314" s="5" t="s">
        <v>915</v>
      </c>
      <c r="F314" s="12"/>
      <c r="G314" s="13">
        <v>1</v>
      </c>
      <c r="H314" s="13">
        <v>1</v>
      </c>
      <c r="I314" s="13"/>
      <c r="J314" s="14">
        <v>2</v>
      </c>
    </row>
    <row r="315" spans="1:10" ht="12.75">
      <c r="A315" t="s">
        <v>653</v>
      </c>
      <c r="B315" t="s">
        <v>296</v>
      </c>
      <c r="E315" s="5" t="s">
        <v>917</v>
      </c>
      <c r="F315" s="12"/>
      <c r="G315" s="13">
        <v>1</v>
      </c>
      <c r="H315" s="13">
        <v>1</v>
      </c>
      <c r="I315" s="13"/>
      <c r="J315" s="14">
        <v>2</v>
      </c>
    </row>
    <row r="316" spans="1:10" ht="12.75">
      <c r="A316" t="s">
        <v>653</v>
      </c>
      <c r="B316" t="s">
        <v>298</v>
      </c>
      <c r="E316" s="5" t="s">
        <v>919</v>
      </c>
      <c r="F316" s="12"/>
      <c r="G316" s="13">
        <v>1</v>
      </c>
      <c r="H316" s="13">
        <v>1</v>
      </c>
      <c r="I316" s="13"/>
      <c r="J316" s="14">
        <v>2</v>
      </c>
    </row>
    <row r="317" spans="1:10" ht="12.75">
      <c r="A317" t="s">
        <v>655</v>
      </c>
      <c r="B317" t="s">
        <v>296</v>
      </c>
      <c r="E317" s="5" t="s">
        <v>921</v>
      </c>
      <c r="F317" s="12"/>
      <c r="G317" s="13">
        <v>1</v>
      </c>
      <c r="H317" s="13">
        <v>1</v>
      </c>
      <c r="I317" s="13"/>
      <c r="J317" s="14">
        <v>2</v>
      </c>
    </row>
    <row r="318" spans="1:10" ht="12.75">
      <c r="A318" t="s">
        <v>655</v>
      </c>
      <c r="B318" t="s">
        <v>298</v>
      </c>
      <c r="E318" s="5" t="s">
        <v>923</v>
      </c>
      <c r="F318" s="12"/>
      <c r="G318" s="13">
        <v>1</v>
      </c>
      <c r="H318" s="13">
        <v>1</v>
      </c>
      <c r="I318" s="13"/>
      <c r="J318" s="14">
        <v>2</v>
      </c>
    </row>
    <row r="319" spans="1:10" ht="12.75">
      <c r="A319" t="s">
        <v>657</v>
      </c>
      <c r="B319" t="s">
        <v>296</v>
      </c>
      <c r="E319" s="5" t="s">
        <v>925</v>
      </c>
      <c r="F319" s="12"/>
      <c r="G319" s="13">
        <v>1</v>
      </c>
      <c r="H319" s="13">
        <v>1</v>
      </c>
      <c r="I319" s="13"/>
      <c r="J319" s="14">
        <v>2</v>
      </c>
    </row>
    <row r="320" spans="1:10" ht="12.75">
      <c r="A320" t="s">
        <v>657</v>
      </c>
      <c r="B320" t="s">
        <v>298</v>
      </c>
      <c r="E320" s="5" t="s">
        <v>927</v>
      </c>
      <c r="F320" s="12"/>
      <c r="G320" s="13"/>
      <c r="H320" s="13">
        <v>1</v>
      </c>
      <c r="I320" s="13"/>
      <c r="J320" s="14">
        <v>1</v>
      </c>
    </row>
    <row r="321" spans="1:10" ht="12.75">
      <c r="A321" t="s">
        <v>659</v>
      </c>
      <c r="B321" t="s">
        <v>296</v>
      </c>
      <c r="E321" s="5" t="s">
        <v>929</v>
      </c>
      <c r="F321" s="12"/>
      <c r="G321" s="13">
        <v>1</v>
      </c>
      <c r="H321" s="13">
        <v>1</v>
      </c>
      <c r="I321" s="13"/>
      <c r="J321" s="14">
        <v>2</v>
      </c>
    </row>
    <row r="322" spans="1:10" ht="12.75">
      <c r="A322" t="s">
        <v>659</v>
      </c>
      <c r="B322" t="s">
        <v>298</v>
      </c>
      <c r="E322" s="5" t="s">
        <v>931</v>
      </c>
      <c r="F322" s="12"/>
      <c r="G322" s="13">
        <v>1</v>
      </c>
      <c r="H322" s="13">
        <v>1</v>
      </c>
      <c r="I322" s="13"/>
      <c r="J322" s="14">
        <v>2</v>
      </c>
    </row>
    <row r="323" spans="1:10" ht="12.75">
      <c r="A323" t="s">
        <v>661</v>
      </c>
      <c r="B323" t="s">
        <v>296</v>
      </c>
      <c r="E323" s="5" t="s">
        <v>933</v>
      </c>
      <c r="F323" s="12"/>
      <c r="G323" s="13">
        <v>1</v>
      </c>
      <c r="H323" s="13">
        <v>1</v>
      </c>
      <c r="I323" s="13"/>
      <c r="J323" s="14">
        <v>2</v>
      </c>
    </row>
    <row r="324" spans="1:10" ht="12.75">
      <c r="A324" t="s">
        <v>661</v>
      </c>
      <c r="B324" t="s">
        <v>298</v>
      </c>
      <c r="E324" s="5" t="s">
        <v>935</v>
      </c>
      <c r="F324" s="12"/>
      <c r="G324" s="13">
        <v>1</v>
      </c>
      <c r="H324" s="13">
        <v>1</v>
      </c>
      <c r="I324" s="13"/>
      <c r="J324" s="14">
        <v>2</v>
      </c>
    </row>
    <row r="325" spans="1:10" ht="12.75">
      <c r="A325" t="s">
        <v>663</v>
      </c>
      <c r="B325" t="s">
        <v>296</v>
      </c>
      <c r="E325" s="5" t="s">
        <v>937</v>
      </c>
      <c r="F325" s="12"/>
      <c r="G325" s="13">
        <v>1</v>
      </c>
      <c r="H325" s="13">
        <v>1</v>
      </c>
      <c r="I325" s="13"/>
      <c r="J325" s="14">
        <v>2</v>
      </c>
    </row>
    <row r="326" spans="1:10" ht="12.75">
      <c r="A326" t="s">
        <v>663</v>
      </c>
      <c r="B326" t="s">
        <v>298</v>
      </c>
      <c r="E326" s="5" t="s">
        <v>939</v>
      </c>
      <c r="F326" s="12"/>
      <c r="G326" s="13">
        <v>1</v>
      </c>
      <c r="H326" s="13">
        <v>1</v>
      </c>
      <c r="I326" s="13"/>
      <c r="J326" s="14">
        <v>2</v>
      </c>
    </row>
    <row r="327" spans="1:10" ht="12.75">
      <c r="A327" t="s">
        <v>665</v>
      </c>
      <c r="B327" t="s">
        <v>296</v>
      </c>
      <c r="E327" s="5" t="s">
        <v>941</v>
      </c>
      <c r="F327" s="12"/>
      <c r="G327" s="13">
        <v>1</v>
      </c>
      <c r="H327" s="13">
        <v>1</v>
      </c>
      <c r="I327" s="13"/>
      <c r="J327" s="14">
        <v>2</v>
      </c>
    </row>
    <row r="328" spans="1:10" ht="12.75">
      <c r="A328" t="s">
        <v>665</v>
      </c>
      <c r="B328" t="s">
        <v>298</v>
      </c>
      <c r="E328" s="5" t="s">
        <v>943</v>
      </c>
      <c r="F328" s="12"/>
      <c r="G328" s="13"/>
      <c r="H328" s="13">
        <v>1</v>
      </c>
      <c r="I328" s="13"/>
      <c r="J328" s="14">
        <v>1</v>
      </c>
    </row>
    <row r="329" spans="1:10" ht="12.75">
      <c r="A329" t="s">
        <v>667</v>
      </c>
      <c r="B329" t="s">
        <v>296</v>
      </c>
      <c r="E329" s="5" t="s">
        <v>945</v>
      </c>
      <c r="F329" s="12"/>
      <c r="G329" s="13"/>
      <c r="H329" s="13">
        <v>1</v>
      </c>
      <c r="I329" s="13"/>
      <c r="J329" s="14">
        <v>1</v>
      </c>
    </row>
    <row r="330" spans="1:10" ht="12.75">
      <c r="A330" t="s">
        <v>667</v>
      </c>
      <c r="B330" t="s">
        <v>298</v>
      </c>
      <c r="E330" s="5" t="s">
        <v>947</v>
      </c>
      <c r="F330" s="12"/>
      <c r="G330" s="13">
        <v>1</v>
      </c>
      <c r="H330" s="13">
        <v>1</v>
      </c>
      <c r="I330" s="13"/>
      <c r="J330" s="14">
        <v>2</v>
      </c>
    </row>
    <row r="331" spans="1:10" ht="12.75">
      <c r="A331" t="s">
        <v>669</v>
      </c>
      <c r="B331" t="s">
        <v>296</v>
      </c>
      <c r="E331" s="5" t="s">
        <v>949</v>
      </c>
      <c r="F331" s="12"/>
      <c r="G331" s="13">
        <v>1</v>
      </c>
      <c r="H331" s="13">
        <v>1</v>
      </c>
      <c r="I331" s="13"/>
      <c r="J331" s="14">
        <v>2</v>
      </c>
    </row>
    <row r="332" spans="1:10" ht="12.75">
      <c r="A332" t="s">
        <v>669</v>
      </c>
      <c r="B332" t="s">
        <v>298</v>
      </c>
      <c r="E332" s="5" t="s">
        <v>951</v>
      </c>
      <c r="F332" s="12"/>
      <c r="G332" s="13"/>
      <c r="H332" s="13">
        <v>1</v>
      </c>
      <c r="I332" s="13"/>
      <c r="J332" s="14">
        <v>1</v>
      </c>
    </row>
    <row r="333" spans="1:10" ht="12.75">
      <c r="A333" t="s">
        <v>671</v>
      </c>
      <c r="B333" t="s">
        <v>296</v>
      </c>
      <c r="E333" s="5" t="s">
        <v>953</v>
      </c>
      <c r="F333" s="12"/>
      <c r="G333" s="13"/>
      <c r="H333" s="13">
        <v>1</v>
      </c>
      <c r="I333" s="13"/>
      <c r="J333" s="14">
        <v>1</v>
      </c>
    </row>
    <row r="334" spans="1:10" ht="12.75">
      <c r="A334" t="s">
        <v>671</v>
      </c>
      <c r="B334" t="s">
        <v>298</v>
      </c>
      <c r="E334" s="5" t="s">
        <v>955</v>
      </c>
      <c r="F334" s="12"/>
      <c r="G334" s="13"/>
      <c r="H334" s="13">
        <v>1</v>
      </c>
      <c r="I334" s="13"/>
      <c r="J334" s="14">
        <v>1</v>
      </c>
    </row>
    <row r="335" spans="1:10" ht="12.75">
      <c r="A335" t="s">
        <v>673</v>
      </c>
      <c r="B335" t="s">
        <v>296</v>
      </c>
      <c r="E335" s="5" t="s">
        <v>957</v>
      </c>
      <c r="F335" s="12"/>
      <c r="G335" s="13"/>
      <c r="H335" s="13">
        <v>1</v>
      </c>
      <c r="I335" s="13"/>
      <c r="J335" s="14">
        <v>1</v>
      </c>
    </row>
    <row r="336" spans="1:10" ht="12.75">
      <c r="A336" t="s">
        <v>673</v>
      </c>
      <c r="B336" t="s">
        <v>298</v>
      </c>
      <c r="E336" s="5" t="s">
        <v>959</v>
      </c>
      <c r="F336" s="12"/>
      <c r="G336" s="13">
        <v>1</v>
      </c>
      <c r="H336" s="13">
        <v>1</v>
      </c>
      <c r="I336" s="13"/>
      <c r="J336" s="14">
        <v>2</v>
      </c>
    </row>
    <row r="337" spans="1:10" ht="12.75">
      <c r="A337" t="s">
        <v>675</v>
      </c>
      <c r="B337" t="s">
        <v>296</v>
      </c>
      <c r="E337" s="5" t="s">
        <v>961</v>
      </c>
      <c r="F337" s="12"/>
      <c r="G337" s="13">
        <v>1</v>
      </c>
      <c r="H337" s="13">
        <v>1</v>
      </c>
      <c r="I337" s="13"/>
      <c r="J337" s="14">
        <v>2</v>
      </c>
    </row>
    <row r="338" spans="1:10" ht="12.75">
      <c r="A338" t="s">
        <v>675</v>
      </c>
      <c r="B338" t="s">
        <v>298</v>
      </c>
      <c r="E338" s="5" t="s">
        <v>963</v>
      </c>
      <c r="F338" s="12"/>
      <c r="G338" s="13">
        <v>1</v>
      </c>
      <c r="H338" s="13">
        <v>1</v>
      </c>
      <c r="I338" s="13"/>
      <c r="J338" s="14">
        <v>2</v>
      </c>
    </row>
    <row r="339" spans="1:10" ht="12.75">
      <c r="A339" t="s">
        <v>677</v>
      </c>
      <c r="B339" t="s">
        <v>296</v>
      </c>
      <c r="E339" s="5" t="s">
        <v>965</v>
      </c>
      <c r="F339" s="12"/>
      <c r="G339" s="13">
        <v>1</v>
      </c>
      <c r="H339" s="13">
        <v>1</v>
      </c>
      <c r="I339" s="13"/>
      <c r="J339" s="14">
        <v>2</v>
      </c>
    </row>
    <row r="340" spans="1:10" ht="12.75">
      <c r="A340" t="s">
        <v>677</v>
      </c>
      <c r="B340" t="s">
        <v>298</v>
      </c>
      <c r="E340" s="5" t="s">
        <v>967</v>
      </c>
      <c r="F340" s="12"/>
      <c r="G340" s="13">
        <v>1</v>
      </c>
      <c r="H340" s="13">
        <v>1</v>
      </c>
      <c r="I340" s="13"/>
      <c r="J340" s="14">
        <v>2</v>
      </c>
    </row>
    <row r="341" spans="1:10" ht="12.75">
      <c r="A341" t="s">
        <v>679</v>
      </c>
      <c r="B341" t="s">
        <v>296</v>
      </c>
      <c r="E341" s="5" t="s">
        <v>969</v>
      </c>
      <c r="F341" s="12"/>
      <c r="G341" s="13">
        <v>1</v>
      </c>
      <c r="H341" s="13">
        <v>1</v>
      </c>
      <c r="I341" s="13"/>
      <c r="J341" s="14">
        <v>2</v>
      </c>
    </row>
    <row r="342" spans="1:10" ht="12.75">
      <c r="A342" t="s">
        <v>679</v>
      </c>
      <c r="B342" t="s">
        <v>298</v>
      </c>
      <c r="E342" s="5" t="s">
        <v>971</v>
      </c>
      <c r="F342" s="12"/>
      <c r="G342" s="13">
        <v>1</v>
      </c>
      <c r="H342" s="13">
        <v>1</v>
      </c>
      <c r="I342" s="13"/>
      <c r="J342" s="14">
        <v>2</v>
      </c>
    </row>
    <row r="343" spans="1:10" ht="12.75">
      <c r="A343" t="s">
        <v>681</v>
      </c>
      <c r="B343" t="s">
        <v>296</v>
      </c>
      <c r="E343" s="5" t="s">
        <v>973</v>
      </c>
      <c r="F343" s="12"/>
      <c r="G343" s="13">
        <v>1</v>
      </c>
      <c r="H343" s="13">
        <v>1</v>
      </c>
      <c r="I343" s="13"/>
      <c r="J343" s="14">
        <v>2</v>
      </c>
    </row>
    <row r="344" spans="1:10" ht="12.75">
      <c r="A344" t="s">
        <v>681</v>
      </c>
      <c r="B344" t="s">
        <v>298</v>
      </c>
      <c r="E344" s="5" t="s">
        <v>975</v>
      </c>
      <c r="F344" s="12"/>
      <c r="G344" s="13">
        <v>1</v>
      </c>
      <c r="H344" s="13">
        <v>1</v>
      </c>
      <c r="I344" s="13"/>
      <c r="J344" s="14">
        <v>2</v>
      </c>
    </row>
    <row r="345" spans="1:10" ht="12.75">
      <c r="A345" t="s">
        <v>683</v>
      </c>
      <c r="B345" t="s">
        <v>296</v>
      </c>
      <c r="E345" s="5" t="s">
        <v>977</v>
      </c>
      <c r="F345" s="12"/>
      <c r="G345" s="13">
        <v>1</v>
      </c>
      <c r="H345" s="13">
        <v>1</v>
      </c>
      <c r="I345" s="13"/>
      <c r="J345" s="14">
        <v>2</v>
      </c>
    </row>
    <row r="346" spans="1:10" ht="12.75">
      <c r="A346" t="s">
        <v>683</v>
      </c>
      <c r="B346" t="s">
        <v>298</v>
      </c>
      <c r="E346" s="5" t="s">
        <v>979</v>
      </c>
      <c r="F346" s="12"/>
      <c r="G346" s="13">
        <v>1</v>
      </c>
      <c r="H346" s="13">
        <v>1</v>
      </c>
      <c r="I346" s="13"/>
      <c r="J346" s="14">
        <v>2</v>
      </c>
    </row>
    <row r="347" spans="1:10" ht="12.75">
      <c r="A347" t="s">
        <v>685</v>
      </c>
      <c r="B347" t="s">
        <v>296</v>
      </c>
      <c r="E347" s="5" t="s">
        <v>981</v>
      </c>
      <c r="F347" s="12"/>
      <c r="G347" s="13">
        <v>1</v>
      </c>
      <c r="H347" s="13">
        <v>1</v>
      </c>
      <c r="I347" s="13"/>
      <c r="J347" s="14">
        <v>2</v>
      </c>
    </row>
    <row r="348" spans="1:10" ht="12.75">
      <c r="A348" t="s">
        <v>685</v>
      </c>
      <c r="B348" t="s">
        <v>298</v>
      </c>
      <c r="E348" s="5" t="s">
        <v>983</v>
      </c>
      <c r="F348" s="12"/>
      <c r="G348" s="13">
        <v>1</v>
      </c>
      <c r="H348" s="13">
        <v>1</v>
      </c>
      <c r="I348" s="13"/>
      <c r="J348" s="14">
        <v>2</v>
      </c>
    </row>
    <row r="349" spans="1:10" ht="12.75">
      <c r="A349" t="s">
        <v>687</v>
      </c>
      <c r="B349" t="s">
        <v>296</v>
      </c>
      <c r="E349" s="5" t="s">
        <v>985</v>
      </c>
      <c r="F349" s="12"/>
      <c r="G349" s="13">
        <v>1</v>
      </c>
      <c r="H349" s="13">
        <v>1</v>
      </c>
      <c r="I349" s="13"/>
      <c r="J349" s="14">
        <v>2</v>
      </c>
    </row>
    <row r="350" spans="1:10" ht="12.75">
      <c r="A350" t="s">
        <v>687</v>
      </c>
      <c r="B350" t="s">
        <v>298</v>
      </c>
      <c r="E350" s="5" t="s">
        <v>987</v>
      </c>
      <c r="F350" s="12"/>
      <c r="G350" s="13">
        <v>1</v>
      </c>
      <c r="H350" s="13">
        <v>1</v>
      </c>
      <c r="I350" s="13"/>
      <c r="J350" s="14">
        <v>2</v>
      </c>
    </row>
    <row r="351" spans="1:10" ht="12.75">
      <c r="A351" t="s">
        <v>689</v>
      </c>
      <c r="B351" t="s">
        <v>296</v>
      </c>
      <c r="E351" s="5" t="s">
        <v>989</v>
      </c>
      <c r="F351" s="12"/>
      <c r="G351" s="13">
        <v>1</v>
      </c>
      <c r="H351" s="13">
        <v>1</v>
      </c>
      <c r="I351" s="13"/>
      <c r="J351" s="14">
        <v>2</v>
      </c>
    </row>
    <row r="352" spans="1:10" ht="12.75">
      <c r="A352" t="s">
        <v>689</v>
      </c>
      <c r="B352" t="s">
        <v>298</v>
      </c>
      <c r="E352" s="5" t="s">
        <v>991</v>
      </c>
      <c r="F352" s="12"/>
      <c r="G352" s="13">
        <v>1</v>
      </c>
      <c r="H352" s="13">
        <v>1</v>
      </c>
      <c r="I352" s="13"/>
      <c r="J352" s="14">
        <v>2</v>
      </c>
    </row>
    <row r="353" spans="1:10" ht="12.75">
      <c r="A353" t="s">
        <v>691</v>
      </c>
      <c r="B353" t="s">
        <v>296</v>
      </c>
      <c r="E353" s="5" t="s">
        <v>993</v>
      </c>
      <c r="F353" s="12"/>
      <c r="G353" s="13">
        <v>1</v>
      </c>
      <c r="H353" s="13">
        <v>1</v>
      </c>
      <c r="I353" s="13"/>
      <c r="J353" s="14">
        <v>2</v>
      </c>
    </row>
    <row r="354" spans="1:10" ht="12.75">
      <c r="A354" t="s">
        <v>691</v>
      </c>
      <c r="B354" t="s">
        <v>298</v>
      </c>
      <c r="E354" s="5" t="s">
        <v>995</v>
      </c>
      <c r="F354" s="12"/>
      <c r="G354" s="13">
        <v>1</v>
      </c>
      <c r="H354" s="13">
        <v>1</v>
      </c>
      <c r="I354" s="13"/>
      <c r="J354" s="14">
        <v>2</v>
      </c>
    </row>
    <row r="355" spans="1:10" ht="12.75">
      <c r="A355" t="s">
        <v>693</v>
      </c>
      <c r="B355" t="s">
        <v>296</v>
      </c>
      <c r="E355" s="5" t="s">
        <v>997</v>
      </c>
      <c r="F355" s="12"/>
      <c r="G355" s="13">
        <v>1</v>
      </c>
      <c r="H355" s="13">
        <v>1</v>
      </c>
      <c r="I355" s="13"/>
      <c r="J355" s="14">
        <v>2</v>
      </c>
    </row>
    <row r="356" spans="1:10" ht="12.75">
      <c r="A356" t="s">
        <v>693</v>
      </c>
      <c r="B356" t="s">
        <v>298</v>
      </c>
      <c r="E356" s="5" t="s">
        <v>999</v>
      </c>
      <c r="F356" s="12"/>
      <c r="G356" s="13">
        <v>1</v>
      </c>
      <c r="H356" s="13">
        <v>1</v>
      </c>
      <c r="I356" s="13"/>
      <c r="J356" s="14">
        <v>2</v>
      </c>
    </row>
    <row r="357" spans="1:10" ht="12.75">
      <c r="A357" t="s">
        <v>695</v>
      </c>
      <c r="B357" t="s">
        <v>296</v>
      </c>
      <c r="E357" s="5" t="s">
        <v>1001</v>
      </c>
      <c r="F357" s="12"/>
      <c r="G357" s="13">
        <v>1</v>
      </c>
      <c r="H357" s="13">
        <v>1</v>
      </c>
      <c r="I357" s="13"/>
      <c r="J357" s="14">
        <v>2</v>
      </c>
    </row>
    <row r="358" spans="1:10" ht="12.75">
      <c r="A358" t="s">
        <v>695</v>
      </c>
      <c r="B358" t="s">
        <v>298</v>
      </c>
      <c r="E358" s="5" t="s">
        <v>1003</v>
      </c>
      <c r="F358" s="12"/>
      <c r="G358" s="13">
        <v>1</v>
      </c>
      <c r="H358" s="13">
        <v>1</v>
      </c>
      <c r="I358" s="13"/>
      <c r="J358" s="14">
        <v>2</v>
      </c>
    </row>
    <row r="359" spans="1:10" ht="12.75">
      <c r="A359" t="s">
        <v>697</v>
      </c>
      <c r="B359" t="s">
        <v>296</v>
      </c>
      <c r="E359" s="5" t="s">
        <v>1005</v>
      </c>
      <c r="F359" s="12"/>
      <c r="G359" s="13">
        <v>1</v>
      </c>
      <c r="H359" s="13">
        <v>1</v>
      </c>
      <c r="I359" s="13"/>
      <c r="J359" s="14">
        <v>2</v>
      </c>
    </row>
    <row r="360" spans="1:10" ht="12.75">
      <c r="A360" t="s">
        <v>697</v>
      </c>
      <c r="B360" t="s">
        <v>298</v>
      </c>
      <c r="E360" s="5" t="s">
        <v>1007</v>
      </c>
      <c r="F360" s="12"/>
      <c r="G360" s="13">
        <v>1</v>
      </c>
      <c r="H360" s="13">
        <v>1</v>
      </c>
      <c r="I360" s="13"/>
      <c r="J360" s="14">
        <v>2</v>
      </c>
    </row>
    <row r="361" spans="1:10" ht="12.75">
      <c r="A361" t="s">
        <v>699</v>
      </c>
      <c r="B361" t="s">
        <v>296</v>
      </c>
      <c r="E361" s="5" t="s">
        <v>1009</v>
      </c>
      <c r="F361" s="12"/>
      <c r="G361" s="13">
        <v>1</v>
      </c>
      <c r="H361" s="13">
        <v>1</v>
      </c>
      <c r="I361" s="13"/>
      <c r="J361" s="14">
        <v>2</v>
      </c>
    </row>
    <row r="362" spans="1:10" ht="12.75">
      <c r="A362" t="s">
        <v>699</v>
      </c>
      <c r="B362" t="s">
        <v>298</v>
      </c>
      <c r="E362" s="5" t="s">
        <v>1011</v>
      </c>
      <c r="F362" s="12"/>
      <c r="G362" s="13">
        <v>1</v>
      </c>
      <c r="H362" s="13">
        <v>1</v>
      </c>
      <c r="I362" s="13"/>
      <c r="J362" s="14">
        <v>2</v>
      </c>
    </row>
    <row r="363" spans="1:10" ht="12.75">
      <c r="A363" t="s">
        <v>701</v>
      </c>
      <c r="B363" t="s">
        <v>296</v>
      </c>
      <c r="E363" s="5" t="s">
        <v>1013</v>
      </c>
      <c r="F363" s="12"/>
      <c r="G363" s="13">
        <v>1</v>
      </c>
      <c r="H363" s="13">
        <v>1</v>
      </c>
      <c r="I363" s="13"/>
      <c r="J363" s="14">
        <v>2</v>
      </c>
    </row>
    <row r="364" spans="1:10" ht="12.75">
      <c r="A364" t="s">
        <v>701</v>
      </c>
      <c r="B364" t="s">
        <v>298</v>
      </c>
      <c r="E364" s="5" t="s">
        <v>1015</v>
      </c>
      <c r="F364" s="12"/>
      <c r="G364" s="13">
        <v>1</v>
      </c>
      <c r="H364" s="13">
        <v>1</v>
      </c>
      <c r="I364" s="13"/>
      <c r="J364" s="14">
        <v>2</v>
      </c>
    </row>
    <row r="365" spans="1:10" ht="12.75">
      <c r="A365" t="s">
        <v>703</v>
      </c>
      <c r="B365" t="s">
        <v>296</v>
      </c>
      <c r="E365" s="5" t="s">
        <v>1017</v>
      </c>
      <c r="F365" s="12"/>
      <c r="G365" s="13"/>
      <c r="H365" s="13">
        <v>1</v>
      </c>
      <c r="I365" s="13"/>
      <c r="J365" s="14">
        <v>1</v>
      </c>
    </row>
    <row r="366" spans="1:10" ht="12.75">
      <c r="A366" t="s">
        <v>703</v>
      </c>
      <c r="B366" t="s">
        <v>298</v>
      </c>
      <c r="E366" s="5" t="s">
        <v>1019</v>
      </c>
      <c r="F366" s="12"/>
      <c r="G366" s="13">
        <v>1</v>
      </c>
      <c r="H366" s="13">
        <v>1</v>
      </c>
      <c r="I366" s="13"/>
      <c r="J366" s="14">
        <v>2</v>
      </c>
    </row>
    <row r="367" spans="1:10" ht="12.75">
      <c r="A367" t="s">
        <v>705</v>
      </c>
      <c r="B367" t="s">
        <v>296</v>
      </c>
      <c r="E367" s="5" t="s">
        <v>1021</v>
      </c>
      <c r="F367" s="12"/>
      <c r="G367" s="13">
        <v>1</v>
      </c>
      <c r="H367" s="13">
        <v>1</v>
      </c>
      <c r="I367" s="13"/>
      <c r="J367" s="14">
        <v>2</v>
      </c>
    </row>
    <row r="368" spans="1:10" ht="12.75">
      <c r="A368" t="s">
        <v>705</v>
      </c>
      <c r="B368" t="s">
        <v>298</v>
      </c>
      <c r="E368" s="5" t="s">
        <v>1023</v>
      </c>
      <c r="F368" s="12"/>
      <c r="G368" s="13"/>
      <c r="H368" s="13">
        <v>1</v>
      </c>
      <c r="I368" s="13"/>
      <c r="J368" s="14">
        <v>1</v>
      </c>
    </row>
    <row r="369" spans="1:10" ht="12.75">
      <c r="A369" t="s">
        <v>707</v>
      </c>
      <c r="B369" t="s">
        <v>296</v>
      </c>
      <c r="E369" s="5" t="s">
        <v>1025</v>
      </c>
      <c r="F369" s="12"/>
      <c r="G369" s="13">
        <v>1</v>
      </c>
      <c r="H369" s="13">
        <v>1</v>
      </c>
      <c r="I369" s="13"/>
      <c r="J369" s="14">
        <v>2</v>
      </c>
    </row>
    <row r="370" spans="1:10" ht="12.75">
      <c r="A370" t="s">
        <v>707</v>
      </c>
      <c r="B370" t="s">
        <v>298</v>
      </c>
      <c r="E370" s="5" t="s">
        <v>1027</v>
      </c>
      <c r="F370" s="12"/>
      <c r="G370" s="13"/>
      <c r="H370" s="13">
        <v>1</v>
      </c>
      <c r="I370" s="13"/>
      <c r="J370" s="14">
        <v>1</v>
      </c>
    </row>
    <row r="371" spans="1:10" ht="12.75">
      <c r="A371" t="s">
        <v>709</v>
      </c>
      <c r="B371" t="s">
        <v>296</v>
      </c>
      <c r="E371" s="5" t="s">
        <v>1029</v>
      </c>
      <c r="F371" s="12"/>
      <c r="G371" s="13">
        <v>1</v>
      </c>
      <c r="H371" s="13">
        <v>1</v>
      </c>
      <c r="I371" s="13"/>
      <c r="J371" s="14">
        <v>2</v>
      </c>
    </row>
    <row r="372" spans="1:10" ht="12.75">
      <c r="A372" t="s">
        <v>709</v>
      </c>
      <c r="B372" t="s">
        <v>298</v>
      </c>
      <c r="E372" s="5" t="s">
        <v>1031</v>
      </c>
      <c r="F372" s="12"/>
      <c r="G372" s="13">
        <v>1</v>
      </c>
      <c r="H372" s="13">
        <v>1</v>
      </c>
      <c r="I372" s="13"/>
      <c r="J372" s="14">
        <v>2</v>
      </c>
    </row>
    <row r="373" spans="1:10" ht="12.75">
      <c r="A373" t="s">
        <v>711</v>
      </c>
      <c r="B373" t="s">
        <v>298</v>
      </c>
      <c r="E373" s="5" t="s">
        <v>1033</v>
      </c>
      <c r="F373" s="12"/>
      <c r="G373" s="13">
        <v>1</v>
      </c>
      <c r="H373" s="13">
        <v>1</v>
      </c>
      <c r="I373" s="13"/>
      <c r="J373" s="14">
        <v>2</v>
      </c>
    </row>
    <row r="374" spans="1:10" ht="12.75">
      <c r="A374" t="s">
        <v>711</v>
      </c>
      <c r="B374" t="s">
        <v>296</v>
      </c>
      <c r="E374" s="5" t="s">
        <v>1035</v>
      </c>
      <c r="F374" s="12"/>
      <c r="G374" s="13">
        <v>1</v>
      </c>
      <c r="H374" s="13">
        <v>1</v>
      </c>
      <c r="I374" s="13"/>
      <c r="J374" s="14">
        <v>2</v>
      </c>
    </row>
    <row r="375" spans="1:10" ht="12.75">
      <c r="A375" t="s">
        <v>713</v>
      </c>
      <c r="B375" t="s">
        <v>296</v>
      </c>
      <c r="E375" s="5" t="s">
        <v>1037</v>
      </c>
      <c r="F375" s="12"/>
      <c r="G375" s="13">
        <v>1</v>
      </c>
      <c r="H375" s="13">
        <v>1</v>
      </c>
      <c r="I375" s="13"/>
      <c r="J375" s="14">
        <v>2</v>
      </c>
    </row>
    <row r="376" spans="1:10" ht="12.75">
      <c r="A376" t="s">
        <v>713</v>
      </c>
      <c r="B376" t="s">
        <v>298</v>
      </c>
      <c r="E376" s="5" t="s">
        <v>1039</v>
      </c>
      <c r="F376" s="12"/>
      <c r="G376" s="13">
        <v>1</v>
      </c>
      <c r="H376" s="13">
        <v>1</v>
      </c>
      <c r="I376" s="13"/>
      <c r="J376" s="14">
        <v>2</v>
      </c>
    </row>
    <row r="377" spans="1:10" ht="12.75">
      <c r="A377" t="s">
        <v>715</v>
      </c>
      <c r="B377" t="s">
        <v>296</v>
      </c>
      <c r="E377" s="5" t="s">
        <v>1041</v>
      </c>
      <c r="F377" s="12"/>
      <c r="G377" s="13"/>
      <c r="H377" s="13">
        <v>1</v>
      </c>
      <c r="I377" s="13"/>
      <c r="J377" s="14">
        <v>1</v>
      </c>
    </row>
    <row r="378" spans="1:10" ht="12.75">
      <c r="A378" t="s">
        <v>715</v>
      </c>
      <c r="B378" t="s">
        <v>298</v>
      </c>
      <c r="E378" s="5" t="s">
        <v>1043</v>
      </c>
      <c r="F378" s="12"/>
      <c r="G378" s="13">
        <v>1</v>
      </c>
      <c r="H378" s="13">
        <v>1</v>
      </c>
      <c r="I378" s="13"/>
      <c r="J378" s="14">
        <v>2</v>
      </c>
    </row>
    <row r="379" spans="1:10" ht="12.75">
      <c r="A379" t="s">
        <v>717</v>
      </c>
      <c r="B379" t="s">
        <v>296</v>
      </c>
      <c r="E379" s="5" t="s">
        <v>1045</v>
      </c>
      <c r="F379" s="12"/>
      <c r="G379" s="13"/>
      <c r="H379" s="13">
        <v>1</v>
      </c>
      <c r="I379" s="13"/>
      <c r="J379" s="14">
        <v>1</v>
      </c>
    </row>
    <row r="380" spans="1:10" ht="12.75">
      <c r="A380" t="s">
        <v>717</v>
      </c>
      <c r="B380" t="s">
        <v>298</v>
      </c>
      <c r="E380" s="5" t="s">
        <v>1047</v>
      </c>
      <c r="F380" s="12"/>
      <c r="G380" s="13">
        <v>1</v>
      </c>
      <c r="H380" s="13">
        <v>1</v>
      </c>
      <c r="I380" s="13"/>
      <c r="J380" s="14">
        <v>2</v>
      </c>
    </row>
    <row r="381" spans="1:10" ht="12.75">
      <c r="A381" t="s">
        <v>719</v>
      </c>
      <c r="B381" t="s">
        <v>296</v>
      </c>
      <c r="E381" s="5" t="s">
        <v>1049</v>
      </c>
      <c r="F381" s="12"/>
      <c r="G381" s="13">
        <v>1</v>
      </c>
      <c r="H381" s="13">
        <v>1</v>
      </c>
      <c r="I381" s="13"/>
      <c r="J381" s="14">
        <v>2</v>
      </c>
    </row>
    <row r="382" spans="1:10" ht="12.75">
      <c r="A382" t="s">
        <v>719</v>
      </c>
      <c r="B382" t="s">
        <v>298</v>
      </c>
      <c r="E382" s="5" t="s">
        <v>1051</v>
      </c>
      <c r="F382" s="12"/>
      <c r="G382" s="13">
        <v>1</v>
      </c>
      <c r="H382" s="13">
        <v>1</v>
      </c>
      <c r="I382" s="13"/>
      <c r="J382" s="14">
        <v>2</v>
      </c>
    </row>
    <row r="383" spans="1:10" ht="12.75">
      <c r="A383" t="s">
        <v>721</v>
      </c>
      <c r="B383" t="s">
        <v>296</v>
      </c>
      <c r="E383" s="5" t="s">
        <v>1053</v>
      </c>
      <c r="F383" s="12"/>
      <c r="G383" s="13">
        <v>1</v>
      </c>
      <c r="H383" s="13">
        <v>1</v>
      </c>
      <c r="I383" s="13"/>
      <c r="J383" s="14">
        <v>2</v>
      </c>
    </row>
    <row r="384" spans="1:10" ht="12.75">
      <c r="A384" t="s">
        <v>721</v>
      </c>
      <c r="B384" t="s">
        <v>298</v>
      </c>
      <c r="E384" s="5" t="s">
        <v>1055</v>
      </c>
      <c r="F384" s="12"/>
      <c r="G384" s="13">
        <v>1</v>
      </c>
      <c r="H384" s="13">
        <v>1</v>
      </c>
      <c r="I384" s="13"/>
      <c r="J384" s="14">
        <v>2</v>
      </c>
    </row>
    <row r="385" spans="1:10" ht="12.75">
      <c r="A385" t="s">
        <v>723</v>
      </c>
      <c r="B385" t="s">
        <v>296</v>
      </c>
      <c r="E385" s="5" t="s">
        <v>1057</v>
      </c>
      <c r="F385" s="12"/>
      <c r="G385" s="13">
        <v>1</v>
      </c>
      <c r="H385" s="13">
        <v>1</v>
      </c>
      <c r="I385" s="13"/>
      <c r="J385" s="14">
        <v>2</v>
      </c>
    </row>
    <row r="386" spans="1:10" ht="12.75">
      <c r="A386" t="s">
        <v>723</v>
      </c>
      <c r="B386" t="s">
        <v>298</v>
      </c>
      <c r="E386" s="5" t="s">
        <v>1059</v>
      </c>
      <c r="F386" s="12"/>
      <c r="G386" s="13"/>
      <c r="H386" s="13">
        <v>1</v>
      </c>
      <c r="I386" s="13"/>
      <c r="J386" s="14">
        <v>1</v>
      </c>
    </row>
    <row r="387" spans="1:10" ht="12.75">
      <c r="A387" t="s">
        <v>725</v>
      </c>
      <c r="B387" t="s">
        <v>296</v>
      </c>
      <c r="E387" s="5" t="s">
        <v>1061</v>
      </c>
      <c r="F387" s="12"/>
      <c r="G387" s="13"/>
      <c r="H387" s="13">
        <v>1</v>
      </c>
      <c r="I387" s="13"/>
      <c r="J387" s="14">
        <v>1</v>
      </c>
    </row>
    <row r="388" spans="1:10" ht="12.75">
      <c r="A388" t="s">
        <v>725</v>
      </c>
      <c r="B388" t="s">
        <v>298</v>
      </c>
      <c r="E388" s="5" t="s">
        <v>1063</v>
      </c>
      <c r="F388" s="12"/>
      <c r="G388" s="13">
        <v>1</v>
      </c>
      <c r="H388" s="13">
        <v>1</v>
      </c>
      <c r="I388" s="13"/>
      <c r="J388" s="14">
        <v>2</v>
      </c>
    </row>
    <row r="389" spans="1:10" ht="12.75">
      <c r="A389" t="s">
        <v>727</v>
      </c>
      <c r="B389" t="s">
        <v>296</v>
      </c>
      <c r="E389" s="5" t="s">
        <v>1065</v>
      </c>
      <c r="F389" s="12"/>
      <c r="G389" s="13">
        <v>1</v>
      </c>
      <c r="H389" s="13">
        <v>1</v>
      </c>
      <c r="I389" s="13"/>
      <c r="J389" s="14">
        <v>2</v>
      </c>
    </row>
    <row r="390" spans="1:10" ht="12.75">
      <c r="A390" t="s">
        <v>727</v>
      </c>
      <c r="B390" t="s">
        <v>298</v>
      </c>
      <c r="E390" s="5" t="s">
        <v>1067</v>
      </c>
      <c r="F390" s="12"/>
      <c r="G390" s="13">
        <v>1</v>
      </c>
      <c r="H390" s="13">
        <v>1</v>
      </c>
      <c r="I390" s="13"/>
      <c r="J390" s="14">
        <v>2</v>
      </c>
    </row>
    <row r="391" spans="1:10" ht="12.75">
      <c r="A391" t="s">
        <v>729</v>
      </c>
      <c r="B391" t="s">
        <v>296</v>
      </c>
      <c r="E391" s="5" t="s">
        <v>1069</v>
      </c>
      <c r="F391" s="12"/>
      <c r="G391" s="13">
        <v>1</v>
      </c>
      <c r="H391" s="13">
        <v>1</v>
      </c>
      <c r="I391" s="13"/>
      <c r="J391" s="14">
        <v>2</v>
      </c>
    </row>
    <row r="392" spans="1:10" ht="12.75">
      <c r="A392" t="s">
        <v>729</v>
      </c>
      <c r="B392" t="s">
        <v>298</v>
      </c>
      <c r="E392" s="5" t="s">
        <v>1071</v>
      </c>
      <c r="F392" s="12"/>
      <c r="G392" s="13">
        <v>1</v>
      </c>
      <c r="H392" s="13">
        <v>1</v>
      </c>
      <c r="I392" s="13"/>
      <c r="J392" s="14">
        <v>2</v>
      </c>
    </row>
    <row r="393" spans="1:10" ht="12.75">
      <c r="A393" t="s">
        <v>731</v>
      </c>
      <c r="B393" t="s">
        <v>296</v>
      </c>
      <c r="E393" s="5" t="s">
        <v>1073</v>
      </c>
      <c r="F393" s="12"/>
      <c r="G393" s="13"/>
      <c r="H393" s="13">
        <v>1</v>
      </c>
      <c r="I393" s="13"/>
      <c r="J393" s="14">
        <v>1</v>
      </c>
    </row>
    <row r="394" spans="1:10" ht="12.75">
      <c r="A394" t="s">
        <v>731</v>
      </c>
      <c r="B394" t="s">
        <v>298</v>
      </c>
      <c r="E394" s="5" t="s">
        <v>1075</v>
      </c>
      <c r="F394" s="12"/>
      <c r="G394" s="13">
        <v>1</v>
      </c>
      <c r="H394" s="13">
        <v>1</v>
      </c>
      <c r="I394" s="13"/>
      <c r="J394" s="14">
        <v>2</v>
      </c>
    </row>
    <row r="395" spans="1:10" ht="12.75">
      <c r="A395" t="s">
        <v>733</v>
      </c>
      <c r="B395" t="s">
        <v>296</v>
      </c>
      <c r="E395" s="5" t="s">
        <v>1077</v>
      </c>
      <c r="F395" s="12"/>
      <c r="G395" s="13">
        <v>1</v>
      </c>
      <c r="H395" s="13">
        <v>1</v>
      </c>
      <c r="I395" s="13"/>
      <c r="J395" s="14">
        <v>2</v>
      </c>
    </row>
    <row r="396" spans="1:10" ht="12.75">
      <c r="A396" t="s">
        <v>733</v>
      </c>
      <c r="B396" t="s">
        <v>298</v>
      </c>
      <c r="E396" s="5" t="s">
        <v>1079</v>
      </c>
      <c r="F396" s="12"/>
      <c r="G396" s="13">
        <v>1</v>
      </c>
      <c r="H396" s="13">
        <v>1</v>
      </c>
      <c r="I396" s="13"/>
      <c r="J396" s="14">
        <v>2</v>
      </c>
    </row>
    <row r="397" spans="1:10" ht="12.75">
      <c r="A397" t="s">
        <v>735</v>
      </c>
      <c r="B397" t="s">
        <v>296</v>
      </c>
      <c r="E397" s="5" t="s">
        <v>1081</v>
      </c>
      <c r="F397" s="12">
        <v>1</v>
      </c>
      <c r="G397" s="13"/>
      <c r="H397" s="13">
        <v>1</v>
      </c>
      <c r="I397" s="13"/>
      <c r="J397" s="14">
        <v>2</v>
      </c>
    </row>
    <row r="398" spans="1:10" ht="12.75">
      <c r="A398" t="s">
        <v>735</v>
      </c>
      <c r="B398" t="s">
        <v>298</v>
      </c>
      <c r="E398" s="5" t="s">
        <v>1083</v>
      </c>
      <c r="F398" s="12"/>
      <c r="G398" s="13">
        <v>1</v>
      </c>
      <c r="H398" s="13">
        <v>1</v>
      </c>
      <c r="I398" s="13"/>
      <c r="J398" s="14">
        <v>2</v>
      </c>
    </row>
    <row r="399" spans="1:10" ht="12.75">
      <c r="A399" t="s">
        <v>737</v>
      </c>
      <c r="B399" t="s">
        <v>296</v>
      </c>
      <c r="E399" s="5" t="s">
        <v>1085</v>
      </c>
      <c r="F399" s="12"/>
      <c r="G399" s="13">
        <v>1</v>
      </c>
      <c r="H399" s="13">
        <v>1</v>
      </c>
      <c r="I399" s="13"/>
      <c r="J399" s="14">
        <v>2</v>
      </c>
    </row>
    <row r="400" spans="1:10" ht="12.75">
      <c r="A400" t="s">
        <v>737</v>
      </c>
      <c r="B400" t="s">
        <v>298</v>
      </c>
      <c r="E400" s="5" t="s">
        <v>1087</v>
      </c>
      <c r="F400" s="12"/>
      <c r="G400" s="13">
        <v>1</v>
      </c>
      <c r="H400" s="13">
        <v>1</v>
      </c>
      <c r="I400" s="13"/>
      <c r="J400" s="14">
        <v>2</v>
      </c>
    </row>
    <row r="401" spans="1:10" ht="12.75">
      <c r="A401" t="s">
        <v>739</v>
      </c>
      <c r="B401" t="s">
        <v>296</v>
      </c>
      <c r="E401" s="5" t="s">
        <v>1089</v>
      </c>
      <c r="F401" s="12"/>
      <c r="G401" s="13">
        <v>1</v>
      </c>
      <c r="H401" s="13">
        <v>1</v>
      </c>
      <c r="I401" s="13"/>
      <c r="J401" s="14">
        <v>2</v>
      </c>
    </row>
    <row r="402" spans="1:10" ht="12.75">
      <c r="A402" t="s">
        <v>739</v>
      </c>
      <c r="B402" t="s">
        <v>298</v>
      </c>
      <c r="E402" s="5" t="s">
        <v>1091</v>
      </c>
      <c r="F402" s="12"/>
      <c r="G402" s="13"/>
      <c r="H402" s="13">
        <v>1</v>
      </c>
      <c r="I402" s="13"/>
      <c r="J402" s="14">
        <v>1</v>
      </c>
    </row>
    <row r="403" spans="1:10" ht="12.75">
      <c r="A403" t="s">
        <v>741</v>
      </c>
      <c r="B403" t="s">
        <v>296</v>
      </c>
      <c r="E403" s="5" t="s">
        <v>1093</v>
      </c>
      <c r="F403" s="12"/>
      <c r="G403" s="13">
        <v>1</v>
      </c>
      <c r="H403" s="13">
        <v>1</v>
      </c>
      <c r="I403" s="13"/>
      <c r="J403" s="14">
        <v>2</v>
      </c>
    </row>
    <row r="404" spans="1:10" ht="12.75">
      <c r="A404" t="s">
        <v>741</v>
      </c>
      <c r="B404" t="s">
        <v>298</v>
      </c>
      <c r="E404" s="5" t="s">
        <v>1095</v>
      </c>
      <c r="F404" s="12"/>
      <c r="G404" s="13">
        <v>1</v>
      </c>
      <c r="H404" s="13">
        <v>1</v>
      </c>
      <c r="I404" s="13"/>
      <c r="J404" s="14">
        <v>2</v>
      </c>
    </row>
    <row r="405" spans="1:10" ht="12.75">
      <c r="A405" t="s">
        <v>743</v>
      </c>
      <c r="B405" t="s">
        <v>296</v>
      </c>
      <c r="E405" s="5" t="s">
        <v>1097</v>
      </c>
      <c r="F405" s="12"/>
      <c r="G405" s="13">
        <v>1</v>
      </c>
      <c r="H405" s="13">
        <v>1</v>
      </c>
      <c r="I405" s="13"/>
      <c r="J405" s="14">
        <v>2</v>
      </c>
    </row>
    <row r="406" spans="1:10" ht="12.75">
      <c r="A406" t="s">
        <v>743</v>
      </c>
      <c r="B406" t="s">
        <v>298</v>
      </c>
      <c r="E406" s="5" t="s">
        <v>1099</v>
      </c>
      <c r="F406" s="12"/>
      <c r="G406" s="13">
        <v>1</v>
      </c>
      <c r="H406" s="13">
        <v>1</v>
      </c>
      <c r="I406" s="13"/>
      <c r="J406" s="14">
        <v>2</v>
      </c>
    </row>
    <row r="407" spans="1:10" ht="12.75">
      <c r="A407" t="s">
        <v>745</v>
      </c>
      <c r="B407" t="s">
        <v>296</v>
      </c>
      <c r="E407" s="5" t="s">
        <v>1101</v>
      </c>
      <c r="F407" s="12"/>
      <c r="G407" s="13">
        <v>1</v>
      </c>
      <c r="H407" s="13">
        <v>1</v>
      </c>
      <c r="I407" s="13"/>
      <c r="J407" s="14">
        <v>2</v>
      </c>
    </row>
    <row r="408" spans="1:10" ht="12.75">
      <c r="A408" t="s">
        <v>745</v>
      </c>
      <c r="B408" t="s">
        <v>298</v>
      </c>
      <c r="E408" s="5" t="s">
        <v>1103</v>
      </c>
      <c r="F408" s="12"/>
      <c r="G408" s="13">
        <v>1</v>
      </c>
      <c r="H408" s="13">
        <v>1</v>
      </c>
      <c r="I408" s="13"/>
      <c r="J408" s="14">
        <v>2</v>
      </c>
    </row>
    <row r="409" spans="1:10" ht="12.75">
      <c r="A409" t="s">
        <v>747</v>
      </c>
      <c r="B409" t="s">
        <v>296</v>
      </c>
      <c r="E409" s="5" t="s">
        <v>1105</v>
      </c>
      <c r="F409" s="12"/>
      <c r="G409" s="13">
        <v>1</v>
      </c>
      <c r="H409" s="13">
        <v>1</v>
      </c>
      <c r="I409" s="13"/>
      <c r="J409" s="14">
        <v>2</v>
      </c>
    </row>
    <row r="410" spans="1:10" ht="12.75">
      <c r="A410" t="s">
        <v>747</v>
      </c>
      <c r="B410" t="s">
        <v>298</v>
      </c>
      <c r="E410" s="5" t="s">
        <v>1107</v>
      </c>
      <c r="F410" s="12"/>
      <c r="G410" s="13">
        <v>1</v>
      </c>
      <c r="H410" s="13">
        <v>1</v>
      </c>
      <c r="I410" s="13"/>
      <c r="J410" s="14">
        <v>2</v>
      </c>
    </row>
    <row r="411" spans="1:10" ht="12.75">
      <c r="A411" t="s">
        <v>749</v>
      </c>
      <c r="B411" t="s">
        <v>296</v>
      </c>
      <c r="E411" s="5" t="s">
        <v>1109</v>
      </c>
      <c r="F411" s="12"/>
      <c r="G411" s="13">
        <v>1</v>
      </c>
      <c r="H411" s="13">
        <v>1</v>
      </c>
      <c r="I411" s="13"/>
      <c r="J411" s="14">
        <v>2</v>
      </c>
    </row>
    <row r="412" spans="1:10" ht="12.75">
      <c r="A412" t="s">
        <v>749</v>
      </c>
      <c r="B412" t="s">
        <v>298</v>
      </c>
      <c r="E412" s="5" t="s">
        <v>1111</v>
      </c>
      <c r="F412" s="12"/>
      <c r="G412" s="13">
        <v>1</v>
      </c>
      <c r="H412" s="13">
        <v>1</v>
      </c>
      <c r="I412" s="13"/>
      <c r="J412" s="14">
        <v>2</v>
      </c>
    </row>
    <row r="413" spans="1:10" ht="12.75">
      <c r="A413" t="s">
        <v>751</v>
      </c>
      <c r="B413" t="s">
        <v>296</v>
      </c>
      <c r="E413" s="5" t="s">
        <v>1113</v>
      </c>
      <c r="F413" s="12"/>
      <c r="G413" s="13">
        <v>1</v>
      </c>
      <c r="H413" s="13">
        <v>1</v>
      </c>
      <c r="I413" s="13"/>
      <c r="J413" s="14">
        <v>2</v>
      </c>
    </row>
    <row r="414" spans="1:10" ht="12.75">
      <c r="A414" t="s">
        <v>753</v>
      </c>
      <c r="B414" t="s">
        <v>296</v>
      </c>
      <c r="E414" s="5" t="s">
        <v>1115</v>
      </c>
      <c r="F414" s="12"/>
      <c r="G414" s="13"/>
      <c r="H414" s="13">
        <v>1</v>
      </c>
      <c r="I414" s="13"/>
      <c r="J414" s="14">
        <v>1</v>
      </c>
    </row>
    <row r="415" spans="1:10" ht="12.75">
      <c r="A415" t="s">
        <v>755</v>
      </c>
      <c r="B415" t="s">
        <v>296</v>
      </c>
      <c r="E415" s="5" t="s">
        <v>1117</v>
      </c>
      <c r="F415" s="12"/>
      <c r="G415" s="13">
        <v>1</v>
      </c>
      <c r="H415" s="13">
        <v>1</v>
      </c>
      <c r="I415" s="13"/>
      <c r="J415" s="14">
        <v>2</v>
      </c>
    </row>
    <row r="416" spans="1:10" ht="12.75">
      <c r="A416" t="s">
        <v>755</v>
      </c>
      <c r="B416" t="s">
        <v>298</v>
      </c>
      <c r="E416" s="5" t="s">
        <v>1119</v>
      </c>
      <c r="F416" s="12"/>
      <c r="G416" s="13"/>
      <c r="H416" s="13">
        <v>1</v>
      </c>
      <c r="I416" s="13"/>
      <c r="J416" s="14">
        <v>1</v>
      </c>
    </row>
    <row r="417" spans="1:10" ht="12.75">
      <c r="A417" t="s">
        <v>757</v>
      </c>
      <c r="B417" t="s">
        <v>296</v>
      </c>
      <c r="E417" s="5" t="s">
        <v>1121</v>
      </c>
      <c r="F417" s="12"/>
      <c r="G417" s="13">
        <v>1</v>
      </c>
      <c r="H417" s="13">
        <v>1</v>
      </c>
      <c r="I417" s="13"/>
      <c r="J417" s="14">
        <v>2</v>
      </c>
    </row>
    <row r="418" spans="1:10" ht="12.75">
      <c r="A418" t="s">
        <v>757</v>
      </c>
      <c r="B418" t="s">
        <v>298</v>
      </c>
      <c r="E418" s="5" t="s">
        <v>1123</v>
      </c>
      <c r="F418" s="12"/>
      <c r="G418" s="13">
        <v>1</v>
      </c>
      <c r="H418" s="13">
        <v>1</v>
      </c>
      <c r="I418" s="13"/>
      <c r="J418" s="14">
        <v>2</v>
      </c>
    </row>
    <row r="419" spans="1:10" ht="12.75">
      <c r="A419" t="s">
        <v>759</v>
      </c>
      <c r="B419" t="s">
        <v>296</v>
      </c>
      <c r="E419" s="5" t="s">
        <v>1125</v>
      </c>
      <c r="F419" s="12"/>
      <c r="G419" s="13">
        <v>1</v>
      </c>
      <c r="H419" s="13">
        <v>1</v>
      </c>
      <c r="I419" s="13"/>
      <c r="J419" s="14">
        <v>2</v>
      </c>
    </row>
    <row r="420" spans="1:10" ht="12.75">
      <c r="A420" t="s">
        <v>759</v>
      </c>
      <c r="B420" t="s">
        <v>298</v>
      </c>
      <c r="E420" s="5" t="s">
        <v>1127</v>
      </c>
      <c r="F420" s="12"/>
      <c r="G420" s="13">
        <v>1</v>
      </c>
      <c r="H420" s="13">
        <v>1</v>
      </c>
      <c r="I420" s="13"/>
      <c r="J420" s="14">
        <v>2</v>
      </c>
    </row>
    <row r="421" spans="1:10" ht="12.75">
      <c r="A421" t="s">
        <v>761</v>
      </c>
      <c r="B421" t="s">
        <v>296</v>
      </c>
      <c r="E421" s="5" t="s">
        <v>1129</v>
      </c>
      <c r="F421" s="12"/>
      <c r="G421" s="13">
        <v>1</v>
      </c>
      <c r="H421" s="13">
        <v>1</v>
      </c>
      <c r="I421" s="13"/>
      <c r="J421" s="14">
        <v>2</v>
      </c>
    </row>
    <row r="422" spans="1:10" ht="12.75">
      <c r="A422" t="s">
        <v>761</v>
      </c>
      <c r="B422" t="s">
        <v>298</v>
      </c>
      <c r="E422" s="5" t="s">
        <v>1131</v>
      </c>
      <c r="F422" s="12"/>
      <c r="G422" s="13">
        <v>1</v>
      </c>
      <c r="H422" s="13">
        <v>1</v>
      </c>
      <c r="I422" s="13"/>
      <c r="J422" s="14">
        <v>2</v>
      </c>
    </row>
    <row r="423" spans="1:10" ht="12.75">
      <c r="A423" t="s">
        <v>763</v>
      </c>
      <c r="B423" t="s">
        <v>296</v>
      </c>
      <c r="E423" s="5" t="s">
        <v>1133</v>
      </c>
      <c r="F423" s="12"/>
      <c r="G423" s="13">
        <v>1</v>
      </c>
      <c r="H423" s="13">
        <v>1</v>
      </c>
      <c r="I423" s="13"/>
      <c r="J423" s="14">
        <v>2</v>
      </c>
    </row>
    <row r="424" spans="1:10" ht="12.75">
      <c r="A424" t="s">
        <v>763</v>
      </c>
      <c r="B424" t="s">
        <v>298</v>
      </c>
      <c r="E424" s="5" t="s">
        <v>1135</v>
      </c>
      <c r="F424" s="12"/>
      <c r="G424" s="13">
        <v>1</v>
      </c>
      <c r="H424" s="13">
        <v>1</v>
      </c>
      <c r="I424" s="13"/>
      <c r="J424" s="14">
        <v>2</v>
      </c>
    </row>
    <row r="425" spans="1:10" ht="12.75">
      <c r="A425" t="s">
        <v>765</v>
      </c>
      <c r="B425" t="s">
        <v>296</v>
      </c>
      <c r="E425" s="5" t="s">
        <v>1137</v>
      </c>
      <c r="F425" s="12"/>
      <c r="G425" s="13">
        <v>1</v>
      </c>
      <c r="H425" s="13">
        <v>1</v>
      </c>
      <c r="I425" s="13"/>
      <c r="J425" s="14">
        <v>2</v>
      </c>
    </row>
    <row r="426" spans="1:10" ht="12.75">
      <c r="A426" t="s">
        <v>767</v>
      </c>
      <c r="B426" t="s">
        <v>296</v>
      </c>
      <c r="E426" s="5" t="s">
        <v>1139</v>
      </c>
      <c r="F426" s="12"/>
      <c r="G426" s="13">
        <v>1</v>
      </c>
      <c r="H426" s="13">
        <v>1</v>
      </c>
      <c r="I426" s="13"/>
      <c r="J426" s="14">
        <v>2</v>
      </c>
    </row>
    <row r="427" spans="1:10" ht="12.75">
      <c r="A427" t="s">
        <v>769</v>
      </c>
      <c r="B427" t="s">
        <v>296</v>
      </c>
      <c r="E427" s="5" t="s">
        <v>1141</v>
      </c>
      <c r="F427" s="12"/>
      <c r="G427" s="13">
        <v>1</v>
      </c>
      <c r="H427" s="13">
        <v>1</v>
      </c>
      <c r="I427" s="13"/>
      <c r="J427" s="14">
        <v>2</v>
      </c>
    </row>
    <row r="428" spans="1:10" ht="12.75">
      <c r="A428" t="s">
        <v>769</v>
      </c>
      <c r="B428" t="s">
        <v>298</v>
      </c>
      <c r="E428" s="5" t="s">
        <v>1143</v>
      </c>
      <c r="F428" s="12"/>
      <c r="G428" s="13">
        <v>1</v>
      </c>
      <c r="H428" s="13">
        <v>1</v>
      </c>
      <c r="I428" s="13"/>
      <c r="J428" s="14">
        <v>2</v>
      </c>
    </row>
    <row r="429" spans="1:10" ht="12.75">
      <c r="A429" t="s">
        <v>771</v>
      </c>
      <c r="B429" t="s">
        <v>296</v>
      </c>
      <c r="E429" s="5" t="s">
        <v>1145</v>
      </c>
      <c r="F429" s="12"/>
      <c r="G429" s="13">
        <v>1</v>
      </c>
      <c r="H429" s="13">
        <v>1</v>
      </c>
      <c r="I429" s="13"/>
      <c r="J429" s="14">
        <v>2</v>
      </c>
    </row>
    <row r="430" spans="1:10" ht="12.75">
      <c r="A430" t="s">
        <v>771</v>
      </c>
      <c r="B430" t="s">
        <v>298</v>
      </c>
      <c r="E430" s="5" t="s">
        <v>1147</v>
      </c>
      <c r="F430" s="12"/>
      <c r="G430" s="13">
        <v>1</v>
      </c>
      <c r="H430" s="13">
        <v>1</v>
      </c>
      <c r="I430" s="13"/>
      <c r="J430" s="14">
        <v>2</v>
      </c>
    </row>
    <row r="431" spans="1:10" ht="12.75">
      <c r="A431" t="s">
        <v>773</v>
      </c>
      <c r="B431" t="s">
        <v>296</v>
      </c>
      <c r="E431" s="5" t="s">
        <v>1149</v>
      </c>
      <c r="F431" s="12"/>
      <c r="G431" s="13">
        <v>1</v>
      </c>
      <c r="H431" s="13">
        <v>1</v>
      </c>
      <c r="I431" s="13"/>
      <c r="J431" s="14">
        <v>2</v>
      </c>
    </row>
    <row r="432" spans="1:10" ht="12.75">
      <c r="A432" t="s">
        <v>773</v>
      </c>
      <c r="B432" t="s">
        <v>298</v>
      </c>
      <c r="E432" s="5" t="s">
        <v>1151</v>
      </c>
      <c r="F432" s="12"/>
      <c r="G432" s="13">
        <v>1</v>
      </c>
      <c r="H432" s="13">
        <v>1</v>
      </c>
      <c r="I432" s="13"/>
      <c r="J432" s="14">
        <v>2</v>
      </c>
    </row>
    <row r="433" spans="1:10" ht="12.75">
      <c r="A433" t="s">
        <v>775</v>
      </c>
      <c r="B433" t="s">
        <v>296</v>
      </c>
      <c r="E433" s="5" t="s">
        <v>1153</v>
      </c>
      <c r="F433" s="12"/>
      <c r="G433" s="13">
        <v>1</v>
      </c>
      <c r="H433" s="13">
        <v>1</v>
      </c>
      <c r="I433" s="13"/>
      <c r="J433" s="14">
        <v>2</v>
      </c>
    </row>
    <row r="434" spans="1:10" ht="12.75">
      <c r="A434" t="s">
        <v>777</v>
      </c>
      <c r="B434" t="s">
        <v>296</v>
      </c>
      <c r="E434" s="5" t="s">
        <v>1155</v>
      </c>
      <c r="F434" s="12"/>
      <c r="G434" s="13">
        <v>1</v>
      </c>
      <c r="H434" s="13">
        <v>1</v>
      </c>
      <c r="I434" s="13"/>
      <c r="J434" s="14">
        <v>2</v>
      </c>
    </row>
    <row r="435" spans="1:10" ht="12.75">
      <c r="A435" t="s">
        <v>777</v>
      </c>
      <c r="B435" t="s">
        <v>298</v>
      </c>
      <c r="E435" s="5" t="s">
        <v>1157</v>
      </c>
      <c r="F435" s="12"/>
      <c r="G435" s="13">
        <v>1</v>
      </c>
      <c r="H435" s="13">
        <v>1</v>
      </c>
      <c r="I435" s="13"/>
      <c r="J435" s="14">
        <v>2</v>
      </c>
    </row>
    <row r="436" spans="1:10" ht="12.75">
      <c r="A436" t="s">
        <v>779</v>
      </c>
      <c r="B436" t="s">
        <v>296</v>
      </c>
      <c r="E436" s="5" t="s">
        <v>1159</v>
      </c>
      <c r="F436" s="12"/>
      <c r="G436" s="13"/>
      <c r="H436" s="13">
        <v>1</v>
      </c>
      <c r="I436" s="13"/>
      <c r="J436" s="14">
        <v>1</v>
      </c>
    </row>
    <row r="437" spans="1:10" ht="12.75">
      <c r="A437" t="s">
        <v>779</v>
      </c>
      <c r="B437" t="s">
        <v>298</v>
      </c>
      <c r="E437" s="5" t="s">
        <v>1161</v>
      </c>
      <c r="F437" s="12"/>
      <c r="G437" s="13"/>
      <c r="H437" s="13">
        <v>1</v>
      </c>
      <c r="I437" s="13"/>
      <c r="J437" s="14">
        <v>1</v>
      </c>
    </row>
    <row r="438" spans="1:10" ht="12.75">
      <c r="A438" t="s">
        <v>781</v>
      </c>
      <c r="B438" t="s">
        <v>296</v>
      </c>
      <c r="E438" s="5" t="s">
        <v>1163</v>
      </c>
      <c r="F438" s="12"/>
      <c r="G438" s="13"/>
      <c r="H438" s="13">
        <v>1</v>
      </c>
      <c r="I438" s="13"/>
      <c r="J438" s="14">
        <v>1</v>
      </c>
    </row>
    <row r="439" spans="1:10" ht="12.75">
      <c r="A439" t="s">
        <v>781</v>
      </c>
      <c r="B439" t="s">
        <v>298</v>
      </c>
      <c r="E439" s="5" t="s">
        <v>1165</v>
      </c>
      <c r="F439" s="12"/>
      <c r="G439" s="13"/>
      <c r="H439" s="13">
        <v>1</v>
      </c>
      <c r="I439" s="13"/>
      <c r="J439" s="14">
        <v>1</v>
      </c>
    </row>
    <row r="440" spans="1:10" ht="12.75">
      <c r="A440" t="s">
        <v>783</v>
      </c>
      <c r="B440" t="s">
        <v>296</v>
      </c>
      <c r="E440" s="5" t="s">
        <v>1167</v>
      </c>
      <c r="F440" s="12"/>
      <c r="G440" s="13"/>
      <c r="H440" s="13">
        <v>1</v>
      </c>
      <c r="I440" s="13"/>
      <c r="J440" s="14">
        <v>1</v>
      </c>
    </row>
    <row r="441" spans="1:10" ht="12.75">
      <c r="A441" t="s">
        <v>783</v>
      </c>
      <c r="B441" t="s">
        <v>298</v>
      </c>
      <c r="E441" s="5" t="s">
        <v>1169</v>
      </c>
      <c r="F441" s="12"/>
      <c r="G441" s="13"/>
      <c r="H441" s="13">
        <v>1</v>
      </c>
      <c r="I441" s="13"/>
      <c r="J441" s="14">
        <v>1</v>
      </c>
    </row>
    <row r="442" spans="1:10" ht="12.75">
      <c r="A442" t="s">
        <v>785</v>
      </c>
      <c r="B442" t="s">
        <v>296</v>
      </c>
      <c r="E442" s="5" t="s">
        <v>1171</v>
      </c>
      <c r="F442" s="12"/>
      <c r="G442" s="13">
        <v>1</v>
      </c>
      <c r="H442" s="13">
        <v>1</v>
      </c>
      <c r="I442" s="13"/>
      <c r="J442" s="14">
        <v>2</v>
      </c>
    </row>
    <row r="443" spans="1:10" ht="12.75">
      <c r="A443" t="s">
        <v>785</v>
      </c>
      <c r="B443" t="s">
        <v>298</v>
      </c>
      <c r="E443" s="5" t="s">
        <v>1173</v>
      </c>
      <c r="F443" s="12"/>
      <c r="G443" s="13">
        <v>1</v>
      </c>
      <c r="H443" s="13">
        <v>1</v>
      </c>
      <c r="I443" s="13"/>
      <c r="J443" s="14">
        <v>2</v>
      </c>
    </row>
    <row r="444" spans="1:10" ht="12.75">
      <c r="A444" t="s">
        <v>787</v>
      </c>
      <c r="B444" t="s">
        <v>296</v>
      </c>
      <c r="E444" s="5" t="s">
        <v>1175</v>
      </c>
      <c r="F444" s="12"/>
      <c r="G444" s="13"/>
      <c r="H444" s="13">
        <v>1</v>
      </c>
      <c r="I444" s="13"/>
      <c r="J444" s="14">
        <v>1</v>
      </c>
    </row>
    <row r="445" spans="1:10" ht="12.75">
      <c r="A445" t="s">
        <v>789</v>
      </c>
      <c r="B445" t="s">
        <v>296</v>
      </c>
      <c r="E445" s="5" t="s">
        <v>1177</v>
      </c>
      <c r="F445" s="12"/>
      <c r="G445" s="13">
        <v>1</v>
      </c>
      <c r="H445" s="13">
        <v>1</v>
      </c>
      <c r="I445" s="13"/>
      <c r="J445" s="14">
        <v>2</v>
      </c>
    </row>
    <row r="446" spans="1:10" ht="12.75">
      <c r="A446" t="s">
        <v>791</v>
      </c>
      <c r="B446" t="s">
        <v>296</v>
      </c>
      <c r="E446" s="5" t="s">
        <v>1179</v>
      </c>
      <c r="F446" s="12"/>
      <c r="G446" s="13">
        <v>1</v>
      </c>
      <c r="H446" s="13">
        <v>1</v>
      </c>
      <c r="I446" s="13"/>
      <c r="J446" s="14">
        <v>2</v>
      </c>
    </row>
    <row r="447" spans="1:10" ht="12.75">
      <c r="A447" t="s">
        <v>793</v>
      </c>
      <c r="B447" t="s">
        <v>298</v>
      </c>
      <c r="E447" s="5" t="s">
        <v>1181</v>
      </c>
      <c r="F447" s="12"/>
      <c r="G447" s="13">
        <v>1</v>
      </c>
      <c r="H447" s="13">
        <v>1</v>
      </c>
      <c r="I447" s="13"/>
      <c r="J447" s="14">
        <v>2</v>
      </c>
    </row>
    <row r="448" spans="1:10" ht="12.75">
      <c r="A448" t="s">
        <v>793</v>
      </c>
      <c r="B448" t="s">
        <v>296</v>
      </c>
      <c r="E448" s="5" t="s">
        <v>1183</v>
      </c>
      <c r="F448" s="12"/>
      <c r="G448" s="13">
        <v>1</v>
      </c>
      <c r="H448" s="13">
        <v>1</v>
      </c>
      <c r="I448" s="13"/>
      <c r="J448" s="14">
        <v>2</v>
      </c>
    </row>
    <row r="449" spans="1:10" ht="12.75">
      <c r="A449" t="s">
        <v>795</v>
      </c>
      <c r="B449" t="s">
        <v>296</v>
      </c>
      <c r="E449" s="5" t="s">
        <v>1185</v>
      </c>
      <c r="F449" s="12"/>
      <c r="G449" s="13">
        <v>1</v>
      </c>
      <c r="H449" s="13">
        <v>1</v>
      </c>
      <c r="I449" s="13"/>
      <c r="J449" s="14">
        <v>2</v>
      </c>
    </row>
    <row r="450" spans="1:10" ht="12.75">
      <c r="A450" t="s">
        <v>795</v>
      </c>
      <c r="B450" t="s">
        <v>298</v>
      </c>
      <c r="E450" s="5" t="s">
        <v>1187</v>
      </c>
      <c r="F450" s="12"/>
      <c r="G450" s="13">
        <v>1</v>
      </c>
      <c r="H450" s="13">
        <v>1</v>
      </c>
      <c r="I450" s="13"/>
      <c r="J450" s="14">
        <v>2</v>
      </c>
    </row>
    <row r="451" spans="1:10" ht="12.75">
      <c r="A451" t="s">
        <v>797</v>
      </c>
      <c r="B451" t="s">
        <v>296</v>
      </c>
      <c r="E451" s="5" t="s">
        <v>1189</v>
      </c>
      <c r="F451" s="12"/>
      <c r="G451" s="13">
        <v>1</v>
      </c>
      <c r="H451" s="13">
        <v>1</v>
      </c>
      <c r="I451" s="13"/>
      <c r="J451" s="14">
        <v>2</v>
      </c>
    </row>
    <row r="452" spans="1:10" ht="12.75">
      <c r="A452" t="s">
        <v>797</v>
      </c>
      <c r="B452" t="s">
        <v>298</v>
      </c>
      <c r="E452" s="5" t="s">
        <v>1191</v>
      </c>
      <c r="F452" s="12"/>
      <c r="G452" s="13">
        <v>1</v>
      </c>
      <c r="H452" s="13">
        <v>1</v>
      </c>
      <c r="I452" s="13"/>
      <c r="J452" s="14">
        <v>2</v>
      </c>
    </row>
    <row r="453" spans="1:10" ht="12.75">
      <c r="A453" t="s">
        <v>799</v>
      </c>
      <c r="B453" t="s">
        <v>296</v>
      </c>
      <c r="E453" s="5" t="s">
        <v>1193</v>
      </c>
      <c r="F453" s="12"/>
      <c r="G453" s="13">
        <v>1</v>
      </c>
      <c r="H453" s="13">
        <v>1</v>
      </c>
      <c r="I453" s="13"/>
      <c r="J453" s="14">
        <v>2</v>
      </c>
    </row>
    <row r="454" spans="1:10" ht="12.75">
      <c r="A454" t="s">
        <v>801</v>
      </c>
      <c r="B454" t="s">
        <v>296</v>
      </c>
      <c r="E454" s="5" t="s">
        <v>1195</v>
      </c>
      <c r="F454" s="12"/>
      <c r="G454" s="13">
        <v>1</v>
      </c>
      <c r="H454" s="13">
        <v>1</v>
      </c>
      <c r="I454" s="13"/>
      <c r="J454" s="14">
        <v>2</v>
      </c>
    </row>
    <row r="455" spans="1:10" ht="12.75">
      <c r="A455" t="s">
        <v>801</v>
      </c>
      <c r="B455" t="s">
        <v>298</v>
      </c>
      <c r="E455" s="5" t="s">
        <v>1197</v>
      </c>
      <c r="F455" s="12"/>
      <c r="G455" s="13">
        <v>1</v>
      </c>
      <c r="H455" s="13">
        <v>1</v>
      </c>
      <c r="I455" s="13"/>
      <c r="J455" s="14">
        <v>2</v>
      </c>
    </row>
    <row r="456" spans="1:10" ht="12.75">
      <c r="A456" t="s">
        <v>803</v>
      </c>
      <c r="B456" t="s">
        <v>296</v>
      </c>
      <c r="E456" s="5" t="s">
        <v>1199</v>
      </c>
      <c r="F456" s="12"/>
      <c r="G456" s="13">
        <v>1</v>
      </c>
      <c r="H456" s="13">
        <v>1</v>
      </c>
      <c r="I456" s="13"/>
      <c r="J456" s="14">
        <v>2</v>
      </c>
    </row>
    <row r="457" spans="1:10" ht="12.75">
      <c r="A457" t="s">
        <v>803</v>
      </c>
      <c r="B457" t="s">
        <v>298</v>
      </c>
      <c r="E457" s="5" t="s">
        <v>1201</v>
      </c>
      <c r="F457" s="12"/>
      <c r="G457" s="13">
        <v>1</v>
      </c>
      <c r="H457" s="13">
        <v>1</v>
      </c>
      <c r="I457" s="13"/>
      <c r="J457" s="14">
        <v>2</v>
      </c>
    </row>
    <row r="458" spans="1:10" ht="12.75">
      <c r="A458" t="s">
        <v>805</v>
      </c>
      <c r="B458" t="s">
        <v>296</v>
      </c>
      <c r="E458" s="5" t="s">
        <v>1203</v>
      </c>
      <c r="F458" s="12"/>
      <c r="G458" s="13">
        <v>1</v>
      </c>
      <c r="H458" s="13">
        <v>1</v>
      </c>
      <c r="I458" s="13"/>
      <c r="J458" s="14">
        <v>2</v>
      </c>
    </row>
    <row r="459" spans="1:10" ht="12.75">
      <c r="A459" t="s">
        <v>805</v>
      </c>
      <c r="B459" t="s">
        <v>298</v>
      </c>
      <c r="E459" s="5" t="s">
        <v>1205</v>
      </c>
      <c r="F459" s="12"/>
      <c r="G459" s="13">
        <v>1</v>
      </c>
      <c r="H459" s="13">
        <v>1</v>
      </c>
      <c r="I459" s="13"/>
      <c r="J459" s="14">
        <v>2</v>
      </c>
    </row>
    <row r="460" spans="1:10" ht="12.75">
      <c r="A460" t="s">
        <v>807</v>
      </c>
      <c r="B460" t="s">
        <v>296</v>
      </c>
      <c r="E460" s="5" t="s">
        <v>1207</v>
      </c>
      <c r="F460" s="12"/>
      <c r="G460" s="13">
        <v>1</v>
      </c>
      <c r="H460" s="13">
        <v>1</v>
      </c>
      <c r="I460" s="13"/>
      <c r="J460" s="14">
        <v>2</v>
      </c>
    </row>
    <row r="461" spans="1:10" ht="12.75">
      <c r="A461" t="s">
        <v>807</v>
      </c>
      <c r="B461" t="s">
        <v>298</v>
      </c>
      <c r="E461" s="5" t="s">
        <v>1209</v>
      </c>
      <c r="F461" s="12"/>
      <c r="G461" s="13">
        <v>1</v>
      </c>
      <c r="H461" s="13">
        <v>1</v>
      </c>
      <c r="I461" s="13"/>
      <c r="J461" s="14">
        <v>2</v>
      </c>
    </row>
    <row r="462" spans="1:10" ht="12.75">
      <c r="A462" t="s">
        <v>809</v>
      </c>
      <c r="B462" t="s">
        <v>298</v>
      </c>
      <c r="E462" s="5" t="s">
        <v>1211</v>
      </c>
      <c r="F462" s="12"/>
      <c r="G462" s="13">
        <v>1</v>
      </c>
      <c r="H462" s="13">
        <v>1</v>
      </c>
      <c r="I462" s="13"/>
      <c r="J462" s="14">
        <v>2</v>
      </c>
    </row>
    <row r="463" spans="1:10" ht="12.75">
      <c r="A463" t="s">
        <v>809</v>
      </c>
      <c r="B463" t="s">
        <v>296</v>
      </c>
      <c r="E463" s="5" t="s">
        <v>1213</v>
      </c>
      <c r="F463" s="12"/>
      <c r="G463" s="13">
        <v>1</v>
      </c>
      <c r="H463" s="13">
        <v>1</v>
      </c>
      <c r="I463" s="13"/>
      <c r="J463" s="14">
        <v>2</v>
      </c>
    </row>
    <row r="464" spans="1:10" ht="12.75">
      <c r="A464" t="s">
        <v>811</v>
      </c>
      <c r="B464" t="s">
        <v>296</v>
      </c>
      <c r="E464" s="5" t="s">
        <v>1215</v>
      </c>
      <c r="F464" s="12"/>
      <c r="G464" s="13">
        <v>1</v>
      </c>
      <c r="H464" s="13">
        <v>1</v>
      </c>
      <c r="I464" s="13"/>
      <c r="J464" s="14">
        <v>2</v>
      </c>
    </row>
    <row r="465" spans="1:10" ht="12.75">
      <c r="A465" t="s">
        <v>811</v>
      </c>
      <c r="B465" t="s">
        <v>298</v>
      </c>
      <c r="E465" s="5" t="s">
        <v>1217</v>
      </c>
      <c r="F465" s="12"/>
      <c r="G465" s="13">
        <v>1</v>
      </c>
      <c r="H465" s="13">
        <v>1</v>
      </c>
      <c r="I465" s="13"/>
      <c r="J465" s="14">
        <v>2</v>
      </c>
    </row>
    <row r="466" spans="1:10" ht="12.75">
      <c r="A466" t="s">
        <v>813</v>
      </c>
      <c r="B466" t="s">
        <v>296</v>
      </c>
      <c r="E466" s="5" t="s">
        <v>1219</v>
      </c>
      <c r="F466" s="12"/>
      <c r="G466" s="13">
        <v>1</v>
      </c>
      <c r="H466" s="13">
        <v>1</v>
      </c>
      <c r="I466" s="13"/>
      <c r="J466" s="14">
        <v>2</v>
      </c>
    </row>
    <row r="467" spans="1:10" ht="12.75">
      <c r="A467" t="s">
        <v>813</v>
      </c>
      <c r="B467" t="s">
        <v>298</v>
      </c>
      <c r="E467" s="5" t="s">
        <v>1221</v>
      </c>
      <c r="F467" s="12"/>
      <c r="G467" s="13">
        <v>1</v>
      </c>
      <c r="H467" s="13">
        <v>1</v>
      </c>
      <c r="I467" s="13"/>
      <c r="J467" s="14">
        <v>2</v>
      </c>
    </row>
    <row r="468" spans="1:10" ht="12.75">
      <c r="A468" t="s">
        <v>815</v>
      </c>
      <c r="B468" t="s">
        <v>296</v>
      </c>
      <c r="E468" s="5" t="s">
        <v>1223</v>
      </c>
      <c r="F468" s="12"/>
      <c r="G468" s="13">
        <v>1</v>
      </c>
      <c r="H468" s="13">
        <v>1</v>
      </c>
      <c r="I468" s="13"/>
      <c r="J468" s="14">
        <v>2</v>
      </c>
    </row>
    <row r="469" spans="1:10" ht="12.75">
      <c r="A469" t="s">
        <v>815</v>
      </c>
      <c r="B469" t="s">
        <v>298</v>
      </c>
      <c r="E469" s="5" t="s">
        <v>1225</v>
      </c>
      <c r="F469" s="12"/>
      <c r="G469" s="13"/>
      <c r="H469" s="13">
        <v>1</v>
      </c>
      <c r="I469" s="13"/>
      <c r="J469" s="14">
        <v>1</v>
      </c>
    </row>
    <row r="470" spans="1:10" ht="12.75">
      <c r="A470" t="s">
        <v>817</v>
      </c>
      <c r="B470" t="s">
        <v>296</v>
      </c>
      <c r="E470" s="5" t="s">
        <v>1227</v>
      </c>
      <c r="F470" s="12"/>
      <c r="G470" s="13">
        <v>1</v>
      </c>
      <c r="H470" s="13">
        <v>1</v>
      </c>
      <c r="I470" s="13"/>
      <c r="J470" s="14">
        <v>2</v>
      </c>
    </row>
    <row r="471" spans="1:10" ht="12.75">
      <c r="A471" t="s">
        <v>817</v>
      </c>
      <c r="B471" t="s">
        <v>298</v>
      </c>
      <c r="E471" s="5" t="s">
        <v>1229</v>
      </c>
      <c r="F471" s="12"/>
      <c r="G471" s="13">
        <v>1</v>
      </c>
      <c r="H471" s="13">
        <v>1</v>
      </c>
      <c r="I471" s="13"/>
      <c r="J471" s="14">
        <v>2</v>
      </c>
    </row>
    <row r="472" spans="1:10" ht="12.75">
      <c r="A472" t="s">
        <v>819</v>
      </c>
      <c r="B472" t="s">
        <v>298</v>
      </c>
      <c r="E472" s="5" t="s">
        <v>1231</v>
      </c>
      <c r="F472" s="12"/>
      <c r="G472" s="13">
        <v>1</v>
      </c>
      <c r="H472" s="13">
        <v>1</v>
      </c>
      <c r="I472" s="13"/>
      <c r="J472" s="14">
        <v>2</v>
      </c>
    </row>
    <row r="473" spans="1:10" ht="12.75">
      <c r="A473" t="s">
        <v>819</v>
      </c>
      <c r="B473" t="s">
        <v>296</v>
      </c>
      <c r="E473" s="5" t="s">
        <v>1233</v>
      </c>
      <c r="F473" s="12"/>
      <c r="G473" s="13">
        <v>1</v>
      </c>
      <c r="H473" s="13">
        <v>1</v>
      </c>
      <c r="I473" s="13"/>
      <c r="J473" s="14">
        <v>2</v>
      </c>
    </row>
    <row r="474" spans="1:10" ht="12.75">
      <c r="A474" t="s">
        <v>821</v>
      </c>
      <c r="B474" t="s">
        <v>298</v>
      </c>
      <c r="E474" s="5" t="s">
        <v>1235</v>
      </c>
      <c r="F474" s="12"/>
      <c r="G474" s="13">
        <v>1</v>
      </c>
      <c r="H474" s="13">
        <v>1</v>
      </c>
      <c r="I474" s="13"/>
      <c r="J474" s="14">
        <v>2</v>
      </c>
    </row>
    <row r="475" spans="1:10" ht="12.75">
      <c r="A475" t="s">
        <v>821</v>
      </c>
      <c r="B475" t="s">
        <v>296</v>
      </c>
      <c r="E475" s="5" t="s">
        <v>1237</v>
      </c>
      <c r="F475" s="12"/>
      <c r="G475" s="13"/>
      <c r="H475" s="13">
        <v>1</v>
      </c>
      <c r="I475" s="13"/>
      <c r="J475" s="14">
        <v>1</v>
      </c>
    </row>
    <row r="476" spans="1:10" ht="12.75">
      <c r="A476" t="s">
        <v>823</v>
      </c>
      <c r="B476" t="s">
        <v>296</v>
      </c>
      <c r="E476" s="5" t="s">
        <v>1239</v>
      </c>
      <c r="F476" s="12"/>
      <c r="G476" s="13"/>
      <c r="H476" s="13">
        <v>1</v>
      </c>
      <c r="I476" s="13"/>
      <c r="J476" s="14">
        <v>1</v>
      </c>
    </row>
    <row r="477" spans="1:10" ht="12.75">
      <c r="A477" t="s">
        <v>825</v>
      </c>
      <c r="B477" t="s">
        <v>296</v>
      </c>
      <c r="E477" s="5" t="s">
        <v>1241</v>
      </c>
      <c r="F477" s="12"/>
      <c r="G477" s="13">
        <v>1</v>
      </c>
      <c r="H477" s="13">
        <v>1</v>
      </c>
      <c r="I477" s="13"/>
      <c r="J477" s="14">
        <v>2</v>
      </c>
    </row>
    <row r="478" spans="1:10" ht="12.75">
      <c r="A478" t="s">
        <v>827</v>
      </c>
      <c r="B478" t="s">
        <v>296</v>
      </c>
      <c r="E478" s="5" t="s">
        <v>1243</v>
      </c>
      <c r="F478" s="12"/>
      <c r="G478" s="13">
        <v>1</v>
      </c>
      <c r="H478" s="13">
        <v>1</v>
      </c>
      <c r="I478" s="13"/>
      <c r="J478" s="14">
        <v>2</v>
      </c>
    </row>
    <row r="479" spans="1:10" ht="12.75">
      <c r="A479" t="s">
        <v>829</v>
      </c>
      <c r="B479" t="s">
        <v>296</v>
      </c>
      <c r="E479" s="5" t="s">
        <v>1245</v>
      </c>
      <c r="F479" s="12"/>
      <c r="G479" s="13">
        <v>1</v>
      </c>
      <c r="H479" s="13">
        <v>1</v>
      </c>
      <c r="I479" s="13"/>
      <c r="J479" s="14">
        <v>2</v>
      </c>
    </row>
    <row r="480" spans="1:10" ht="12.75">
      <c r="A480" t="s">
        <v>831</v>
      </c>
      <c r="B480" t="s">
        <v>296</v>
      </c>
      <c r="E480" s="5" t="s">
        <v>1247</v>
      </c>
      <c r="F480" s="12"/>
      <c r="G480" s="13">
        <v>1</v>
      </c>
      <c r="H480" s="13">
        <v>1</v>
      </c>
      <c r="I480" s="13"/>
      <c r="J480" s="14">
        <v>2</v>
      </c>
    </row>
    <row r="481" spans="1:10" ht="12.75">
      <c r="A481" t="s">
        <v>833</v>
      </c>
      <c r="B481" t="s">
        <v>296</v>
      </c>
      <c r="E481" s="5" t="s">
        <v>1249</v>
      </c>
      <c r="F481" s="12"/>
      <c r="G481" s="13">
        <v>1</v>
      </c>
      <c r="H481" s="13">
        <v>1</v>
      </c>
      <c r="I481" s="13"/>
      <c r="J481" s="14">
        <v>2</v>
      </c>
    </row>
    <row r="482" spans="1:10" ht="12.75">
      <c r="A482" t="s">
        <v>835</v>
      </c>
      <c r="B482" t="s">
        <v>296</v>
      </c>
      <c r="E482" s="5" t="s">
        <v>1251</v>
      </c>
      <c r="F482" s="12"/>
      <c r="G482" s="13">
        <v>1</v>
      </c>
      <c r="H482" s="13">
        <v>1</v>
      </c>
      <c r="I482" s="13"/>
      <c r="J482" s="14">
        <v>2</v>
      </c>
    </row>
    <row r="483" spans="1:10" ht="12.75">
      <c r="A483" t="s">
        <v>837</v>
      </c>
      <c r="B483" t="s">
        <v>296</v>
      </c>
      <c r="E483" s="5" t="s">
        <v>1253</v>
      </c>
      <c r="F483" s="12"/>
      <c r="G483" s="13">
        <v>1</v>
      </c>
      <c r="H483" s="13">
        <v>1</v>
      </c>
      <c r="I483" s="13"/>
      <c r="J483" s="14">
        <v>2</v>
      </c>
    </row>
    <row r="484" spans="1:10" ht="12.75">
      <c r="A484" t="s">
        <v>839</v>
      </c>
      <c r="B484" t="s">
        <v>296</v>
      </c>
      <c r="E484" s="5" t="s">
        <v>1255</v>
      </c>
      <c r="F484" s="12"/>
      <c r="G484" s="13">
        <v>1</v>
      </c>
      <c r="H484" s="13">
        <v>1</v>
      </c>
      <c r="I484" s="13"/>
      <c r="J484" s="14">
        <v>2</v>
      </c>
    </row>
    <row r="485" spans="1:10" ht="12.75">
      <c r="A485" t="s">
        <v>841</v>
      </c>
      <c r="B485" t="s">
        <v>296</v>
      </c>
      <c r="E485" s="5" t="s">
        <v>1257</v>
      </c>
      <c r="F485" s="12"/>
      <c r="G485" s="13">
        <v>1</v>
      </c>
      <c r="H485" s="13">
        <v>1</v>
      </c>
      <c r="I485" s="13"/>
      <c r="J485" s="14">
        <v>2</v>
      </c>
    </row>
    <row r="486" spans="1:10" ht="12.75">
      <c r="A486" t="s">
        <v>843</v>
      </c>
      <c r="B486" t="s">
        <v>296</v>
      </c>
      <c r="E486" s="5" t="s">
        <v>1259</v>
      </c>
      <c r="F486" s="12"/>
      <c r="G486" s="13">
        <v>1</v>
      </c>
      <c r="H486" s="13">
        <v>1</v>
      </c>
      <c r="I486" s="13"/>
      <c r="J486" s="14">
        <v>2</v>
      </c>
    </row>
    <row r="487" spans="1:10" ht="12.75">
      <c r="A487" t="s">
        <v>845</v>
      </c>
      <c r="B487" t="s">
        <v>296</v>
      </c>
      <c r="E487" s="5" t="s">
        <v>1261</v>
      </c>
      <c r="F487" s="12"/>
      <c r="G487" s="13">
        <v>1</v>
      </c>
      <c r="H487" s="13">
        <v>1</v>
      </c>
      <c r="I487" s="13"/>
      <c r="J487" s="14">
        <v>2</v>
      </c>
    </row>
    <row r="488" spans="1:10" ht="12.75">
      <c r="A488" t="s">
        <v>847</v>
      </c>
      <c r="B488" t="s">
        <v>296</v>
      </c>
      <c r="E488" s="5" t="s">
        <v>1263</v>
      </c>
      <c r="F488" s="12"/>
      <c r="G488" s="13">
        <v>1</v>
      </c>
      <c r="H488" s="13">
        <v>1</v>
      </c>
      <c r="I488" s="13"/>
      <c r="J488" s="14">
        <v>2</v>
      </c>
    </row>
    <row r="489" spans="1:10" ht="12.75">
      <c r="A489" t="s">
        <v>849</v>
      </c>
      <c r="B489" t="s">
        <v>296</v>
      </c>
      <c r="E489" s="5" t="s">
        <v>1265</v>
      </c>
      <c r="F489" s="12"/>
      <c r="G489" s="13">
        <v>1</v>
      </c>
      <c r="H489" s="13">
        <v>1</v>
      </c>
      <c r="I489" s="13"/>
      <c r="J489" s="14">
        <v>2</v>
      </c>
    </row>
    <row r="490" spans="1:10" ht="12.75">
      <c r="A490" t="s">
        <v>849</v>
      </c>
      <c r="B490" t="s">
        <v>298</v>
      </c>
      <c r="E490" s="5" t="s">
        <v>1267</v>
      </c>
      <c r="F490" s="12"/>
      <c r="G490" s="13">
        <v>1</v>
      </c>
      <c r="H490" s="13">
        <v>1</v>
      </c>
      <c r="I490" s="13"/>
      <c r="J490" s="14">
        <v>2</v>
      </c>
    </row>
    <row r="491" spans="1:10" ht="12.75">
      <c r="A491" t="s">
        <v>851</v>
      </c>
      <c r="B491" t="s">
        <v>296</v>
      </c>
      <c r="E491" s="5" t="s">
        <v>1269</v>
      </c>
      <c r="F491" s="12"/>
      <c r="G491" s="13">
        <v>1</v>
      </c>
      <c r="H491" s="13">
        <v>1</v>
      </c>
      <c r="I491" s="13"/>
      <c r="J491" s="14">
        <v>2</v>
      </c>
    </row>
    <row r="492" spans="1:10" ht="12.75">
      <c r="A492" t="s">
        <v>851</v>
      </c>
      <c r="B492" t="s">
        <v>298</v>
      </c>
      <c r="E492" s="5" t="s">
        <v>1271</v>
      </c>
      <c r="F492" s="12"/>
      <c r="G492" s="13">
        <v>1</v>
      </c>
      <c r="H492" s="13">
        <v>1</v>
      </c>
      <c r="I492" s="13"/>
      <c r="J492" s="14">
        <v>2</v>
      </c>
    </row>
    <row r="493" spans="1:10" ht="12.75">
      <c r="A493" t="s">
        <v>853</v>
      </c>
      <c r="B493" t="s">
        <v>296</v>
      </c>
      <c r="E493" s="5" t="s">
        <v>1273</v>
      </c>
      <c r="F493" s="12"/>
      <c r="G493" s="13">
        <v>1</v>
      </c>
      <c r="H493" s="13">
        <v>1</v>
      </c>
      <c r="I493" s="13"/>
      <c r="J493" s="14">
        <v>2</v>
      </c>
    </row>
    <row r="494" spans="1:10" ht="12.75">
      <c r="A494" t="s">
        <v>853</v>
      </c>
      <c r="B494" t="s">
        <v>298</v>
      </c>
      <c r="E494" s="5" t="s">
        <v>1275</v>
      </c>
      <c r="F494" s="12"/>
      <c r="G494" s="13">
        <v>1</v>
      </c>
      <c r="H494" s="13">
        <v>1</v>
      </c>
      <c r="I494" s="13"/>
      <c r="J494" s="14">
        <v>2</v>
      </c>
    </row>
    <row r="495" spans="1:10" ht="12.75">
      <c r="A495" t="s">
        <v>855</v>
      </c>
      <c r="B495" t="s">
        <v>296</v>
      </c>
      <c r="E495" s="5" t="s">
        <v>1277</v>
      </c>
      <c r="F495" s="12"/>
      <c r="G495" s="13">
        <v>1</v>
      </c>
      <c r="H495" s="13">
        <v>1</v>
      </c>
      <c r="I495" s="13"/>
      <c r="J495" s="14">
        <v>2</v>
      </c>
    </row>
    <row r="496" spans="1:10" ht="12.75">
      <c r="A496" t="s">
        <v>855</v>
      </c>
      <c r="B496" t="s">
        <v>298</v>
      </c>
      <c r="E496" s="5" t="s">
        <v>1279</v>
      </c>
      <c r="F496" s="12"/>
      <c r="G496" s="13">
        <v>1</v>
      </c>
      <c r="H496" s="13">
        <v>1</v>
      </c>
      <c r="I496" s="13"/>
      <c r="J496" s="14">
        <v>2</v>
      </c>
    </row>
    <row r="497" spans="1:10" ht="12.75">
      <c r="A497" t="s">
        <v>857</v>
      </c>
      <c r="B497" t="s">
        <v>296</v>
      </c>
      <c r="E497" s="5" t="s">
        <v>1281</v>
      </c>
      <c r="F497" s="12"/>
      <c r="G497" s="13">
        <v>1</v>
      </c>
      <c r="H497" s="13">
        <v>1</v>
      </c>
      <c r="I497" s="13"/>
      <c r="J497" s="14">
        <v>2</v>
      </c>
    </row>
    <row r="498" spans="1:10" ht="12.75">
      <c r="A498" t="s">
        <v>857</v>
      </c>
      <c r="B498" t="s">
        <v>298</v>
      </c>
      <c r="E498" s="5" t="s">
        <v>1283</v>
      </c>
      <c r="F498" s="12"/>
      <c r="G498" s="13"/>
      <c r="H498" s="13"/>
      <c r="I498" s="13"/>
      <c r="J498" s="14"/>
    </row>
    <row r="499" spans="1:10" ht="12.75">
      <c r="A499" t="s">
        <v>859</v>
      </c>
      <c r="B499" t="s">
        <v>296</v>
      </c>
      <c r="E499" s="6" t="s">
        <v>1284</v>
      </c>
      <c r="F499" s="15">
        <v>2</v>
      </c>
      <c r="G499" s="16">
        <v>391</v>
      </c>
      <c r="H499" s="16">
        <v>492</v>
      </c>
      <c r="I499" s="16"/>
      <c r="J499" s="17">
        <v>885</v>
      </c>
    </row>
    <row r="500" spans="1:2" ht="12.75">
      <c r="A500" t="s">
        <v>861</v>
      </c>
      <c r="B500" t="s">
        <v>296</v>
      </c>
    </row>
    <row r="501" spans="1:2" ht="12.75">
      <c r="A501" t="s">
        <v>861</v>
      </c>
      <c r="B501" t="s">
        <v>298</v>
      </c>
    </row>
    <row r="502" spans="1:2" ht="12.75">
      <c r="A502" t="s">
        <v>863</v>
      </c>
      <c r="B502" t="s">
        <v>296</v>
      </c>
    </row>
    <row r="503" spans="1:2" ht="12.75">
      <c r="A503" t="s">
        <v>865</v>
      </c>
      <c r="B503" t="s">
        <v>296</v>
      </c>
    </row>
    <row r="504" spans="1:2" ht="12.75">
      <c r="A504" t="s">
        <v>865</v>
      </c>
      <c r="B504" t="s">
        <v>298</v>
      </c>
    </row>
    <row r="505" spans="1:2" ht="12.75">
      <c r="A505" t="s">
        <v>867</v>
      </c>
      <c r="B505" t="s">
        <v>296</v>
      </c>
    </row>
    <row r="506" spans="1:2" ht="12.75">
      <c r="A506" t="s">
        <v>867</v>
      </c>
      <c r="B506" t="s">
        <v>298</v>
      </c>
    </row>
    <row r="507" spans="1:2" ht="12.75">
      <c r="A507" t="s">
        <v>869</v>
      </c>
      <c r="B507" t="s">
        <v>296</v>
      </c>
    </row>
    <row r="508" spans="1:2" ht="12.75">
      <c r="A508" t="s">
        <v>869</v>
      </c>
      <c r="B508" t="s">
        <v>298</v>
      </c>
    </row>
    <row r="509" spans="1:2" ht="12.75">
      <c r="A509" t="s">
        <v>871</v>
      </c>
      <c r="B509" t="s">
        <v>296</v>
      </c>
    </row>
    <row r="510" spans="1:2" ht="12.75">
      <c r="A510" t="s">
        <v>873</v>
      </c>
      <c r="B510" t="s">
        <v>296</v>
      </c>
    </row>
    <row r="511" spans="1:2" ht="12.75">
      <c r="A511" t="s">
        <v>875</v>
      </c>
      <c r="B511" t="s">
        <v>296</v>
      </c>
    </row>
    <row r="512" spans="1:2" ht="12.75">
      <c r="A512" t="s">
        <v>875</v>
      </c>
      <c r="B512" t="s">
        <v>298</v>
      </c>
    </row>
    <row r="513" spans="1:2" ht="12.75">
      <c r="A513" t="s">
        <v>877</v>
      </c>
      <c r="B513" t="s">
        <v>296</v>
      </c>
    </row>
    <row r="514" spans="1:2" ht="12.75">
      <c r="A514" t="s">
        <v>877</v>
      </c>
      <c r="B514" t="s">
        <v>298</v>
      </c>
    </row>
    <row r="515" spans="1:2" ht="12.75">
      <c r="A515" t="s">
        <v>879</v>
      </c>
      <c r="B515" t="s">
        <v>296</v>
      </c>
    </row>
    <row r="516" spans="1:2" ht="12.75">
      <c r="A516" t="s">
        <v>879</v>
      </c>
      <c r="B516" t="s">
        <v>298</v>
      </c>
    </row>
    <row r="517" spans="1:2" ht="12.75">
      <c r="A517" t="s">
        <v>881</v>
      </c>
      <c r="B517" t="s">
        <v>296</v>
      </c>
    </row>
    <row r="518" spans="1:2" ht="12.75">
      <c r="A518" t="s">
        <v>881</v>
      </c>
      <c r="B518" t="s">
        <v>298</v>
      </c>
    </row>
    <row r="519" spans="1:2" ht="12.75">
      <c r="A519" t="s">
        <v>883</v>
      </c>
      <c r="B519" t="s">
        <v>296</v>
      </c>
    </row>
    <row r="520" spans="1:2" ht="12.75">
      <c r="A520" t="s">
        <v>883</v>
      </c>
      <c r="B520" t="s">
        <v>298</v>
      </c>
    </row>
    <row r="521" spans="1:2" ht="12.75">
      <c r="A521" t="s">
        <v>885</v>
      </c>
      <c r="B521" t="s">
        <v>296</v>
      </c>
    </row>
    <row r="522" spans="1:2" ht="12.75">
      <c r="A522" t="s">
        <v>885</v>
      </c>
      <c r="B522" t="s">
        <v>298</v>
      </c>
    </row>
    <row r="523" spans="1:2" ht="12.75">
      <c r="A523" t="s">
        <v>887</v>
      </c>
      <c r="B523" t="s">
        <v>296</v>
      </c>
    </row>
    <row r="524" spans="1:2" ht="12.75">
      <c r="A524" t="s">
        <v>887</v>
      </c>
      <c r="B524" t="s">
        <v>298</v>
      </c>
    </row>
    <row r="525" spans="1:2" ht="12.75">
      <c r="A525" t="s">
        <v>889</v>
      </c>
      <c r="B525" t="s">
        <v>296</v>
      </c>
    </row>
    <row r="526" spans="1:2" ht="12.75">
      <c r="A526" t="s">
        <v>891</v>
      </c>
      <c r="B526" t="s">
        <v>296</v>
      </c>
    </row>
    <row r="527" spans="1:2" ht="12.75">
      <c r="A527" t="s">
        <v>893</v>
      </c>
      <c r="B527" t="s">
        <v>296</v>
      </c>
    </row>
    <row r="528" spans="1:2" ht="12.75">
      <c r="A528" t="s">
        <v>893</v>
      </c>
      <c r="B528" t="s">
        <v>298</v>
      </c>
    </row>
    <row r="529" spans="1:2" ht="12.75">
      <c r="A529" t="s">
        <v>895</v>
      </c>
      <c r="B529" t="s">
        <v>296</v>
      </c>
    </row>
    <row r="530" spans="1:2" ht="12.75">
      <c r="A530" t="s">
        <v>895</v>
      </c>
      <c r="B530" t="s">
        <v>298</v>
      </c>
    </row>
    <row r="531" spans="1:2" ht="12.75">
      <c r="A531" t="s">
        <v>897</v>
      </c>
      <c r="B531" t="s">
        <v>296</v>
      </c>
    </row>
    <row r="532" spans="1:2" ht="12.75">
      <c r="A532" t="s">
        <v>899</v>
      </c>
      <c r="B532" t="s">
        <v>296</v>
      </c>
    </row>
    <row r="533" spans="1:2" ht="12.75">
      <c r="A533" t="s">
        <v>901</v>
      </c>
      <c r="B533" t="s">
        <v>296</v>
      </c>
    </row>
    <row r="534" spans="1:2" ht="12.75">
      <c r="A534" t="s">
        <v>901</v>
      </c>
      <c r="B534" t="s">
        <v>298</v>
      </c>
    </row>
    <row r="535" spans="1:2" ht="12.75">
      <c r="A535" t="s">
        <v>903</v>
      </c>
      <c r="B535" t="s">
        <v>296</v>
      </c>
    </row>
    <row r="536" spans="1:2" ht="12.75">
      <c r="A536" t="s">
        <v>903</v>
      </c>
      <c r="B536" t="s">
        <v>298</v>
      </c>
    </row>
    <row r="537" spans="1:2" ht="12.75">
      <c r="A537" t="s">
        <v>905</v>
      </c>
      <c r="B537" t="s">
        <v>296</v>
      </c>
    </row>
    <row r="538" spans="1:2" ht="12.75">
      <c r="A538" t="s">
        <v>905</v>
      </c>
      <c r="B538" t="s">
        <v>298</v>
      </c>
    </row>
    <row r="539" spans="1:2" ht="12.75">
      <c r="A539" t="s">
        <v>907</v>
      </c>
      <c r="B539" t="s">
        <v>298</v>
      </c>
    </row>
    <row r="540" spans="1:2" ht="12.75">
      <c r="A540" t="s">
        <v>907</v>
      </c>
      <c r="B540" t="s">
        <v>296</v>
      </c>
    </row>
    <row r="541" spans="1:2" ht="12.75">
      <c r="A541" t="s">
        <v>909</v>
      </c>
      <c r="B541" t="s">
        <v>296</v>
      </c>
    </row>
    <row r="542" spans="1:2" ht="12.75">
      <c r="A542" t="s">
        <v>909</v>
      </c>
      <c r="B542" t="s">
        <v>298</v>
      </c>
    </row>
    <row r="543" spans="1:2" ht="12.75">
      <c r="A543" t="s">
        <v>911</v>
      </c>
      <c r="B543" t="s">
        <v>296</v>
      </c>
    </row>
    <row r="544" spans="1:2" ht="12.75">
      <c r="A544" t="s">
        <v>911</v>
      </c>
      <c r="B544" t="s">
        <v>298</v>
      </c>
    </row>
    <row r="545" spans="1:2" ht="12.75">
      <c r="A545" t="s">
        <v>913</v>
      </c>
      <c r="B545" t="s">
        <v>296</v>
      </c>
    </row>
    <row r="546" spans="1:2" ht="12.75">
      <c r="A546" t="s">
        <v>913</v>
      </c>
      <c r="B546" t="s">
        <v>298</v>
      </c>
    </row>
    <row r="547" spans="1:2" ht="12.75">
      <c r="A547" t="s">
        <v>915</v>
      </c>
      <c r="B547" t="s">
        <v>296</v>
      </c>
    </row>
    <row r="548" spans="1:2" ht="12.75">
      <c r="A548" t="s">
        <v>915</v>
      </c>
      <c r="B548" t="s">
        <v>298</v>
      </c>
    </row>
    <row r="549" spans="1:2" ht="12.75">
      <c r="A549" t="s">
        <v>917</v>
      </c>
      <c r="B549" t="s">
        <v>296</v>
      </c>
    </row>
    <row r="550" spans="1:2" ht="12.75">
      <c r="A550" t="s">
        <v>917</v>
      </c>
      <c r="B550" t="s">
        <v>298</v>
      </c>
    </row>
    <row r="551" spans="1:2" ht="12.75">
      <c r="A551" t="s">
        <v>919</v>
      </c>
      <c r="B551" t="s">
        <v>296</v>
      </c>
    </row>
    <row r="552" spans="1:2" ht="12.75">
      <c r="A552" t="s">
        <v>919</v>
      </c>
      <c r="B552" t="s">
        <v>298</v>
      </c>
    </row>
    <row r="553" spans="1:2" ht="12.75">
      <c r="A553" t="s">
        <v>921</v>
      </c>
      <c r="B553" t="s">
        <v>296</v>
      </c>
    </row>
    <row r="554" spans="1:2" ht="12.75">
      <c r="A554" t="s">
        <v>921</v>
      </c>
      <c r="B554" t="s">
        <v>298</v>
      </c>
    </row>
    <row r="555" spans="1:2" ht="12.75">
      <c r="A555" t="s">
        <v>923</v>
      </c>
      <c r="B555" t="s">
        <v>296</v>
      </c>
    </row>
    <row r="556" spans="1:2" ht="12.75">
      <c r="A556" t="s">
        <v>923</v>
      </c>
      <c r="B556" t="s">
        <v>298</v>
      </c>
    </row>
    <row r="557" spans="1:2" ht="12.75">
      <c r="A557" t="s">
        <v>925</v>
      </c>
      <c r="B557" t="s">
        <v>296</v>
      </c>
    </row>
    <row r="558" spans="1:2" ht="12.75">
      <c r="A558" t="s">
        <v>925</v>
      </c>
      <c r="B558" t="s">
        <v>298</v>
      </c>
    </row>
    <row r="559" spans="1:2" ht="12.75">
      <c r="A559" t="s">
        <v>927</v>
      </c>
      <c r="B559" t="s">
        <v>296</v>
      </c>
    </row>
    <row r="560" spans="1:2" ht="12.75">
      <c r="A560" t="s">
        <v>929</v>
      </c>
      <c r="B560" t="s">
        <v>298</v>
      </c>
    </row>
    <row r="561" spans="1:2" ht="12.75">
      <c r="A561" t="s">
        <v>929</v>
      </c>
      <c r="B561" t="s">
        <v>296</v>
      </c>
    </row>
    <row r="562" spans="1:2" ht="12.75">
      <c r="A562" t="s">
        <v>931</v>
      </c>
      <c r="B562" t="s">
        <v>298</v>
      </c>
    </row>
    <row r="563" spans="1:2" ht="12.75">
      <c r="A563" t="s">
        <v>931</v>
      </c>
      <c r="B563" t="s">
        <v>296</v>
      </c>
    </row>
    <row r="564" spans="1:2" ht="12.75">
      <c r="A564" t="s">
        <v>933</v>
      </c>
      <c r="B564" t="s">
        <v>296</v>
      </c>
    </row>
    <row r="565" spans="1:2" ht="12.75">
      <c r="A565" t="s">
        <v>933</v>
      </c>
      <c r="B565" t="s">
        <v>298</v>
      </c>
    </row>
    <row r="566" spans="1:2" ht="12.75">
      <c r="A566" t="s">
        <v>935</v>
      </c>
      <c r="B566" t="s">
        <v>296</v>
      </c>
    </row>
    <row r="567" spans="1:2" ht="12.75">
      <c r="A567" t="s">
        <v>935</v>
      </c>
      <c r="B567" t="s">
        <v>298</v>
      </c>
    </row>
    <row r="568" spans="1:2" ht="12.75">
      <c r="A568" t="s">
        <v>937</v>
      </c>
      <c r="B568" t="s">
        <v>298</v>
      </c>
    </row>
    <row r="569" spans="1:2" ht="12.75">
      <c r="A569" t="s">
        <v>937</v>
      </c>
      <c r="B569" t="s">
        <v>296</v>
      </c>
    </row>
    <row r="570" spans="1:2" ht="12.75">
      <c r="A570" t="s">
        <v>939</v>
      </c>
      <c r="B570" t="s">
        <v>296</v>
      </c>
    </row>
    <row r="571" spans="1:2" ht="12.75">
      <c r="A571" t="s">
        <v>939</v>
      </c>
      <c r="B571" t="s">
        <v>298</v>
      </c>
    </row>
    <row r="572" spans="1:2" ht="12.75">
      <c r="A572" t="s">
        <v>941</v>
      </c>
      <c r="B572" t="s">
        <v>296</v>
      </c>
    </row>
    <row r="573" spans="1:2" ht="12.75">
      <c r="A573" t="s">
        <v>941</v>
      </c>
      <c r="B573" t="s">
        <v>298</v>
      </c>
    </row>
    <row r="574" spans="1:2" ht="12.75">
      <c r="A574" t="s">
        <v>943</v>
      </c>
      <c r="B574" t="s">
        <v>296</v>
      </c>
    </row>
    <row r="575" spans="1:2" ht="12.75">
      <c r="A575" t="s">
        <v>945</v>
      </c>
      <c r="B575" t="s">
        <v>296</v>
      </c>
    </row>
    <row r="576" spans="1:2" ht="12.75">
      <c r="A576" t="s">
        <v>947</v>
      </c>
      <c r="B576" t="s">
        <v>296</v>
      </c>
    </row>
    <row r="577" spans="1:2" ht="12.75">
      <c r="A577" t="s">
        <v>947</v>
      </c>
      <c r="B577" t="s">
        <v>298</v>
      </c>
    </row>
    <row r="578" spans="1:2" ht="12.75">
      <c r="A578" t="s">
        <v>949</v>
      </c>
      <c r="B578" t="s">
        <v>296</v>
      </c>
    </row>
    <row r="579" spans="1:2" ht="12.75">
      <c r="A579" t="s">
        <v>949</v>
      </c>
      <c r="B579" t="s">
        <v>298</v>
      </c>
    </row>
    <row r="580" spans="1:2" ht="12.75">
      <c r="A580" t="s">
        <v>951</v>
      </c>
      <c r="B580" t="s">
        <v>296</v>
      </c>
    </row>
    <row r="581" spans="1:2" ht="12.75">
      <c r="A581" t="s">
        <v>953</v>
      </c>
      <c r="B581" t="s">
        <v>296</v>
      </c>
    </row>
    <row r="582" spans="1:2" ht="12.75">
      <c r="A582" t="s">
        <v>955</v>
      </c>
      <c r="B582" t="s">
        <v>296</v>
      </c>
    </row>
    <row r="583" spans="1:2" ht="12.75">
      <c r="A583" t="s">
        <v>957</v>
      </c>
      <c r="B583" t="s">
        <v>296</v>
      </c>
    </row>
    <row r="584" spans="1:2" ht="12.75">
      <c r="A584" t="s">
        <v>959</v>
      </c>
      <c r="B584" t="s">
        <v>296</v>
      </c>
    </row>
    <row r="585" spans="1:2" ht="12.75">
      <c r="A585" t="s">
        <v>959</v>
      </c>
      <c r="B585" t="s">
        <v>298</v>
      </c>
    </row>
    <row r="586" spans="1:2" ht="12.75">
      <c r="A586" t="s">
        <v>961</v>
      </c>
      <c r="B586" t="s">
        <v>298</v>
      </c>
    </row>
    <row r="587" spans="1:2" ht="12.75">
      <c r="A587" t="s">
        <v>961</v>
      </c>
      <c r="B587" t="s">
        <v>296</v>
      </c>
    </row>
    <row r="588" spans="1:2" ht="12.75">
      <c r="A588" t="s">
        <v>963</v>
      </c>
      <c r="B588" t="s">
        <v>298</v>
      </c>
    </row>
    <row r="589" spans="1:2" ht="12.75">
      <c r="A589" t="s">
        <v>963</v>
      </c>
      <c r="B589" t="s">
        <v>296</v>
      </c>
    </row>
    <row r="590" spans="1:2" ht="12.75">
      <c r="A590" t="s">
        <v>965</v>
      </c>
      <c r="B590" t="s">
        <v>298</v>
      </c>
    </row>
    <row r="591" spans="1:2" ht="12.75">
      <c r="A591" t="s">
        <v>965</v>
      </c>
      <c r="B591" t="s">
        <v>296</v>
      </c>
    </row>
    <row r="592" spans="1:2" ht="12.75">
      <c r="A592" t="s">
        <v>967</v>
      </c>
      <c r="B592" t="s">
        <v>298</v>
      </c>
    </row>
    <row r="593" spans="1:2" ht="12.75">
      <c r="A593" t="s">
        <v>967</v>
      </c>
      <c r="B593" t="s">
        <v>296</v>
      </c>
    </row>
    <row r="594" spans="1:2" ht="12.75">
      <c r="A594" t="s">
        <v>969</v>
      </c>
      <c r="B594" t="s">
        <v>296</v>
      </c>
    </row>
    <row r="595" spans="1:2" ht="12.75">
      <c r="A595" t="s">
        <v>969</v>
      </c>
      <c r="B595" t="s">
        <v>298</v>
      </c>
    </row>
    <row r="596" spans="1:2" ht="12.75">
      <c r="A596" t="s">
        <v>971</v>
      </c>
      <c r="B596" t="s">
        <v>296</v>
      </c>
    </row>
    <row r="597" spans="1:2" ht="12.75">
      <c r="A597" t="s">
        <v>971</v>
      </c>
      <c r="B597" t="s">
        <v>298</v>
      </c>
    </row>
    <row r="598" spans="1:2" ht="12.75">
      <c r="A598" t="s">
        <v>973</v>
      </c>
      <c r="B598" t="s">
        <v>298</v>
      </c>
    </row>
    <row r="599" spans="1:2" ht="12.75">
      <c r="A599" t="s">
        <v>973</v>
      </c>
      <c r="B599" t="s">
        <v>296</v>
      </c>
    </row>
    <row r="600" spans="1:2" ht="12.75">
      <c r="A600" t="s">
        <v>975</v>
      </c>
      <c r="B600" t="s">
        <v>296</v>
      </c>
    </row>
    <row r="601" spans="1:2" ht="12.75">
      <c r="A601" t="s">
        <v>975</v>
      </c>
      <c r="B601" t="s">
        <v>298</v>
      </c>
    </row>
    <row r="602" spans="1:2" ht="12.75">
      <c r="A602" t="s">
        <v>977</v>
      </c>
      <c r="B602" t="s">
        <v>296</v>
      </c>
    </row>
    <row r="603" spans="1:2" ht="12.75">
      <c r="A603" t="s">
        <v>977</v>
      </c>
      <c r="B603" t="s">
        <v>298</v>
      </c>
    </row>
    <row r="604" spans="1:2" ht="12.75">
      <c r="A604" t="s">
        <v>979</v>
      </c>
      <c r="B604" t="s">
        <v>296</v>
      </c>
    </row>
    <row r="605" spans="1:2" ht="12.75">
      <c r="A605" t="s">
        <v>979</v>
      </c>
      <c r="B605" t="s">
        <v>298</v>
      </c>
    </row>
    <row r="606" spans="1:2" ht="12.75">
      <c r="A606" t="s">
        <v>981</v>
      </c>
      <c r="B606" t="s">
        <v>296</v>
      </c>
    </row>
    <row r="607" spans="1:2" ht="12.75">
      <c r="A607" t="s">
        <v>981</v>
      </c>
      <c r="B607" t="s">
        <v>298</v>
      </c>
    </row>
    <row r="608" spans="1:2" ht="12.75">
      <c r="A608" t="s">
        <v>983</v>
      </c>
      <c r="B608" t="s">
        <v>296</v>
      </c>
    </row>
    <row r="609" spans="1:2" ht="12.75">
      <c r="A609" t="s">
        <v>983</v>
      </c>
      <c r="B609" t="s">
        <v>298</v>
      </c>
    </row>
    <row r="610" spans="1:2" ht="12.75">
      <c r="A610" t="s">
        <v>985</v>
      </c>
      <c r="B610" t="s">
        <v>296</v>
      </c>
    </row>
    <row r="611" spans="1:2" ht="12.75">
      <c r="A611" t="s">
        <v>985</v>
      </c>
      <c r="B611" t="s">
        <v>298</v>
      </c>
    </row>
    <row r="612" spans="1:2" ht="12.75">
      <c r="A612" t="s">
        <v>987</v>
      </c>
      <c r="B612" t="s">
        <v>296</v>
      </c>
    </row>
    <row r="613" spans="1:2" ht="12.75">
      <c r="A613" t="s">
        <v>987</v>
      </c>
      <c r="B613" t="s">
        <v>298</v>
      </c>
    </row>
    <row r="614" spans="1:2" ht="12.75">
      <c r="A614" t="s">
        <v>989</v>
      </c>
      <c r="B614" t="s">
        <v>296</v>
      </c>
    </row>
    <row r="615" spans="1:2" ht="12.75">
      <c r="A615" t="s">
        <v>989</v>
      </c>
      <c r="B615" t="s">
        <v>298</v>
      </c>
    </row>
    <row r="616" spans="1:2" ht="12.75">
      <c r="A616" t="s">
        <v>991</v>
      </c>
      <c r="B616" t="s">
        <v>296</v>
      </c>
    </row>
    <row r="617" spans="1:2" ht="12.75">
      <c r="A617" t="s">
        <v>991</v>
      </c>
      <c r="B617" t="s">
        <v>298</v>
      </c>
    </row>
    <row r="618" spans="1:2" ht="12.75">
      <c r="A618" t="s">
        <v>993</v>
      </c>
      <c r="B618" t="s">
        <v>296</v>
      </c>
    </row>
    <row r="619" spans="1:2" ht="12.75">
      <c r="A619" t="s">
        <v>993</v>
      </c>
      <c r="B619" t="s">
        <v>298</v>
      </c>
    </row>
    <row r="620" spans="1:2" ht="12.75">
      <c r="A620" t="s">
        <v>995</v>
      </c>
      <c r="B620" t="s">
        <v>296</v>
      </c>
    </row>
    <row r="621" spans="1:2" ht="12.75">
      <c r="A621" t="s">
        <v>995</v>
      </c>
      <c r="B621" t="s">
        <v>298</v>
      </c>
    </row>
    <row r="622" spans="1:2" ht="12.75">
      <c r="A622" t="s">
        <v>997</v>
      </c>
      <c r="B622" t="s">
        <v>296</v>
      </c>
    </row>
    <row r="623" spans="1:2" ht="12.75">
      <c r="A623" t="s">
        <v>997</v>
      </c>
      <c r="B623" t="s">
        <v>298</v>
      </c>
    </row>
    <row r="624" spans="1:2" ht="12.75">
      <c r="A624" t="s">
        <v>999</v>
      </c>
      <c r="B624" t="s">
        <v>296</v>
      </c>
    </row>
    <row r="625" spans="1:2" ht="12.75">
      <c r="A625" t="s">
        <v>999</v>
      </c>
      <c r="B625" t="s">
        <v>298</v>
      </c>
    </row>
    <row r="626" spans="1:2" ht="12.75">
      <c r="A626" t="s">
        <v>1001</v>
      </c>
      <c r="B626" t="s">
        <v>296</v>
      </c>
    </row>
    <row r="627" spans="1:2" ht="12.75">
      <c r="A627" t="s">
        <v>1001</v>
      </c>
      <c r="B627" t="s">
        <v>298</v>
      </c>
    </row>
    <row r="628" spans="1:2" ht="12.75">
      <c r="A628" t="s">
        <v>1003</v>
      </c>
      <c r="B628" t="s">
        <v>296</v>
      </c>
    </row>
    <row r="629" spans="1:2" ht="12.75">
      <c r="A629" t="s">
        <v>1003</v>
      </c>
      <c r="B629" t="s">
        <v>298</v>
      </c>
    </row>
    <row r="630" spans="1:2" ht="12.75">
      <c r="A630" t="s">
        <v>1005</v>
      </c>
      <c r="B630" t="s">
        <v>296</v>
      </c>
    </row>
    <row r="631" spans="1:2" ht="12.75">
      <c r="A631" t="s">
        <v>1005</v>
      </c>
      <c r="B631" t="s">
        <v>298</v>
      </c>
    </row>
    <row r="632" spans="1:2" ht="12.75">
      <c r="A632" t="s">
        <v>1007</v>
      </c>
      <c r="B632" t="s">
        <v>296</v>
      </c>
    </row>
    <row r="633" spans="1:2" ht="12.75">
      <c r="A633" t="s">
        <v>1007</v>
      </c>
      <c r="B633" t="s">
        <v>298</v>
      </c>
    </row>
    <row r="634" spans="1:2" ht="12.75">
      <c r="A634" t="s">
        <v>1009</v>
      </c>
      <c r="B634" t="s">
        <v>296</v>
      </c>
    </row>
    <row r="635" spans="1:2" ht="12.75">
      <c r="A635" t="s">
        <v>1009</v>
      </c>
      <c r="B635" t="s">
        <v>298</v>
      </c>
    </row>
    <row r="636" spans="1:2" ht="12.75">
      <c r="A636" t="s">
        <v>1011</v>
      </c>
      <c r="B636" t="s">
        <v>296</v>
      </c>
    </row>
    <row r="637" spans="1:2" ht="12.75">
      <c r="A637" t="s">
        <v>1011</v>
      </c>
      <c r="B637" t="s">
        <v>298</v>
      </c>
    </row>
    <row r="638" spans="1:2" ht="12.75">
      <c r="A638" t="s">
        <v>1013</v>
      </c>
      <c r="B638" t="s">
        <v>296</v>
      </c>
    </row>
    <row r="639" spans="1:2" ht="12.75">
      <c r="A639" t="s">
        <v>1013</v>
      </c>
      <c r="B639" t="s">
        <v>298</v>
      </c>
    </row>
    <row r="640" spans="1:2" ht="12.75">
      <c r="A640" t="s">
        <v>1015</v>
      </c>
      <c r="B640" t="s">
        <v>296</v>
      </c>
    </row>
    <row r="641" spans="1:2" ht="12.75">
      <c r="A641" t="s">
        <v>1015</v>
      </c>
      <c r="B641" t="s">
        <v>298</v>
      </c>
    </row>
    <row r="642" spans="1:2" ht="12.75">
      <c r="A642" t="s">
        <v>1017</v>
      </c>
      <c r="B642" t="s">
        <v>296</v>
      </c>
    </row>
    <row r="643" spans="1:2" ht="12.75">
      <c r="A643" t="s">
        <v>1019</v>
      </c>
      <c r="B643" t="s">
        <v>296</v>
      </c>
    </row>
    <row r="644" spans="1:2" ht="12.75">
      <c r="A644" t="s">
        <v>1019</v>
      </c>
      <c r="B644" t="s">
        <v>298</v>
      </c>
    </row>
    <row r="645" spans="1:2" ht="12.75">
      <c r="A645" t="s">
        <v>1021</v>
      </c>
      <c r="B645" t="s">
        <v>296</v>
      </c>
    </row>
    <row r="646" spans="1:2" ht="12.75">
      <c r="A646" t="s">
        <v>1021</v>
      </c>
      <c r="B646" t="s">
        <v>298</v>
      </c>
    </row>
    <row r="647" spans="1:2" ht="12.75">
      <c r="A647" t="s">
        <v>1023</v>
      </c>
      <c r="B647" t="s">
        <v>296</v>
      </c>
    </row>
    <row r="648" spans="1:2" ht="12.75">
      <c r="A648" t="s">
        <v>1025</v>
      </c>
      <c r="B648" t="s">
        <v>296</v>
      </c>
    </row>
    <row r="649" spans="1:2" ht="12.75">
      <c r="A649" t="s">
        <v>1025</v>
      </c>
      <c r="B649" t="s">
        <v>298</v>
      </c>
    </row>
    <row r="650" spans="1:2" ht="12.75">
      <c r="A650" t="s">
        <v>1027</v>
      </c>
      <c r="B650" t="s">
        <v>296</v>
      </c>
    </row>
    <row r="651" spans="1:2" ht="12.75">
      <c r="A651" t="s">
        <v>1029</v>
      </c>
      <c r="B651" t="s">
        <v>296</v>
      </c>
    </row>
    <row r="652" spans="1:2" ht="12.75">
      <c r="A652" t="s">
        <v>1029</v>
      </c>
      <c r="B652" t="s">
        <v>298</v>
      </c>
    </row>
    <row r="653" spans="1:2" ht="12.75">
      <c r="A653" t="s">
        <v>1031</v>
      </c>
      <c r="B653" t="s">
        <v>296</v>
      </c>
    </row>
    <row r="654" spans="1:2" ht="12.75">
      <c r="A654" t="s">
        <v>1031</v>
      </c>
      <c r="B654" t="s">
        <v>298</v>
      </c>
    </row>
    <row r="655" spans="1:2" ht="12.75">
      <c r="A655" t="s">
        <v>1033</v>
      </c>
      <c r="B655" t="s">
        <v>296</v>
      </c>
    </row>
    <row r="656" spans="1:2" ht="12.75">
      <c r="A656" t="s">
        <v>1033</v>
      </c>
      <c r="B656" t="s">
        <v>298</v>
      </c>
    </row>
    <row r="657" spans="1:2" ht="12.75">
      <c r="A657" t="s">
        <v>1035</v>
      </c>
      <c r="B657" t="s">
        <v>296</v>
      </c>
    </row>
    <row r="658" spans="1:2" ht="12.75">
      <c r="A658" t="s">
        <v>1035</v>
      </c>
      <c r="B658" t="s">
        <v>298</v>
      </c>
    </row>
    <row r="659" spans="1:2" ht="12.75">
      <c r="A659" t="s">
        <v>1037</v>
      </c>
      <c r="B659" t="s">
        <v>296</v>
      </c>
    </row>
    <row r="660" spans="1:2" ht="12.75">
      <c r="A660" t="s">
        <v>1037</v>
      </c>
      <c r="B660" t="s">
        <v>298</v>
      </c>
    </row>
    <row r="661" spans="1:2" ht="12.75">
      <c r="A661" t="s">
        <v>1039</v>
      </c>
      <c r="B661" t="s">
        <v>296</v>
      </c>
    </row>
    <row r="662" spans="1:2" ht="12.75">
      <c r="A662" t="s">
        <v>1039</v>
      </c>
      <c r="B662" t="s">
        <v>298</v>
      </c>
    </row>
    <row r="663" spans="1:2" ht="12.75">
      <c r="A663" t="s">
        <v>1041</v>
      </c>
      <c r="B663" t="s">
        <v>296</v>
      </c>
    </row>
    <row r="664" spans="1:2" ht="12.75">
      <c r="A664" t="s">
        <v>1043</v>
      </c>
      <c r="B664" t="s">
        <v>296</v>
      </c>
    </row>
    <row r="665" spans="1:2" ht="12.75">
      <c r="A665" t="s">
        <v>1043</v>
      </c>
      <c r="B665" t="s">
        <v>298</v>
      </c>
    </row>
    <row r="666" spans="1:2" ht="12.75">
      <c r="A666" t="s">
        <v>1045</v>
      </c>
      <c r="B666" t="s">
        <v>296</v>
      </c>
    </row>
    <row r="667" spans="1:2" ht="12.75">
      <c r="A667" t="s">
        <v>1047</v>
      </c>
      <c r="B667" t="s">
        <v>296</v>
      </c>
    </row>
    <row r="668" spans="1:2" ht="12.75">
      <c r="A668" t="s">
        <v>1047</v>
      </c>
      <c r="B668" t="s">
        <v>298</v>
      </c>
    </row>
    <row r="669" spans="1:2" ht="12.75">
      <c r="A669" t="s">
        <v>1049</v>
      </c>
      <c r="B669" t="s">
        <v>296</v>
      </c>
    </row>
    <row r="670" spans="1:2" ht="12.75">
      <c r="A670" t="s">
        <v>1049</v>
      </c>
      <c r="B670" t="s">
        <v>298</v>
      </c>
    </row>
    <row r="671" spans="1:2" ht="12.75">
      <c r="A671" t="s">
        <v>1051</v>
      </c>
      <c r="B671" t="s">
        <v>296</v>
      </c>
    </row>
    <row r="672" spans="1:2" ht="12.75">
      <c r="A672" t="s">
        <v>1051</v>
      </c>
      <c r="B672" t="s">
        <v>298</v>
      </c>
    </row>
    <row r="673" spans="1:2" ht="12.75">
      <c r="A673" t="s">
        <v>1053</v>
      </c>
      <c r="B673" t="s">
        <v>296</v>
      </c>
    </row>
    <row r="674" spans="1:2" ht="12.75">
      <c r="A674" t="s">
        <v>1053</v>
      </c>
      <c r="B674" t="s">
        <v>298</v>
      </c>
    </row>
    <row r="675" spans="1:2" ht="12.75">
      <c r="A675" t="s">
        <v>1055</v>
      </c>
      <c r="B675" t="s">
        <v>296</v>
      </c>
    </row>
    <row r="676" spans="1:2" ht="12.75">
      <c r="A676" t="s">
        <v>1055</v>
      </c>
      <c r="B676" t="s">
        <v>298</v>
      </c>
    </row>
    <row r="677" spans="1:2" ht="12.75">
      <c r="A677" t="s">
        <v>1057</v>
      </c>
      <c r="B677" t="s">
        <v>296</v>
      </c>
    </row>
    <row r="678" spans="1:2" ht="12.75">
      <c r="A678" t="s">
        <v>1057</v>
      </c>
      <c r="B678" t="s">
        <v>298</v>
      </c>
    </row>
    <row r="679" spans="1:2" ht="12.75">
      <c r="A679" t="s">
        <v>1059</v>
      </c>
      <c r="B679" t="s">
        <v>296</v>
      </c>
    </row>
    <row r="680" spans="1:2" ht="12.75">
      <c r="A680" t="s">
        <v>1061</v>
      </c>
      <c r="B680" t="s">
        <v>296</v>
      </c>
    </row>
    <row r="681" spans="1:2" ht="12.75">
      <c r="A681" t="s">
        <v>1063</v>
      </c>
      <c r="B681" t="s">
        <v>296</v>
      </c>
    </row>
    <row r="682" spans="1:2" ht="12.75">
      <c r="A682" t="s">
        <v>1063</v>
      </c>
      <c r="B682" t="s">
        <v>298</v>
      </c>
    </row>
    <row r="683" spans="1:2" ht="12.75">
      <c r="A683" t="s">
        <v>1065</v>
      </c>
      <c r="B683" t="s">
        <v>296</v>
      </c>
    </row>
    <row r="684" spans="1:2" ht="12.75">
      <c r="A684" t="s">
        <v>1065</v>
      </c>
      <c r="B684" t="s">
        <v>298</v>
      </c>
    </row>
    <row r="685" spans="1:2" ht="12.75">
      <c r="A685" t="s">
        <v>1067</v>
      </c>
      <c r="B685" t="s">
        <v>296</v>
      </c>
    </row>
    <row r="686" spans="1:2" ht="12.75">
      <c r="A686" t="s">
        <v>1067</v>
      </c>
      <c r="B686" t="s">
        <v>298</v>
      </c>
    </row>
    <row r="687" spans="1:2" ht="12.75">
      <c r="A687" t="s">
        <v>1069</v>
      </c>
      <c r="B687" t="s">
        <v>296</v>
      </c>
    </row>
    <row r="688" spans="1:2" ht="12.75">
      <c r="A688" t="s">
        <v>1069</v>
      </c>
      <c r="B688" t="s">
        <v>298</v>
      </c>
    </row>
    <row r="689" spans="1:2" ht="12.75">
      <c r="A689" t="s">
        <v>1071</v>
      </c>
      <c r="B689" t="s">
        <v>296</v>
      </c>
    </row>
    <row r="690" spans="1:2" ht="12.75">
      <c r="A690" t="s">
        <v>1071</v>
      </c>
      <c r="B690" t="s">
        <v>298</v>
      </c>
    </row>
    <row r="691" spans="1:2" ht="12.75">
      <c r="A691" t="s">
        <v>1073</v>
      </c>
      <c r="B691" t="s">
        <v>296</v>
      </c>
    </row>
    <row r="692" spans="1:2" ht="12.75">
      <c r="A692" t="s">
        <v>1075</v>
      </c>
      <c r="B692" t="s">
        <v>296</v>
      </c>
    </row>
    <row r="693" spans="1:2" ht="12.75">
      <c r="A693" t="s">
        <v>1075</v>
      </c>
      <c r="B693" t="s">
        <v>298</v>
      </c>
    </row>
    <row r="694" spans="1:2" ht="12.75">
      <c r="A694" t="s">
        <v>1077</v>
      </c>
      <c r="B694" t="s">
        <v>296</v>
      </c>
    </row>
    <row r="695" spans="1:2" ht="12.75">
      <c r="A695" t="s">
        <v>1077</v>
      </c>
      <c r="B695" t="s">
        <v>298</v>
      </c>
    </row>
    <row r="696" spans="1:2" ht="12.75">
      <c r="A696" t="s">
        <v>1079</v>
      </c>
      <c r="B696" t="s">
        <v>296</v>
      </c>
    </row>
    <row r="697" spans="1:2" ht="12.75">
      <c r="A697" t="s">
        <v>1079</v>
      </c>
      <c r="B697" t="s">
        <v>298</v>
      </c>
    </row>
    <row r="698" spans="1:2" ht="12.75">
      <c r="A698" t="s">
        <v>1081</v>
      </c>
      <c r="B698" t="s">
        <v>332</v>
      </c>
    </row>
    <row r="699" spans="1:2" ht="12.75">
      <c r="A699" t="s">
        <v>1081</v>
      </c>
      <c r="B699" t="s">
        <v>296</v>
      </c>
    </row>
    <row r="700" spans="1:2" ht="12.75">
      <c r="A700" t="s">
        <v>1083</v>
      </c>
      <c r="B700" t="s">
        <v>296</v>
      </c>
    </row>
    <row r="701" spans="1:2" ht="12.75">
      <c r="A701" t="s">
        <v>1083</v>
      </c>
      <c r="B701" t="s">
        <v>298</v>
      </c>
    </row>
    <row r="702" spans="1:2" ht="12.75">
      <c r="A702" t="s">
        <v>1085</v>
      </c>
      <c r="B702" t="s">
        <v>296</v>
      </c>
    </row>
    <row r="703" spans="1:2" ht="12.75">
      <c r="A703" t="s">
        <v>1085</v>
      </c>
      <c r="B703" t="s">
        <v>298</v>
      </c>
    </row>
    <row r="704" spans="1:2" ht="12.75">
      <c r="A704" t="s">
        <v>1087</v>
      </c>
      <c r="B704" t="s">
        <v>296</v>
      </c>
    </row>
    <row r="705" spans="1:2" ht="12.75">
      <c r="A705" t="s">
        <v>1087</v>
      </c>
      <c r="B705" t="s">
        <v>298</v>
      </c>
    </row>
    <row r="706" spans="1:2" ht="12.75">
      <c r="A706" t="s">
        <v>1089</v>
      </c>
      <c r="B706" t="s">
        <v>296</v>
      </c>
    </row>
    <row r="707" spans="1:2" ht="12.75">
      <c r="A707" t="s">
        <v>1089</v>
      </c>
      <c r="B707" t="s">
        <v>298</v>
      </c>
    </row>
    <row r="708" spans="1:2" ht="12.75">
      <c r="A708" t="s">
        <v>1091</v>
      </c>
      <c r="B708" t="s">
        <v>296</v>
      </c>
    </row>
    <row r="709" spans="1:2" ht="12.75">
      <c r="A709" t="s">
        <v>1093</v>
      </c>
      <c r="B709" t="s">
        <v>296</v>
      </c>
    </row>
    <row r="710" spans="1:2" ht="12.75">
      <c r="A710" t="s">
        <v>1093</v>
      </c>
      <c r="B710" t="s">
        <v>298</v>
      </c>
    </row>
    <row r="711" spans="1:2" ht="12.75">
      <c r="A711" t="s">
        <v>1095</v>
      </c>
      <c r="B711" t="s">
        <v>296</v>
      </c>
    </row>
    <row r="712" spans="1:2" ht="12.75">
      <c r="A712" t="s">
        <v>1095</v>
      </c>
      <c r="B712" t="s">
        <v>298</v>
      </c>
    </row>
    <row r="713" spans="1:2" ht="12.75">
      <c r="A713" t="s">
        <v>1097</v>
      </c>
      <c r="B713" t="s">
        <v>296</v>
      </c>
    </row>
    <row r="714" spans="1:2" ht="12.75">
      <c r="A714" t="s">
        <v>1097</v>
      </c>
      <c r="B714" t="s">
        <v>298</v>
      </c>
    </row>
    <row r="715" spans="1:2" ht="12.75">
      <c r="A715" t="s">
        <v>1099</v>
      </c>
      <c r="B715" t="s">
        <v>296</v>
      </c>
    </row>
    <row r="716" spans="1:2" ht="12.75">
      <c r="A716" t="s">
        <v>1099</v>
      </c>
      <c r="B716" t="s">
        <v>298</v>
      </c>
    </row>
    <row r="717" spans="1:2" ht="12.75">
      <c r="A717" t="s">
        <v>1101</v>
      </c>
      <c r="B717" t="s">
        <v>298</v>
      </c>
    </row>
    <row r="718" spans="1:2" ht="12.75">
      <c r="A718" t="s">
        <v>1101</v>
      </c>
      <c r="B718" t="s">
        <v>296</v>
      </c>
    </row>
    <row r="719" spans="1:2" ht="12.75">
      <c r="A719" t="s">
        <v>1103</v>
      </c>
      <c r="B719" t="s">
        <v>296</v>
      </c>
    </row>
    <row r="720" spans="1:2" ht="12.75">
      <c r="A720" t="s">
        <v>1103</v>
      </c>
      <c r="B720" t="s">
        <v>298</v>
      </c>
    </row>
    <row r="721" spans="1:2" ht="12.75">
      <c r="A721" t="s">
        <v>1105</v>
      </c>
      <c r="B721" t="s">
        <v>296</v>
      </c>
    </row>
    <row r="722" spans="1:2" ht="12.75">
      <c r="A722" t="s">
        <v>1105</v>
      </c>
      <c r="B722" t="s">
        <v>298</v>
      </c>
    </row>
    <row r="723" spans="1:2" ht="12.75">
      <c r="A723" t="s">
        <v>1107</v>
      </c>
      <c r="B723" t="s">
        <v>296</v>
      </c>
    </row>
    <row r="724" spans="1:2" ht="12.75">
      <c r="A724" t="s">
        <v>1107</v>
      </c>
      <c r="B724" t="s">
        <v>298</v>
      </c>
    </row>
    <row r="725" spans="1:2" ht="12.75">
      <c r="A725" t="s">
        <v>1109</v>
      </c>
      <c r="B725" t="s">
        <v>296</v>
      </c>
    </row>
    <row r="726" spans="1:2" ht="12.75">
      <c r="A726" t="s">
        <v>1109</v>
      </c>
      <c r="B726" t="s">
        <v>298</v>
      </c>
    </row>
    <row r="727" spans="1:2" ht="12.75">
      <c r="A727" t="s">
        <v>1111</v>
      </c>
      <c r="B727" t="s">
        <v>296</v>
      </c>
    </row>
    <row r="728" spans="1:2" ht="12.75">
      <c r="A728" t="s">
        <v>1111</v>
      </c>
      <c r="B728" t="s">
        <v>298</v>
      </c>
    </row>
    <row r="729" spans="1:2" ht="12.75">
      <c r="A729" t="s">
        <v>1113</v>
      </c>
      <c r="B729" t="s">
        <v>296</v>
      </c>
    </row>
    <row r="730" spans="1:2" ht="12.75">
      <c r="A730" t="s">
        <v>1113</v>
      </c>
      <c r="B730" t="s">
        <v>298</v>
      </c>
    </row>
    <row r="731" spans="1:2" ht="12.75">
      <c r="A731" t="s">
        <v>1115</v>
      </c>
      <c r="B731" t="s">
        <v>296</v>
      </c>
    </row>
    <row r="732" spans="1:2" ht="12.75">
      <c r="A732" t="s">
        <v>1117</v>
      </c>
      <c r="B732" t="s">
        <v>296</v>
      </c>
    </row>
    <row r="733" spans="1:2" ht="12.75">
      <c r="A733" t="s">
        <v>1117</v>
      </c>
      <c r="B733" t="s">
        <v>298</v>
      </c>
    </row>
    <row r="734" spans="1:2" ht="12.75">
      <c r="A734" t="s">
        <v>1119</v>
      </c>
      <c r="B734" t="s">
        <v>296</v>
      </c>
    </row>
    <row r="735" spans="1:2" ht="12.75">
      <c r="A735" t="s">
        <v>1121</v>
      </c>
      <c r="B735" t="s">
        <v>296</v>
      </c>
    </row>
    <row r="736" spans="1:2" ht="12.75">
      <c r="A736" t="s">
        <v>1121</v>
      </c>
      <c r="B736" t="s">
        <v>298</v>
      </c>
    </row>
    <row r="737" spans="1:2" ht="12.75">
      <c r="A737" t="s">
        <v>1123</v>
      </c>
      <c r="B737" t="s">
        <v>296</v>
      </c>
    </row>
    <row r="738" spans="1:2" ht="12.75">
      <c r="A738" t="s">
        <v>1123</v>
      </c>
      <c r="B738" t="s">
        <v>298</v>
      </c>
    </row>
    <row r="739" spans="1:2" ht="12.75">
      <c r="A739" t="s">
        <v>1125</v>
      </c>
      <c r="B739" t="s">
        <v>296</v>
      </c>
    </row>
    <row r="740" spans="1:2" ht="12.75">
      <c r="A740" t="s">
        <v>1125</v>
      </c>
      <c r="B740" t="s">
        <v>298</v>
      </c>
    </row>
    <row r="741" spans="1:2" ht="12.75">
      <c r="A741" t="s">
        <v>1127</v>
      </c>
      <c r="B741" t="s">
        <v>296</v>
      </c>
    </row>
    <row r="742" spans="1:2" ht="12.75">
      <c r="A742" t="s">
        <v>1127</v>
      </c>
      <c r="B742" t="s">
        <v>298</v>
      </c>
    </row>
    <row r="743" spans="1:2" ht="12.75">
      <c r="A743" t="s">
        <v>1129</v>
      </c>
      <c r="B743" t="s">
        <v>296</v>
      </c>
    </row>
    <row r="744" spans="1:2" ht="12.75">
      <c r="A744" t="s">
        <v>1129</v>
      </c>
      <c r="B744" t="s">
        <v>298</v>
      </c>
    </row>
    <row r="745" spans="1:2" ht="12.75">
      <c r="A745" t="s">
        <v>1131</v>
      </c>
      <c r="B745" t="s">
        <v>296</v>
      </c>
    </row>
    <row r="746" spans="1:2" ht="12.75">
      <c r="A746" t="s">
        <v>1131</v>
      </c>
      <c r="B746" t="s">
        <v>298</v>
      </c>
    </row>
    <row r="747" spans="1:2" ht="12.75">
      <c r="A747" t="s">
        <v>1133</v>
      </c>
      <c r="B747" t="s">
        <v>296</v>
      </c>
    </row>
    <row r="748" spans="1:2" ht="12.75">
      <c r="A748" t="s">
        <v>1133</v>
      </c>
      <c r="B748" t="s">
        <v>298</v>
      </c>
    </row>
    <row r="749" spans="1:2" ht="12.75">
      <c r="A749" t="s">
        <v>1135</v>
      </c>
      <c r="B749" t="s">
        <v>296</v>
      </c>
    </row>
    <row r="750" spans="1:2" ht="12.75">
      <c r="A750" t="s">
        <v>1135</v>
      </c>
      <c r="B750" t="s">
        <v>298</v>
      </c>
    </row>
    <row r="751" spans="1:2" ht="12.75">
      <c r="A751" t="s">
        <v>1137</v>
      </c>
      <c r="B751" t="s">
        <v>296</v>
      </c>
    </row>
    <row r="752" spans="1:2" ht="12.75">
      <c r="A752" t="s">
        <v>1137</v>
      </c>
      <c r="B752" t="s">
        <v>298</v>
      </c>
    </row>
    <row r="753" spans="1:2" ht="12.75">
      <c r="A753" t="s">
        <v>1139</v>
      </c>
      <c r="B753" t="s">
        <v>296</v>
      </c>
    </row>
    <row r="754" spans="1:2" ht="12.75">
      <c r="A754" t="s">
        <v>1139</v>
      </c>
      <c r="B754" t="s">
        <v>298</v>
      </c>
    </row>
    <row r="755" spans="1:2" ht="12.75">
      <c r="A755" t="s">
        <v>1141</v>
      </c>
      <c r="B755" t="s">
        <v>296</v>
      </c>
    </row>
    <row r="756" spans="1:2" ht="12.75">
      <c r="A756" t="s">
        <v>1141</v>
      </c>
      <c r="B756" t="s">
        <v>298</v>
      </c>
    </row>
    <row r="757" spans="1:2" ht="12.75">
      <c r="A757" t="s">
        <v>1143</v>
      </c>
      <c r="B757" t="s">
        <v>296</v>
      </c>
    </row>
    <row r="758" spans="1:2" ht="12.75">
      <c r="A758" t="s">
        <v>1143</v>
      </c>
      <c r="B758" t="s">
        <v>298</v>
      </c>
    </row>
    <row r="759" spans="1:2" ht="12.75">
      <c r="A759" t="s">
        <v>1145</v>
      </c>
      <c r="B759" t="s">
        <v>296</v>
      </c>
    </row>
    <row r="760" spans="1:2" ht="12.75">
      <c r="A760" t="s">
        <v>1145</v>
      </c>
      <c r="B760" t="s">
        <v>298</v>
      </c>
    </row>
    <row r="761" spans="1:2" ht="12.75">
      <c r="A761" t="s">
        <v>1147</v>
      </c>
      <c r="B761" t="s">
        <v>296</v>
      </c>
    </row>
    <row r="762" spans="1:2" ht="12.75">
      <c r="A762" t="s">
        <v>1147</v>
      </c>
      <c r="B762" t="s">
        <v>298</v>
      </c>
    </row>
    <row r="763" spans="1:2" ht="12.75">
      <c r="A763" t="s">
        <v>1149</v>
      </c>
      <c r="B763" t="s">
        <v>296</v>
      </c>
    </row>
    <row r="764" spans="1:2" ht="12.75">
      <c r="A764" t="s">
        <v>1149</v>
      </c>
      <c r="B764" t="s">
        <v>298</v>
      </c>
    </row>
    <row r="765" spans="1:2" ht="12.75">
      <c r="A765" t="s">
        <v>1151</v>
      </c>
      <c r="B765" t="s">
        <v>298</v>
      </c>
    </row>
    <row r="766" spans="1:2" ht="12.75">
      <c r="A766" t="s">
        <v>1151</v>
      </c>
      <c r="B766" t="s">
        <v>296</v>
      </c>
    </row>
    <row r="767" spans="1:2" ht="12.75">
      <c r="A767" t="s">
        <v>1153</v>
      </c>
      <c r="B767" t="s">
        <v>296</v>
      </c>
    </row>
    <row r="768" spans="1:2" ht="12.75">
      <c r="A768" t="s">
        <v>1153</v>
      </c>
      <c r="B768" t="s">
        <v>298</v>
      </c>
    </row>
    <row r="769" spans="1:2" ht="12.75">
      <c r="A769" t="s">
        <v>1155</v>
      </c>
      <c r="B769" t="s">
        <v>296</v>
      </c>
    </row>
    <row r="770" spans="1:2" ht="12.75">
      <c r="A770" t="s">
        <v>1155</v>
      </c>
      <c r="B770" t="s">
        <v>298</v>
      </c>
    </row>
    <row r="771" spans="1:2" ht="12.75">
      <c r="A771" t="s">
        <v>1157</v>
      </c>
      <c r="B771" t="s">
        <v>298</v>
      </c>
    </row>
    <row r="772" spans="1:2" ht="12.75">
      <c r="A772" t="s">
        <v>1157</v>
      </c>
      <c r="B772" t="s">
        <v>296</v>
      </c>
    </row>
    <row r="773" spans="1:2" ht="12.75">
      <c r="A773" t="s">
        <v>1159</v>
      </c>
      <c r="B773" t="s">
        <v>296</v>
      </c>
    </row>
    <row r="774" spans="1:2" ht="12.75">
      <c r="A774" t="s">
        <v>1161</v>
      </c>
      <c r="B774" t="s">
        <v>296</v>
      </c>
    </row>
    <row r="775" spans="1:2" ht="12.75">
      <c r="A775" t="s">
        <v>1163</v>
      </c>
      <c r="B775" t="s">
        <v>296</v>
      </c>
    </row>
    <row r="776" spans="1:2" ht="12.75">
      <c r="A776" t="s">
        <v>1165</v>
      </c>
      <c r="B776" t="s">
        <v>296</v>
      </c>
    </row>
    <row r="777" spans="1:2" ht="12.75">
      <c r="A777" t="s">
        <v>1167</v>
      </c>
      <c r="B777" t="s">
        <v>296</v>
      </c>
    </row>
    <row r="778" spans="1:2" ht="12.75">
      <c r="A778" t="s">
        <v>1169</v>
      </c>
      <c r="B778" t="s">
        <v>296</v>
      </c>
    </row>
    <row r="779" spans="1:2" ht="12.75">
      <c r="A779" t="s">
        <v>1171</v>
      </c>
      <c r="B779" t="s">
        <v>296</v>
      </c>
    </row>
    <row r="780" spans="1:2" ht="12.75">
      <c r="A780" t="s">
        <v>1171</v>
      </c>
      <c r="B780" t="s">
        <v>298</v>
      </c>
    </row>
    <row r="781" spans="1:2" ht="12.75">
      <c r="A781" t="s">
        <v>1173</v>
      </c>
      <c r="B781" t="s">
        <v>298</v>
      </c>
    </row>
    <row r="782" spans="1:2" ht="12.75">
      <c r="A782" t="s">
        <v>1173</v>
      </c>
      <c r="B782" t="s">
        <v>296</v>
      </c>
    </row>
    <row r="783" spans="1:2" ht="12.75">
      <c r="A783" t="s">
        <v>1175</v>
      </c>
      <c r="B783" t="s">
        <v>296</v>
      </c>
    </row>
    <row r="784" spans="1:2" ht="12.75">
      <c r="A784" t="s">
        <v>1177</v>
      </c>
      <c r="B784" t="s">
        <v>296</v>
      </c>
    </row>
    <row r="785" spans="1:2" ht="12.75">
      <c r="A785" t="s">
        <v>1177</v>
      </c>
      <c r="B785" t="s">
        <v>298</v>
      </c>
    </row>
    <row r="786" spans="1:2" ht="12.75">
      <c r="A786" t="s">
        <v>1179</v>
      </c>
      <c r="B786" t="s">
        <v>296</v>
      </c>
    </row>
    <row r="787" spans="1:2" ht="12.75">
      <c r="A787" t="s">
        <v>1179</v>
      </c>
      <c r="B787" t="s">
        <v>298</v>
      </c>
    </row>
    <row r="788" spans="1:2" ht="12.75">
      <c r="A788" t="s">
        <v>1181</v>
      </c>
      <c r="B788" t="s">
        <v>296</v>
      </c>
    </row>
    <row r="789" spans="1:2" ht="12.75">
      <c r="A789" t="s">
        <v>1181</v>
      </c>
      <c r="B789" t="s">
        <v>298</v>
      </c>
    </row>
    <row r="790" spans="1:2" ht="12.75">
      <c r="A790" t="s">
        <v>1183</v>
      </c>
      <c r="B790" t="s">
        <v>296</v>
      </c>
    </row>
    <row r="791" spans="1:2" ht="12.75">
      <c r="A791" t="s">
        <v>1183</v>
      </c>
      <c r="B791" t="s">
        <v>298</v>
      </c>
    </row>
    <row r="792" spans="1:2" ht="12.75">
      <c r="A792" t="s">
        <v>1185</v>
      </c>
      <c r="B792" t="s">
        <v>296</v>
      </c>
    </row>
    <row r="793" spans="1:2" ht="12.75">
      <c r="A793" t="s">
        <v>1185</v>
      </c>
      <c r="B793" t="s">
        <v>298</v>
      </c>
    </row>
    <row r="794" spans="1:2" ht="12.75">
      <c r="A794" t="s">
        <v>1187</v>
      </c>
      <c r="B794" t="s">
        <v>296</v>
      </c>
    </row>
    <row r="795" spans="1:2" ht="12.75">
      <c r="A795" t="s">
        <v>1187</v>
      </c>
      <c r="B795" t="s">
        <v>298</v>
      </c>
    </row>
    <row r="796" spans="1:2" ht="12.75">
      <c r="A796" t="s">
        <v>1189</v>
      </c>
      <c r="B796" t="s">
        <v>296</v>
      </c>
    </row>
    <row r="797" spans="1:2" ht="12.75">
      <c r="A797" t="s">
        <v>1189</v>
      </c>
      <c r="B797" t="s">
        <v>298</v>
      </c>
    </row>
    <row r="798" spans="1:2" ht="12.75">
      <c r="A798" t="s">
        <v>1191</v>
      </c>
      <c r="B798" t="s">
        <v>298</v>
      </c>
    </row>
    <row r="799" spans="1:2" ht="12.75">
      <c r="A799" t="s">
        <v>1191</v>
      </c>
      <c r="B799" t="s">
        <v>296</v>
      </c>
    </row>
    <row r="800" spans="1:2" ht="12.75">
      <c r="A800" t="s">
        <v>1193</v>
      </c>
      <c r="B800" t="s">
        <v>296</v>
      </c>
    </row>
    <row r="801" spans="1:2" ht="12.75">
      <c r="A801" t="s">
        <v>1193</v>
      </c>
      <c r="B801" t="s">
        <v>298</v>
      </c>
    </row>
    <row r="802" spans="1:2" ht="12.75">
      <c r="A802" t="s">
        <v>1195</v>
      </c>
      <c r="B802" t="s">
        <v>296</v>
      </c>
    </row>
    <row r="803" spans="1:2" ht="12.75">
      <c r="A803" t="s">
        <v>1195</v>
      </c>
      <c r="B803" t="s">
        <v>298</v>
      </c>
    </row>
    <row r="804" spans="1:2" ht="12.75">
      <c r="A804" t="s">
        <v>1197</v>
      </c>
      <c r="B804" t="s">
        <v>298</v>
      </c>
    </row>
    <row r="805" spans="1:2" ht="12.75">
      <c r="A805" t="s">
        <v>1197</v>
      </c>
      <c r="B805" t="s">
        <v>296</v>
      </c>
    </row>
    <row r="806" spans="1:2" ht="12.75">
      <c r="A806" t="s">
        <v>1199</v>
      </c>
      <c r="B806" t="s">
        <v>296</v>
      </c>
    </row>
    <row r="807" spans="1:2" ht="12.75">
      <c r="A807" t="s">
        <v>1199</v>
      </c>
      <c r="B807" t="s">
        <v>298</v>
      </c>
    </row>
    <row r="808" spans="1:2" ht="12.75">
      <c r="A808" t="s">
        <v>1201</v>
      </c>
      <c r="B808" t="s">
        <v>296</v>
      </c>
    </row>
    <row r="809" spans="1:2" ht="12.75">
      <c r="A809" t="s">
        <v>1201</v>
      </c>
      <c r="B809" t="s">
        <v>298</v>
      </c>
    </row>
    <row r="810" spans="1:2" ht="12.75">
      <c r="A810" t="s">
        <v>1203</v>
      </c>
      <c r="B810" t="s">
        <v>296</v>
      </c>
    </row>
    <row r="811" spans="1:2" ht="12.75">
      <c r="A811" t="s">
        <v>1203</v>
      </c>
      <c r="B811" t="s">
        <v>298</v>
      </c>
    </row>
    <row r="812" spans="1:2" ht="12.75">
      <c r="A812" t="s">
        <v>1205</v>
      </c>
      <c r="B812" t="s">
        <v>296</v>
      </c>
    </row>
    <row r="813" spans="1:2" ht="12.75">
      <c r="A813" t="s">
        <v>1205</v>
      </c>
      <c r="B813" t="s">
        <v>298</v>
      </c>
    </row>
    <row r="814" spans="1:2" ht="12.75">
      <c r="A814" t="s">
        <v>1207</v>
      </c>
      <c r="B814" t="s">
        <v>296</v>
      </c>
    </row>
    <row r="815" spans="1:2" ht="12.75">
      <c r="A815" t="s">
        <v>1207</v>
      </c>
      <c r="B815" t="s">
        <v>298</v>
      </c>
    </row>
    <row r="816" spans="1:2" ht="12.75">
      <c r="A816" t="s">
        <v>1209</v>
      </c>
      <c r="B816" t="s">
        <v>296</v>
      </c>
    </row>
    <row r="817" spans="1:2" ht="12.75">
      <c r="A817" t="s">
        <v>1209</v>
      </c>
      <c r="B817" t="s">
        <v>298</v>
      </c>
    </row>
    <row r="818" spans="1:2" ht="12.75">
      <c r="A818" t="s">
        <v>1211</v>
      </c>
      <c r="B818" t="s">
        <v>296</v>
      </c>
    </row>
    <row r="819" spans="1:2" ht="12.75">
      <c r="A819" t="s">
        <v>1211</v>
      </c>
      <c r="B819" t="s">
        <v>298</v>
      </c>
    </row>
    <row r="820" spans="1:2" ht="12.75">
      <c r="A820" t="s">
        <v>1213</v>
      </c>
      <c r="B820" t="s">
        <v>296</v>
      </c>
    </row>
    <row r="821" spans="1:2" ht="12.75">
      <c r="A821" t="s">
        <v>1213</v>
      </c>
      <c r="B821" t="s">
        <v>298</v>
      </c>
    </row>
    <row r="822" spans="1:2" ht="12.75">
      <c r="A822" t="s">
        <v>1215</v>
      </c>
      <c r="B822" t="s">
        <v>296</v>
      </c>
    </row>
    <row r="823" spans="1:2" ht="12.75">
      <c r="A823" t="s">
        <v>1215</v>
      </c>
      <c r="B823" t="s">
        <v>298</v>
      </c>
    </row>
    <row r="824" spans="1:2" ht="12.75">
      <c r="A824" t="s">
        <v>1217</v>
      </c>
      <c r="B824" t="s">
        <v>298</v>
      </c>
    </row>
    <row r="825" spans="1:2" ht="12.75">
      <c r="A825" t="s">
        <v>1217</v>
      </c>
      <c r="B825" t="s">
        <v>296</v>
      </c>
    </row>
    <row r="826" spans="1:2" ht="12.75">
      <c r="A826" t="s">
        <v>1219</v>
      </c>
      <c r="B826" t="s">
        <v>296</v>
      </c>
    </row>
    <row r="827" spans="1:2" ht="12.75">
      <c r="A827" t="s">
        <v>1219</v>
      </c>
      <c r="B827" t="s">
        <v>298</v>
      </c>
    </row>
    <row r="828" spans="1:2" ht="12.75">
      <c r="A828" t="s">
        <v>1221</v>
      </c>
      <c r="B828" t="s">
        <v>296</v>
      </c>
    </row>
    <row r="829" spans="1:2" ht="12.75">
      <c r="A829" t="s">
        <v>1221</v>
      </c>
      <c r="B829" t="s">
        <v>298</v>
      </c>
    </row>
    <row r="830" spans="1:2" ht="12.75">
      <c r="A830" t="s">
        <v>1223</v>
      </c>
      <c r="B830" t="s">
        <v>296</v>
      </c>
    </row>
    <row r="831" spans="1:2" ht="12.75">
      <c r="A831" t="s">
        <v>1223</v>
      </c>
      <c r="B831" t="s">
        <v>298</v>
      </c>
    </row>
    <row r="832" spans="1:2" ht="12.75">
      <c r="A832" t="s">
        <v>1225</v>
      </c>
      <c r="B832" t="s">
        <v>296</v>
      </c>
    </row>
    <row r="833" spans="1:2" ht="12.75">
      <c r="A833" t="s">
        <v>1227</v>
      </c>
      <c r="B833" t="s">
        <v>298</v>
      </c>
    </row>
    <row r="834" spans="1:2" ht="12.75">
      <c r="A834" t="s">
        <v>1227</v>
      </c>
      <c r="B834" t="s">
        <v>296</v>
      </c>
    </row>
    <row r="835" spans="1:2" ht="12.75">
      <c r="A835" t="s">
        <v>1229</v>
      </c>
      <c r="B835" t="s">
        <v>296</v>
      </c>
    </row>
    <row r="836" spans="1:2" ht="12.75">
      <c r="A836" t="s">
        <v>1229</v>
      </c>
      <c r="B836" t="s">
        <v>298</v>
      </c>
    </row>
    <row r="837" spans="1:2" ht="12.75">
      <c r="A837" t="s">
        <v>1231</v>
      </c>
      <c r="B837" t="s">
        <v>298</v>
      </c>
    </row>
    <row r="838" spans="1:2" ht="12.75">
      <c r="A838" t="s">
        <v>1231</v>
      </c>
      <c r="B838" t="s">
        <v>296</v>
      </c>
    </row>
    <row r="839" spans="1:2" ht="12.75">
      <c r="A839" t="s">
        <v>1233</v>
      </c>
      <c r="B839" t="s">
        <v>296</v>
      </c>
    </row>
    <row r="840" spans="1:2" ht="12.75">
      <c r="A840" t="s">
        <v>1233</v>
      </c>
      <c r="B840" t="s">
        <v>298</v>
      </c>
    </row>
    <row r="841" spans="1:2" ht="12.75">
      <c r="A841" t="s">
        <v>1235</v>
      </c>
      <c r="B841" t="s">
        <v>296</v>
      </c>
    </row>
    <row r="842" spans="1:2" ht="12.75">
      <c r="A842" t="s">
        <v>1235</v>
      </c>
      <c r="B842" t="s">
        <v>298</v>
      </c>
    </row>
    <row r="843" spans="1:2" ht="12.75">
      <c r="A843" t="s">
        <v>1237</v>
      </c>
      <c r="B843" t="s">
        <v>296</v>
      </c>
    </row>
    <row r="844" spans="1:2" ht="12.75">
      <c r="A844" t="s">
        <v>1239</v>
      </c>
      <c r="B844" t="s">
        <v>296</v>
      </c>
    </row>
    <row r="845" spans="1:2" ht="12.75">
      <c r="A845" t="s">
        <v>1241</v>
      </c>
      <c r="B845" t="s">
        <v>296</v>
      </c>
    </row>
    <row r="846" spans="1:2" ht="12.75">
      <c r="A846" t="s">
        <v>1241</v>
      </c>
      <c r="B846" t="s">
        <v>298</v>
      </c>
    </row>
    <row r="847" spans="1:2" ht="12.75">
      <c r="A847" t="s">
        <v>1243</v>
      </c>
      <c r="B847" t="s">
        <v>296</v>
      </c>
    </row>
    <row r="848" spans="1:2" ht="12.75">
      <c r="A848" t="s">
        <v>1243</v>
      </c>
      <c r="B848" t="s">
        <v>298</v>
      </c>
    </row>
    <row r="849" spans="1:2" ht="12.75">
      <c r="A849" t="s">
        <v>1245</v>
      </c>
      <c r="B849" t="s">
        <v>296</v>
      </c>
    </row>
    <row r="850" spans="1:2" ht="12.75">
      <c r="A850" t="s">
        <v>1245</v>
      </c>
      <c r="B850" t="s">
        <v>298</v>
      </c>
    </row>
    <row r="851" spans="1:2" ht="12.75">
      <c r="A851" t="s">
        <v>1247</v>
      </c>
      <c r="B851" t="s">
        <v>296</v>
      </c>
    </row>
    <row r="852" spans="1:2" ht="12.75">
      <c r="A852" t="s">
        <v>1247</v>
      </c>
      <c r="B852" t="s">
        <v>298</v>
      </c>
    </row>
    <row r="853" spans="1:2" ht="12.75">
      <c r="A853" t="s">
        <v>1249</v>
      </c>
      <c r="B853" t="s">
        <v>298</v>
      </c>
    </row>
    <row r="854" spans="1:2" ht="12.75">
      <c r="A854" t="s">
        <v>1249</v>
      </c>
      <c r="B854" t="s">
        <v>296</v>
      </c>
    </row>
    <row r="855" spans="1:2" ht="12.75">
      <c r="A855" t="s">
        <v>1251</v>
      </c>
      <c r="B855" t="s">
        <v>296</v>
      </c>
    </row>
    <row r="856" spans="1:2" ht="12.75">
      <c r="A856" t="s">
        <v>1251</v>
      </c>
      <c r="B856" t="s">
        <v>298</v>
      </c>
    </row>
    <row r="857" spans="1:2" ht="12.75">
      <c r="A857" t="s">
        <v>1253</v>
      </c>
      <c r="B857" t="s">
        <v>296</v>
      </c>
    </row>
    <row r="858" spans="1:2" ht="12.75">
      <c r="A858" t="s">
        <v>1253</v>
      </c>
      <c r="B858" t="s">
        <v>298</v>
      </c>
    </row>
    <row r="859" spans="1:2" ht="12.75">
      <c r="A859" t="s">
        <v>1255</v>
      </c>
      <c r="B859" t="s">
        <v>296</v>
      </c>
    </row>
    <row r="860" spans="1:2" ht="12.75">
      <c r="A860" t="s">
        <v>1255</v>
      </c>
      <c r="B860" t="s">
        <v>298</v>
      </c>
    </row>
    <row r="861" spans="1:2" ht="12.75">
      <c r="A861" t="s">
        <v>1257</v>
      </c>
      <c r="B861" t="s">
        <v>298</v>
      </c>
    </row>
    <row r="862" spans="1:2" ht="12.75">
      <c r="A862" t="s">
        <v>1257</v>
      </c>
      <c r="B862" t="s">
        <v>296</v>
      </c>
    </row>
    <row r="863" spans="1:2" ht="12.75">
      <c r="A863" t="s">
        <v>1259</v>
      </c>
      <c r="B863" t="s">
        <v>296</v>
      </c>
    </row>
    <row r="864" spans="1:2" ht="12.75">
      <c r="A864" t="s">
        <v>1259</v>
      </c>
      <c r="B864" t="s">
        <v>298</v>
      </c>
    </row>
    <row r="865" spans="1:2" ht="12.75">
      <c r="A865" t="s">
        <v>1261</v>
      </c>
      <c r="B865" t="s">
        <v>296</v>
      </c>
    </row>
    <row r="866" spans="1:2" ht="12.75">
      <c r="A866" t="s">
        <v>1261</v>
      </c>
      <c r="B866" t="s">
        <v>298</v>
      </c>
    </row>
    <row r="867" spans="1:2" ht="12.75">
      <c r="A867" t="s">
        <v>1263</v>
      </c>
      <c r="B867" t="s">
        <v>296</v>
      </c>
    </row>
    <row r="868" spans="1:2" ht="12.75">
      <c r="A868" t="s">
        <v>1263</v>
      </c>
      <c r="B868" t="s">
        <v>298</v>
      </c>
    </row>
    <row r="869" spans="1:2" ht="12.75">
      <c r="A869" t="s">
        <v>1265</v>
      </c>
      <c r="B869" t="s">
        <v>296</v>
      </c>
    </row>
    <row r="870" spans="1:2" ht="12.75">
      <c r="A870" t="s">
        <v>1265</v>
      </c>
      <c r="B870" t="s">
        <v>298</v>
      </c>
    </row>
    <row r="871" spans="1:2" ht="12.75">
      <c r="A871" t="s">
        <v>1267</v>
      </c>
      <c r="B871" t="s">
        <v>296</v>
      </c>
    </row>
    <row r="872" spans="1:2" ht="12.75">
      <c r="A872" t="s">
        <v>1267</v>
      </c>
      <c r="B872" t="s">
        <v>298</v>
      </c>
    </row>
    <row r="873" spans="1:2" ht="12.75">
      <c r="A873" t="s">
        <v>1269</v>
      </c>
      <c r="B873" t="s">
        <v>296</v>
      </c>
    </row>
    <row r="874" spans="1:2" ht="12.75">
      <c r="A874" t="s">
        <v>1269</v>
      </c>
      <c r="B874" t="s">
        <v>298</v>
      </c>
    </row>
    <row r="875" spans="1:2" ht="12.75">
      <c r="A875" t="s">
        <v>1271</v>
      </c>
      <c r="B875" t="s">
        <v>298</v>
      </c>
    </row>
    <row r="876" spans="1:2" ht="12.75">
      <c r="A876" t="s">
        <v>1271</v>
      </c>
      <c r="B876" t="s">
        <v>296</v>
      </c>
    </row>
    <row r="877" spans="1:2" ht="12.75">
      <c r="A877" t="s">
        <v>1273</v>
      </c>
      <c r="B877" t="s">
        <v>296</v>
      </c>
    </row>
    <row r="878" spans="1:2" ht="12.75">
      <c r="A878" t="s">
        <v>1273</v>
      </c>
      <c r="B878" t="s">
        <v>298</v>
      </c>
    </row>
    <row r="879" spans="1:2" ht="12.75">
      <c r="A879" t="s">
        <v>1275</v>
      </c>
      <c r="B879" t="s">
        <v>296</v>
      </c>
    </row>
    <row r="880" spans="1:2" ht="12.75">
      <c r="A880" t="s">
        <v>1275</v>
      </c>
      <c r="B880" t="s">
        <v>298</v>
      </c>
    </row>
    <row r="881" spans="1:2" ht="12.75">
      <c r="A881" t="s">
        <v>1277</v>
      </c>
      <c r="B881" t="s">
        <v>296</v>
      </c>
    </row>
    <row r="882" spans="1:2" ht="12.75">
      <c r="A882" t="s">
        <v>1277</v>
      </c>
      <c r="B882" t="s">
        <v>298</v>
      </c>
    </row>
    <row r="883" spans="1:2" ht="12.75">
      <c r="A883" t="s">
        <v>1279</v>
      </c>
      <c r="B883" t="s">
        <v>296</v>
      </c>
    </row>
    <row r="884" spans="1:2" ht="12.75">
      <c r="A884" t="s">
        <v>1279</v>
      </c>
      <c r="B884" t="s">
        <v>298</v>
      </c>
    </row>
    <row r="885" spans="1:2" ht="12.75">
      <c r="A885" t="s">
        <v>1281</v>
      </c>
      <c r="B885" t="s">
        <v>296</v>
      </c>
    </row>
    <row r="886" spans="1:2" ht="12.75">
      <c r="A886" t="s">
        <v>1281</v>
      </c>
      <c r="B886" t="s">
        <v>298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5"/>
  <sheetViews>
    <sheetView workbookViewId="0" topLeftCell="A1">
      <selection activeCell="J5" sqref="J5"/>
    </sheetView>
  </sheetViews>
  <sheetFormatPr defaultColWidth="9.00390625" defaultRowHeight="12.75"/>
  <cols>
    <col min="1" max="1" width="16.875" style="0" bestFit="1" customWidth="1"/>
    <col min="2" max="2" width="10.75390625" style="0" bestFit="1" customWidth="1"/>
    <col min="3" max="3" width="62.375" style="0" customWidth="1"/>
    <col min="4" max="4" width="15.125" style="0" bestFit="1" customWidth="1"/>
    <col min="5" max="5" width="20.625" style="0" bestFit="1" customWidth="1"/>
    <col min="6" max="6" width="3.75390625" style="0" bestFit="1" customWidth="1"/>
    <col min="7" max="7" width="9.625" style="0" bestFit="1" customWidth="1"/>
    <col min="8" max="8" width="10.25390625" style="0" bestFit="1" customWidth="1"/>
    <col min="9" max="9" width="13.375" style="0" bestFit="1" customWidth="1"/>
    <col min="10" max="10" width="16.875" style="0" customWidth="1"/>
    <col min="11" max="11" width="21.625" style="0" customWidth="1"/>
    <col min="12" max="12" width="22.00390625" style="0" bestFit="1" customWidth="1"/>
    <col min="13" max="13" width="11.375" style="0" bestFit="1" customWidth="1"/>
  </cols>
  <sheetData>
    <row r="1" spans="1:7" ht="12.75">
      <c r="A1" t="s">
        <v>1286</v>
      </c>
      <c r="B1" t="s">
        <v>1287</v>
      </c>
      <c r="C1" t="s">
        <v>1288</v>
      </c>
      <c r="D1" t="s">
        <v>1289</v>
      </c>
      <c r="E1" t="s">
        <v>1290</v>
      </c>
      <c r="F1" t="s">
        <v>1291</v>
      </c>
      <c r="G1" t="s">
        <v>1292</v>
      </c>
    </row>
    <row r="2" spans="1:12" ht="12.75">
      <c r="A2" t="s">
        <v>294</v>
      </c>
      <c r="B2" t="s">
        <v>295</v>
      </c>
      <c r="C2" t="s">
        <v>1293</v>
      </c>
      <c r="E2" t="s">
        <v>1294</v>
      </c>
      <c r="G2" t="s">
        <v>1295</v>
      </c>
      <c r="H2" t="s">
        <v>1296</v>
      </c>
      <c r="I2" t="s">
        <v>1297</v>
      </c>
      <c r="J2" t="s">
        <v>1298</v>
      </c>
      <c r="K2" t="s">
        <v>1299</v>
      </c>
      <c r="L2" t="s">
        <v>1300</v>
      </c>
    </row>
    <row r="3" spans="1:12" ht="12.75">
      <c r="A3" t="s">
        <v>300</v>
      </c>
      <c r="B3" t="s">
        <v>301</v>
      </c>
      <c r="C3" t="s">
        <v>1301</v>
      </c>
      <c r="E3" t="s">
        <v>1302</v>
      </c>
      <c r="G3" t="s">
        <v>1295</v>
      </c>
      <c r="H3" t="s">
        <v>1296</v>
      </c>
      <c r="I3" t="s">
        <v>1303</v>
      </c>
      <c r="J3" t="s">
        <v>1304</v>
      </c>
      <c r="K3" t="s">
        <v>1305</v>
      </c>
      <c r="L3" t="s">
        <v>1306</v>
      </c>
    </row>
    <row r="4" spans="1:12" ht="12.75">
      <c r="A4" t="s">
        <v>302</v>
      </c>
      <c r="B4" t="s">
        <v>303</v>
      </c>
      <c r="C4" t="s">
        <v>1307</v>
      </c>
      <c r="E4" t="s">
        <v>1308</v>
      </c>
      <c r="G4" t="s">
        <v>1295</v>
      </c>
      <c r="H4" t="s">
        <v>1296</v>
      </c>
      <c r="I4" t="s">
        <v>1309</v>
      </c>
      <c r="J4" t="s">
        <v>1310</v>
      </c>
      <c r="K4" t="s">
        <v>1311</v>
      </c>
      <c r="L4" t="s">
        <v>1312</v>
      </c>
    </row>
    <row r="5" spans="1:12" ht="12.75">
      <c r="A5" t="s">
        <v>304</v>
      </c>
      <c r="B5" t="s">
        <v>305</v>
      </c>
      <c r="C5" t="s">
        <v>1313</v>
      </c>
      <c r="E5" t="s">
        <v>1314</v>
      </c>
      <c r="G5" t="s">
        <v>1295</v>
      </c>
      <c r="H5" t="s">
        <v>1296</v>
      </c>
      <c r="I5" t="s">
        <v>1297</v>
      </c>
      <c r="J5" t="s">
        <v>1298</v>
      </c>
      <c r="K5" t="s">
        <v>1315</v>
      </c>
      <c r="L5" t="s">
        <v>1316</v>
      </c>
    </row>
    <row r="6" spans="1:12" ht="12.75">
      <c r="A6" t="s">
        <v>306</v>
      </c>
      <c r="B6" t="s">
        <v>307</v>
      </c>
      <c r="C6" t="s">
        <v>1317</v>
      </c>
      <c r="E6" t="s">
        <v>1318</v>
      </c>
      <c r="G6" t="s">
        <v>1295</v>
      </c>
      <c r="H6" t="s">
        <v>1296</v>
      </c>
      <c r="I6" t="s">
        <v>1297</v>
      </c>
      <c r="J6" t="s">
        <v>1298</v>
      </c>
      <c r="K6" t="s">
        <v>1299</v>
      </c>
      <c r="L6" t="s">
        <v>1300</v>
      </c>
    </row>
    <row r="7" spans="1:12" ht="12.75">
      <c r="A7" t="s">
        <v>308</v>
      </c>
      <c r="B7" t="s">
        <v>309</v>
      </c>
      <c r="C7" t="s">
        <v>1317</v>
      </c>
      <c r="E7" t="s">
        <v>1318</v>
      </c>
      <c r="G7" t="s">
        <v>1295</v>
      </c>
      <c r="H7" t="s">
        <v>1296</v>
      </c>
      <c r="I7" t="s">
        <v>1297</v>
      </c>
      <c r="J7" t="s">
        <v>1298</v>
      </c>
      <c r="K7" t="s">
        <v>1299</v>
      </c>
      <c r="L7" t="s">
        <v>1300</v>
      </c>
    </row>
    <row r="8" spans="1:11" ht="12.75">
      <c r="A8" t="s">
        <v>310</v>
      </c>
      <c r="B8" t="s">
        <v>311</v>
      </c>
      <c r="C8" t="s">
        <v>1319</v>
      </c>
      <c r="E8" t="s">
        <v>1320</v>
      </c>
      <c r="G8" t="s">
        <v>1295</v>
      </c>
      <c r="H8" t="s">
        <v>1296</v>
      </c>
      <c r="I8" t="s">
        <v>1303</v>
      </c>
      <c r="J8" t="s">
        <v>1304</v>
      </c>
      <c r="K8" t="s">
        <v>1321</v>
      </c>
    </row>
    <row r="9" spans="1:12" ht="12.75">
      <c r="A9" t="s">
        <v>312</v>
      </c>
      <c r="B9" t="s">
        <v>313</v>
      </c>
      <c r="C9" t="s">
        <v>1322</v>
      </c>
      <c r="E9" t="s">
        <v>1323</v>
      </c>
      <c r="G9" t="s">
        <v>1295</v>
      </c>
      <c r="H9" t="s">
        <v>1296</v>
      </c>
      <c r="I9" t="s">
        <v>1297</v>
      </c>
      <c r="J9" t="s">
        <v>1298</v>
      </c>
      <c r="K9" t="s">
        <v>1324</v>
      </c>
      <c r="L9" t="s">
        <v>1325</v>
      </c>
    </row>
    <row r="10" spans="1:12" ht="12.75">
      <c r="A10" t="s">
        <v>314</v>
      </c>
      <c r="B10" t="s">
        <v>315</v>
      </c>
      <c r="C10" t="s">
        <v>1326</v>
      </c>
      <c r="E10" t="s">
        <v>1327</v>
      </c>
      <c r="G10" t="s">
        <v>1295</v>
      </c>
      <c r="H10" t="s">
        <v>1296</v>
      </c>
      <c r="I10" t="s">
        <v>1297</v>
      </c>
      <c r="J10" t="s">
        <v>1298</v>
      </c>
      <c r="K10" t="s">
        <v>1324</v>
      </c>
      <c r="L10" t="s">
        <v>1325</v>
      </c>
    </row>
    <row r="11" spans="1:11" ht="12.75">
      <c r="A11" t="s">
        <v>316</v>
      </c>
      <c r="B11" t="s">
        <v>317</v>
      </c>
      <c r="C11" t="s">
        <v>1328</v>
      </c>
      <c r="E11" t="s">
        <v>1329</v>
      </c>
      <c r="G11" t="s">
        <v>1295</v>
      </c>
      <c r="H11" t="s">
        <v>1296</v>
      </c>
      <c r="I11" t="s">
        <v>1303</v>
      </c>
      <c r="J11" t="s">
        <v>1304</v>
      </c>
      <c r="K11" t="s">
        <v>1330</v>
      </c>
    </row>
    <row r="12" spans="1:12" ht="12.75">
      <c r="A12" t="s">
        <v>318</v>
      </c>
      <c r="B12" t="s">
        <v>319</v>
      </c>
      <c r="C12" t="s">
        <v>1331</v>
      </c>
      <c r="E12" t="s">
        <v>1332</v>
      </c>
      <c r="G12" t="s">
        <v>1295</v>
      </c>
      <c r="H12" t="s">
        <v>1296</v>
      </c>
      <c r="I12" t="s">
        <v>1297</v>
      </c>
      <c r="J12" t="s">
        <v>1298</v>
      </c>
      <c r="K12" t="s">
        <v>1333</v>
      </c>
      <c r="L12" t="s">
        <v>1334</v>
      </c>
    </row>
    <row r="13" spans="1:12" ht="12.75">
      <c r="A13" t="s">
        <v>320</v>
      </c>
      <c r="B13" t="s">
        <v>321</v>
      </c>
      <c r="C13" t="s">
        <v>1331</v>
      </c>
      <c r="E13" t="s">
        <v>1332</v>
      </c>
      <c r="G13" t="s">
        <v>1295</v>
      </c>
      <c r="H13" t="s">
        <v>1296</v>
      </c>
      <c r="I13" t="s">
        <v>1297</v>
      </c>
      <c r="J13" t="s">
        <v>1298</v>
      </c>
      <c r="K13" t="s">
        <v>1333</v>
      </c>
      <c r="L13" t="s">
        <v>1334</v>
      </c>
    </row>
    <row r="14" spans="1:12" ht="12.75">
      <c r="A14" t="s">
        <v>322</v>
      </c>
      <c r="B14" t="s">
        <v>323</v>
      </c>
      <c r="C14" t="s">
        <v>1335</v>
      </c>
      <c r="E14" t="s">
        <v>1336</v>
      </c>
      <c r="G14" t="s">
        <v>1295</v>
      </c>
      <c r="H14" t="s">
        <v>1296</v>
      </c>
      <c r="I14" t="s">
        <v>1297</v>
      </c>
      <c r="J14" t="s">
        <v>1337</v>
      </c>
      <c r="K14" t="s">
        <v>1338</v>
      </c>
      <c r="L14" t="s">
        <v>1339</v>
      </c>
    </row>
    <row r="15" spans="1:12" ht="12.75">
      <c r="A15" t="s">
        <v>324</v>
      </c>
      <c r="B15" t="s">
        <v>325</v>
      </c>
      <c r="C15" t="s">
        <v>1340</v>
      </c>
      <c r="E15" t="s">
        <v>1341</v>
      </c>
      <c r="G15" t="s">
        <v>1295</v>
      </c>
      <c r="H15" t="s">
        <v>1296</v>
      </c>
      <c r="I15" t="s">
        <v>1297</v>
      </c>
      <c r="J15" t="s">
        <v>1298</v>
      </c>
      <c r="K15" t="s">
        <v>1333</v>
      </c>
      <c r="L15" t="s">
        <v>1342</v>
      </c>
    </row>
    <row r="16" spans="1:12" ht="12.75">
      <c r="A16" t="s">
        <v>326</v>
      </c>
      <c r="B16" t="s">
        <v>327</v>
      </c>
      <c r="C16" t="s">
        <v>1343</v>
      </c>
      <c r="E16" t="s">
        <v>1344</v>
      </c>
      <c r="G16" t="s">
        <v>1295</v>
      </c>
      <c r="H16" t="s">
        <v>1296</v>
      </c>
      <c r="I16" t="s">
        <v>1297</v>
      </c>
      <c r="J16" t="s">
        <v>1298</v>
      </c>
      <c r="K16" t="s">
        <v>1299</v>
      </c>
      <c r="L16" t="s">
        <v>1300</v>
      </c>
    </row>
    <row r="17" spans="1:12" ht="12.75">
      <c r="A17" t="s">
        <v>328</v>
      </c>
      <c r="B17" t="s">
        <v>329</v>
      </c>
      <c r="C17" t="s">
        <v>1345</v>
      </c>
      <c r="E17" t="s">
        <v>1346</v>
      </c>
      <c r="G17" t="s">
        <v>1295</v>
      </c>
      <c r="H17" t="s">
        <v>1296</v>
      </c>
      <c r="I17" t="s">
        <v>1297</v>
      </c>
      <c r="J17" t="s">
        <v>1298</v>
      </c>
      <c r="K17" t="s">
        <v>1315</v>
      </c>
      <c r="L17" t="s">
        <v>1347</v>
      </c>
    </row>
    <row r="18" spans="1:12" ht="12.75">
      <c r="A18" t="s">
        <v>330</v>
      </c>
      <c r="B18" t="s">
        <v>331</v>
      </c>
      <c r="C18" t="s">
        <v>1345</v>
      </c>
      <c r="E18" t="s">
        <v>1346</v>
      </c>
      <c r="G18" t="s">
        <v>1295</v>
      </c>
      <c r="H18" t="s">
        <v>1296</v>
      </c>
      <c r="I18" t="s">
        <v>1297</v>
      </c>
      <c r="J18" t="s">
        <v>1298</v>
      </c>
      <c r="K18" t="s">
        <v>1315</v>
      </c>
      <c r="L18" t="s">
        <v>1347</v>
      </c>
    </row>
    <row r="19" spans="1:12" ht="12.75">
      <c r="A19" t="s">
        <v>333</v>
      </c>
      <c r="B19" t="s">
        <v>334</v>
      </c>
      <c r="C19" t="s">
        <v>1348</v>
      </c>
      <c r="E19" t="s">
        <v>1349</v>
      </c>
      <c r="G19" t="s">
        <v>1295</v>
      </c>
      <c r="H19" t="s">
        <v>1296</v>
      </c>
      <c r="I19" t="s">
        <v>1297</v>
      </c>
      <c r="J19" t="s">
        <v>1298</v>
      </c>
      <c r="K19" t="s">
        <v>1299</v>
      </c>
      <c r="L19" t="s">
        <v>1300</v>
      </c>
    </row>
    <row r="20" spans="1:12" ht="12.75">
      <c r="A20" t="s">
        <v>335</v>
      </c>
      <c r="B20" t="s">
        <v>336</v>
      </c>
      <c r="C20" t="s">
        <v>1350</v>
      </c>
      <c r="E20" t="s">
        <v>1351</v>
      </c>
      <c r="G20" t="s">
        <v>1295</v>
      </c>
      <c r="H20" t="s">
        <v>1296</v>
      </c>
      <c r="I20" t="s">
        <v>1297</v>
      </c>
      <c r="J20" t="s">
        <v>1298</v>
      </c>
      <c r="K20" t="s">
        <v>1352</v>
      </c>
      <c r="L20" t="s">
        <v>1353</v>
      </c>
    </row>
    <row r="21" spans="1:12" ht="12.75">
      <c r="A21" t="s">
        <v>337</v>
      </c>
      <c r="B21" t="s">
        <v>338</v>
      </c>
      <c r="C21" t="s">
        <v>1350</v>
      </c>
      <c r="E21" t="s">
        <v>1351</v>
      </c>
      <c r="G21" t="s">
        <v>1295</v>
      </c>
      <c r="H21" t="s">
        <v>1296</v>
      </c>
      <c r="I21" t="s">
        <v>1297</v>
      </c>
      <c r="J21" t="s">
        <v>1298</v>
      </c>
      <c r="K21" t="s">
        <v>1352</v>
      </c>
      <c r="L21" t="s">
        <v>1353</v>
      </c>
    </row>
    <row r="22" spans="1:12" ht="12.75">
      <c r="A22" t="s">
        <v>339</v>
      </c>
      <c r="B22" t="s">
        <v>340</v>
      </c>
      <c r="C22" t="s">
        <v>1354</v>
      </c>
      <c r="E22" t="s">
        <v>1355</v>
      </c>
      <c r="G22" t="s">
        <v>1295</v>
      </c>
      <c r="H22" t="s">
        <v>1296</v>
      </c>
      <c r="I22" t="s">
        <v>1297</v>
      </c>
      <c r="J22" t="s">
        <v>1298</v>
      </c>
      <c r="K22" t="s">
        <v>1315</v>
      </c>
      <c r="L22" t="s">
        <v>1347</v>
      </c>
    </row>
    <row r="23" spans="1:12" ht="12.75">
      <c r="A23" t="s">
        <v>341</v>
      </c>
      <c r="B23" t="s">
        <v>342</v>
      </c>
      <c r="C23" t="s">
        <v>1354</v>
      </c>
      <c r="E23" t="s">
        <v>1355</v>
      </c>
      <c r="G23" t="s">
        <v>1295</v>
      </c>
      <c r="H23" t="s">
        <v>1296</v>
      </c>
      <c r="I23" t="s">
        <v>1297</v>
      </c>
      <c r="J23" t="s">
        <v>1298</v>
      </c>
      <c r="K23" t="s">
        <v>1315</v>
      </c>
      <c r="L23" t="s">
        <v>1347</v>
      </c>
    </row>
    <row r="24" spans="1:12" ht="12.75">
      <c r="A24" t="s">
        <v>343</v>
      </c>
      <c r="B24" t="s">
        <v>344</v>
      </c>
      <c r="C24" t="s">
        <v>1356</v>
      </c>
      <c r="E24" t="s">
        <v>1357</v>
      </c>
      <c r="G24" t="s">
        <v>1295</v>
      </c>
      <c r="H24" t="s">
        <v>1296</v>
      </c>
      <c r="I24" t="s">
        <v>1297</v>
      </c>
      <c r="J24" t="s">
        <v>1298</v>
      </c>
      <c r="K24" t="s">
        <v>1315</v>
      </c>
      <c r="L24" t="s">
        <v>1358</v>
      </c>
    </row>
    <row r="25" spans="1:11" ht="12.75">
      <c r="A25" t="s">
        <v>345</v>
      </c>
      <c r="B25" t="s">
        <v>346</v>
      </c>
      <c r="C25" t="s">
        <v>1359</v>
      </c>
      <c r="E25" t="s">
        <v>1360</v>
      </c>
      <c r="G25" t="s">
        <v>1295</v>
      </c>
      <c r="H25" t="s">
        <v>1296</v>
      </c>
      <c r="I25" t="s">
        <v>1303</v>
      </c>
      <c r="J25" t="s">
        <v>1304</v>
      </c>
      <c r="K25" t="s">
        <v>1321</v>
      </c>
    </row>
    <row r="26" spans="1:11" ht="12.75">
      <c r="A26" t="s">
        <v>1361</v>
      </c>
      <c r="B26" t="s">
        <v>348</v>
      </c>
      <c r="C26" t="s">
        <v>1362</v>
      </c>
      <c r="E26" t="s">
        <v>1363</v>
      </c>
      <c r="G26" t="s">
        <v>1295</v>
      </c>
      <c r="H26" t="s">
        <v>1296</v>
      </c>
      <c r="I26" t="s">
        <v>1297</v>
      </c>
      <c r="J26" t="s">
        <v>1298</v>
      </c>
      <c r="K26" t="s">
        <v>1364</v>
      </c>
    </row>
    <row r="27" spans="1:11" ht="12.75">
      <c r="A27" t="s">
        <v>1365</v>
      </c>
      <c r="B27" t="s">
        <v>350</v>
      </c>
      <c r="C27" t="s">
        <v>1362</v>
      </c>
      <c r="E27" t="s">
        <v>1363</v>
      </c>
      <c r="G27" t="s">
        <v>1295</v>
      </c>
      <c r="H27" t="s">
        <v>1296</v>
      </c>
      <c r="I27" t="s">
        <v>1297</v>
      </c>
      <c r="J27" t="s">
        <v>1298</v>
      </c>
      <c r="K27" t="s">
        <v>1364</v>
      </c>
    </row>
    <row r="28" spans="1:11" ht="12.75">
      <c r="A28" t="s">
        <v>1366</v>
      </c>
      <c r="B28" t="s">
        <v>352</v>
      </c>
      <c r="C28" t="s">
        <v>1362</v>
      </c>
      <c r="E28" t="s">
        <v>1363</v>
      </c>
      <c r="G28" t="s">
        <v>1295</v>
      </c>
      <c r="H28" t="s">
        <v>1296</v>
      </c>
      <c r="I28" t="s">
        <v>1297</v>
      </c>
      <c r="J28" t="s">
        <v>1298</v>
      </c>
      <c r="K28" t="s">
        <v>1364</v>
      </c>
    </row>
    <row r="29" spans="1:12" ht="12.75">
      <c r="A29" t="s">
        <v>353</v>
      </c>
      <c r="B29" t="s">
        <v>354</v>
      </c>
      <c r="C29" t="s">
        <v>1367</v>
      </c>
      <c r="E29" t="s">
        <v>1368</v>
      </c>
      <c r="G29" t="s">
        <v>1295</v>
      </c>
      <c r="H29" t="s">
        <v>1296</v>
      </c>
      <c r="I29" t="s">
        <v>1297</v>
      </c>
      <c r="J29" t="s">
        <v>1298</v>
      </c>
      <c r="K29" t="s">
        <v>1299</v>
      </c>
      <c r="L29" t="s">
        <v>1369</v>
      </c>
    </row>
    <row r="30" spans="1:12" ht="12.75">
      <c r="A30" t="s">
        <v>355</v>
      </c>
      <c r="B30" t="s">
        <v>356</v>
      </c>
      <c r="C30" t="s">
        <v>1370</v>
      </c>
      <c r="E30" t="s">
        <v>1371</v>
      </c>
      <c r="G30" t="s">
        <v>1295</v>
      </c>
      <c r="H30" t="s">
        <v>1296</v>
      </c>
      <c r="I30" t="s">
        <v>1297</v>
      </c>
      <c r="J30" t="s">
        <v>1298</v>
      </c>
      <c r="K30" t="s">
        <v>1315</v>
      </c>
      <c r="L30" t="s">
        <v>1347</v>
      </c>
    </row>
    <row r="31" spans="1:12" ht="12.75">
      <c r="A31" t="s">
        <v>357</v>
      </c>
      <c r="B31" t="s">
        <v>358</v>
      </c>
      <c r="C31" t="s">
        <v>1370</v>
      </c>
      <c r="E31" t="s">
        <v>1371</v>
      </c>
      <c r="G31" t="s">
        <v>1295</v>
      </c>
      <c r="H31" t="s">
        <v>1296</v>
      </c>
      <c r="I31" t="s">
        <v>1297</v>
      </c>
      <c r="J31" t="s">
        <v>1298</v>
      </c>
      <c r="K31" t="s">
        <v>1315</v>
      </c>
      <c r="L31" t="s">
        <v>1347</v>
      </c>
    </row>
    <row r="32" spans="1:12" ht="12.75">
      <c r="A32" t="s">
        <v>359</v>
      </c>
      <c r="B32" t="s">
        <v>360</v>
      </c>
      <c r="C32" t="s">
        <v>1372</v>
      </c>
      <c r="E32" t="s">
        <v>1373</v>
      </c>
      <c r="G32" t="s">
        <v>1295</v>
      </c>
      <c r="H32" t="s">
        <v>1296</v>
      </c>
      <c r="I32" t="s">
        <v>1297</v>
      </c>
      <c r="J32" t="s">
        <v>1298</v>
      </c>
      <c r="K32" t="s">
        <v>1299</v>
      </c>
      <c r="L32" t="s">
        <v>1300</v>
      </c>
    </row>
    <row r="33" spans="1:12" ht="12.75">
      <c r="A33" t="s">
        <v>361</v>
      </c>
      <c r="B33" t="s">
        <v>362</v>
      </c>
      <c r="C33" t="s">
        <v>1374</v>
      </c>
      <c r="E33" t="s">
        <v>1375</v>
      </c>
      <c r="G33" t="s">
        <v>1295</v>
      </c>
      <c r="H33" t="s">
        <v>1296</v>
      </c>
      <c r="I33" t="s">
        <v>1297</v>
      </c>
      <c r="J33" t="s">
        <v>1298</v>
      </c>
      <c r="K33" t="s">
        <v>1299</v>
      </c>
      <c r="L33" t="s">
        <v>1300</v>
      </c>
    </row>
    <row r="34" spans="1:12" ht="12.75">
      <c r="A34" t="s">
        <v>363</v>
      </c>
      <c r="B34" t="s">
        <v>364</v>
      </c>
      <c r="C34" t="s">
        <v>1376</v>
      </c>
      <c r="E34" t="s">
        <v>1377</v>
      </c>
      <c r="G34" t="s">
        <v>1295</v>
      </c>
      <c r="H34" t="s">
        <v>1296</v>
      </c>
      <c r="I34" t="s">
        <v>1303</v>
      </c>
      <c r="J34" t="s">
        <v>1304</v>
      </c>
      <c r="K34" t="s">
        <v>1305</v>
      </c>
      <c r="L34" t="s">
        <v>1306</v>
      </c>
    </row>
    <row r="35" spans="1:12" ht="12.75">
      <c r="A35" t="s">
        <v>365</v>
      </c>
      <c r="B35" t="s">
        <v>366</v>
      </c>
      <c r="C35" t="s">
        <v>1378</v>
      </c>
      <c r="E35" t="s">
        <v>1379</v>
      </c>
      <c r="G35" t="s">
        <v>1295</v>
      </c>
      <c r="H35" t="s">
        <v>1296</v>
      </c>
      <c r="I35" t="s">
        <v>1297</v>
      </c>
      <c r="J35" t="s">
        <v>1298</v>
      </c>
      <c r="K35" t="s">
        <v>1299</v>
      </c>
      <c r="L35" t="s">
        <v>1300</v>
      </c>
    </row>
    <row r="36" spans="1:12" ht="12.75">
      <c r="A36" t="s">
        <v>367</v>
      </c>
      <c r="B36" t="s">
        <v>368</v>
      </c>
      <c r="C36" t="s">
        <v>1378</v>
      </c>
      <c r="E36" t="s">
        <v>1379</v>
      </c>
      <c r="G36" t="s">
        <v>1295</v>
      </c>
      <c r="H36" t="s">
        <v>1296</v>
      </c>
      <c r="I36" t="s">
        <v>1297</v>
      </c>
      <c r="J36" t="s">
        <v>1298</v>
      </c>
      <c r="K36" t="s">
        <v>1299</v>
      </c>
      <c r="L36" t="s">
        <v>1300</v>
      </c>
    </row>
    <row r="37" spans="1:12" ht="12.75">
      <c r="A37" t="s">
        <v>369</v>
      </c>
      <c r="B37" t="s">
        <v>370</v>
      </c>
      <c r="C37" t="s">
        <v>1380</v>
      </c>
      <c r="E37" t="s">
        <v>1381</v>
      </c>
      <c r="G37" t="s">
        <v>1295</v>
      </c>
      <c r="H37" t="s">
        <v>1296</v>
      </c>
      <c r="I37" t="s">
        <v>1297</v>
      </c>
      <c r="J37" t="s">
        <v>1298</v>
      </c>
      <c r="K37" t="s">
        <v>1299</v>
      </c>
      <c r="L37" t="s">
        <v>1300</v>
      </c>
    </row>
    <row r="38" spans="1:11" ht="12.75">
      <c r="A38" t="s">
        <v>371</v>
      </c>
      <c r="B38" t="s">
        <v>372</v>
      </c>
      <c r="C38" t="s">
        <v>1382</v>
      </c>
      <c r="E38" t="s">
        <v>1383</v>
      </c>
      <c r="G38" t="s">
        <v>1295</v>
      </c>
      <c r="H38" t="s">
        <v>1296</v>
      </c>
      <c r="I38" t="s">
        <v>1303</v>
      </c>
      <c r="J38" t="s">
        <v>1304</v>
      </c>
      <c r="K38" t="s">
        <v>1321</v>
      </c>
    </row>
    <row r="39" spans="1:11" ht="12.75">
      <c r="A39" t="s">
        <v>373</v>
      </c>
      <c r="B39" t="s">
        <v>374</v>
      </c>
      <c r="C39" t="s">
        <v>1384</v>
      </c>
      <c r="E39" t="s">
        <v>1385</v>
      </c>
      <c r="G39" t="s">
        <v>1295</v>
      </c>
      <c r="H39" t="s">
        <v>1296</v>
      </c>
      <c r="I39" t="s">
        <v>1303</v>
      </c>
      <c r="J39" t="s">
        <v>1304</v>
      </c>
      <c r="K39" t="s">
        <v>1321</v>
      </c>
    </row>
    <row r="40" spans="1:12" ht="12.75">
      <c r="A40" t="s">
        <v>375</v>
      </c>
      <c r="B40" t="s">
        <v>376</v>
      </c>
      <c r="C40" t="s">
        <v>1386</v>
      </c>
      <c r="E40" t="s">
        <v>1387</v>
      </c>
      <c r="G40" t="s">
        <v>1295</v>
      </c>
      <c r="H40" t="s">
        <v>1296</v>
      </c>
      <c r="I40" t="s">
        <v>1297</v>
      </c>
      <c r="J40" t="s">
        <v>1298</v>
      </c>
      <c r="K40" t="s">
        <v>1299</v>
      </c>
      <c r="L40" t="s">
        <v>1369</v>
      </c>
    </row>
    <row r="41" spans="1:11" ht="12.75">
      <c r="A41" t="s">
        <v>377</v>
      </c>
      <c r="B41" t="s">
        <v>378</v>
      </c>
      <c r="C41" t="s">
        <v>1388</v>
      </c>
      <c r="E41" t="s">
        <v>1389</v>
      </c>
      <c r="G41" t="s">
        <v>1295</v>
      </c>
      <c r="H41" t="s">
        <v>1296</v>
      </c>
      <c r="I41" t="s">
        <v>1390</v>
      </c>
      <c r="J41" t="s">
        <v>1391</v>
      </c>
      <c r="K41" t="s">
        <v>1392</v>
      </c>
    </row>
    <row r="42" spans="1:11" ht="12.75">
      <c r="A42" t="s">
        <v>379</v>
      </c>
      <c r="B42" t="s">
        <v>380</v>
      </c>
      <c r="C42" t="s">
        <v>1388</v>
      </c>
      <c r="E42" t="s">
        <v>1389</v>
      </c>
      <c r="G42" t="s">
        <v>1295</v>
      </c>
      <c r="H42" t="s">
        <v>1296</v>
      </c>
      <c r="I42" t="s">
        <v>1390</v>
      </c>
      <c r="J42" t="s">
        <v>1391</v>
      </c>
      <c r="K42" t="s">
        <v>1392</v>
      </c>
    </row>
    <row r="43" spans="1:12" ht="12.75">
      <c r="A43" t="s">
        <v>381</v>
      </c>
      <c r="B43" t="s">
        <v>382</v>
      </c>
      <c r="C43" t="s">
        <v>1393</v>
      </c>
      <c r="E43" t="s">
        <v>1394</v>
      </c>
      <c r="G43" t="s">
        <v>1295</v>
      </c>
      <c r="H43" t="s">
        <v>1296</v>
      </c>
      <c r="I43" t="s">
        <v>1297</v>
      </c>
      <c r="J43" t="s">
        <v>1298</v>
      </c>
      <c r="K43" t="s">
        <v>1299</v>
      </c>
      <c r="L43" t="s">
        <v>1300</v>
      </c>
    </row>
    <row r="44" spans="1:12" ht="12.75">
      <c r="A44" t="s">
        <v>383</v>
      </c>
      <c r="B44" t="s">
        <v>384</v>
      </c>
      <c r="C44" t="s">
        <v>1393</v>
      </c>
      <c r="E44" t="s">
        <v>1394</v>
      </c>
      <c r="G44" t="s">
        <v>1295</v>
      </c>
      <c r="H44" t="s">
        <v>1296</v>
      </c>
      <c r="I44" t="s">
        <v>1297</v>
      </c>
      <c r="J44" t="s">
        <v>1298</v>
      </c>
      <c r="K44" t="s">
        <v>1299</v>
      </c>
      <c r="L44" t="s">
        <v>1300</v>
      </c>
    </row>
    <row r="45" spans="1:12" ht="12.75">
      <c r="A45" t="s">
        <v>385</v>
      </c>
      <c r="B45" t="s">
        <v>386</v>
      </c>
      <c r="C45" t="s">
        <v>1393</v>
      </c>
      <c r="E45" t="s">
        <v>1394</v>
      </c>
      <c r="G45" t="s">
        <v>1295</v>
      </c>
      <c r="H45" t="s">
        <v>1296</v>
      </c>
      <c r="I45" t="s">
        <v>1297</v>
      </c>
      <c r="J45" t="s">
        <v>1298</v>
      </c>
      <c r="K45" t="s">
        <v>1299</v>
      </c>
      <c r="L45" t="s">
        <v>1300</v>
      </c>
    </row>
    <row r="46" spans="1:12" ht="12.75">
      <c r="A46" t="s">
        <v>387</v>
      </c>
      <c r="B46" t="s">
        <v>388</v>
      </c>
      <c r="C46" t="s">
        <v>1395</v>
      </c>
      <c r="E46" t="s">
        <v>1396</v>
      </c>
      <c r="G46" t="s">
        <v>1295</v>
      </c>
      <c r="H46" t="s">
        <v>1296</v>
      </c>
      <c r="I46" t="s">
        <v>1297</v>
      </c>
      <c r="J46" t="s">
        <v>1298</v>
      </c>
      <c r="K46" t="s">
        <v>1397</v>
      </c>
      <c r="L46" t="s">
        <v>1398</v>
      </c>
    </row>
    <row r="47" spans="1:12" ht="12.75">
      <c r="A47" t="s">
        <v>389</v>
      </c>
      <c r="B47" t="s">
        <v>390</v>
      </c>
      <c r="C47" t="s">
        <v>1399</v>
      </c>
      <c r="E47" t="s">
        <v>1400</v>
      </c>
      <c r="G47" t="s">
        <v>1295</v>
      </c>
      <c r="H47" t="s">
        <v>1296</v>
      </c>
      <c r="I47" t="s">
        <v>1297</v>
      </c>
      <c r="J47" t="s">
        <v>1298</v>
      </c>
      <c r="K47" t="s">
        <v>1315</v>
      </c>
      <c r="L47" t="s">
        <v>1401</v>
      </c>
    </row>
    <row r="48" spans="1:12" ht="12.75">
      <c r="A48" t="s">
        <v>391</v>
      </c>
      <c r="B48" t="s">
        <v>392</v>
      </c>
      <c r="C48" t="s">
        <v>1399</v>
      </c>
      <c r="E48" t="s">
        <v>1400</v>
      </c>
      <c r="G48" t="s">
        <v>1295</v>
      </c>
      <c r="H48" t="s">
        <v>1296</v>
      </c>
      <c r="I48" t="s">
        <v>1297</v>
      </c>
      <c r="J48" t="s">
        <v>1298</v>
      </c>
      <c r="K48" t="s">
        <v>1315</v>
      </c>
      <c r="L48" t="s">
        <v>1401</v>
      </c>
    </row>
    <row r="49" spans="1:12" ht="12.75">
      <c r="A49" t="s">
        <v>393</v>
      </c>
      <c r="B49" t="s">
        <v>394</v>
      </c>
      <c r="C49" t="s">
        <v>1402</v>
      </c>
      <c r="E49" t="s">
        <v>1403</v>
      </c>
      <c r="G49" t="s">
        <v>1295</v>
      </c>
      <c r="H49" t="s">
        <v>1296</v>
      </c>
      <c r="I49" t="s">
        <v>1297</v>
      </c>
      <c r="J49" t="s">
        <v>1298</v>
      </c>
      <c r="K49" t="s">
        <v>1299</v>
      </c>
      <c r="L49" t="s">
        <v>1300</v>
      </c>
    </row>
    <row r="50" spans="1:12" ht="12.75">
      <c r="A50" t="s">
        <v>395</v>
      </c>
      <c r="B50" t="s">
        <v>396</v>
      </c>
      <c r="C50" t="s">
        <v>1404</v>
      </c>
      <c r="E50" t="s">
        <v>1405</v>
      </c>
      <c r="G50" t="s">
        <v>1295</v>
      </c>
      <c r="H50" t="s">
        <v>1296</v>
      </c>
      <c r="I50" t="s">
        <v>1303</v>
      </c>
      <c r="J50" t="s">
        <v>1304</v>
      </c>
      <c r="K50" t="s">
        <v>1305</v>
      </c>
      <c r="L50" t="s">
        <v>1306</v>
      </c>
    </row>
    <row r="51" spans="1:11" ht="12.75">
      <c r="A51" t="s">
        <v>1406</v>
      </c>
      <c r="B51" t="s">
        <v>398</v>
      </c>
      <c r="C51" t="s">
        <v>1407</v>
      </c>
      <c r="E51" t="s">
        <v>1408</v>
      </c>
      <c r="G51" t="s">
        <v>1295</v>
      </c>
      <c r="H51" t="s">
        <v>1296</v>
      </c>
      <c r="I51" t="s">
        <v>1297</v>
      </c>
      <c r="J51" t="s">
        <v>1298</v>
      </c>
      <c r="K51" t="s">
        <v>1409</v>
      </c>
    </row>
    <row r="52" spans="1:12" ht="12.75">
      <c r="A52" t="s">
        <v>399</v>
      </c>
      <c r="B52" t="s">
        <v>400</v>
      </c>
      <c r="C52" t="s">
        <v>1410</v>
      </c>
      <c r="E52" t="s">
        <v>1411</v>
      </c>
      <c r="G52" t="s">
        <v>1295</v>
      </c>
      <c r="H52" t="s">
        <v>1296</v>
      </c>
      <c r="I52" t="s">
        <v>1303</v>
      </c>
      <c r="J52" t="s">
        <v>1304</v>
      </c>
      <c r="K52" t="s">
        <v>1305</v>
      </c>
      <c r="L52" t="s">
        <v>1306</v>
      </c>
    </row>
    <row r="53" spans="1:12" ht="12.75">
      <c r="A53" t="s">
        <v>401</v>
      </c>
      <c r="B53" t="s">
        <v>402</v>
      </c>
      <c r="C53" t="s">
        <v>1412</v>
      </c>
      <c r="E53" t="s">
        <v>1413</v>
      </c>
      <c r="G53" t="s">
        <v>1295</v>
      </c>
      <c r="H53" t="s">
        <v>1296</v>
      </c>
      <c r="I53" t="s">
        <v>1297</v>
      </c>
      <c r="J53" t="s">
        <v>1298</v>
      </c>
      <c r="K53" t="s">
        <v>1315</v>
      </c>
      <c r="L53" t="s">
        <v>1358</v>
      </c>
    </row>
    <row r="54" spans="1:12" ht="12.75">
      <c r="A54" t="s">
        <v>403</v>
      </c>
      <c r="B54" t="s">
        <v>404</v>
      </c>
      <c r="C54" t="s">
        <v>1412</v>
      </c>
      <c r="E54" t="s">
        <v>1413</v>
      </c>
      <c r="G54" t="s">
        <v>1295</v>
      </c>
      <c r="H54" t="s">
        <v>1296</v>
      </c>
      <c r="I54" t="s">
        <v>1297</v>
      </c>
      <c r="J54" t="s">
        <v>1298</v>
      </c>
      <c r="K54" t="s">
        <v>1315</v>
      </c>
      <c r="L54" t="s">
        <v>1358</v>
      </c>
    </row>
    <row r="55" spans="1:12" ht="12.75">
      <c r="A55" t="s">
        <v>405</v>
      </c>
      <c r="B55" t="s">
        <v>406</v>
      </c>
      <c r="C55" t="s">
        <v>1412</v>
      </c>
      <c r="E55" t="s">
        <v>1413</v>
      </c>
      <c r="G55" t="s">
        <v>1295</v>
      </c>
      <c r="H55" t="s">
        <v>1296</v>
      </c>
      <c r="I55" t="s">
        <v>1297</v>
      </c>
      <c r="J55" t="s">
        <v>1298</v>
      </c>
      <c r="K55" t="s">
        <v>1315</v>
      </c>
      <c r="L55" t="s">
        <v>1358</v>
      </c>
    </row>
    <row r="56" spans="1:12" ht="12.75">
      <c r="A56" t="s">
        <v>407</v>
      </c>
      <c r="B56" t="s">
        <v>408</v>
      </c>
      <c r="C56" t="s">
        <v>1412</v>
      </c>
      <c r="E56" t="s">
        <v>1413</v>
      </c>
      <c r="G56" t="s">
        <v>1295</v>
      </c>
      <c r="H56" t="s">
        <v>1296</v>
      </c>
      <c r="I56" t="s">
        <v>1297</v>
      </c>
      <c r="J56" t="s">
        <v>1298</v>
      </c>
      <c r="K56" t="s">
        <v>1315</v>
      </c>
      <c r="L56" t="s">
        <v>1358</v>
      </c>
    </row>
    <row r="57" spans="1:12" ht="12.75">
      <c r="A57" t="s">
        <v>409</v>
      </c>
      <c r="B57" t="s">
        <v>410</v>
      </c>
      <c r="C57" t="s">
        <v>1414</v>
      </c>
      <c r="E57" t="s">
        <v>1415</v>
      </c>
      <c r="G57" t="s">
        <v>1295</v>
      </c>
      <c r="H57" t="s">
        <v>1296</v>
      </c>
      <c r="I57" t="s">
        <v>1297</v>
      </c>
      <c r="J57" t="s">
        <v>1337</v>
      </c>
      <c r="K57" t="s">
        <v>1416</v>
      </c>
      <c r="L57" t="s">
        <v>1417</v>
      </c>
    </row>
    <row r="58" spans="1:12" ht="12.75">
      <c r="A58" t="s">
        <v>411</v>
      </c>
      <c r="B58" t="s">
        <v>412</v>
      </c>
      <c r="C58" t="s">
        <v>1418</v>
      </c>
      <c r="E58" t="s">
        <v>1419</v>
      </c>
      <c r="G58" t="s">
        <v>1295</v>
      </c>
      <c r="H58" t="s">
        <v>1296</v>
      </c>
      <c r="I58" t="s">
        <v>1297</v>
      </c>
      <c r="J58" t="s">
        <v>1337</v>
      </c>
      <c r="K58" t="s">
        <v>1416</v>
      </c>
      <c r="L58" t="s">
        <v>1417</v>
      </c>
    </row>
    <row r="59" spans="1:12" ht="12.75">
      <c r="A59" t="s">
        <v>413</v>
      </c>
      <c r="B59" t="s">
        <v>414</v>
      </c>
      <c r="C59" t="s">
        <v>1420</v>
      </c>
      <c r="E59" t="s">
        <v>1421</v>
      </c>
      <c r="G59" t="s">
        <v>1295</v>
      </c>
      <c r="H59" t="s">
        <v>1296</v>
      </c>
      <c r="I59" t="s">
        <v>1297</v>
      </c>
      <c r="J59" t="s">
        <v>1298</v>
      </c>
      <c r="K59" t="s">
        <v>1315</v>
      </c>
      <c r="L59" t="s">
        <v>1316</v>
      </c>
    </row>
    <row r="60" spans="1:12" ht="12.75">
      <c r="A60" t="s">
        <v>415</v>
      </c>
      <c r="B60" t="s">
        <v>416</v>
      </c>
      <c r="C60" t="s">
        <v>1420</v>
      </c>
      <c r="E60" t="s">
        <v>1421</v>
      </c>
      <c r="G60" t="s">
        <v>1295</v>
      </c>
      <c r="H60" t="s">
        <v>1296</v>
      </c>
      <c r="I60" t="s">
        <v>1297</v>
      </c>
      <c r="J60" t="s">
        <v>1298</v>
      </c>
      <c r="K60" t="s">
        <v>1315</v>
      </c>
      <c r="L60" t="s">
        <v>1316</v>
      </c>
    </row>
    <row r="61" spans="1:12" ht="12.75">
      <c r="A61" t="s">
        <v>417</v>
      </c>
      <c r="B61" t="s">
        <v>418</v>
      </c>
      <c r="C61" t="s">
        <v>1420</v>
      </c>
      <c r="E61" t="s">
        <v>1421</v>
      </c>
      <c r="G61" t="s">
        <v>1295</v>
      </c>
      <c r="H61" t="s">
        <v>1296</v>
      </c>
      <c r="I61" t="s">
        <v>1297</v>
      </c>
      <c r="J61" t="s">
        <v>1298</v>
      </c>
      <c r="K61" t="s">
        <v>1315</v>
      </c>
      <c r="L61" t="s">
        <v>1316</v>
      </c>
    </row>
    <row r="62" spans="1:12" ht="12.75">
      <c r="A62" t="s">
        <v>419</v>
      </c>
      <c r="B62" t="s">
        <v>420</v>
      </c>
      <c r="C62" t="s">
        <v>1422</v>
      </c>
      <c r="E62" t="s">
        <v>1423</v>
      </c>
      <c r="G62" t="s">
        <v>1295</v>
      </c>
      <c r="H62" t="s">
        <v>1296</v>
      </c>
      <c r="I62" t="s">
        <v>1297</v>
      </c>
      <c r="J62" t="s">
        <v>1298</v>
      </c>
      <c r="K62" t="s">
        <v>1352</v>
      </c>
      <c r="L62" t="s">
        <v>1353</v>
      </c>
    </row>
    <row r="63" spans="1:11" ht="12.75">
      <c r="A63" t="s">
        <v>421</v>
      </c>
      <c r="B63" t="s">
        <v>422</v>
      </c>
      <c r="C63" t="s">
        <v>1424</v>
      </c>
      <c r="E63" t="s">
        <v>1425</v>
      </c>
      <c r="G63" t="s">
        <v>1295</v>
      </c>
      <c r="H63" t="s">
        <v>1296</v>
      </c>
      <c r="I63" t="s">
        <v>1390</v>
      </c>
      <c r="J63" t="s">
        <v>1391</v>
      </c>
      <c r="K63" t="s">
        <v>1392</v>
      </c>
    </row>
    <row r="64" spans="1:11" ht="12.75">
      <c r="A64" t="s">
        <v>423</v>
      </c>
      <c r="B64" t="s">
        <v>424</v>
      </c>
      <c r="C64" t="s">
        <v>1424</v>
      </c>
      <c r="E64" t="s">
        <v>1425</v>
      </c>
      <c r="G64" t="s">
        <v>1295</v>
      </c>
      <c r="H64" t="s">
        <v>1296</v>
      </c>
      <c r="I64" t="s">
        <v>1390</v>
      </c>
      <c r="J64" t="s">
        <v>1391</v>
      </c>
      <c r="K64" t="s">
        <v>1392</v>
      </c>
    </row>
    <row r="65" spans="1:11" ht="12.75">
      <c r="A65" t="s">
        <v>425</v>
      </c>
      <c r="B65" t="s">
        <v>426</v>
      </c>
      <c r="C65" t="s">
        <v>1424</v>
      </c>
      <c r="E65" t="s">
        <v>1425</v>
      </c>
      <c r="G65" t="s">
        <v>1295</v>
      </c>
      <c r="H65" t="s">
        <v>1296</v>
      </c>
      <c r="I65" t="s">
        <v>1390</v>
      </c>
      <c r="J65" t="s">
        <v>1391</v>
      </c>
      <c r="K65" t="s">
        <v>1392</v>
      </c>
    </row>
    <row r="66" spans="1:11" ht="12.75">
      <c r="A66" t="s">
        <v>427</v>
      </c>
      <c r="B66" t="s">
        <v>428</v>
      </c>
      <c r="C66" t="s">
        <v>1424</v>
      </c>
      <c r="E66" t="s">
        <v>1425</v>
      </c>
      <c r="G66" t="s">
        <v>1295</v>
      </c>
      <c r="H66" t="s">
        <v>1296</v>
      </c>
      <c r="I66" t="s">
        <v>1390</v>
      </c>
      <c r="J66" t="s">
        <v>1391</v>
      </c>
      <c r="K66" t="s">
        <v>1392</v>
      </c>
    </row>
    <row r="67" spans="1:12" ht="12.75">
      <c r="A67" t="s">
        <v>429</v>
      </c>
      <c r="B67" t="s">
        <v>430</v>
      </c>
      <c r="C67" t="s">
        <v>1426</v>
      </c>
      <c r="E67" t="s">
        <v>1427</v>
      </c>
      <c r="G67" t="s">
        <v>1295</v>
      </c>
      <c r="H67" t="s">
        <v>1296</v>
      </c>
      <c r="I67" t="s">
        <v>1297</v>
      </c>
      <c r="J67" t="s">
        <v>1298</v>
      </c>
      <c r="K67" t="s">
        <v>1299</v>
      </c>
      <c r="L67" t="s">
        <v>1300</v>
      </c>
    </row>
    <row r="68" spans="1:12" ht="12.75">
      <c r="A68" t="s">
        <v>431</v>
      </c>
      <c r="B68" t="s">
        <v>432</v>
      </c>
      <c r="C68" t="s">
        <v>1426</v>
      </c>
      <c r="E68" t="s">
        <v>1427</v>
      </c>
      <c r="G68" t="s">
        <v>1295</v>
      </c>
      <c r="H68" t="s">
        <v>1296</v>
      </c>
      <c r="I68" t="s">
        <v>1297</v>
      </c>
      <c r="J68" t="s">
        <v>1298</v>
      </c>
      <c r="K68" t="s">
        <v>1299</v>
      </c>
      <c r="L68" t="s">
        <v>1300</v>
      </c>
    </row>
    <row r="69" spans="1:12" ht="12.75">
      <c r="A69" t="s">
        <v>433</v>
      </c>
      <c r="B69" t="s">
        <v>434</v>
      </c>
      <c r="C69" t="s">
        <v>1426</v>
      </c>
      <c r="E69" t="s">
        <v>1427</v>
      </c>
      <c r="G69" t="s">
        <v>1295</v>
      </c>
      <c r="H69" t="s">
        <v>1296</v>
      </c>
      <c r="I69" t="s">
        <v>1297</v>
      </c>
      <c r="J69" t="s">
        <v>1298</v>
      </c>
      <c r="K69" t="s">
        <v>1299</v>
      </c>
      <c r="L69" t="s">
        <v>1300</v>
      </c>
    </row>
    <row r="70" spans="1:12" ht="12.75">
      <c r="A70" t="s">
        <v>435</v>
      </c>
      <c r="B70" t="s">
        <v>436</v>
      </c>
      <c r="C70" t="s">
        <v>1426</v>
      </c>
      <c r="E70" t="s">
        <v>1427</v>
      </c>
      <c r="G70" t="s">
        <v>1295</v>
      </c>
      <c r="H70" t="s">
        <v>1296</v>
      </c>
      <c r="I70" t="s">
        <v>1297</v>
      </c>
      <c r="J70" t="s">
        <v>1298</v>
      </c>
      <c r="K70" t="s">
        <v>1299</v>
      </c>
      <c r="L70" t="s">
        <v>1300</v>
      </c>
    </row>
    <row r="71" spans="1:12" ht="12.75">
      <c r="A71" t="s">
        <v>437</v>
      </c>
      <c r="B71" t="s">
        <v>438</v>
      </c>
      <c r="C71" t="s">
        <v>1428</v>
      </c>
      <c r="E71" t="s">
        <v>1429</v>
      </c>
      <c r="G71" t="s">
        <v>1295</v>
      </c>
      <c r="H71" t="s">
        <v>1296</v>
      </c>
      <c r="I71" t="s">
        <v>1297</v>
      </c>
      <c r="J71" t="s">
        <v>1298</v>
      </c>
      <c r="K71" t="s">
        <v>1299</v>
      </c>
      <c r="L71" t="s">
        <v>1300</v>
      </c>
    </row>
    <row r="72" spans="1:12" ht="12.75">
      <c r="A72" t="s">
        <v>439</v>
      </c>
      <c r="B72" t="s">
        <v>440</v>
      </c>
      <c r="C72" t="s">
        <v>1428</v>
      </c>
      <c r="E72" t="s">
        <v>1429</v>
      </c>
      <c r="G72" t="s">
        <v>1295</v>
      </c>
      <c r="H72" t="s">
        <v>1296</v>
      </c>
      <c r="I72" t="s">
        <v>1297</v>
      </c>
      <c r="J72" t="s">
        <v>1298</v>
      </c>
      <c r="K72" t="s">
        <v>1299</v>
      </c>
      <c r="L72" t="s">
        <v>1300</v>
      </c>
    </row>
    <row r="73" spans="1:12" ht="12.75">
      <c r="A73" t="s">
        <v>441</v>
      </c>
      <c r="B73" t="s">
        <v>442</v>
      </c>
      <c r="C73" t="s">
        <v>1428</v>
      </c>
      <c r="E73" t="s">
        <v>1429</v>
      </c>
      <c r="G73" t="s">
        <v>1295</v>
      </c>
      <c r="H73" t="s">
        <v>1296</v>
      </c>
      <c r="I73" t="s">
        <v>1297</v>
      </c>
      <c r="J73" t="s">
        <v>1298</v>
      </c>
      <c r="K73" t="s">
        <v>1299</v>
      </c>
      <c r="L73" t="s">
        <v>1300</v>
      </c>
    </row>
    <row r="74" spans="1:12" ht="12.75">
      <c r="A74" t="s">
        <v>443</v>
      </c>
      <c r="B74" t="s">
        <v>444</v>
      </c>
      <c r="C74" t="s">
        <v>1430</v>
      </c>
      <c r="E74" t="s">
        <v>1431</v>
      </c>
      <c r="G74" t="s">
        <v>1295</v>
      </c>
      <c r="H74" t="s">
        <v>1296</v>
      </c>
      <c r="I74" t="s">
        <v>1297</v>
      </c>
      <c r="J74" t="s">
        <v>1298</v>
      </c>
      <c r="K74" t="s">
        <v>1397</v>
      </c>
      <c r="L74" t="s">
        <v>1432</v>
      </c>
    </row>
    <row r="75" spans="1:12" ht="12.75">
      <c r="A75" t="s">
        <v>445</v>
      </c>
      <c r="B75" t="s">
        <v>446</v>
      </c>
      <c r="C75" t="s">
        <v>1433</v>
      </c>
      <c r="E75" t="s">
        <v>1434</v>
      </c>
      <c r="G75" t="s">
        <v>1295</v>
      </c>
      <c r="H75" t="s">
        <v>1296</v>
      </c>
      <c r="I75" t="s">
        <v>1303</v>
      </c>
      <c r="J75" t="s">
        <v>1304</v>
      </c>
      <c r="K75" t="s">
        <v>1305</v>
      </c>
      <c r="L75" t="s">
        <v>1306</v>
      </c>
    </row>
    <row r="76" spans="1:12" ht="12.75">
      <c r="A76" t="s">
        <v>447</v>
      </c>
      <c r="B76" t="s">
        <v>448</v>
      </c>
      <c r="C76" t="s">
        <v>1435</v>
      </c>
      <c r="E76" t="s">
        <v>1436</v>
      </c>
      <c r="G76" t="s">
        <v>1295</v>
      </c>
      <c r="H76" t="s">
        <v>1296</v>
      </c>
      <c r="I76" t="s">
        <v>1303</v>
      </c>
      <c r="J76" t="s">
        <v>1304</v>
      </c>
      <c r="K76" t="s">
        <v>1305</v>
      </c>
      <c r="L76" t="s">
        <v>1306</v>
      </c>
    </row>
    <row r="77" spans="1:12" ht="12.75">
      <c r="A77" t="s">
        <v>449</v>
      </c>
      <c r="B77" t="s">
        <v>450</v>
      </c>
      <c r="C77" t="s">
        <v>1437</v>
      </c>
      <c r="E77" t="s">
        <v>1438</v>
      </c>
      <c r="G77" t="s">
        <v>1295</v>
      </c>
      <c r="H77" t="s">
        <v>1296</v>
      </c>
      <c r="I77" t="s">
        <v>1297</v>
      </c>
      <c r="J77" t="s">
        <v>1298</v>
      </c>
      <c r="K77" t="s">
        <v>1439</v>
      </c>
      <c r="L77" t="s">
        <v>1440</v>
      </c>
    </row>
    <row r="78" spans="1:12" ht="12.75">
      <c r="A78" t="s">
        <v>451</v>
      </c>
      <c r="B78" t="s">
        <v>452</v>
      </c>
      <c r="C78" t="s">
        <v>1441</v>
      </c>
      <c r="E78" t="s">
        <v>1442</v>
      </c>
      <c r="G78" t="s">
        <v>1295</v>
      </c>
      <c r="H78" t="s">
        <v>1296</v>
      </c>
      <c r="I78" t="s">
        <v>1297</v>
      </c>
      <c r="J78" t="s">
        <v>1298</v>
      </c>
      <c r="K78" t="s">
        <v>1299</v>
      </c>
      <c r="L78" t="s">
        <v>1300</v>
      </c>
    </row>
    <row r="79" spans="1:12" ht="12.75">
      <c r="A79" t="s">
        <v>453</v>
      </c>
      <c r="B79" t="s">
        <v>454</v>
      </c>
      <c r="C79" t="s">
        <v>1443</v>
      </c>
      <c r="E79" t="s">
        <v>1444</v>
      </c>
      <c r="G79" t="s">
        <v>1295</v>
      </c>
      <c r="H79" t="s">
        <v>1296</v>
      </c>
      <c r="I79" t="s">
        <v>1297</v>
      </c>
      <c r="J79" t="s">
        <v>1298</v>
      </c>
      <c r="K79" t="s">
        <v>1299</v>
      </c>
      <c r="L79" t="s">
        <v>1300</v>
      </c>
    </row>
    <row r="80" spans="1:12" ht="12.75">
      <c r="A80" t="s">
        <v>455</v>
      </c>
      <c r="B80" t="s">
        <v>456</v>
      </c>
      <c r="C80" t="s">
        <v>1443</v>
      </c>
      <c r="E80" t="s">
        <v>1444</v>
      </c>
      <c r="G80" t="s">
        <v>1295</v>
      </c>
      <c r="H80" t="s">
        <v>1296</v>
      </c>
      <c r="I80" t="s">
        <v>1297</v>
      </c>
      <c r="J80" t="s">
        <v>1298</v>
      </c>
      <c r="K80" t="s">
        <v>1299</v>
      </c>
      <c r="L80" t="s">
        <v>1300</v>
      </c>
    </row>
    <row r="81" spans="1:12" ht="12.75">
      <c r="A81" t="s">
        <v>457</v>
      </c>
      <c r="B81" t="s">
        <v>458</v>
      </c>
      <c r="C81" t="s">
        <v>1445</v>
      </c>
      <c r="E81" t="s">
        <v>1446</v>
      </c>
      <c r="G81" t="s">
        <v>1295</v>
      </c>
      <c r="H81" t="s">
        <v>1296</v>
      </c>
      <c r="I81" t="s">
        <v>1297</v>
      </c>
      <c r="J81" t="s">
        <v>1298</v>
      </c>
      <c r="K81" t="s">
        <v>1299</v>
      </c>
      <c r="L81" t="s">
        <v>1300</v>
      </c>
    </row>
    <row r="82" spans="1:11" ht="12.75">
      <c r="A82" t="s">
        <v>459</v>
      </c>
      <c r="B82" t="s">
        <v>460</v>
      </c>
      <c r="C82" t="s">
        <v>1447</v>
      </c>
      <c r="E82" t="s">
        <v>1448</v>
      </c>
      <c r="G82" t="s">
        <v>1295</v>
      </c>
      <c r="H82" t="s">
        <v>1296</v>
      </c>
      <c r="I82" t="s">
        <v>1390</v>
      </c>
      <c r="J82" t="s">
        <v>1391</v>
      </c>
      <c r="K82" t="s">
        <v>1392</v>
      </c>
    </row>
    <row r="83" spans="1:11" ht="12.75">
      <c r="A83" t="s">
        <v>461</v>
      </c>
      <c r="B83" t="s">
        <v>462</v>
      </c>
      <c r="C83" t="s">
        <v>1447</v>
      </c>
      <c r="E83" t="s">
        <v>1448</v>
      </c>
      <c r="G83" t="s">
        <v>1295</v>
      </c>
      <c r="H83" t="s">
        <v>1296</v>
      </c>
      <c r="I83" t="s">
        <v>1390</v>
      </c>
      <c r="J83" t="s">
        <v>1391</v>
      </c>
      <c r="K83" t="s">
        <v>1392</v>
      </c>
    </row>
    <row r="84" spans="1:12" ht="12.75">
      <c r="A84" t="s">
        <v>463</v>
      </c>
      <c r="B84" t="s">
        <v>464</v>
      </c>
      <c r="C84" t="s">
        <v>1449</v>
      </c>
      <c r="E84" t="s">
        <v>1450</v>
      </c>
      <c r="G84" t="s">
        <v>1295</v>
      </c>
      <c r="H84" t="s">
        <v>1296</v>
      </c>
      <c r="I84" t="s">
        <v>1297</v>
      </c>
      <c r="J84" t="s">
        <v>1298</v>
      </c>
      <c r="K84" t="s">
        <v>1352</v>
      </c>
      <c r="L84" t="s">
        <v>1451</v>
      </c>
    </row>
    <row r="85" spans="1:12" ht="12.75">
      <c r="A85" t="s">
        <v>465</v>
      </c>
      <c r="B85" t="s">
        <v>466</v>
      </c>
      <c r="C85" t="s">
        <v>1452</v>
      </c>
      <c r="E85" t="s">
        <v>1453</v>
      </c>
      <c r="G85" t="s">
        <v>1295</v>
      </c>
      <c r="H85" t="s">
        <v>1296</v>
      </c>
      <c r="I85" t="s">
        <v>1303</v>
      </c>
      <c r="J85" t="s">
        <v>1304</v>
      </c>
      <c r="K85" t="s">
        <v>1305</v>
      </c>
      <c r="L85" t="s">
        <v>1306</v>
      </c>
    </row>
    <row r="86" spans="1:12" ht="12.75">
      <c r="A86" t="s">
        <v>467</v>
      </c>
      <c r="B86" t="s">
        <v>468</v>
      </c>
      <c r="C86" t="s">
        <v>1454</v>
      </c>
      <c r="E86" t="s">
        <v>1455</v>
      </c>
      <c r="G86" t="s">
        <v>1295</v>
      </c>
      <c r="H86" t="s">
        <v>1296</v>
      </c>
      <c r="I86" t="s">
        <v>1303</v>
      </c>
      <c r="J86" t="s">
        <v>1304</v>
      </c>
      <c r="K86" t="s">
        <v>1305</v>
      </c>
      <c r="L86" t="s">
        <v>1306</v>
      </c>
    </row>
    <row r="87" spans="1:11" ht="12.75">
      <c r="A87" t="s">
        <v>469</v>
      </c>
      <c r="B87" t="s">
        <v>470</v>
      </c>
      <c r="C87" t="s">
        <v>1456</v>
      </c>
      <c r="E87" t="s">
        <v>1457</v>
      </c>
      <c r="G87" t="s">
        <v>1295</v>
      </c>
      <c r="H87" t="s">
        <v>1296</v>
      </c>
      <c r="I87" t="s">
        <v>1303</v>
      </c>
      <c r="J87" t="s">
        <v>1304</v>
      </c>
      <c r="K87" t="s">
        <v>1458</v>
      </c>
    </row>
    <row r="88" spans="1:12" ht="12.75">
      <c r="A88" t="s">
        <v>471</v>
      </c>
      <c r="B88" t="s">
        <v>472</v>
      </c>
      <c r="C88" t="s">
        <v>1459</v>
      </c>
      <c r="E88" t="s">
        <v>1460</v>
      </c>
      <c r="G88" t="s">
        <v>1295</v>
      </c>
      <c r="H88" t="s">
        <v>1296</v>
      </c>
      <c r="I88" t="s">
        <v>1297</v>
      </c>
      <c r="J88" t="s">
        <v>1298</v>
      </c>
      <c r="K88" t="s">
        <v>1333</v>
      </c>
      <c r="L88" t="s">
        <v>1461</v>
      </c>
    </row>
    <row r="89" spans="1:12" ht="12.75">
      <c r="A89" t="s">
        <v>473</v>
      </c>
      <c r="B89" t="s">
        <v>474</v>
      </c>
      <c r="C89" t="s">
        <v>1462</v>
      </c>
      <c r="E89" t="s">
        <v>1463</v>
      </c>
      <c r="G89" t="s">
        <v>1295</v>
      </c>
      <c r="H89" t="s">
        <v>1296</v>
      </c>
      <c r="I89" t="s">
        <v>1297</v>
      </c>
      <c r="J89" t="s">
        <v>1298</v>
      </c>
      <c r="K89" t="s">
        <v>1299</v>
      </c>
      <c r="L89" t="s">
        <v>1300</v>
      </c>
    </row>
    <row r="90" spans="1:12" ht="12.75">
      <c r="A90" t="s">
        <v>475</v>
      </c>
      <c r="B90" t="s">
        <v>476</v>
      </c>
      <c r="C90" t="s">
        <v>1464</v>
      </c>
      <c r="E90" t="s">
        <v>1465</v>
      </c>
      <c r="G90" t="s">
        <v>1295</v>
      </c>
      <c r="H90" t="s">
        <v>1296</v>
      </c>
      <c r="I90" t="s">
        <v>1297</v>
      </c>
      <c r="J90" t="s">
        <v>1298</v>
      </c>
      <c r="K90" t="s">
        <v>1299</v>
      </c>
      <c r="L90" t="s">
        <v>1300</v>
      </c>
    </row>
    <row r="91" spans="1:12" ht="12.75">
      <c r="A91" t="s">
        <v>477</v>
      </c>
      <c r="B91" t="s">
        <v>478</v>
      </c>
      <c r="C91" t="s">
        <v>1466</v>
      </c>
      <c r="E91" t="s">
        <v>1467</v>
      </c>
      <c r="G91" t="s">
        <v>1295</v>
      </c>
      <c r="H91" t="s">
        <v>1296</v>
      </c>
      <c r="I91" t="s">
        <v>1297</v>
      </c>
      <c r="J91" t="s">
        <v>1298</v>
      </c>
      <c r="K91" t="s">
        <v>1299</v>
      </c>
      <c r="L91" t="s">
        <v>1300</v>
      </c>
    </row>
    <row r="92" spans="1:12" ht="12.75">
      <c r="A92" t="s">
        <v>479</v>
      </c>
      <c r="B92" t="s">
        <v>480</v>
      </c>
      <c r="C92" t="s">
        <v>1468</v>
      </c>
      <c r="E92" t="s">
        <v>1469</v>
      </c>
      <c r="G92" t="s">
        <v>1295</v>
      </c>
      <c r="H92" t="s">
        <v>1296</v>
      </c>
      <c r="I92" t="s">
        <v>1297</v>
      </c>
      <c r="J92" t="s">
        <v>1298</v>
      </c>
      <c r="K92" t="s">
        <v>1299</v>
      </c>
      <c r="L92" t="s">
        <v>1300</v>
      </c>
    </row>
    <row r="93" spans="1:12" ht="12.75">
      <c r="A93" t="s">
        <v>481</v>
      </c>
      <c r="B93" t="s">
        <v>482</v>
      </c>
      <c r="C93" t="s">
        <v>1470</v>
      </c>
      <c r="E93" t="s">
        <v>1471</v>
      </c>
      <c r="G93" t="s">
        <v>1295</v>
      </c>
      <c r="H93" t="s">
        <v>1296</v>
      </c>
      <c r="I93" t="s">
        <v>1297</v>
      </c>
      <c r="J93" t="s">
        <v>1298</v>
      </c>
      <c r="K93" t="s">
        <v>1299</v>
      </c>
      <c r="L93" t="s">
        <v>1300</v>
      </c>
    </row>
    <row r="94" spans="1:12" ht="12.75">
      <c r="A94" t="s">
        <v>483</v>
      </c>
      <c r="B94" t="s">
        <v>484</v>
      </c>
      <c r="C94" t="s">
        <v>1472</v>
      </c>
      <c r="E94" t="s">
        <v>1473</v>
      </c>
      <c r="G94" t="s">
        <v>1295</v>
      </c>
      <c r="H94" t="s">
        <v>1296</v>
      </c>
      <c r="I94" t="s">
        <v>1297</v>
      </c>
      <c r="J94" t="s">
        <v>1298</v>
      </c>
      <c r="K94" t="s">
        <v>1299</v>
      </c>
      <c r="L94" t="s">
        <v>1300</v>
      </c>
    </row>
    <row r="95" spans="1:12" ht="12.75">
      <c r="A95" t="s">
        <v>485</v>
      </c>
      <c r="B95" t="s">
        <v>486</v>
      </c>
      <c r="C95" t="s">
        <v>1474</v>
      </c>
      <c r="E95" t="s">
        <v>1475</v>
      </c>
      <c r="G95" t="s">
        <v>1295</v>
      </c>
      <c r="H95" t="s">
        <v>1296</v>
      </c>
      <c r="I95" t="s">
        <v>1297</v>
      </c>
      <c r="J95" t="s">
        <v>1298</v>
      </c>
      <c r="K95" t="s">
        <v>1299</v>
      </c>
      <c r="L95" t="s">
        <v>1300</v>
      </c>
    </row>
    <row r="96" spans="1:12" ht="12.75">
      <c r="A96" t="s">
        <v>487</v>
      </c>
      <c r="B96" t="s">
        <v>488</v>
      </c>
      <c r="C96" t="s">
        <v>1476</v>
      </c>
      <c r="E96" t="s">
        <v>1477</v>
      </c>
      <c r="G96" t="s">
        <v>1295</v>
      </c>
      <c r="H96" t="s">
        <v>1296</v>
      </c>
      <c r="I96" t="s">
        <v>1297</v>
      </c>
      <c r="J96" t="s">
        <v>1298</v>
      </c>
      <c r="K96" t="s">
        <v>1299</v>
      </c>
      <c r="L96" t="s">
        <v>1300</v>
      </c>
    </row>
    <row r="97" spans="1:12" ht="12.75">
      <c r="A97" t="s">
        <v>489</v>
      </c>
      <c r="B97" t="s">
        <v>490</v>
      </c>
      <c r="C97" t="s">
        <v>1478</v>
      </c>
      <c r="E97" t="s">
        <v>1479</v>
      </c>
      <c r="G97" t="s">
        <v>1295</v>
      </c>
      <c r="H97" t="s">
        <v>1296</v>
      </c>
      <c r="I97" t="s">
        <v>1303</v>
      </c>
      <c r="J97" t="s">
        <v>1304</v>
      </c>
      <c r="K97" t="s">
        <v>1305</v>
      </c>
      <c r="L97" t="s">
        <v>1306</v>
      </c>
    </row>
    <row r="98" spans="1:12" ht="12.75">
      <c r="A98" t="s">
        <v>491</v>
      </c>
      <c r="B98" t="s">
        <v>492</v>
      </c>
      <c r="C98" t="s">
        <v>1480</v>
      </c>
      <c r="E98" t="s">
        <v>1481</v>
      </c>
      <c r="G98" t="s">
        <v>1295</v>
      </c>
      <c r="H98" t="s">
        <v>1296</v>
      </c>
      <c r="I98" t="s">
        <v>1297</v>
      </c>
      <c r="J98" t="s">
        <v>1298</v>
      </c>
      <c r="K98" t="s">
        <v>1299</v>
      </c>
      <c r="L98" t="s">
        <v>1300</v>
      </c>
    </row>
    <row r="99" spans="1:11" ht="12.75">
      <c r="A99" t="s">
        <v>493</v>
      </c>
      <c r="B99" t="s">
        <v>494</v>
      </c>
      <c r="C99" t="s">
        <v>1482</v>
      </c>
      <c r="E99" t="s">
        <v>1483</v>
      </c>
      <c r="G99" t="s">
        <v>1295</v>
      </c>
      <c r="H99" t="s">
        <v>1296</v>
      </c>
      <c r="I99" t="s">
        <v>1303</v>
      </c>
      <c r="J99" t="s">
        <v>1484</v>
      </c>
      <c r="K99" t="s">
        <v>1485</v>
      </c>
    </row>
    <row r="100" spans="1:12" ht="12.75">
      <c r="A100" t="s">
        <v>495</v>
      </c>
      <c r="B100" t="s">
        <v>496</v>
      </c>
      <c r="C100" t="s">
        <v>1486</v>
      </c>
      <c r="E100" t="s">
        <v>1487</v>
      </c>
      <c r="G100" t="s">
        <v>1295</v>
      </c>
      <c r="H100" t="s">
        <v>1296</v>
      </c>
      <c r="I100" t="s">
        <v>1297</v>
      </c>
      <c r="J100" t="s">
        <v>1488</v>
      </c>
      <c r="K100" t="s">
        <v>1489</v>
      </c>
      <c r="L100" t="s">
        <v>1490</v>
      </c>
    </row>
    <row r="101" spans="1:12" ht="12.75">
      <c r="A101" t="s">
        <v>497</v>
      </c>
      <c r="B101" t="s">
        <v>498</v>
      </c>
      <c r="C101" t="s">
        <v>1491</v>
      </c>
      <c r="E101" t="s">
        <v>1492</v>
      </c>
      <c r="G101" t="s">
        <v>1295</v>
      </c>
      <c r="H101" t="s">
        <v>1296</v>
      </c>
      <c r="I101" t="s">
        <v>1297</v>
      </c>
      <c r="J101" t="s">
        <v>1298</v>
      </c>
      <c r="K101" t="s">
        <v>1299</v>
      </c>
      <c r="L101" t="s">
        <v>1300</v>
      </c>
    </row>
    <row r="102" spans="1:12" ht="12.75">
      <c r="A102" t="s">
        <v>499</v>
      </c>
      <c r="B102" t="s">
        <v>500</v>
      </c>
      <c r="C102" t="s">
        <v>1493</v>
      </c>
      <c r="E102" t="s">
        <v>1494</v>
      </c>
      <c r="G102" t="s">
        <v>1295</v>
      </c>
      <c r="H102" t="s">
        <v>1296</v>
      </c>
      <c r="I102" t="s">
        <v>1297</v>
      </c>
      <c r="J102" t="s">
        <v>1298</v>
      </c>
      <c r="K102" t="s">
        <v>1299</v>
      </c>
      <c r="L102" t="s">
        <v>1300</v>
      </c>
    </row>
    <row r="103" spans="1:12" ht="12.75">
      <c r="A103" t="s">
        <v>501</v>
      </c>
      <c r="B103" t="s">
        <v>502</v>
      </c>
      <c r="C103" t="s">
        <v>1495</v>
      </c>
      <c r="E103" t="s">
        <v>1496</v>
      </c>
      <c r="G103" t="s">
        <v>1295</v>
      </c>
      <c r="H103" t="s">
        <v>1296</v>
      </c>
      <c r="I103" t="s">
        <v>1303</v>
      </c>
      <c r="J103" t="s">
        <v>1304</v>
      </c>
      <c r="K103" t="s">
        <v>1305</v>
      </c>
      <c r="L103" t="s">
        <v>1306</v>
      </c>
    </row>
    <row r="104" spans="1:12" ht="12.75">
      <c r="A104" t="s">
        <v>503</v>
      </c>
      <c r="B104" t="s">
        <v>504</v>
      </c>
      <c r="C104" t="s">
        <v>1497</v>
      </c>
      <c r="E104" t="s">
        <v>1498</v>
      </c>
      <c r="G104" t="s">
        <v>1295</v>
      </c>
      <c r="H104" t="s">
        <v>1296</v>
      </c>
      <c r="I104" t="s">
        <v>1303</v>
      </c>
      <c r="J104" t="s">
        <v>1304</v>
      </c>
      <c r="K104" t="s">
        <v>1305</v>
      </c>
      <c r="L104" t="s">
        <v>1306</v>
      </c>
    </row>
    <row r="105" spans="1:12" ht="12.75">
      <c r="A105" t="s">
        <v>505</v>
      </c>
      <c r="B105" t="s">
        <v>506</v>
      </c>
      <c r="C105" t="s">
        <v>1499</v>
      </c>
      <c r="E105" t="s">
        <v>1500</v>
      </c>
      <c r="G105" t="s">
        <v>1295</v>
      </c>
      <c r="H105" t="s">
        <v>1296</v>
      </c>
      <c r="I105" t="s">
        <v>1303</v>
      </c>
      <c r="J105" t="s">
        <v>1304</v>
      </c>
      <c r="K105" t="s">
        <v>1305</v>
      </c>
      <c r="L105" t="s">
        <v>1306</v>
      </c>
    </row>
    <row r="106" spans="1:12" ht="12.75">
      <c r="A106" t="s">
        <v>507</v>
      </c>
      <c r="B106" t="s">
        <v>508</v>
      </c>
      <c r="C106" t="s">
        <v>1501</v>
      </c>
      <c r="E106" t="s">
        <v>1502</v>
      </c>
      <c r="G106" t="s">
        <v>1295</v>
      </c>
      <c r="H106" t="s">
        <v>1296</v>
      </c>
      <c r="I106" t="s">
        <v>1303</v>
      </c>
      <c r="J106" t="s">
        <v>1304</v>
      </c>
      <c r="K106" t="s">
        <v>1305</v>
      </c>
      <c r="L106" t="s">
        <v>1306</v>
      </c>
    </row>
    <row r="107" spans="1:11" ht="12.75">
      <c r="A107" t="s">
        <v>509</v>
      </c>
      <c r="B107" t="s">
        <v>510</v>
      </c>
      <c r="C107" t="s">
        <v>1503</v>
      </c>
      <c r="E107" t="s">
        <v>1504</v>
      </c>
      <c r="G107" t="s">
        <v>1295</v>
      </c>
      <c r="H107" t="s">
        <v>1296</v>
      </c>
      <c r="I107" t="s">
        <v>1303</v>
      </c>
      <c r="J107" t="s">
        <v>1304</v>
      </c>
      <c r="K107" t="s">
        <v>1321</v>
      </c>
    </row>
    <row r="108" spans="1:11" ht="12.75">
      <c r="A108" t="s">
        <v>511</v>
      </c>
      <c r="B108" t="s">
        <v>512</v>
      </c>
      <c r="C108" t="s">
        <v>1505</v>
      </c>
      <c r="E108" t="s">
        <v>1506</v>
      </c>
      <c r="G108" t="s">
        <v>1295</v>
      </c>
      <c r="H108" t="s">
        <v>1296</v>
      </c>
      <c r="I108" t="s">
        <v>1303</v>
      </c>
      <c r="J108" t="s">
        <v>1304</v>
      </c>
      <c r="K108" t="s">
        <v>1330</v>
      </c>
    </row>
    <row r="109" spans="1:11" ht="12.75">
      <c r="A109" t="s">
        <v>513</v>
      </c>
      <c r="B109" t="s">
        <v>514</v>
      </c>
      <c r="C109" t="s">
        <v>1507</v>
      </c>
      <c r="E109" t="s">
        <v>1508</v>
      </c>
      <c r="G109" t="s">
        <v>1295</v>
      </c>
      <c r="H109" t="s">
        <v>1296</v>
      </c>
      <c r="I109" t="s">
        <v>1303</v>
      </c>
      <c r="J109" t="s">
        <v>1509</v>
      </c>
      <c r="K109" t="s">
        <v>1510</v>
      </c>
    </row>
    <row r="110" spans="1:7" ht="12.75">
      <c r="A110" t="s">
        <v>515</v>
      </c>
      <c r="B110" t="s">
        <v>516</v>
      </c>
      <c r="C110" t="s">
        <v>1511</v>
      </c>
      <c r="E110" t="s">
        <v>1512</v>
      </c>
      <c r="G110" t="s">
        <v>1513</v>
      </c>
    </row>
    <row r="111" spans="1:12" ht="12.75">
      <c r="A111" t="s">
        <v>517</v>
      </c>
      <c r="B111" t="s">
        <v>518</v>
      </c>
      <c r="C111" t="s">
        <v>1514</v>
      </c>
      <c r="E111" t="s">
        <v>1515</v>
      </c>
      <c r="G111" t="s">
        <v>1295</v>
      </c>
      <c r="H111" t="s">
        <v>1296</v>
      </c>
      <c r="I111" t="s">
        <v>1297</v>
      </c>
      <c r="J111" t="s">
        <v>1298</v>
      </c>
      <c r="K111" t="s">
        <v>1397</v>
      </c>
      <c r="L111" t="s">
        <v>1516</v>
      </c>
    </row>
    <row r="112" spans="1:12" ht="12.75">
      <c r="A112" t="s">
        <v>519</v>
      </c>
      <c r="B112" t="s">
        <v>520</v>
      </c>
      <c r="C112" t="s">
        <v>1514</v>
      </c>
      <c r="E112" t="s">
        <v>1515</v>
      </c>
      <c r="G112" t="s">
        <v>1295</v>
      </c>
      <c r="H112" t="s">
        <v>1296</v>
      </c>
      <c r="I112" t="s">
        <v>1297</v>
      </c>
      <c r="J112" t="s">
        <v>1298</v>
      </c>
      <c r="K112" t="s">
        <v>1397</v>
      </c>
      <c r="L112" t="s">
        <v>1516</v>
      </c>
    </row>
    <row r="113" spans="1:12" ht="12.75">
      <c r="A113" t="s">
        <v>521</v>
      </c>
      <c r="B113" t="s">
        <v>522</v>
      </c>
      <c r="C113" t="s">
        <v>1517</v>
      </c>
      <c r="E113" t="s">
        <v>1518</v>
      </c>
      <c r="G113" t="s">
        <v>1295</v>
      </c>
      <c r="H113" t="s">
        <v>1296</v>
      </c>
      <c r="I113" t="s">
        <v>1303</v>
      </c>
      <c r="J113" t="s">
        <v>1304</v>
      </c>
      <c r="K113" t="s">
        <v>1305</v>
      </c>
      <c r="L113" t="s">
        <v>1306</v>
      </c>
    </row>
    <row r="114" spans="1:12" ht="12.75">
      <c r="A114" t="s">
        <v>523</v>
      </c>
      <c r="B114" t="s">
        <v>524</v>
      </c>
      <c r="C114" t="s">
        <v>1519</v>
      </c>
      <c r="E114" t="s">
        <v>1520</v>
      </c>
      <c r="G114" t="s">
        <v>1295</v>
      </c>
      <c r="H114" t="s">
        <v>1296</v>
      </c>
      <c r="I114" t="s">
        <v>1303</v>
      </c>
      <c r="J114" t="s">
        <v>1304</v>
      </c>
      <c r="K114" t="s">
        <v>1305</v>
      </c>
      <c r="L114" t="s">
        <v>1306</v>
      </c>
    </row>
    <row r="115" spans="1:12" ht="12.75">
      <c r="A115" t="s">
        <v>525</v>
      </c>
      <c r="B115" t="s">
        <v>526</v>
      </c>
      <c r="C115" t="s">
        <v>1521</v>
      </c>
      <c r="E115" t="s">
        <v>1522</v>
      </c>
      <c r="G115" t="s">
        <v>1295</v>
      </c>
      <c r="H115" t="s">
        <v>1296</v>
      </c>
      <c r="I115" t="s">
        <v>1297</v>
      </c>
      <c r="J115" t="s">
        <v>1298</v>
      </c>
      <c r="K115" t="s">
        <v>1299</v>
      </c>
      <c r="L115" t="s">
        <v>1300</v>
      </c>
    </row>
    <row r="116" spans="1:12" ht="12.75">
      <c r="A116" t="s">
        <v>527</v>
      </c>
      <c r="B116" t="s">
        <v>528</v>
      </c>
      <c r="C116" t="s">
        <v>1521</v>
      </c>
      <c r="E116" t="s">
        <v>1522</v>
      </c>
      <c r="G116" t="s">
        <v>1295</v>
      </c>
      <c r="H116" t="s">
        <v>1296</v>
      </c>
      <c r="I116" t="s">
        <v>1297</v>
      </c>
      <c r="J116" t="s">
        <v>1298</v>
      </c>
      <c r="K116" t="s">
        <v>1299</v>
      </c>
      <c r="L116" t="s">
        <v>1300</v>
      </c>
    </row>
    <row r="117" spans="1:11" ht="12.75">
      <c r="A117" t="s">
        <v>1523</v>
      </c>
      <c r="B117" t="s">
        <v>530</v>
      </c>
      <c r="C117" t="s">
        <v>1524</v>
      </c>
      <c r="E117" t="s">
        <v>1525</v>
      </c>
      <c r="G117" t="s">
        <v>1295</v>
      </c>
      <c r="H117" t="s">
        <v>1296</v>
      </c>
      <c r="I117" t="s">
        <v>1297</v>
      </c>
      <c r="J117" t="s">
        <v>1298</v>
      </c>
      <c r="K117" t="s">
        <v>1409</v>
      </c>
    </row>
    <row r="118" spans="1:10" ht="12.75">
      <c r="A118" t="s">
        <v>1526</v>
      </c>
      <c r="B118" t="s">
        <v>532</v>
      </c>
      <c r="C118" t="s">
        <v>1527</v>
      </c>
      <c r="E118" t="s">
        <v>1528</v>
      </c>
      <c r="G118" t="s">
        <v>1295</v>
      </c>
      <c r="H118" t="s">
        <v>1296</v>
      </c>
      <c r="I118" t="s">
        <v>1297</v>
      </c>
      <c r="J118" t="s">
        <v>1529</v>
      </c>
    </row>
    <row r="119" spans="1:11" ht="12.75">
      <c r="A119" t="s">
        <v>533</v>
      </c>
      <c r="B119" t="s">
        <v>534</v>
      </c>
      <c r="C119" t="s">
        <v>1530</v>
      </c>
      <c r="E119" t="s">
        <v>1531</v>
      </c>
      <c r="G119" t="s">
        <v>1295</v>
      </c>
      <c r="H119" t="s">
        <v>1296</v>
      </c>
      <c r="I119" t="s">
        <v>1303</v>
      </c>
      <c r="J119" t="s">
        <v>1509</v>
      </c>
      <c r="K119" t="s">
        <v>1510</v>
      </c>
    </row>
    <row r="120" spans="1:11" ht="12.75">
      <c r="A120" t="s">
        <v>535</v>
      </c>
      <c r="B120" t="s">
        <v>536</v>
      </c>
      <c r="C120" t="s">
        <v>1532</v>
      </c>
      <c r="E120" t="s">
        <v>1533</v>
      </c>
      <c r="G120" t="s">
        <v>1295</v>
      </c>
      <c r="H120" t="s">
        <v>1296</v>
      </c>
      <c r="I120" t="s">
        <v>1303</v>
      </c>
      <c r="J120" t="s">
        <v>1304</v>
      </c>
      <c r="K120" t="s">
        <v>1534</v>
      </c>
    </row>
    <row r="121" spans="1:12" ht="12.75">
      <c r="A121" t="s">
        <v>537</v>
      </c>
      <c r="B121" t="s">
        <v>538</v>
      </c>
      <c r="C121" t="s">
        <v>1535</v>
      </c>
      <c r="E121" t="s">
        <v>1536</v>
      </c>
      <c r="G121" t="s">
        <v>1295</v>
      </c>
      <c r="H121" t="s">
        <v>1296</v>
      </c>
      <c r="I121" t="s">
        <v>1303</v>
      </c>
      <c r="J121" t="s">
        <v>1304</v>
      </c>
      <c r="K121" t="s">
        <v>1305</v>
      </c>
      <c r="L121" t="s">
        <v>1306</v>
      </c>
    </row>
    <row r="122" spans="1:12" ht="12.75">
      <c r="A122" t="s">
        <v>539</v>
      </c>
      <c r="B122" t="s">
        <v>540</v>
      </c>
      <c r="C122" t="s">
        <v>1537</v>
      </c>
      <c r="E122" t="s">
        <v>1538</v>
      </c>
      <c r="G122" t="s">
        <v>1295</v>
      </c>
      <c r="H122" t="s">
        <v>1296</v>
      </c>
      <c r="I122" t="s">
        <v>1303</v>
      </c>
      <c r="J122" t="s">
        <v>1304</v>
      </c>
      <c r="K122" t="s">
        <v>1305</v>
      </c>
      <c r="L122" t="s">
        <v>1306</v>
      </c>
    </row>
    <row r="123" spans="1:12" ht="12.75">
      <c r="A123" t="s">
        <v>541</v>
      </c>
      <c r="B123" t="s">
        <v>542</v>
      </c>
      <c r="C123" t="s">
        <v>1539</v>
      </c>
      <c r="E123" t="s">
        <v>1540</v>
      </c>
      <c r="G123" t="s">
        <v>1295</v>
      </c>
      <c r="H123" t="s">
        <v>1296</v>
      </c>
      <c r="I123" t="s">
        <v>1303</v>
      </c>
      <c r="J123" t="s">
        <v>1304</v>
      </c>
      <c r="K123" t="s">
        <v>1305</v>
      </c>
      <c r="L123" t="s">
        <v>1306</v>
      </c>
    </row>
    <row r="124" spans="1:12" ht="12.75">
      <c r="A124" t="s">
        <v>543</v>
      </c>
      <c r="B124" t="s">
        <v>544</v>
      </c>
      <c r="C124" t="s">
        <v>1541</v>
      </c>
      <c r="E124" t="s">
        <v>1542</v>
      </c>
      <c r="G124" t="s">
        <v>1295</v>
      </c>
      <c r="H124" t="s">
        <v>1296</v>
      </c>
      <c r="I124" t="s">
        <v>1303</v>
      </c>
      <c r="J124" t="s">
        <v>1304</v>
      </c>
      <c r="K124" t="s">
        <v>1305</v>
      </c>
      <c r="L124" t="s">
        <v>1306</v>
      </c>
    </row>
    <row r="125" spans="1:12" ht="12.75">
      <c r="A125" t="s">
        <v>545</v>
      </c>
      <c r="B125" t="s">
        <v>546</v>
      </c>
      <c r="C125" t="s">
        <v>1543</v>
      </c>
      <c r="E125" t="s">
        <v>1544</v>
      </c>
      <c r="G125" t="s">
        <v>1295</v>
      </c>
      <c r="H125" t="s">
        <v>1296</v>
      </c>
      <c r="I125" t="s">
        <v>1297</v>
      </c>
      <c r="J125" t="s">
        <v>1337</v>
      </c>
      <c r="K125" t="s">
        <v>1416</v>
      </c>
      <c r="L125" t="s">
        <v>1545</v>
      </c>
    </row>
    <row r="126" spans="1:12" ht="12.75">
      <c r="A126" t="s">
        <v>547</v>
      </c>
      <c r="B126" t="s">
        <v>548</v>
      </c>
      <c r="C126" t="s">
        <v>1546</v>
      </c>
      <c r="E126" t="s">
        <v>1547</v>
      </c>
      <c r="G126" t="s">
        <v>1295</v>
      </c>
      <c r="H126" t="s">
        <v>1296</v>
      </c>
      <c r="I126" t="s">
        <v>1297</v>
      </c>
      <c r="J126" t="s">
        <v>1548</v>
      </c>
      <c r="K126" t="s">
        <v>1549</v>
      </c>
      <c r="L126" t="s">
        <v>1550</v>
      </c>
    </row>
    <row r="127" spans="1:12" ht="12.75">
      <c r="A127" t="s">
        <v>549</v>
      </c>
      <c r="B127" t="s">
        <v>550</v>
      </c>
      <c r="C127" t="s">
        <v>1551</v>
      </c>
      <c r="E127" t="s">
        <v>1552</v>
      </c>
      <c r="G127" t="s">
        <v>1295</v>
      </c>
      <c r="H127" t="s">
        <v>1296</v>
      </c>
      <c r="I127" t="s">
        <v>1297</v>
      </c>
      <c r="J127" t="s">
        <v>1298</v>
      </c>
      <c r="K127" t="s">
        <v>1333</v>
      </c>
      <c r="L127" t="s">
        <v>1553</v>
      </c>
    </row>
    <row r="128" spans="1:12" ht="12.75">
      <c r="A128" t="s">
        <v>551</v>
      </c>
      <c r="B128" t="s">
        <v>552</v>
      </c>
      <c r="C128" t="s">
        <v>1551</v>
      </c>
      <c r="E128" t="s">
        <v>1552</v>
      </c>
      <c r="G128" t="s">
        <v>1295</v>
      </c>
      <c r="H128" t="s">
        <v>1296</v>
      </c>
      <c r="I128" t="s">
        <v>1297</v>
      </c>
      <c r="J128" t="s">
        <v>1298</v>
      </c>
      <c r="K128" t="s">
        <v>1333</v>
      </c>
      <c r="L128" t="s">
        <v>1553</v>
      </c>
    </row>
    <row r="129" spans="1:12" ht="12.75">
      <c r="A129" t="s">
        <v>553</v>
      </c>
      <c r="B129" t="s">
        <v>554</v>
      </c>
      <c r="C129" t="s">
        <v>1551</v>
      </c>
      <c r="E129" t="s">
        <v>1552</v>
      </c>
      <c r="G129" t="s">
        <v>1295</v>
      </c>
      <c r="H129" t="s">
        <v>1296</v>
      </c>
      <c r="I129" t="s">
        <v>1297</v>
      </c>
      <c r="J129" t="s">
        <v>1298</v>
      </c>
      <c r="K129" t="s">
        <v>1333</v>
      </c>
      <c r="L129" t="s">
        <v>1553</v>
      </c>
    </row>
    <row r="130" spans="1:12" ht="12.75">
      <c r="A130" t="s">
        <v>555</v>
      </c>
      <c r="B130" t="s">
        <v>556</v>
      </c>
      <c r="C130" t="s">
        <v>1554</v>
      </c>
      <c r="E130" t="s">
        <v>1555</v>
      </c>
      <c r="G130" t="s">
        <v>1295</v>
      </c>
      <c r="H130" t="s">
        <v>1296</v>
      </c>
      <c r="I130" t="s">
        <v>1297</v>
      </c>
      <c r="J130" t="s">
        <v>1298</v>
      </c>
      <c r="K130" t="s">
        <v>1299</v>
      </c>
      <c r="L130" t="s">
        <v>1300</v>
      </c>
    </row>
    <row r="131" spans="1:12" ht="12.75">
      <c r="A131" t="s">
        <v>557</v>
      </c>
      <c r="B131" t="s">
        <v>558</v>
      </c>
      <c r="C131" t="s">
        <v>1554</v>
      </c>
      <c r="E131" t="s">
        <v>1555</v>
      </c>
      <c r="G131" t="s">
        <v>1295</v>
      </c>
      <c r="H131" t="s">
        <v>1296</v>
      </c>
      <c r="I131" t="s">
        <v>1297</v>
      </c>
      <c r="J131" t="s">
        <v>1298</v>
      </c>
      <c r="K131" t="s">
        <v>1299</v>
      </c>
      <c r="L131" t="s">
        <v>1300</v>
      </c>
    </row>
    <row r="132" spans="1:11" ht="12.75">
      <c r="A132" t="s">
        <v>559</v>
      </c>
      <c r="B132" t="s">
        <v>560</v>
      </c>
      <c r="C132" t="s">
        <v>1556</v>
      </c>
      <c r="E132" t="s">
        <v>1557</v>
      </c>
      <c r="G132" t="s">
        <v>1295</v>
      </c>
      <c r="H132" t="s">
        <v>1296</v>
      </c>
      <c r="I132" t="s">
        <v>1303</v>
      </c>
      <c r="J132" t="s">
        <v>1304</v>
      </c>
      <c r="K132" t="s">
        <v>1330</v>
      </c>
    </row>
    <row r="133" spans="1:11" ht="12.75">
      <c r="A133" t="s">
        <v>561</v>
      </c>
      <c r="B133" t="s">
        <v>562</v>
      </c>
      <c r="C133" t="s">
        <v>1558</v>
      </c>
      <c r="E133" t="s">
        <v>1559</v>
      </c>
      <c r="G133" t="s">
        <v>1295</v>
      </c>
      <c r="H133" t="s">
        <v>1296</v>
      </c>
      <c r="I133" t="s">
        <v>1303</v>
      </c>
      <c r="J133" t="s">
        <v>1304</v>
      </c>
      <c r="K133" t="s">
        <v>1330</v>
      </c>
    </row>
    <row r="134" spans="1:11" ht="12.75">
      <c r="A134" t="s">
        <v>563</v>
      </c>
      <c r="B134" t="s">
        <v>564</v>
      </c>
      <c r="C134" t="s">
        <v>1560</v>
      </c>
      <c r="E134" t="s">
        <v>1561</v>
      </c>
      <c r="G134" t="s">
        <v>1295</v>
      </c>
      <c r="H134" t="s">
        <v>1296</v>
      </c>
      <c r="I134" t="s">
        <v>1303</v>
      </c>
      <c r="J134" t="s">
        <v>1304</v>
      </c>
      <c r="K134" t="s">
        <v>1330</v>
      </c>
    </row>
    <row r="135" spans="1:11" ht="12.75">
      <c r="A135" t="s">
        <v>1562</v>
      </c>
      <c r="B135" t="s">
        <v>566</v>
      </c>
      <c r="C135" t="s">
        <v>1563</v>
      </c>
      <c r="E135" t="s">
        <v>1564</v>
      </c>
      <c r="G135" t="s">
        <v>1295</v>
      </c>
      <c r="H135" t="s">
        <v>1296</v>
      </c>
      <c r="I135" t="s">
        <v>1303</v>
      </c>
      <c r="J135" t="s">
        <v>1304</v>
      </c>
      <c r="K135" t="s">
        <v>1330</v>
      </c>
    </row>
    <row r="136" spans="1:11" ht="12.75">
      <c r="A136" t="s">
        <v>567</v>
      </c>
      <c r="B136" t="s">
        <v>568</v>
      </c>
      <c r="C136" t="s">
        <v>1565</v>
      </c>
      <c r="E136" t="s">
        <v>1566</v>
      </c>
      <c r="G136" t="s">
        <v>1295</v>
      </c>
      <c r="H136" t="s">
        <v>1296</v>
      </c>
      <c r="I136" t="s">
        <v>1303</v>
      </c>
      <c r="J136" t="s">
        <v>1304</v>
      </c>
      <c r="K136" t="s">
        <v>1330</v>
      </c>
    </row>
    <row r="137" spans="1:11" ht="12.75">
      <c r="A137" t="s">
        <v>569</v>
      </c>
      <c r="B137" t="s">
        <v>570</v>
      </c>
      <c r="C137" t="s">
        <v>1567</v>
      </c>
      <c r="E137" t="s">
        <v>1568</v>
      </c>
      <c r="G137" t="s">
        <v>1295</v>
      </c>
      <c r="H137" t="s">
        <v>1296</v>
      </c>
      <c r="I137" t="s">
        <v>1303</v>
      </c>
      <c r="J137" t="s">
        <v>1304</v>
      </c>
      <c r="K137" t="s">
        <v>1330</v>
      </c>
    </row>
    <row r="138" spans="1:11" ht="12.75">
      <c r="A138" t="s">
        <v>571</v>
      </c>
      <c r="B138" t="s">
        <v>572</v>
      </c>
      <c r="C138" t="s">
        <v>1569</v>
      </c>
      <c r="E138" t="s">
        <v>1570</v>
      </c>
      <c r="G138" t="s">
        <v>1295</v>
      </c>
      <c r="H138" t="s">
        <v>1296</v>
      </c>
      <c r="I138" t="s">
        <v>1303</v>
      </c>
      <c r="J138" t="s">
        <v>1304</v>
      </c>
      <c r="K138" t="s">
        <v>1330</v>
      </c>
    </row>
    <row r="139" spans="1:11" ht="12.75">
      <c r="A139" t="s">
        <v>573</v>
      </c>
      <c r="B139" t="s">
        <v>574</v>
      </c>
      <c r="C139" t="s">
        <v>1571</v>
      </c>
      <c r="E139" t="s">
        <v>1572</v>
      </c>
      <c r="G139" t="s">
        <v>1295</v>
      </c>
      <c r="H139" t="s">
        <v>1296</v>
      </c>
      <c r="I139" t="s">
        <v>1303</v>
      </c>
      <c r="J139" t="s">
        <v>1304</v>
      </c>
      <c r="K139" t="s">
        <v>1330</v>
      </c>
    </row>
    <row r="140" spans="1:11" ht="12.75">
      <c r="A140" t="s">
        <v>575</v>
      </c>
      <c r="B140" t="s">
        <v>576</v>
      </c>
      <c r="C140" t="s">
        <v>1573</v>
      </c>
      <c r="E140" t="s">
        <v>1574</v>
      </c>
      <c r="G140" t="s">
        <v>1295</v>
      </c>
      <c r="H140" t="s">
        <v>1296</v>
      </c>
      <c r="I140" t="s">
        <v>1303</v>
      </c>
      <c r="J140" t="s">
        <v>1304</v>
      </c>
      <c r="K140" t="s">
        <v>1330</v>
      </c>
    </row>
    <row r="141" spans="1:11" ht="12.75">
      <c r="A141" t="s">
        <v>577</v>
      </c>
      <c r="B141" t="s">
        <v>578</v>
      </c>
      <c r="C141" t="s">
        <v>1575</v>
      </c>
      <c r="E141" t="s">
        <v>1576</v>
      </c>
      <c r="G141" t="s">
        <v>1295</v>
      </c>
      <c r="H141" t="s">
        <v>1296</v>
      </c>
      <c r="I141" t="s">
        <v>1303</v>
      </c>
      <c r="J141" t="s">
        <v>1304</v>
      </c>
      <c r="K141" t="s">
        <v>1330</v>
      </c>
    </row>
    <row r="142" spans="1:11" ht="12.75">
      <c r="A142" t="s">
        <v>579</v>
      </c>
      <c r="B142" t="s">
        <v>580</v>
      </c>
      <c r="C142" t="s">
        <v>1577</v>
      </c>
      <c r="E142" t="s">
        <v>1578</v>
      </c>
      <c r="G142" t="s">
        <v>1295</v>
      </c>
      <c r="H142" t="s">
        <v>1296</v>
      </c>
      <c r="I142" t="s">
        <v>1303</v>
      </c>
      <c r="J142" t="s">
        <v>1304</v>
      </c>
      <c r="K142" t="s">
        <v>1330</v>
      </c>
    </row>
    <row r="143" spans="1:11" ht="12.75">
      <c r="A143" t="s">
        <v>581</v>
      </c>
      <c r="B143" t="s">
        <v>582</v>
      </c>
      <c r="C143" t="s">
        <v>1579</v>
      </c>
      <c r="E143" t="s">
        <v>1580</v>
      </c>
      <c r="G143" t="s">
        <v>1295</v>
      </c>
      <c r="H143" t="s">
        <v>1296</v>
      </c>
      <c r="I143" t="s">
        <v>1303</v>
      </c>
      <c r="J143" t="s">
        <v>1304</v>
      </c>
      <c r="K143" t="s">
        <v>1330</v>
      </c>
    </row>
    <row r="144" spans="1:11" ht="12.75">
      <c r="A144" t="s">
        <v>583</v>
      </c>
      <c r="B144" t="s">
        <v>584</v>
      </c>
      <c r="C144" t="s">
        <v>1581</v>
      </c>
      <c r="E144" t="s">
        <v>1582</v>
      </c>
      <c r="G144" t="s">
        <v>1295</v>
      </c>
      <c r="H144" t="s">
        <v>1296</v>
      </c>
      <c r="I144" t="s">
        <v>1303</v>
      </c>
      <c r="J144" t="s">
        <v>1304</v>
      </c>
      <c r="K144" t="s">
        <v>1330</v>
      </c>
    </row>
    <row r="145" spans="1:11" ht="12.75">
      <c r="A145" t="s">
        <v>585</v>
      </c>
      <c r="B145" t="s">
        <v>586</v>
      </c>
      <c r="C145" t="s">
        <v>1583</v>
      </c>
      <c r="E145" t="s">
        <v>1584</v>
      </c>
      <c r="G145" t="s">
        <v>1295</v>
      </c>
      <c r="H145" t="s">
        <v>1296</v>
      </c>
      <c r="I145" t="s">
        <v>1303</v>
      </c>
      <c r="J145" t="s">
        <v>1304</v>
      </c>
      <c r="K145" t="s">
        <v>1330</v>
      </c>
    </row>
    <row r="146" spans="1:11" ht="12.75">
      <c r="A146" t="s">
        <v>587</v>
      </c>
      <c r="B146" t="s">
        <v>588</v>
      </c>
      <c r="C146" t="s">
        <v>1567</v>
      </c>
      <c r="E146" t="s">
        <v>1568</v>
      </c>
      <c r="G146" t="s">
        <v>1295</v>
      </c>
      <c r="H146" t="s">
        <v>1296</v>
      </c>
      <c r="I146" t="s">
        <v>1303</v>
      </c>
      <c r="J146" t="s">
        <v>1304</v>
      </c>
      <c r="K146" t="s">
        <v>1330</v>
      </c>
    </row>
    <row r="147" spans="1:12" ht="12.75">
      <c r="A147" t="s">
        <v>589</v>
      </c>
      <c r="B147" t="s">
        <v>590</v>
      </c>
      <c r="C147" t="s">
        <v>1585</v>
      </c>
      <c r="E147" t="s">
        <v>1586</v>
      </c>
      <c r="G147" t="s">
        <v>1295</v>
      </c>
      <c r="H147" t="s">
        <v>1296</v>
      </c>
      <c r="I147" t="s">
        <v>1297</v>
      </c>
      <c r="J147" t="s">
        <v>1298</v>
      </c>
      <c r="K147" t="s">
        <v>1299</v>
      </c>
      <c r="L147" t="s">
        <v>1300</v>
      </c>
    </row>
    <row r="148" spans="1:10" ht="12.75">
      <c r="A148" t="s">
        <v>591</v>
      </c>
      <c r="B148" t="s">
        <v>592</v>
      </c>
      <c r="C148" t="s">
        <v>1587</v>
      </c>
      <c r="E148" t="s">
        <v>1588</v>
      </c>
      <c r="G148" t="s">
        <v>1295</v>
      </c>
      <c r="H148" t="s">
        <v>1296</v>
      </c>
      <c r="I148" t="s">
        <v>1303</v>
      </c>
      <c r="J148" t="s">
        <v>1589</v>
      </c>
    </row>
    <row r="149" spans="1:12" ht="12.75">
      <c r="A149" t="s">
        <v>593</v>
      </c>
      <c r="B149" t="s">
        <v>594</v>
      </c>
      <c r="C149" t="s">
        <v>1590</v>
      </c>
      <c r="E149" t="s">
        <v>1591</v>
      </c>
      <c r="G149" t="s">
        <v>1295</v>
      </c>
      <c r="H149" t="s">
        <v>1296</v>
      </c>
      <c r="I149" t="s">
        <v>1303</v>
      </c>
      <c r="J149" t="s">
        <v>1304</v>
      </c>
      <c r="K149" t="s">
        <v>1305</v>
      </c>
      <c r="L149" t="s">
        <v>1306</v>
      </c>
    </row>
    <row r="150" spans="1:12" ht="12.75">
      <c r="A150" t="s">
        <v>595</v>
      </c>
      <c r="B150" t="s">
        <v>596</v>
      </c>
      <c r="C150" t="s">
        <v>1592</v>
      </c>
      <c r="E150" t="s">
        <v>1593</v>
      </c>
      <c r="G150" t="s">
        <v>1295</v>
      </c>
      <c r="H150" t="s">
        <v>1296</v>
      </c>
      <c r="I150" t="s">
        <v>1297</v>
      </c>
      <c r="J150" t="s">
        <v>1337</v>
      </c>
      <c r="K150" t="s">
        <v>1338</v>
      </c>
      <c r="L150" t="s">
        <v>1339</v>
      </c>
    </row>
    <row r="151" spans="1:12" ht="12.75">
      <c r="A151" t="s">
        <v>597</v>
      </c>
      <c r="B151" t="s">
        <v>598</v>
      </c>
      <c r="C151" t="s">
        <v>1594</v>
      </c>
      <c r="E151" t="s">
        <v>1595</v>
      </c>
      <c r="G151" t="s">
        <v>1295</v>
      </c>
      <c r="H151" t="s">
        <v>1296</v>
      </c>
      <c r="I151" t="s">
        <v>1390</v>
      </c>
      <c r="J151" t="s">
        <v>1391</v>
      </c>
      <c r="K151" t="s">
        <v>1596</v>
      </c>
      <c r="L151" t="s">
        <v>1597</v>
      </c>
    </row>
    <row r="152" spans="1:12" ht="12.75">
      <c r="A152" t="s">
        <v>599</v>
      </c>
      <c r="B152" t="s">
        <v>600</v>
      </c>
      <c r="C152" t="s">
        <v>1594</v>
      </c>
      <c r="E152" t="s">
        <v>1595</v>
      </c>
      <c r="G152" t="s">
        <v>1295</v>
      </c>
      <c r="H152" t="s">
        <v>1296</v>
      </c>
      <c r="I152" t="s">
        <v>1390</v>
      </c>
      <c r="J152" t="s">
        <v>1391</v>
      </c>
      <c r="K152" t="s">
        <v>1596</v>
      </c>
      <c r="L152" t="s">
        <v>1597</v>
      </c>
    </row>
    <row r="153" spans="1:12" ht="12.75">
      <c r="A153" t="s">
        <v>601</v>
      </c>
      <c r="B153" t="s">
        <v>602</v>
      </c>
      <c r="C153" t="s">
        <v>1598</v>
      </c>
      <c r="E153" t="s">
        <v>1599</v>
      </c>
      <c r="G153" t="s">
        <v>1295</v>
      </c>
      <c r="H153" t="s">
        <v>1296</v>
      </c>
      <c r="I153" t="s">
        <v>1297</v>
      </c>
      <c r="J153" t="s">
        <v>1298</v>
      </c>
      <c r="K153" t="s">
        <v>1315</v>
      </c>
      <c r="L153" t="s">
        <v>1401</v>
      </c>
    </row>
    <row r="154" spans="1:12" ht="12.75">
      <c r="A154" t="s">
        <v>603</v>
      </c>
      <c r="B154" t="s">
        <v>604</v>
      </c>
      <c r="C154" t="s">
        <v>1598</v>
      </c>
      <c r="E154" t="s">
        <v>1599</v>
      </c>
      <c r="G154" t="s">
        <v>1295</v>
      </c>
      <c r="H154" t="s">
        <v>1296</v>
      </c>
      <c r="I154" t="s">
        <v>1297</v>
      </c>
      <c r="J154" t="s">
        <v>1298</v>
      </c>
      <c r="K154" t="s">
        <v>1315</v>
      </c>
      <c r="L154" t="s">
        <v>1401</v>
      </c>
    </row>
    <row r="155" spans="1:12" ht="12.75">
      <c r="A155" t="s">
        <v>605</v>
      </c>
      <c r="B155" t="s">
        <v>606</v>
      </c>
      <c r="C155" t="s">
        <v>1600</v>
      </c>
      <c r="E155" t="s">
        <v>1601</v>
      </c>
      <c r="G155" t="s">
        <v>1295</v>
      </c>
      <c r="H155" t="s">
        <v>1296</v>
      </c>
      <c r="I155" t="s">
        <v>1297</v>
      </c>
      <c r="J155" t="s">
        <v>1298</v>
      </c>
      <c r="K155" t="s">
        <v>1299</v>
      </c>
      <c r="L155" t="s">
        <v>1300</v>
      </c>
    </row>
    <row r="156" spans="1:12" ht="12.75">
      <c r="A156" t="s">
        <v>607</v>
      </c>
      <c r="B156" t="s">
        <v>608</v>
      </c>
      <c r="C156" t="s">
        <v>1600</v>
      </c>
      <c r="E156" t="s">
        <v>1601</v>
      </c>
      <c r="G156" t="s">
        <v>1295</v>
      </c>
      <c r="H156" t="s">
        <v>1296</v>
      </c>
      <c r="I156" t="s">
        <v>1297</v>
      </c>
      <c r="J156" t="s">
        <v>1298</v>
      </c>
      <c r="K156" t="s">
        <v>1299</v>
      </c>
      <c r="L156" t="s">
        <v>1300</v>
      </c>
    </row>
    <row r="157" spans="1:12" ht="12.75">
      <c r="A157" t="s">
        <v>609</v>
      </c>
      <c r="B157" t="s">
        <v>610</v>
      </c>
      <c r="C157" t="s">
        <v>1600</v>
      </c>
      <c r="E157" t="s">
        <v>1601</v>
      </c>
      <c r="G157" t="s">
        <v>1295</v>
      </c>
      <c r="H157" t="s">
        <v>1296</v>
      </c>
      <c r="I157" t="s">
        <v>1297</v>
      </c>
      <c r="J157" t="s">
        <v>1298</v>
      </c>
      <c r="K157" t="s">
        <v>1299</v>
      </c>
      <c r="L157" t="s">
        <v>1300</v>
      </c>
    </row>
    <row r="158" spans="1:12" ht="12.75">
      <c r="A158" t="s">
        <v>611</v>
      </c>
      <c r="B158" t="s">
        <v>612</v>
      </c>
      <c r="C158" t="s">
        <v>1600</v>
      </c>
      <c r="E158" t="s">
        <v>1601</v>
      </c>
      <c r="G158" t="s">
        <v>1295</v>
      </c>
      <c r="H158" t="s">
        <v>1296</v>
      </c>
      <c r="I158" t="s">
        <v>1297</v>
      </c>
      <c r="J158" t="s">
        <v>1298</v>
      </c>
      <c r="K158" t="s">
        <v>1299</v>
      </c>
      <c r="L158" t="s">
        <v>1300</v>
      </c>
    </row>
    <row r="159" spans="1:12" ht="12.75">
      <c r="A159" t="s">
        <v>613</v>
      </c>
      <c r="B159" t="s">
        <v>614</v>
      </c>
      <c r="C159" t="s">
        <v>1600</v>
      </c>
      <c r="E159" t="s">
        <v>1601</v>
      </c>
      <c r="G159" t="s">
        <v>1295</v>
      </c>
      <c r="H159" t="s">
        <v>1296</v>
      </c>
      <c r="I159" t="s">
        <v>1297</v>
      </c>
      <c r="J159" t="s">
        <v>1298</v>
      </c>
      <c r="K159" t="s">
        <v>1299</v>
      </c>
      <c r="L159" t="s">
        <v>1300</v>
      </c>
    </row>
    <row r="160" spans="1:12" ht="12.75">
      <c r="A160" t="s">
        <v>615</v>
      </c>
      <c r="B160" t="s">
        <v>616</v>
      </c>
      <c r="C160" t="s">
        <v>1600</v>
      </c>
      <c r="E160" t="s">
        <v>1601</v>
      </c>
      <c r="G160" t="s">
        <v>1295</v>
      </c>
      <c r="H160" t="s">
        <v>1296</v>
      </c>
      <c r="I160" t="s">
        <v>1297</v>
      </c>
      <c r="J160" t="s">
        <v>1298</v>
      </c>
      <c r="K160" t="s">
        <v>1299</v>
      </c>
      <c r="L160" t="s">
        <v>1300</v>
      </c>
    </row>
    <row r="161" spans="1:12" ht="12.75">
      <c r="A161" t="s">
        <v>617</v>
      </c>
      <c r="B161" t="s">
        <v>618</v>
      </c>
      <c r="C161" t="s">
        <v>1600</v>
      </c>
      <c r="E161" t="s">
        <v>1601</v>
      </c>
      <c r="G161" t="s">
        <v>1295</v>
      </c>
      <c r="H161" t="s">
        <v>1296</v>
      </c>
      <c r="I161" t="s">
        <v>1297</v>
      </c>
      <c r="J161" t="s">
        <v>1298</v>
      </c>
      <c r="K161" t="s">
        <v>1299</v>
      </c>
      <c r="L161" t="s">
        <v>1300</v>
      </c>
    </row>
    <row r="162" spans="1:12" ht="12.75">
      <c r="A162" t="s">
        <v>619</v>
      </c>
      <c r="B162" t="s">
        <v>620</v>
      </c>
      <c r="C162" t="s">
        <v>1600</v>
      </c>
      <c r="E162" t="s">
        <v>1601</v>
      </c>
      <c r="G162" t="s">
        <v>1295</v>
      </c>
      <c r="H162" t="s">
        <v>1296</v>
      </c>
      <c r="I162" t="s">
        <v>1297</v>
      </c>
      <c r="J162" t="s">
        <v>1298</v>
      </c>
      <c r="K162" t="s">
        <v>1299</v>
      </c>
      <c r="L162" t="s">
        <v>1300</v>
      </c>
    </row>
    <row r="163" spans="1:12" ht="12.75">
      <c r="A163" t="s">
        <v>621</v>
      </c>
      <c r="B163" t="s">
        <v>622</v>
      </c>
      <c r="C163" t="s">
        <v>1600</v>
      </c>
      <c r="E163" t="s">
        <v>1601</v>
      </c>
      <c r="G163" t="s">
        <v>1295</v>
      </c>
      <c r="H163" t="s">
        <v>1296</v>
      </c>
      <c r="I163" t="s">
        <v>1297</v>
      </c>
      <c r="J163" t="s">
        <v>1298</v>
      </c>
      <c r="K163" t="s">
        <v>1299</v>
      </c>
      <c r="L163" t="s">
        <v>1300</v>
      </c>
    </row>
    <row r="164" spans="1:12" ht="12.75">
      <c r="A164" t="s">
        <v>623</v>
      </c>
      <c r="B164" t="s">
        <v>624</v>
      </c>
      <c r="C164" t="s">
        <v>1602</v>
      </c>
      <c r="E164" t="s">
        <v>1603</v>
      </c>
      <c r="G164" t="s">
        <v>1295</v>
      </c>
      <c r="H164" t="s">
        <v>1296</v>
      </c>
      <c r="I164" t="s">
        <v>1297</v>
      </c>
      <c r="J164" t="s">
        <v>1298</v>
      </c>
      <c r="K164" t="s">
        <v>1315</v>
      </c>
      <c r="L164" t="s">
        <v>1347</v>
      </c>
    </row>
    <row r="165" spans="1:12" ht="12.75">
      <c r="A165" t="s">
        <v>625</v>
      </c>
      <c r="B165" t="s">
        <v>626</v>
      </c>
      <c r="C165" t="s">
        <v>1604</v>
      </c>
      <c r="E165" t="s">
        <v>1605</v>
      </c>
      <c r="G165" t="s">
        <v>1295</v>
      </c>
      <c r="H165" t="s">
        <v>1296</v>
      </c>
      <c r="I165" t="s">
        <v>1297</v>
      </c>
      <c r="J165" t="s">
        <v>1298</v>
      </c>
      <c r="K165" t="s">
        <v>1299</v>
      </c>
      <c r="L165" t="s">
        <v>1300</v>
      </c>
    </row>
    <row r="166" spans="1:12" ht="12.75">
      <c r="A166" t="s">
        <v>627</v>
      </c>
      <c r="B166" t="s">
        <v>628</v>
      </c>
      <c r="C166" t="s">
        <v>1606</v>
      </c>
      <c r="E166" t="s">
        <v>1607</v>
      </c>
      <c r="G166" t="s">
        <v>1295</v>
      </c>
      <c r="H166" t="s">
        <v>1296</v>
      </c>
      <c r="I166" t="s">
        <v>1297</v>
      </c>
      <c r="J166" t="s">
        <v>1298</v>
      </c>
      <c r="K166" t="s">
        <v>1299</v>
      </c>
      <c r="L166" t="s">
        <v>1300</v>
      </c>
    </row>
    <row r="167" spans="1:12" ht="12.75">
      <c r="A167" t="s">
        <v>629</v>
      </c>
      <c r="B167" t="s">
        <v>630</v>
      </c>
      <c r="C167" t="s">
        <v>1606</v>
      </c>
      <c r="E167" t="s">
        <v>1607</v>
      </c>
      <c r="G167" t="s">
        <v>1295</v>
      </c>
      <c r="H167" t="s">
        <v>1296</v>
      </c>
      <c r="I167" t="s">
        <v>1297</v>
      </c>
      <c r="J167" t="s">
        <v>1298</v>
      </c>
      <c r="K167" t="s">
        <v>1299</v>
      </c>
      <c r="L167" t="s">
        <v>1300</v>
      </c>
    </row>
    <row r="168" spans="1:12" ht="12.75">
      <c r="A168" t="s">
        <v>631</v>
      </c>
      <c r="B168" t="s">
        <v>632</v>
      </c>
      <c r="C168" t="s">
        <v>1608</v>
      </c>
      <c r="E168" t="s">
        <v>1609</v>
      </c>
      <c r="G168" t="s">
        <v>1295</v>
      </c>
      <c r="H168" t="s">
        <v>1296</v>
      </c>
      <c r="I168" t="s">
        <v>1297</v>
      </c>
      <c r="J168" t="s">
        <v>1298</v>
      </c>
      <c r="K168" t="s">
        <v>1352</v>
      </c>
      <c r="L168" t="s">
        <v>1353</v>
      </c>
    </row>
    <row r="169" spans="1:12" ht="12.75">
      <c r="A169" t="s">
        <v>633</v>
      </c>
      <c r="B169" t="s">
        <v>634</v>
      </c>
      <c r="C169" t="s">
        <v>1608</v>
      </c>
      <c r="E169" t="s">
        <v>1609</v>
      </c>
      <c r="G169" t="s">
        <v>1295</v>
      </c>
      <c r="H169" t="s">
        <v>1296</v>
      </c>
      <c r="I169" t="s">
        <v>1297</v>
      </c>
      <c r="J169" t="s">
        <v>1298</v>
      </c>
      <c r="K169" t="s">
        <v>1352</v>
      </c>
      <c r="L169" t="s">
        <v>1353</v>
      </c>
    </row>
    <row r="170" spans="1:12" ht="12.75">
      <c r="A170" t="s">
        <v>635</v>
      </c>
      <c r="B170" t="s">
        <v>636</v>
      </c>
      <c r="C170" t="s">
        <v>1608</v>
      </c>
      <c r="E170" t="s">
        <v>1609</v>
      </c>
      <c r="G170" t="s">
        <v>1295</v>
      </c>
      <c r="H170" t="s">
        <v>1296</v>
      </c>
      <c r="I170" t="s">
        <v>1297</v>
      </c>
      <c r="J170" t="s">
        <v>1298</v>
      </c>
      <c r="K170" t="s">
        <v>1352</v>
      </c>
      <c r="L170" t="s">
        <v>1353</v>
      </c>
    </row>
    <row r="171" spans="1:12" ht="12.75">
      <c r="A171" t="s">
        <v>637</v>
      </c>
      <c r="B171" t="s">
        <v>638</v>
      </c>
      <c r="C171" t="s">
        <v>1608</v>
      </c>
      <c r="E171" t="s">
        <v>1609</v>
      </c>
      <c r="G171" t="s">
        <v>1295</v>
      </c>
      <c r="H171" t="s">
        <v>1296</v>
      </c>
      <c r="I171" t="s">
        <v>1297</v>
      </c>
      <c r="J171" t="s">
        <v>1298</v>
      </c>
      <c r="K171" t="s">
        <v>1352</v>
      </c>
      <c r="L171" t="s">
        <v>1353</v>
      </c>
    </row>
    <row r="172" spans="1:12" ht="12.75">
      <c r="A172" t="s">
        <v>639</v>
      </c>
      <c r="B172" t="s">
        <v>640</v>
      </c>
      <c r="C172" t="s">
        <v>1610</v>
      </c>
      <c r="E172" t="s">
        <v>1611</v>
      </c>
      <c r="G172" t="s">
        <v>1295</v>
      </c>
      <c r="H172" t="s">
        <v>1296</v>
      </c>
      <c r="I172" t="s">
        <v>1297</v>
      </c>
      <c r="J172" t="s">
        <v>1298</v>
      </c>
      <c r="K172" t="s">
        <v>1315</v>
      </c>
      <c r="L172" t="s">
        <v>1612</v>
      </c>
    </row>
    <row r="173" spans="1:12" ht="12.75">
      <c r="A173" t="s">
        <v>641</v>
      </c>
      <c r="B173" t="s">
        <v>642</v>
      </c>
      <c r="C173" t="s">
        <v>1613</v>
      </c>
      <c r="E173" t="s">
        <v>1614</v>
      </c>
      <c r="G173" t="s">
        <v>1295</v>
      </c>
      <c r="H173" t="s">
        <v>1296</v>
      </c>
      <c r="I173" t="s">
        <v>1297</v>
      </c>
      <c r="J173" t="s">
        <v>1298</v>
      </c>
      <c r="K173" t="s">
        <v>1324</v>
      </c>
      <c r="L173" t="s">
        <v>1615</v>
      </c>
    </row>
    <row r="174" spans="1:11" ht="12.75">
      <c r="A174" t="s">
        <v>643</v>
      </c>
      <c r="B174" t="s">
        <v>644</v>
      </c>
      <c r="C174" t="s">
        <v>1616</v>
      </c>
      <c r="E174" t="s">
        <v>1617</v>
      </c>
      <c r="G174" t="s">
        <v>1295</v>
      </c>
      <c r="H174" t="s">
        <v>1296</v>
      </c>
      <c r="I174" t="s">
        <v>1303</v>
      </c>
      <c r="J174" t="s">
        <v>1618</v>
      </c>
      <c r="K174" t="s">
        <v>1619</v>
      </c>
    </row>
    <row r="175" spans="1:12" ht="12.75">
      <c r="A175" t="s">
        <v>645</v>
      </c>
      <c r="B175" t="s">
        <v>646</v>
      </c>
      <c r="C175" t="s">
        <v>1620</v>
      </c>
      <c r="E175" t="s">
        <v>1621</v>
      </c>
      <c r="G175" t="s">
        <v>1295</v>
      </c>
      <c r="H175" t="s">
        <v>1296</v>
      </c>
      <c r="I175" t="s">
        <v>1303</v>
      </c>
      <c r="J175" t="s">
        <v>1304</v>
      </c>
      <c r="K175" t="s">
        <v>1305</v>
      </c>
      <c r="L175" t="s">
        <v>1306</v>
      </c>
    </row>
    <row r="176" spans="1:12" ht="12.75">
      <c r="A176" t="s">
        <v>647</v>
      </c>
      <c r="B176" t="s">
        <v>648</v>
      </c>
      <c r="C176" t="s">
        <v>1622</v>
      </c>
      <c r="E176" t="s">
        <v>1623</v>
      </c>
      <c r="G176" t="s">
        <v>1295</v>
      </c>
      <c r="H176" t="s">
        <v>1296</v>
      </c>
      <c r="I176" t="s">
        <v>1297</v>
      </c>
      <c r="J176" t="s">
        <v>1298</v>
      </c>
      <c r="K176" t="s">
        <v>1299</v>
      </c>
      <c r="L176" t="s">
        <v>1300</v>
      </c>
    </row>
    <row r="177" spans="1:12" ht="12.75">
      <c r="A177" t="s">
        <v>649</v>
      </c>
      <c r="B177" t="s">
        <v>650</v>
      </c>
      <c r="C177" t="s">
        <v>1624</v>
      </c>
      <c r="E177" t="s">
        <v>1625</v>
      </c>
      <c r="G177" t="s">
        <v>1295</v>
      </c>
      <c r="H177" t="s">
        <v>1296</v>
      </c>
      <c r="I177" t="s">
        <v>1297</v>
      </c>
      <c r="J177" t="s">
        <v>1298</v>
      </c>
      <c r="K177" t="s">
        <v>1299</v>
      </c>
      <c r="L177" t="s">
        <v>1300</v>
      </c>
    </row>
    <row r="178" spans="1:12" ht="12.75">
      <c r="A178" t="s">
        <v>653</v>
      </c>
      <c r="B178" t="s">
        <v>654</v>
      </c>
      <c r="C178" t="s">
        <v>1626</v>
      </c>
      <c r="E178" t="s">
        <v>1627</v>
      </c>
      <c r="G178" t="s">
        <v>1295</v>
      </c>
      <c r="H178" t="s">
        <v>1296</v>
      </c>
      <c r="I178" t="s">
        <v>1303</v>
      </c>
      <c r="J178" t="s">
        <v>1304</v>
      </c>
      <c r="K178" t="s">
        <v>1305</v>
      </c>
      <c r="L178" t="s">
        <v>1306</v>
      </c>
    </row>
    <row r="179" spans="1:12" ht="12.75">
      <c r="A179" t="s">
        <v>655</v>
      </c>
      <c r="B179" t="s">
        <v>656</v>
      </c>
      <c r="C179" t="s">
        <v>1628</v>
      </c>
      <c r="E179" t="s">
        <v>1629</v>
      </c>
      <c r="G179" t="s">
        <v>1295</v>
      </c>
      <c r="H179" t="s">
        <v>1296</v>
      </c>
      <c r="I179" t="s">
        <v>1303</v>
      </c>
      <c r="J179" t="s">
        <v>1304</v>
      </c>
      <c r="K179" t="s">
        <v>1305</v>
      </c>
      <c r="L179" t="s">
        <v>1306</v>
      </c>
    </row>
    <row r="180" spans="1:12" ht="12.75">
      <c r="A180" t="s">
        <v>657</v>
      </c>
      <c r="B180" t="s">
        <v>658</v>
      </c>
      <c r="C180" t="s">
        <v>1630</v>
      </c>
      <c r="E180" t="s">
        <v>1631</v>
      </c>
      <c r="G180" t="s">
        <v>1295</v>
      </c>
      <c r="H180" t="s">
        <v>1296</v>
      </c>
      <c r="I180" t="s">
        <v>1303</v>
      </c>
      <c r="J180" t="s">
        <v>1304</v>
      </c>
      <c r="K180" t="s">
        <v>1305</v>
      </c>
      <c r="L180" t="s">
        <v>1306</v>
      </c>
    </row>
    <row r="181" spans="1:12" ht="12.75">
      <c r="A181" t="s">
        <v>659</v>
      </c>
      <c r="B181" t="s">
        <v>660</v>
      </c>
      <c r="C181" t="s">
        <v>1632</v>
      </c>
      <c r="E181" t="s">
        <v>1633</v>
      </c>
      <c r="G181" t="s">
        <v>1295</v>
      </c>
      <c r="H181" t="s">
        <v>1296</v>
      </c>
      <c r="I181" t="s">
        <v>1303</v>
      </c>
      <c r="J181" t="s">
        <v>1304</v>
      </c>
      <c r="K181" t="s">
        <v>1305</v>
      </c>
      <c r="L181" t="s">
        <v>1306</v>
      </c>
    </row>
    <row r="182" spans="1:12" ht="12.75">
      <c r="A182" t="s">
        <v>661</v>
      </c>
      <c r="B182" t="s">
        <v>662</v>
      </c>
      <c r="C182" t="s">
        <v>1634</v>
      </c>
      <c r="E182" t="s">
        <v>1635</v>
      </c>
      <c r="G182" t="s">
        <v>1295</v>
      </c>
      <c r="H182" t="s">
        <v>1296</v>
      </c>
      <c r="I182" t="s">
        <v>1303</v>
      </c>
      <c r="J182" t="s">
        <v>1304</v>
      </c>
      <c r="K182" t="s">
        <v>1305</v>
      </c>
      <c r="L182" t="s">
        <v>1306</v>
      </c>
    </row>
    <row r="183" spans="1:12" ht="12.75">
      <c r="A183" t="s">
        <v>663</v>
      </c>
      <c r="B183" t="s">
        <v>664</v>
      </c>
      <c r="C183" t="s">
        <v>1636</v>
      </c>
      <c r="E183" t="s">
        <v>1637</v>
      </c>
      <c r="G183" t="s">
        <v>1295</v>
      </c>
      <c r="H183" t="s">
        <v>1296</v>
      </c>
      <c r="I183" t="s">
        <v>1303</v>
      </c>
      <c r="J183" t="s">
        <v>1304</v>
      </c>
      <c r="K183" t="s">
        <v>1305</v>
      </c>
      <c r="L183" t="s">
        <v>1306</v>
      </c>
    </row>
    <row r="184" spans="1:12" ht="12.75">
      <c r="A184" t="s">
        <v>665</v>
      </c>
      <c r="B184" t="s">
        <v>666</v>
      </c>
      <c r="C184" t="s">
        <v>1638</v>
      </c>
      <c r="E184" t="s">
        <v>1639</v>
      </c>
      <c r="G184" t="s">
        <v>1295</v>
      </c>
      <c r="H184" t="s">
        <v>1296</v>
      </c>
      <c r="I184" t="s">
        <v>1303</v>
      </c>
      <c r="J184" t="s">
        <v>1304</v>
      </c>
      <c r="K184" t="s">
        <v>1305</v>
      </c>
      <c r="L184" t="s">
        <v>1306</v>
      </c>
    </row>
    <row r="185" spans="1:12" ht="12.75">
      <c r="A185" t="s">
        <v>667</v>
      </c>
      <c r="B185" t="s">
        <v>668</v>
      </c>
      <c r="C185" t="s">
        <v>1640</v>
      </c>
      <c r="E185" t="s">
        <v>1641</v>
      </c>
      <c r="G185" t="s">
        <v>1295</v>
      </c>
      <c r="H185" t="s">
        <v>1296</v>
      </c>
      <c r="I185" t="s">
        <v>1303</v>
      </c>
      <c r="J185" t="s">
        <v>1304</v>
      </c>
      <c r="K185" t="s">
        <v>1305</v>
      </c>
      <c r="L185" t="s">
        <v>1306</v>
      </c>
    </row>
    <row r="186" spans="1:12" ht="12.75">
      <c r="A186" t="s">
        <v>669</v>
      </c>
      <c r="B186" t="s">
        <v>670</v>
      </c>
      <c r="C186" t="s">
        <v>1642</v>
      </c>
      <c r="E186" t="s">
        <v>1643</v>
      </c>
      <c r="G186" t="s">
        <v>1295</v>
      </c>
      <c r="H186" t="s">
        <v>1296</v>
      </c>
      <c r="I186" t="s">
        <v>1303</v>
      </c>
      <c r="J186" t="s">
        <v>1304</v>
      </c>
      <c r="K186" t="s">
        <v>1305</v>
      </c>
      <c r="L186" t="s">
        <v>1306</v>
      </c>
    </row>
    <row r="187" spans="1:12" ht="12.75">
      <c r="A187" t="s">
        <v>671</v>
      </c>
      <c r="B187" t="s">
        <v>672</v>
      </c>
      <c r="C187" t="s">
        <v>1644</v>
      </c>
      <c r="E187" t="s">
        <v>1645</v>
      </c>
      <c r="G187" t="s">
        <v>1295</v>
      </c>
      <c r="H187" t="s">
        <v>1296</v>
      </c>
      <c r="I187" t="s">
        <v>1303</v>
      </c>
      <c r="J187" t="s">
        <v>1304</v>
      </c>
      <c r="K187" t="s">
        <v>1305</v>
      </c>
      <c r="L187" t="s">
        <v>1306</v>
      </c>
    </row>
    <row r="188" spans="1:12" ht="12.75">
      <c r="A188" t="s">
        <v>673</v>
      </c>
      <c r="B188" t="s">
        <v>674</v>
      </c>
      <c r="C188" t="s">
        <v>1646</v>
      </c>
      <c r="E188" t="s">
        <v>1647</v>
      </c>
      <c r="G188" t="s">
        <v>1295</v>
      </c>
      <c r="H188" t="s">
        <v>1296</v>
      </c>
      <c r="I188" t="s">
        <v>1303</v>
      </c>
      <c r="J188" t="s">
        <v>1304</v>
      </c>
      <c r="K188" t="s">
        <v>1305</v>
      </c>
      <c r="L188" t="s">
        <v>1306</v>
      </c>
    </row>
    <row r="189" spans="1:12" ht="12.75">
      <c r="A189" t="s">
        <v>675</v>
      </c>
      <c r="B189" t="s">
        <v>676</v>
      </c>
      <c r="C189" t="s">
        <v>1648</v>
      </c>
      <c r="E189" t="s">
        <v>1649</v>
      </c>
      <c r="G189" t="s">
        <v>1295</v>
      </c>
      <c r="H189" t="s">
        <v>1296</v>
      </c>
      <c r="I189" t="s">
        <v>1303</v>
      </c>
      <c r="J189" t="s">
        <v>1304</v>
      </c>
      <c r="K189" t="s">
        <v>1305</v>
      </c>
      <c r="L189" t="s">
        <v>1306</v>
      </c>
    </row>
    <row r="190" spans="1:12" ht="12.75">
      <c r="A190" t="s">
        <v>677</v>
      </c>
      <c r="B190" t="s">
        <v>678</v>
      </c>
      <c r="C190" t="s">
        <v>1650</v>
      </c>
      <c r="E190" t="s">
        <v>1651</v>
      </c>
      <c r="G190" t="s">
        <v>1295</v>
      </c>
      <c r="H190" t="s">
        <v>1296</v>
      </c>
      <c r="I190" t="s">
        <v>1303</v>
      </c>
      <c r="J190" t="s">
        <v>1304</v>
      </c>
      <c r="K190" t="s">
        <v>1305</v>
      </c>
      <c r="L190" t="s">
        <v>1306</v>
      </c>
    </row>
    <row r="191" spans="1:12" ht="12.75">
      <c r="A191" t="s">
        <v>679</v>
      </c>
      <c r="B191" t="s">
        <v>680</v>
      </c>
      <c r="C191" t="s">
        <v>1652</v>
      </c>
      <c r="E191" t="s">
        <v>1653</v>
      </c>
      <c r="G191" t="s">
        <v>1295</v>
      </c>
      <c r="H191" t="s">
        <v>1296</v>
      </c>
      <c r="I191" t="s">
        <v>1303</v>
      </c>
      <c r="J191" t="s">
        <v>1304</v>
      </c>
      <c r="K191" t="s">
        <v>1305</v>
      </c>
      <c r="L191" t="s">
        <v>1306</v>
      </c>
    </row>
    <row r="192" spans="1:12" ht="12.75">
      <c r="A192" t="s">
        <v>681</v>
      </c>
      <c r="B192" t="s">
        <v>682</v>
      </c>
      <c r="C192" t="s">
        <v>1654</v>
      </c>
      <c r="E192" t="s">
        <v>1655</v>
      </c>
      <c r="G192" t="s">
        <v>1295</v>
      </c>
      <c r="H192" t="s">
        <v>1296</v>
      </c>
      <c r="I192" t="s">
        <v>1303</v>
      </c>
      <c r="J192" t="s">
        <v>1304</v>
      </c>
      <c r="K192" t="s">
        <v>1305</v>
      </c>
      <c r="L192" t="s">
        <v>1306</v>
      </c>
    </row>
    <row r="193" spans="1:12" ht="12.75">
      <c r="A193" t="s">
        <v>683</v>
      </c>
      <c r="B193" t="s">
        <v>684</v>
      </c>
      <c r="C193" t="s">
        <v>1656</v>
      </c>
      <c r="E193" t="s">
        <v>1657</v>
      </c>
      <c r="G193" t="s">
        <v>1295</v>
      </c>
      <c r="H193" t="s">
        <v>1296</v>
      </c>
      <c r="I193" t="s">
        <v>1303</v>
      </c>
      <c r="J193" t="s">
        <v>1304</v>
      </c>
      <c r="K193" t="s">
        <v>1305</v>
      </c>
      <c r="L193" t="s">
        <v>1306</v>
      </c>
    </row>
    <row r="194" spans="1:12" ht="12.75">
      <c r="A194" t="s">
        <v>685</v>
      </c>
      <c r="B194" t="s">
        <v>686</v>
      </c>
      <c r="C194" t="s">
        <v>1658</v>
      </c>
      <c r="E194" t="s">
        <v>1659</v>
      </c>
      <c r="G194" t="s">
        <v>1295</v>
      </c>
      <c r="H194" t="s">
        <v>1296</v>
      </c>
      <c r="I194" t="s">
        <v>1303</v>
      </c>
      <c r="J194" t="s">
        <v>1304</v>
      </c>
      <c r="K194" t="s">
        <v>1305</v>
      </c>
      <c r="L194" t="s">
        <v>1306</v>
      </c>
    </row>
    <row r="195" spans="1:12" ht="12.75">
      <c r="A195" t="s">
        <v>687</v>
      </c>
      <c r="B195" t="s">
        <v>688</v>
      </c>
      <c r="C195" t="s">
        <v>1660</v>
      </c>
      <c r="E195" t="s">
        <v>1661</v>
      </c>
      <c r="G195" t="s">
        <v>1295</v>
      </c>
      <c r="H195" t="s">
        <v>1296</v>
      </c>
      <c r="I195" t="s">
        <v>1303</v>
      </c>
      <c r="J195" t="s">
        <v>1304</v>
      </c>
      <c r="K195" t="s">
        <v>1305</v>
      </c>
      <c r="L195" t="s">
        <v>1306</v>
      </c>
    </row>
    <row r="196" spans="1:12" ht="12.75">
      <c r="A196" t="s">
        <v>689</v>
      </c>
      <c r="B196" t="s">
        <v>690</v>
      </c>
      <c r="C196" t="s">
        <v>1662</v>
      </c>
      <c r="E196" t="s">
        <v>1663</v>
      </c>
      <c r="G196" t="s">
        <v>1295</v>
      </c>
      <c r="H196" t="s">
        <v>1296</v>
      </c>
      <c r="I196" t="s">
        <v>1303</v>
      </c>
      <c r="J196" t="s">
        <v>1304</v>
      </c>
      <c r="K196" t="s">
        <v>1305</v>
      </c>
      <c r="L196" t="s">
        <v>1306</v>
      </c>
    </row>
    <row r="197" spans="1:12" ht="12.75">
      <c r="A197" t="s">
        <v>691</v>
      </c>
      <c r="B197" t="s">
        <v>692</v>
      </c>
      <c r="C197" t="s">
        <v>1664</v>
      </c>
      <c r="E197" t="s">
        <v>1665</v>
      </c>
      <c r="G197" t="s">
        <v>1295</v>
      </c>
      <c r="H197" t="s">
        <v>1296</v>
      </c>
      <c r="I197" t="s">
        <v>1303</v>
      </c>
      <c r="J197" t="s">
        <v>1304</v>
      </c>
      <c r="K197" t="s">
        <v>1305</v>
      </c>
      <c r="L197" t="s">
        <v>1306</v>
      </c>
    </row>
    <row r="198" spans="1:12" ht="12.75">
      <c r="A198" t="s">
        <v>693</v>
      </c>
      <c r="B198" t="s">
        <v>694</v>
      </c>
      <c r="C198" t="s">
        <v>1666</v>
      </c>
      <c r="E198" t="s">
        <v>1667</v>
      </c>
      <c r="G198" t="s">
        <v>1295</v>
      </c>
      <c r="H198" t="s">
        <v>1296</v>
      </c>
      <c r="I198" t="s">
        <v>1303</v>
      </c>
      <c r="J198" t="s">
        <v>1304</v>
      </c>
      <c r="K198" t="s">
        <v>1305</v>
      </c>
      <c r="L198" t="s">
        <v>1306</v>
      </c>
    </row>
    <row r="199" spans="1:12" ht="12.75">
      <c r="A199" t="s">
        <v>695</v>
      </c>
      <c r="B199" t="s">
        <v>696</v>
      </c>
      <c r="C199" t="s">
        <v>1668</v>
      </c>
      <c r="E199" t="s">
        <v>1669</v>
      </c>
      <c r="G199" t="s">
        <v>1295</v>
      </c>
      <c r="H199" t="s">
        <v>1296</v>
      </c>
      <c r="I199" t="s">
        <v>1303</v>
      </c>
      <c r="J199" t="s">
        <v>1304</v>
      </c>
      <c r="K199" t="s">
        <v>1305</v>
      </c>
      <c r="L199" t="s">
        <v>1306</v>
      </c>
    </row>
    <row r="200" spans="1:12" ht="12.75">
      <c r="A200" t="s">
        <v>697</v>
      </c>
      <c r="B200" t="s">
        <v>698</v>
      </c>
      <c r="C200" t="s">
        <v>1670</v>
      </c>
      <c r="E200" t="s">
        <v>1671</v>
      </c>
      <c r="G200" t="s">
        <v>1295</v>
      </c>
      <c r="H200" t="s">
        <v>1296</v>
      </c>
      <c r="I200" t="s">
        <v>1303</v>
      </c>
      <c r="J200" t="s">
        <v>1304</v>
      </c>
      <c r="K200" t="s">
        <v>1305</v>
      </c>
      <c r="L200" t="s">
        <v>1306</v>
      </c>
    </row>
    <row r="201" spans="1:12" ht="12.75">
      <c r="A201" t="s">
        <v>699</v>
      </c>
      <c r="B201" t="s">
        <v>700</v>
      </c>
      <c r="C201" t="s">
        <v>1672</v>
      </c>
      <c r="E201" t="s">
        <v>1673</v>
      </c>
      <c r="G201" t="s">
        <v>1295</v>
      </c>
      <c r="H201" t="s">
        <v>1296</v>
      </c>
      <c r="I201" t="s">
        <v>1303</v>
      </c>
      <c r="J201" t="s">
        <v>1304</v>
      </c>
      <c r="K201" t="s">
        <v>1305</v>
      </c>
      <c r="L201" t="s">
        <v>1306</v>
      </c>
    </row>
    <row r="202" spans="1:12" ht="12.75">
      <c r="A202" t="s">
        <v>701</v>
      </c>
      <c r="B202" t="s">
        <v>702</v>
      </c>
      <c r="C202" t="s">
        <v>1674</v>
      </c>
      <c r="E202" t="s">
        <v>1675</v>
      </c>
      <c r="G202" t="s">
        <v>1295</v>
      </c>
      <c r="H202" t="s">
        <v>1296</v>
      </c>
      <c r="I202" t="s">
        <v>1303</v>
      </c>
      <c r="J202" t="s">
        <v>1304</v>
      </c>
      <c r="K202" t="s">
        <v>1305</v>
      </c>
      <c r="L202" t="s">
        <v>1306</v>
      </c>
    </row>
    <row r="203" spans="1:12" ht="12.75">
      <c r="A203" t="s">
        <v>703</v>
      </c>
      <c r="B203" t="s">
        <v>704</v>
      </c>
      <c r="C203" t="s">
        <v>1676</v>
      </c>
      <c r="E203" t="s">
        <v>1677</v>
      </c>
      <c r="G203" t="s">
        <v>1295</v>
      </c>
      <c r="H203" t="s">
        <v>1296</v>
      </c>
      <c r="I203" t="s">
        <v>1303</v>
      </c>
      <c r="J203" t="s">
        <v>1304</v>
      </c>
      <c r="K203" t="s">
        <v>1305</v>
      </c>
      <c r="L203" t="s">
        <v>1306</v>
      </c>
    </row>
    <row r="204" spans="1:12" ht="12.75">
      <c r="A204" t="s">
        <v>705</v>
      </c>
      <c r="B204" t="s">
        <v>706</v>
      </c>
      <c r="C204" t="s">
        <v>1678</v>
      </c>
      <c r="E204" t="s">
        <v>1679</v>
      </c>
      <c r="G204" t="s">
        <v>1295</v>
      </c>
      <c r="H204" t="s">
        <v>1296</v>
      </c>
      <c r="I204" t="s">
        <v>1303</v>
      </c>
      <c r="J204" t="s">
        <v>1304</v>
      </c>
      <c r="K204" t="s">
        <v>1305</v>
      </c>
      <c r="L204" t="s">
        <v>1306</v>
      </c>
    </row>
    <row r="205" spans="1:12" ht="12.75">
      <c r="A205" t="s">
        <v>707</v>
      </c>
      <c r="B205" t="s">
        <v>708</v>
      </c>
      <c r="C205" t="s">
        <v>1680</v>
      </c>
      <c r="E205" t="s">
        <v>1681</v>
      </c>
      <c r="G205" t="s">
        <v>1295</v>
      </c>
      <c r="H205" t="s">
        <v>1296</v>
      </c>
      <c r="I205" t="s">
        <v>1303</v>
      </c>
      <c r="J205" t="s">
        <v>1304</v>
      </c>
      <c r="K205" t="s">
        <v>1305</v>
      </c>
      <c r="L205" t="s">
        <v>1306</v>
      </c>
    </row>
    <row r="206" spans="1:12" ht="12.75">
      <c r="A206" t="s">
        <v>709</v>
      </c>
      <c r="B206" t="s">
        <v>710</v>
      </c>
      <c r="C206" t="s">
        <v>1682</v>
      </c>
      <c r="E206" t="s">
        <v>1683</v>
      </c>
      <c r="G206" t="s">
        <v>1295</v>
      </c>
      <c r="H206" t="s">
        <v>1296</v>
      </c>
      <c r="I206" t="s">
        <v>1303</v>
      </c>
      <c r="J206" t="s">
        <v>1304</v>
      </c>
      <c r="K206" t="s">
        <v>1305</v>
      </c>
      <c r="L206" t="s">
        <v>1306</v>
      </c>
    </row>
    <row r="207" spans="1:12" ht="12.75">
      <c r="A207" t="s">
        <v>711</v>
      </c>
      <c r="B207" t="s">
        <v>712</v>
      </c>
      <c r="C207" t="s">
        <v>1684</v>
      </c>
      <c r="E207" t="s">
        <v>1685</v>
      </c>
      <c r="G207" t="s">
        <v>1295</v>
      </c>
      <c r="H207" t="s">
        <v>1296</v>
      </c>
      <c r="I207" t="s">
        <v>1303</v>
      </c>
      <c r="J207" t="s">
        <v>1304</v>
      </c>
      <c r="K207" t="s">
        <v>1305</v>
      </c>
      <c r="L207" t="s">
        <v>1306</v>
      </c>
    </row>
    <row r="208" spans="1:12" ht="12.75">
      <c r="A208" t="s">
        <v>713</v>
      </c>
      <c r="B208" t="s">
        <v>714</v>
      </c>
      <c r="C208" t="s">
        <v>1686</v>
      </c>
      <c r="E208" t="s">
        <v>1687</v>
      </c>
      <c r="G208" t="s">
        <v>1295</v>
      </c>
      <c r="H208" t="s">
        <v>1296</v>
      </c>
      <c r="I208" t="s">
        <v>1303</v>
      </c>
      <c r="J208" t="s">
        <v>1304</v>
      </c>
      <c r="K208" t="s">
        <v>1305</v>
      </c>
      <c r="L208" t="s">
        <v>1306</v>
      </c>
    </row>
    <row r="209" spans="1:11" ht="12.75">
      <c r="A209" t="s">
        <v>715</v>
      </c>
      <c r="B209" t="s">
        <v>716</v>
      </c>
      <c r="C209" t="s">
        <v>1688</v>
      </c>
      <c r="E209" t="s">
        <v>1689</v>
      </c>
      <c r="G209" t="s">
        <v>1295</v>
      </c>
      <c r="H209" t="s">
        <v>1296</v>
      </c>
      <c r="I209" t="s">
        <v>1303</v>
      </c>
      <c r="J209" t="s">
        <v>1304</v>
      </c>
      <c r="K209" t="s">
        <v>1321</v>
      </c>
    </row>
    <row r="210" spans="1:12" ht="12.75">
      <c r="A210" t="s">
        <v>717</v>
      </c>
      <c r="B210" t="s">
        <v>718</v>
      </c>
      <c r="C210" t="s">
        <v>1690</v>
      </c>
      <c r="E210" t="s">
        <v>1691</v>
      </c>
      <c r="G210" t="s">
        <v>1295</v>
      </c>
      <c r="H210" t="s">
        <v>1296</v>
      </c>
      <c r="I210" t="s">
        <v>1303</v>
      </c>
      <c r="J210" t="s">
        <v>1304</v>
      </c>
      <c r="K210" t="s">
        <v>1305</v>
      </c>
      <c r="L210" t="s">
        <v>1306</v>
      </c>
    </row>
    <row r="211" spans="1:12" ht="12.75">
      <c r="A211" t="s">
        <v>719</v>
      </c>
      <c r="B211" t="s">
        <v>720</v>
      </c>
      <c r="C211" t="s">
        <v>1692</v>
      </c>
      <c r="E211" t="s">
        <v>1693</v>
      </c>
      <c r="G211" t="s">
        <v>1295</v>
      </c>
      <c r="H211" t="s">
        <v>1296</v>
      </c>
      <c r="I211" t="s">
        <v>1303</v>
      </c>
      <c r="J211" t="s">
        <v>1304</v>
      </c>
      <c r="K211" t="s">
        <v>1305</v>
      </c>
      <c r="L211" t="s">
        <v>1306</v>
      </c>
    </row>
    <row r="212" spans="1:12" ht="12.75">
      <c r="A212" t="s">
        <v>721</v>
      </c>
      <c r="B212" t="s">
        <v>722</v>
      </c>
      <c r="C212" t="s">
        <v>1694</v>
      </c>
      <c r="E212" t="s">
        <v>1695</v>
      </c>
      <c r="G212" t="s">
        <v>1295</v>
      </c>
      <c r="H212" t="s">
        <v>1296</v>
      </c>
      <c r="I212" t="s">
        <v>1303</v>
      </c>
      <c r="J212" t="s">
        <v>1304</v>
      </c>
      <c r="K212" t="s">
        <v>1305</v>
      </c>
      <c r="L212" t="s">
        <v>1306</v>
      </c>
    </row>
    <row r="213" spans="1:12" ht="12.75">
      <c r="A213" t="s">
        <v>723</v>
      </c>
      <c r="B213" t="s">
        <v>724</v>
      </c>
      <c r="C213" t="s">
        <v>1696</v>
      </c>
      <c r="E213" t="s">
        <v>1697</v>
      </c>
      <c r="G213" t="s">
        <v>1295</v>
      </c>
      <c r="H213" t="s">
        <v>1296</v>
      </c>
      <c r="I213" t="s">
        <v>1303</v>
      </c>
      <c r="J213" t="s">
        <v>1304</v>
      </c>
      <c r="K213" t="s">
        <v>1305</v>
      </c>
      <c r="L213" t="s">
        <v>1306</v>
      </c>
    </row>
    <row r="214" spans="1:12" ht="12.75">
      <c r="A214" t="s">
        <v>725</v>
      </c>
      <c r="B214" t="s">
        <v>726</v>
      </c>
      <c r="C214" t="s">
        <v>1698</v>
      </c>
      <c r="E214" t="s">
        <v>1699</v>
      </c>
      <c r="G214" t="s">
        <v>1295</v>
      </c>
      <c r="H214" t="s">
        <v>1296</v>
      </c>
      <c r="I214" t="s">
        <v>1303</v>
      </c>
      <c r="J214" t="s">
        <v>1304</v>
      </c>
      <c r="K214" t="s">
        <v>1305</v>
      </c>
      <c r="L214" t="s">
        <v>1306</v>
      </c>
    </row>
    <row r="215" spans="1:12" ht="12.75">
      <c r="A215" t="s">
        <v>727</v>
      </c>
      <c r="B215" t="s">
        <v>728</v>
      </c>
      <c r="C215" t="s">
        <v>1700</v>
      </c>
      <c r="E215" t="s">
        <v>1701</v>
      </c>
      <c r="G215" t="s">
        <v>1295</v>
      </c>
      <c r="H215" t="s">
        <v>1296</v>
      </c>
      <c r="I215" t="s">
        <v>1303</v>
      </c>
      <c r="J215" t="s">
        <v>1304</v>
      </c>
      <c r="K215" t="s">
        <v>1305</v>
      </c>
      <c r="L215" t="s">
        <v>1306</v>
      </c>
    </row>
    <row r="216" spans="1:12" ht="12.75">
      <c r="A216" t="s">
        <v>729</v>
      </c>
      <c r="B216" t="s">
        <v>730</v>
      </c>
      <c r="C216" t="s">
        <v>1702</v>
      </c>
      <c r="E216" t="s">
        <v>1703</v>
      </c>
      <c r="G216" t="s">
        <v>1295</v>
      </c>
      <c r="H216" t="s">
        <v>1296</v>
      </c>
      <c r="I216" t="s">
        <v>1303</v>
      </c>
      <c r="J216" t="s">
        <v>1304</v>
      </c>
      <c r="K216" t="s">
        <v>1305</v>
      </c>
      <c r="L216" t="s">
        <v>1306</v>
      </c>
    </row>
    <row r="217" spans="1:12" ht="12.75">
      <c r="A217" t="s">
        <v>731</v>
      </c>
      <c r="B217" t="s">
        <v>732</v>
      </c>
      <c r="C217" t="s">
        <v>1704</v>
      </c>
      <c r="E217" t="s">
        <v>1705</v>
      </c>
      <c r="G217" t="s">
        <v>1295</v>
      </c>
      <c r="H217" t="s">
        <v>1296</v>
      </c>
      <c r="I217" t="s">
        <v>1303</v>
      </c>
      <c r="J217" t="s">
        <v>1304</v>
      </c>
      <c r="K217" t="s">
        <v>1305</v>
      </c>
      <c r="L217" t="s">
        <v>1306</v>
      </c>
    </row>
    <row r="218" spans="1:12" ht="12.75">
      <c r="A218" t="s">
        <v>733</v>
      </c>
      <c r="B218" t="s">
        <v>734</v>
      </c>
      <c r="C218" t="s">
        <v>1706</v>
      </c>
      <c r="E218" t="s">
        <v>1707</v>
      </c>
      <c r="G218" t="s">
        <v>1295</v>
      </c>
      <c r="H218" t="s">
        <v>1296</v>
      </c>
      <c r="I218" t="s">
        <v>1303</v>
      </c>
      <c r="J218" t="s">
        <v>1304</v>
      </c>
      <c r="K218" t="s">
        <v>1305</v>
      </c>
      <c r="L218" t="s">
        <v>1306</v>
      </c>
    </row>
    <row r="219" spans="1:12" ht="12.75">
      <c r="A219" t="s">
        <v>735</v>
      </c>
      <c r="B219" t="s">
        <v>736</v>
      </c>
      <c r="C219" t="s">
        <v>1708</v>
      </c>
      <c r="E219" t="s">
        <v>1709</v>
      </c>
      <c r="G219" t="s">
        <v>1295</v>
      </c>
      <c r="H219" t="s">
        <v>1296</v>
      </c>
      <c r="I219" t="s">
        <v>1303</v>
      </c>
      <c r="J219" t="s">
        <v>1304</v>
      </c>
      <c r="K219" t="s">
        <v>1305</v>
      </c>
      <c r="L219" t="s">
        <v>1306</v>
      </c>
    </row>
    <row r="220" spans="1:12" ht="12.75">
      <c r="A220" t="s">
        <v>737</v>
      </c>
      <c r="B220" t="s">
        <v>738</v>
      </c>
      <c r="C220" t="s">
        <v>1710</v>
      </c>
      <c r="E220" t="s">
        <v>1711</v>
      </c>
      <c r="G220" t="s">
        <v>1295</v>
      </c>
      <c r="H220" t="s">
        <v>1296</v>
      </c>
      <c r="I220" t="s">
        <v>1303</v>
      </c>
      <c r="J220" t="s">
        <v>1304</v>
      </c>
      <c r="K220" t="s">
        <v>1305</v>
      </c>
      <c r="L220" t="s">
        <v>1306</v>
      </c>
    </row>
    <row r="221" spans="1:12" ht="12.75">
      <c r="A221" t="s">
        <v>739</v>
      </c>
      <c r="B221" t="s">
        <v>740</v>
      </c>
      <c r="C221" t="s">
        <v>1712</v>
      </c>
      <c r="E221" t="s">
        <v>1713</v>
      </c>
      <c r="G221" t="s">
        <v>1295</v>
      </c>
      <c r="H221" t="s">
        <v>1296</v>
      </c>
      <c r="I221" t="s">
        <v>1303</v>
      </c>
      <c r="J221" t="s">
        <v>1304</v>
      </c>
      <c r="K221" t="s">
        <v>1305</v>
      </c>
      <c r="L221" t="s">
        <v>1306</v>
      </c>
    </row>
    <row r="222" spans="1:12" ht="12.75">
      <c r="A222" t="s">
        <v>741</v>
      </c>
      <c r="B222" t="s">
        <v>742</v>
      </c>
      <c r="C222" t="s">
        <v>1714</v>
      </c>
      <c r="E222" t="s">
        <v>1715</v>
      </c>
      <c r="G222" t="s">
        <v>1295</v>
      </c>
      <c r="H222" t="s">
        <v>1296</v>
      </c>
      <c r="I222" t="s">
        <v>1303</v>
      </c>
      <c r="J222" t="s">
        <v>1304</v>
      </c>
      <c r="K222" t="s">
        <v>1305</v>
      </c>
      <c r="L222" t="s">
        <v>1306</v>
      </c>
    </row>
    <row r="223" spans="1:12" ht="12.75">
      <c r="A223" t="s">
        <v>743</v>
      </c>
      <c r="B223" t="s">
        <v>744</v>
      </c>
      <c r="C223" t="s">
        <v>1716</v>
      </c>
      <c r="E223" t="s">
        <v>1717</v>
      </c>
      <c r="G223" t="s">
        <v>1295</v>
      </c>
      <c r="H223" t="s">
        <v>1296</v>
      </c>
      <c r="I223" t="s">
        <v>1303</v>
      </c>
      <c r="J223" t="s">
        <v>1304</v>
      </c>
      <c r="K223" t="s">
        <v>1305</v>
      </c>
      <c r="L223" t="s">
        <v>1306</v>
      </c>
    </row>
    <row r="224" spans="1:12" ht="12.75">
      <c r="A224" t="s">
        <v>745</v>
      </c>
      <c r="B224" t="s">
        <v>746</v>
      </c>
      <c r="C224" t="s">
        <v>1718</v>
      </c>
      <c r="E224" t="s">
        <v>1719</v>
      </c>
      <c r="G224" t="s">
        <v>1295</v>
      </c>
      <c r="H224" t="s">
        <v>1296</v>
      </c>
      <c r="I224" t="s">
        <v>1297</v>
      </c>
      <c r="J224" t="s">
        <v>1298</v>
      </c>
      <c r="K224" t="s">
        <v>1299</v>
      </c>
      <c r="L224" t="s">
        <v>1300</v>
      </c>
    </row>
    <row r="225" spans="1:12" ht="12.75">
      <c r="A225" t="s">
        <v>747</v>
      </c>
      <c r="B225" t="s">
        <v>748</v>
      </c>
      <c r="C225" t="s">
        <v>1720</v>
      </c>
      <c r="E225" t="s">
        <v>1721</v>
      </c>
      <c r="G225" t="s">
        <v>1295</v>
      </c>
      <c r="H225" t="s">
        <v>1296</v>
      </c>
      <c r="I225" t="s">
        <v>1303</v>
      </c>
      <c r="J225" t="s">
        <v>1304</v>
      </c>
      <c r="K225" t="s">
        <v>1305</v>
      </c>
      <c r="L225" t="s">
        <v>1306</v>
      </c>
    </row>
    <row r="226" spans="1:12" ht="12.75">
      <c r="A226" t="s">
        <v>749</v>
      </c>
      <c r="B226" t="s">
        <v>750</v>
      </c>
      <c r="C226" t="s">
        <v>1722</v>
      </c>
      <c r="E226" t="s">
        <v>1723</v>
      </c>
      <c r="G226" t="s">
        <v>1295</v>
      </c>
      <c r="H226" t="s">
        <v>1296</v>
      </c>
      <c r="I226" t="s">
        <v>1303</v>
      </c>
      <c r="J226" t="s">
        <v>1304</v>
      </c>
      <c r="K226" t="s">
        <v>1305</v>
      </c>
      <c r="L226" t="s">
        <v>1306</v>
      </c>
    </row>
    <row r="227" spans="1:12" ht="12.75">
      <c r="A227" t="s">
        <v>751</v>
      </c>
      <c r="B227" t="s">
        <v>752</v>
      </c>
      <c r="C227" t="s">
        <v>1724</v>
      </c>
      <c r="E227" t="s">
        <v>1725</v>
      </c>
      <c r="G227" t="s">
        <v>1295</v>
      </c>
      <c r="H227" t="s">
        <v>1296</v>
      </c>
      <c r="I227" t="s">
        <v>1390</v>
      </c>
      <c r="J227" t="s">
        <v>1391</v>
      </c>
      <c r="K227" t="s">
        <v>1596</v>
      </c>
      <c r="L227" t="s">
        <v>1726</v>
      </c>
    </row>
    <row r="228" spans="1:12" ht="12.75">
      <c r="A228" t="s">
        <v>753</v>
      </c>
      <c r="B228" t="s">
        <v>754</v>
      </c>
      <c r="C228" t="s">
        <v>1724</v>
      </c>
      <c r="E228" t="s">
        <v>1725</v>
      </c>
      <c r="G228" t="s">
        <v>1295</v>
      </c>
      <c r="H228" t="s">
        <v>1296</v>
      </c>
      <c r="I228" t="s">
        <v>1390</v>
      </c>
      <c r="J228" t="s">
        <v>1391</v>
      </c>
      <c r="K228" t="s">
        <v>1596</v>
      </c>
      <c r="L228" t="s">
        <v>1726</v>
      </c>
    </row>
    <row r="229" spans="1:12" ht="12.75">
      <c r="A229" t="s">
        <v>755</v>
      </c>
      <c r="B229" t="s">
        <v>756</v>
      </c>
      <c r="C229" t="s">
        <v>1724</v>
      </c>
      <c r="E229" t="s">
        <v>1725</v>
      </c>
      <c r="G229" t="s">
        <v>1295</v>
      </c>
      <c r="H229" t="s">
        <v>1296</v>
      </c>
      <c r="I229" t="s">
        <v>1390</v>
      </c>
      <c r="J229" t="s">
        <v>1391</v>
      </c>
      <c r="K229" t="s">
        <v>1596</v>
      </c>
      <c r="L229" t="s">
        <v>1726</v>
      </c>
    </row>
    <row r="230" spans="1:12" ht="12.75">
      <c r="A230" t="s">
        <v>757</v>
      </c>
      <c r="B230" t="s">
        <v>758</v>
      </c>
      <c r="C230" t="s">
        <v>1724</v>
      </c>
      <c r="E230" t="s">
        <v>1725</v>
      </c>
      <c r="G230" t="s">
        <v>1295</v>
      </c>
      <c r="H230" t="s">
        <v>1296</v>
      </c>
      <c r="I230" t="s">
        <v>1390</v>
      </c>
      <c r="J230" t="s">
        <v>1391</v>
      </c>
      <c r="K230" t="s">
        <v>1596</v>
      </c>
      <c r="L230" t="s">
        <v>1726</v>
      </c>
    </row>
    <row r="231" spans="1:12" ht="12.75">
      <c r="A231" t="s">
        <v>759</v>
      </c>
      <c r="B231" t="s">
        <v>760</v>
      </c>
      <c r="C231" t="s">
        <v>1727</v>
      </c>
      <c r="E231" t="s">
        <v>1728</v>
      </c>
      <c r="G231" t="s">
        <v>1295</v>
      </c>
      <c r="H231" t="s">
        <v>1296</v>
      </c>
      <c r="I231" t="s">
        <v>1297</v>
      </c>
      <c r="J231" t="s">
        <v>1298</v>
      </c>
      <c r="K231" t="s">
        <v>1299</v>
      </c>
      <c r="L231" t="s">
        <v>1300</v>
      </c>
    </row>
    <row r="232" spans="1:11" ht="12.75">
      <c r="A232" t="s">
        <v>761</v>
      </c>
      <c r="B232" t="s">
        <v>762</v>
      </c>
      <c r="C232" t="s">
        <v>1729</v>
      </c>
      <c r="E232" t="s">
        <v>1730</v>
      </c>
      <c r="G232" t="s">
        <v>1295</v>
      </c>
      <c r="H232" t="s">
        <v>1296</v>
      </c>
      <c r="I232" t="s">
        <v>1303</v>
      </c>
      <c r="J232" t="s">
        <v>1484</v>
      </c>
      <c r="K232" t="s">
        <v>1485</v>
      </c>
    </row>
    <row r="233" spans="1:12" ht="12.75">
      <c r="A233" t="s">
        <v>763</v>
      </c>
      <c r="B233" t="s">
        <v>764</v>
      </c>
      <c r="C233" t="s">
        <v>1731</v>
      </c>
      <c r="E233" t="s">
        <v>1732</v>
      </c>
      <c r="G233" t="s">
        <v>1295</v>
      </c>
      <c r="H233" t="s">
        <v>1296</v>
      </c>
      <c r="I233" t="s">
        <v>1297</v>
      </c>
      <c r="J233" t="s">
        <v>1298</v>
      </c>
      <c r="K233" t="s">
        <v>1352</v>
      </c>
      <c r="L233" t="s">
        <v>1353</v>
      </c>
    </row>
    <row r="234" spans="1:12" ht="12.75">
      <c r="A234" t="s">
        <v>765</v>
      </c>
      <c r="B234" t="s">
        <v>766</v>
      </c>
      <c r="C234" t="s">
        <v>1733</v>
      </c>
      <c r="E234" t="s">
        <v>1734</v>
      </c>
      <c r="G234" t="s">
        <v>1295</v>
      </c>
      <c r="H234" t="s">
        <v>1296</v>
      </c>
      <c r="I234" t="s">
        <v>1297</v>
      </c>
      <c r="J234" t="s">
        <v>1298</v>
      </c>
      <c r="K234" t="s">
        <v>1352</v>
      </c>
      <c r="L234" t="s">
        <v>1353</v>
      </c>
    </row>
    <row r="235" spans="1:12" ht="12.75">
      <c r="A235" t="s">
        <v>767</v>
      </c>
      <c r="B235" t="s">
        <v>768</v>
      </c>
      <c r="C235" t="s">
        <v>1733</v>
      </c>
      <c r="E235" t="s">
        <v>1734</v>
      </c>
      <c r="G235" t="s">
        <v>1295</v>
      </c>
      <c r="H235" t="s">
        <v>1296</v>
      </c>
      <c r="I235" t="s">
        <v>1297</v>
      </c>
      <c r="J235" t="s">
        <v>1298</v>
      </c>
      <c r="K235" t="s">
        <v>1352</v>
      </c>
      <c r="L235" t="s">
        <v>1353</v>
      </c>
    </row>
    <row r="236" spans="1:12" ht="12.75">
      <c r="A236" t="s">
        <v>769</v>
      </c>
      <c r="B236" t="s">
        <v>770</v>
      </c>
      <c r="C236" t="s">
        <v>1733</v>
      </c>
      <c r="E236" t="s">
        <v>1734</v>
      </c>
      <c r="G236" t="s">
        <v>1295</v>
      </c>
      <c r="H236" t="s">
        <v>1296</v>
      </c>
      <c r="I236" t="s">
        <v>1297</v>
      </c>
      <c r="J236" t="s">
        <v>1298</v>
      </c>
      <c r="K236" t="s">
        <v>1352</v>
      </c>
      <c r="L236" t="s">
        <v>1353</v>
      </c>
    </row>
    <row r="237" spans="1:11" ht="12.75">
      <c r="A237" t="s">
        <v>771</v>
      </c>
      <c r="B237" t="s">
        <v>772</v>
      </c>
      <c r="C237" t="s">
        <v>1735</v>
      </c>
      <c r="E237" t="s">
        <v>1736</v>
      </c>
      <c r="G237" t="s">
        <v>1295</v>
      </c>
      <c r="H237" t="s">
        <v>1296</v>
      </c>
      <c r="I237" t="s">
        <v>1303</v>
      </c>
      <c r="J237" t="s">
        <v>1304</v>
      </c>
      <c r="K237" t="s">
        <v>1330</v>
      </c>
    </row>
    <row r="238" spans="1:10" ht="12.75">
      <c r="A238" t="s">
        <v>773</v>
      </c>
      <c r="B238" t="s">
        <v>774</v>
      </c>
      <c r="C238" t="s">
        <v>1737</v>
      </c>
      <c r="E238" t="s">
        <v>1738</v>
      </c>
      <c r="G238" t="s">
        <v>1295</v>
      </c>
      <c r="H238" t="s">
        <v>1296</v>
      </c>
      <c r="I238" t="s">
        <v>1297</v>
      </c>
      <c r="J238" t="s">
        <v>1529</v>
      </c>
    </row>
    <row r="239" spans="1:10" ht="12.75">
      <c r="A239" t="s">
        <v>775</v>
      </c>
      <c r="B239" t="s">
        <v>776</v>
      </c>
      <c r="C239" t="s">
        <v>1737</v>
      </c>
      <c r="E239" t="s">
        <v>1738</v>
      </c>
      <c r="G239" t="s">
        <v>1295</v>
      </c>
      <c r="H239" t="s">
        <v>1296</v>
      </c>
      <c r="I239" t="s">
        <v>1297</v>
      </c>
      <c r="J239" t="s">
        <v>1529</v>
      </c>
    </row>
    <row r="240" spans="1:12" ht="12.75">
      <c r="A240" t="s">
        <v>777</v>
      </c>
      <c r="B240" t="s">
        <v>778</v>
      </c>
      <c r="C240" t="s">
        <v>1739</v>
      </c>
      <c r="E240" t="s">
        <v>1740</v>
      </c>
      <c r="G240" t="s">
        <v>1295</v>
      </c>
      <c r="H240" t="s">
        <v>1296</v>
      </c>
      <c r="I240" t="s">
        <v>1297</v>
      </c>
      <c r="J240" t="s">
        <v>1298</v>
      </c>
      <c r="K240" t="s">
        <v>1299</v>
      </c>
      <c r="L240" t="s">
        <v>1300</v>
      </c>
    </row>
    <row r="241" spans="1:12" ht="12.75">
      <c r="A241" t="s">
        <v>779</v>
      </c>
      <c r="B241" t="s">
        <v>780</v>
      </c>
      <c r="C241" t="s">
        <v>1741</v>
      </c>
      <c r="E241" t="s">
        <v>1742</v>
      </c>
      <c r="G241" t="s">
        <v>1295</v>
      </c>
      <c r="H241" t="s">
        <v>1296</v>
      </c>
      <c r="I241" t="s">
        <v>1297</v>
      </c>
      <c r="J241" t="s">
        <v>1298</v>
      </c>
      <c r="K241" t="s">
        <v>1299</v>
      </c>
      <c r="L241" t="s">
        <v>1300</v>
      </c>
    </row>
    <row r="242" spans="1:11" ht="12.75">
      <c r="A242" t="s">
        <v>781</v>
      </c>
      <c r="B242" t="s">
        <v>782</v>
      </c>
      <c r="C242" t="s">
        <v>1743</v>
      </c>
      <c r="E242" t="s">
        <v>1744</v>
      </c>
      <c r="G242" t="s">
        <v>1295</v>
      </c>
      <c r="H242" t="s">
        <v>1296</v>
      </c>
      <c r="I242" t="s">
        <v>1303</v>
      </c>
      <c r="J242" t="s">
        <v>1618</v>
      </c>
      <c r="K242" t="s">
        <v>1745</v>
      </c>
    </row>
    <row r="243" spans="1:11" ht="12.75">
      <c r="A243" t="s">
        <v>783</v>
      </c>
      <c r="B243" t="s">
        <v>784</v>
      </c>
      <c r="C243" t="s">
        <v>1746</v>
      </c>
      <c r="E243" t="s">
        <v>1747</v>
      </c>
      <c r="G243" t="s">
        <v>1295</v>
      </c>
      <c r="H243" t="s">
        <v>1296</v>
      </c>
      <c r="I243" t="s">
        <v>1303</v>
      </c>
      <c r="J243" t="s">
        <v>1618</v>
      </c>
      <c r="K243" t="s">
        <v>1745</v>
      </c>
    </row>
    <row r="244" spans="1:12" ht="12.75">
      <c r="A244" t="s">
        <v>785</v>
      </c>
      <c r="B244" t="s">
        <v>786</v>
      </c>
      <c r="C244" t="s">
        <v>1748</v>
      </c>
      <c r="E244" t="s">
        <v>1749</v>
      </c>
      <c r="G244" t="s">
        <v>1295</v>
      </c>
      <c r="H244" t="s">
        <v>1296</v>
      </c>
      <c r="I244" t="s">
        <v>1297</v>
      </c>
      <c r="J244" t="s">
        <v>1298</v>
      </c>
      <c r="K244" t="s">
        <v>1397</v>
      </c>
      <c r="L244" t="s">
        <v>1516</v>
      </c>
    </row>
    <row r="245" spans="1:12" ht="12.75">
      <c r="A245" t="s">
        <v>787</v>
      </c>
      <c r="B245" t="s">
        <v>788</v>
      </c>
      <c r="C245" t="s">
        <v>1748</v>
      </c>
      <c r="E245" t="s">
        <v>1749</v>
      </c>
      <c r="G245" t="s">
        <v>1295</v>
      </c>
      <c r="H245" t="s">
        <v>1296</v>
      </c>
      <c r="I245" t="s">
        <v>1297</v>
      </c>
      <c r="J245" t="s">
        <v>1298</v>
      </c>
      <c r="K245" t="s">
        <v>1397</v>
      </c>
      <c r="L245" t="s">
        <v>1516</v>
      </c>
    </row>
    <row r="246" spans="1:12" ht="12.75">
      <c r="A246" t="s">
        <v>789</v>
      </c>
      <c r="B246" t="s">
        <v>790</v>
      </c>
      <c r="C246" t="s">
        <v>1748</v>
      </c>
      <c r="E246" t="s">
        <v>1749</v>
      </c>
      <c r="G246" t="s">
        <v>1295</v>
      </c>
      <c r="H246" t="s">
        <v>1296</v>
      </c>
      <c r="I246" t="s">
        <v>1297</v>
      </c>
      <c r="J246" t="s">
        <v>1298</v>
      </c>
      <c r="K246" t="s">
        <v>1397</v>
      </c>
      <c r="L246" t="s">
        <v>1516</v>
      </c>
    </row>
    <row r="247" spans="1:12" ht="12.75">
      <c r="A247" t="s">
        <v>791</v>
      </c>
      <c r="B247" t="s">
        <v>792</v>
      </c>
      <c r="C247" t="s">
        <v>1750</v>
      </c>
      <c r="E247" t="s">
        <v>1751</v>
      </c>
      <c r="G247" t="s">
        <v>1295</v>
      </c>
      <c r="H247" t="s">
        <v>1296</v>
      </c>
      <c r="I247" t="s">
        <v>1297</v>
      </c>
      <c r="J247" t="s">
        <v>1298</v>
      </c>
      <c r="K247" t="s">
        <v>1315</v>
      </c>
      <c r="L247" t="s">
        <v>1752</v>
      </c>
    </row>
    <row r="248" spans="1:12" ht="12.75">
      <c r="A248" t="s">
        <v>793</v>
      </c>
      <c r="B248" t="s">
        <v>794</v>
      </c>
      <c r="C248" t="s">
        <v>1750</v>
      </c>
      <c r="E248" t="s">
        <v>1751</v>
      </c>
      <c r="G248" t="s">
        <v>1295</v>
      </c>
      <c r="H248" t="s">
        <v>1296</v>
      </c>
      <c r="I248" t="s">
        <v>1297</v>
      </c>
      <c r="J248" t="s">
        <v>1298</v>
      </c>
      <c r="K248" t="s">
        <v>1315</v>
      </c>
      <c r="L248" t="s">
        <v>1752</v>
      </c>
    </row>
    <row r="249" spans="1:12" ht="12.75">
      <c r="A249" t="s">
        <v>795</v>
      </c>
      <c r="B249" t="s">
        <v>796</v>
      </c>
      <c r="C249" t="s">
        <v>1753</v>
      </c>
      <c r="E249" t="s">
        <v>1754</v>
      </c>
      <c r="G249" t="s">
        <v>1295</v>
      </c>
      <c r="H249" t="s">
        <v>1296</v>
      </c>
      <c r="I249" t="s">
        <v>1297</v>
      </c>
      <c r="J249" t="s">
        <v>1298</v>
      </c>
      <c r="K249" t="s">
        <v>1299</v>
      </c>
      <c r="L249" t="s">
        <v>1300</v>
      </c>
    </row>
    <row r="250" spans="1:12" ht="12.75">
      <c r="A250" t="s">
        <v>797</v>
      </c>
      <c r="B250" t="s">
        <v>798</v>
      </c>
      <c r="C250" t="s">
        <v>1755</v>
      </c>
      <c r="E250" t="s">
        <v>1756</v>
      </c>
      <c r="G250" t="s">
        <v>1295</v>
      </c>
      <c r="H250" t="s">
        <v>1296</v>
      </c>
      <c r="I250" t="s">
        <v>1297</v>
      </c>
      <c r="J250" t="s">
        <v>1298</v>
      </c>
      <c r="K250" t="s">
        <v>1315</v>
      </c>
      <c r="L250" t="s">
        <v>1612</v>
      </c>
    </row>
    <row r="251" spans="1:12" ht="12.75">
      <c r="A251" t="s">
        <v>799</v>
      </c>
      <c r="B251" t="s">
        <v>800</v>
      </c>
      <c r="C251" t="s">
        <v>1757</v>
      </c>
      <c r="E251" t="s">
        <v>1758</v>
      </c>
      <c r="G251" t="s">
        <v>1295</v>
      </c>
      <c r="H251" t="s">
        <v>1296</v>
      </c>
      <c r="I251" t="s">
        <v>1297</v>
      </c>
      <c r="J251" t="s">
        <v>1298</v>
      </c>
      <c r="K251" t="s">
        <v>1352</v>
      </c>
      <c r="L251" t="s">
        <v>1353</v>
      </c>
    </row>
    <row r="252" spans="1:12" ht="12.75">
      <c r="A252" t="s">
        <v>801</v>
      </c>
      <c r="B252" t="s">
        <v>802</v>
      </c>
      <c r="C252" t="s">
        <v>1759</v>
      </c>
      <c r="E252" t="s">
        <v>1760</v>
      </c>
      <c r="G252" t="s">
        <v>1295</v>
      </c>
      <c r="H252" t="s">
        <v>1296</v>
      </c>
      <c r="I252" t="s">
        <v>1297</v>
      </c>
      <c r="J252" t="s">
        <v>1298</v>
      </c>
      <c r="K252" t="s">
        <v>1397</v>
      </c>
      <c r="L252" t="s">
        <v>1398</v>
      </c>
    </row>
    <row r="253" spans="1:12" ht="12.75">
      <c r="A253" t="s">
        <v>803</v>
      </c>
      <c r="B253" t="s">
        <v>804</v>
      </c>
      <c r="C253" t="s">
        <v>1761</v>
      </c>
      <c r="E253" t="s">
        <v>1762</v>
      </c>
      <c r="G253" t="s">
        <v>1295</v>
      </c>
      <c r="H253" t="s">
        <v>1296</v>
      </c>
      <c r="I253" t="s">
        <v>1297</v>
      </c>
      <c r="J253" t="s">
        <v>1298</v>
      </c>
      <c r="K253" t="s">
        <v>1299</v>
      </c>
      <c r="L253" t="s">
        <v>1300</v>
      </c>
    </row>
    <row r="254" spans="1:12" ht="12.75">
      <c r="A254" t="s">
        <v>805</v>
      </c>
      <c r="B254" t="s">
        <v>806</v>
      </c>
      <c r="C254" t="s">
        <v>1761</v>
      </c>
      <c r="E254" t="s">
        <v>1762</v>
      </c>
      <c r="G254" t="s">
        <v>1295</v>
      </c>
      <c r="H254" t="s">
        <v>1296</v>
      </c>
      <c r="I254" t="s">
        <v>1297</v>
      </c>
      <c r="J254" t="s">
        <v>1298</v>
      </c>
      <c r="K254" t="s">
        <v>1299</v>
      </c>
      <c r="L254" t="s">
        <v>1300</v>
      </c>
    </row>
    <row r="255" spans="1:12" ht="12.75">
      <c r="A255" t="s">
        <v>807</v>
      </c>
      <c r="B255" t="s">
        <v>808</v>
      </c>
      <c r="C255" t="s">
        <v>1763</v>
      </c>
      <c r="E255" t="s">
        <v>1764</v>
      </c>
      <c r="G255" t="s">
        <v>1295</v>
      </c>
      <c r="H255" t="s">
        <v>1296</v>
      </c>
      <c r="I255" t="s">
        <v>1297</v>
      </c>
      <c r="J255" t="s">
        <v>1337</v>
      </c>
      <c r="K255" t="s">
        <v>1416</v>
      </c>
      <c r="L255" t="s">
        <v>1417</v>
      </c>
    </row>
    <row r="256" spans="1:12" ht="12.75">
      <c r="A256" t="s">
        <v>809</v>
      </c>
      <c r="B256" t="s">
        <v>810</v>
      </c>
      <c r="C256" t="s">
        <v>1765</v>
      </c>
      <c r="E256" t="s">
        <v>1766</v>
      </c>
      <c r="G256" t="s">
        <v>1295</v>
      </c>
      <c r="H256" t="s">
        <v>1296</v>
      </c>
      <c r="I256" t="s">
        <v>1297</v>
      </c>
      <c r="J256" t="s">
        <v>1298</v>
      </c>
      <c r="K256" t="s">
        <v>1333</v>
      </c>
      <c r="L256" t="s">
        <v>1334</v>
      </c>
    </row>
    <row r="257" spans="1:11" ht="12.75">
      <c r="A257" t="s">
        <v>811</v>
      </c>
      <c r="B257" t="s">
        <v>812</v>
      </c>
      <c r="C257" t="s">
        <v>1767</v>
      </c>
      <c r="E257" t="s">
        <v>1768</v>
      </c>
      <c r="G257" t="s">
        <v>1295</v>
      </c>
      <c r="H257" t="s">
        <v>1296</v>
      </c>
      <c r="I257" t="s">
        <v>1303</v>
      </c>
      <c r="J257" t="s">
        <v>1509</v>
      </c>
      <c r="K257" t="s">
        <v>1510</v>
      </c>
    </row>
    <row r="258" spans="1:12" ht="12.75">
      <c r="A258" t="s">
        <v>813</v>
      </c>
      <c r="B258" t="s">
        <v>814</v>
      </c>
      <c r="C258" t="s">
        <v>1769</v>
      </c>
      <c r="E258" t="s">
        <v>1770</v>
      </c>
      <c r="G258" t="s">
        <v>1295</v>
      </c>
      <c r="H258" t="s">
        <v>1296</v>
      </c>
      <c r="I258" t="s">
        <v>1297</v>
      </c>
      <c r="J258" t="s">
        <v>1298</v>
      </c>
      <c r="K258" t="s">
        <v>1315</v>
      </c>
      <c r="L258" t="s">
        <v>1347</v>
      </c>
    </row>
    <row r="259" spans="1:13" ht="12.75">
      <c r="A259" t="s">
        <v>815</v>
      </c>
      <c r="B259" t="s">
        <v>816</v>
      </c>
      <c r="C259" t="s">
        <v>1771</v>
      </c>
      <c r="E259" t="s">
        <v>1772</v>
      </c>
      <c r="G259" t="s">
        <v>1295</v>
      </c>
      <c r="H259" t="s">
        <v>1296</v>
      </c>
      <c r="I259" t="s">
        <v>1297</v>
      </c>
      <c r="J259" t="s">
        <v>1337</v>
      </c>
      <c r="K259" t="s">
        <v>1416</v>
      </c>
      <c r="L259" t="s">
        <v>1773</v>
      </c>
      <c r="M259" t="s">
        <v>1774</v>
      </c>
    </row>
    <row r="260" spans="1:11" ht="12.75">
      <c r="A260" t="s">
        <v>817</v>
      </c>
      <c r="B260" t="s">
        <v>818</v>
      </c>
      <c r="C260" t="s">
        <v>1775</v>
      </c>
      <c r="E260" t="s">
        <v>1776</v>
      </c>
      <c r="G260" t="s">
        <v>1295</v>
      </c>
      <c r="H260" t="s">
        <v>1296</v>
      </c>
      <c r="I260" t="s">
        <v>1303</v>
      </c>
      <c r="J260" t="s">
        <v>1304</v>
      </c>
      <c r="K260" t="s">
        <v>1330</v>
      </c>
    </row>
    <row r="261" spans="1:11" ht="12.75">
      <c r="A261" t="s">
        <v>819</v>
      </c>
      <c r="B261" t="s">
        <v>820</v>
      </c>
      <c r="C261" t="s">
        <v>1777</v>
      </c>
      <c r="E261" t="s">
        <v>1778</v>
      </c>
      <c r="G261" t="s">
        <v>1295</v>
      </c>
      <c r="H261" t="s">
        <v>1296</v>
      </c>
      <c r="I261" t="s">
        <v>1297</v>
      </c>
      <c r="J261" t="s">
        <v>1298</v>
      </c>
      <c r="K261" t="s">
        <v>1409</v>
      </c>
    </row>
    <row r="262" spans="1:11" ht="12.75">
      <c r="A262" t="s">
        <v>821</v>
      </c>
      <c r="B262" t="s">
        <v>822</v>
      </c>
      <c r="C262" t="s">
        <v>1779</v>
      </c>
      <c r="E262" t="s">
        <v>1780</v>
      </c>
      <c r="G262" t="s">
        <v>1295</v>
      </c>
      <c r="H262" t="s">
        <v>1296</v>
      </c>
      <c r="I262" t="s">
        <v>1297</v>
      </c>
      <c r="J262" t="s">
        <v>1298</v>
      </c>
      <c r="K262" t="s">
        <v>1409</v>
      </c>
    </row>
    <row r="263" spans="1:12" ht="12.75">
      <c r="A263" t="s">
        <v>823</v>
      </c>
      <c r="B263" t="s">
        <v>824</v>
      </c>
      <c r="C263" t="s">
        <v>1781</v>
      </c>
      <c r="E263" t="s">
        <v>1782</v>
      </c>
      <c r="G263" t="s">
        <v>1295</v>
      </c>
      <c r="H263" t="s">
        <v>1296</v>
      </c>
      <c r="I263" t="s">
        <v>1297</v>
      </c>
      <c r="J263" t="s">
        <v>1298</v>
      </c>
      <c r="K263" t="s">
        <v>1783</v>
      </c>
      <c r="L263" t="s">
        <v>1784</v>
      </c>
    </row>
    <row r="264" spans="1:12" ht="12.75">
      <c r="A264" t="s">
        <v>825</v>
      </c>
      <c r="B264" t="s">
        <v>826</v>
      </c>
      <c r="C264" t="s">
        <v>1781</v>
      </c>
      <c r="E264" t="s">
        <v>1782</v>
      </c>
      <c r="G264" t="s">
        <v>1295</v>
      </c>
      <c r="H264" t="s">
        <v>1296</v>
      </c>
      <c r="I264" t="s">
        <v>1297</v>
      </c>
      <c r="J264" t="s">
        <v>1298</v>
      </c>
      <c r="K264" t="s">
        <v>1783</v>
      </c>
      <c r="L264" t="s">
        <v>1784</v>
      </c>
    </row>
    <row r="265" spans="1:12" ht="12.75">
      <c r="A265" t="s">
        <v>827</v>
      </c>
      <c r="B265" t="s">
        <v>828</v>
      </c>
      <c r="C265" t="s">
        <v>1781</v>
      </c>
      <c r="E265" t="s">
        <v>1782</v>
      </c>
      <c r="G265" t="s">
        <v>1295</v>
      </c>
      <c r="H265" t="s">
        <v>1296</v>
      </c>
      <c r="I265" t="s">
        <v>1297</v>
      </c>
      <c r="J265" t="s">
        <v>1298</v>
      </c>
      <c r="K265" t="s">
        <v>1783</v>
      </c>
      <c r="L265" t="s">
        <v>1784</v>
      </c>
    </row>
    <row r="266" spans="1:12" ht="12.75">
      <c r="A266" t="s">
        <v>829</v>
      </c>
      <c r="B266" t="s">
        <v>830</v>
      </c>
      <c r="C266" t="s">
        <v>1785</v>
      </c>
      <c r="E266" t="s">
        <v>1786</v>
      </c>
      <c r="G266" t="s">
        <v>1295</v>
      </c>
      <c r="H266" t="s">
        <v>1296</v>
      </c>
      <c r="I266" t="s">
        <v>1297</v>
      </c>
      <c r="J266" t="s">
        <v>1298</v>
      </c>
      <c r="K266" t="s">
        <v>1783</v>
      </c>
      <c r="L266" t="s">
        <v>1784</v>
      </c>
    </row>
    <row r="267" spans="1:12" ht="12.75">
      <c r="A267" t="s">
        <v>831</v>
      </c>
      <c r="B267" t="s">
        <v>832</v>
      </c>
      <c r="C267" t="s">
        <v>1787</v>
      </c>
      <c r="E267" t="s">
        <v>1788</v>
      </c>
      <c r="G267" t="s">
        <v>1295</v>
      </c>
      <c r="H267" t="s">
        <v>1296</v>
      </c>
      <c r="I267" t="s">
        <v>1297</v>
      </c>
      <c r="J267" t="s">
        <v>1298</v>
      </c>
      <c r="K267" t="s">
        <v>1783</v>
      </c>
      <c r="L267" t="s">
        <v>1784</v>
      </c>
    </row>
    <row r="268" spans="1:12" ht="12.75">
      <c r="A268" t="s">
        <v>833</v>
      </c>
      <c r="B268" t="s">
        <v>834</v>
      </c>
      <c r="C268" t="s">
        <v>1789</v>
      </c>
      <c r="E268" t="s">
        <v>1790</v>
      </c>
      <c r="G268" t="s">
        <v>1295</v>
      </c>
      <c r="H268" t="s">
        <v>1296</v>
      </c>
      <c r="I268" t="s">
        <v>1297</v>
      </c>
      <c r="J268" t="s">
        <v>1298</v>
      </c>
      <c r="K268" t="s">
        <v>1783</v>
      </c>
      <c r="L268" t="s">
        <v>1784</v>
      </c>
    </row>
    <row r="269" spans="1:12" ht="12.75">
      <c r="A269" t="s">
        <v>835</v>
      </c>
      <c r="B269" t="s">
        <v>836</v>
      </c>
      <c r="C269" t="s">
        <v>1791</v>
      </c>
      <c r="E269" t="s">
        <v>1792</v>
      </c>
      <c r="G269" t="s">
        <v>1295</v>
      </c>
      <c r="H269" t="s">
        <v>1296</v>
      </c>
      <c r="I269" t="s">
        <v>1297</v>
      </c>
      <c r="J269" t="s">
        <v>1298</v>
      </c>
      <c r="K269" t="s">
        <v>1783</v>
      </c>
      <c r="L269" t="s">
        <v>1784</v>
      </c>
    </row>
    <row r="270" spans="1:12" ht="12.75">
      <c r="A270" t="s">
        <v>837</v>
      </c>
      <c r="B270" t="s">
        <v>838</v>
      </c>
      <c r="C270" t="s">
        <v>1793</v>
      </c>
      <c r="E270" t="s">
        <v>1794</v>
      </c>
      <c r="G270" t="s">
        <v>1295</v>
      </c>
      <c r="H270" t="s">
        <v>1296</v>
      </c>
      <c r="I270" t="s">
        <v>1297</v>
      </c>
      <c r="J270" t="s">
        <v>1298</v>
      </c>
      <c r="K270" t="s">
        <v>1783</v>
      </c>
      <c r="L270" t="s">
        <v>1784</v>
      </c>
    </row>
    <row r="271" spans="1:12" ht="12.75">
      <c r="A271" t="s">
        <v>839</v>
      </c>
      <c r="B271" t="s">
        <v>840</v>
      </c>
      <c r="C271" t="s">
        <v>1795</v>
      </c>
      <c r="E271" t="s">
        <v>1796</v>
      </c>
      <c r="G271" t="s">
        <v>1295</v>
      </c>
      <c r="H271" t="s">
        <v>1296</v>
      </c>
      <c r="I271" t="s">
        <v>1297</v>
      </c>
      <c r="J271" t="s">
        <v>1298</v>
      </c>
      <c r="K271" t="s">
        <v>1783</v>
      </c>
      <c r="L271" t="s">
        <v>1784</v>
      </c>
    </row>
    <row r="272" spans="1:12" ht="12.75">
      <c r="A272" t="s">
        <v>841</v>
      </c>
      <c r="B272" t="s">
        <v>842</v>
      </c>
      <c r="C272" t="s">
        <v>1797</v>
      </c>
      <c r="E272" t="s">
        <v>1798</v>
      </c>
      <c r="G272" t="s">
        <v>1295</v>
      </c>
      <c r="H272" t="s">
        <v>1296</v>
      </c>
      <c r="I272" t="s">
        <v>1297</v>
      </c>
      <c r="J272" t="s">
        <v>1298</v>
      </c>
      <c r="K272" t="s">
        <v>1783</v>
      </c>
      <c r="L272" t="s">
        <v>1784</v>
      </c>
    </row>
    <row r="273" spans="1:12" ht="12.75">
      <c r="A273" t="s">
        <v>843</v>
      </c>
      <c r="B273" t="s">
        <v>844</v>
      </c>
      <c r="C273" t="s">
        <v>1799</v>
      </c>
      <c r="E273" t="s">
        <v>1800</v>
      </c>
      <c r="G273" t="s">
        <v>1295</v>
      </c>
      <c r="H273" t="s">
        <v>1296</v>
      </c>
      <c r="I273" t="s">
        <v>1297</v>
      </c>
      <c r="J273" t="s">
        <v>1298</v>
      </c>
      <c r="K273" t="s">
        <v>1783</v>
      </c>
      <c r="L273" t="s">
        <v>1784</v>
      </c>
    </row>
    <row r="274" spans="1:12" ht="12.75">
      <c r="A274" t="s">
        <v>845</v>
      </c>
      <c r="B274" t="s">
        <v>846</v>
      </c>
      <c r="C274" t="s">
        <v>1801</v>
      </c>
      <c r="E274" t="s">
        <v>1802</v>
      </c>
      <c r="G274" t="s">
        <v>1295</v>
      </c>
      <c r="H274" t="s">
        <v>1296</v>
      </c>
      <c r="I274" t="s">
        <v>1297</v>
      </c>
      <c r="J274" t="s">
        <v>1298</v>
      </c>
      <c r="K274" t="s">
        <v>1299</v>
      </c>
      <c r="L274" t="s">
        <v>1803</v>
      </c>
    </row>
    <row r="275" spans="1:12" ht="12.75">
      <c r="A275" t="s">
        <v>847</v>
      </c>
      <c r="B275" t="s">
        <v>848</v>
      </c>
      <c r="C275" t="s">
        <v>1804</v>
      </c>
      <c r="E275" t="s">
        <v>1805</v>
      </c>
      <c r="G275" t="s">
        <v>1295</v>
      </c>
      <c r="H275" t="s">
        <v>1296</v>
      </c>
      <c r="I275" t="s">
        <v>1297</v>
      </c>
      <c r="J275" t="s">
        <v>1298</v>
      </c>
      <c r="K275" t="s">
        <v>1783</v>
      </c>
      <c r="L275" t="s">
        <v>1806</v>
      </c>
    </row>
    <row r="276" spans="1:12" ht="12.75">
      <c r="A276" t="s">
        <v>849</v>
      </c>
      <c r="B276" t="s">
        <v>850</v>
      </c>
      <c r="C276" t="s">
        <v>1807</v>
      </c>
      <c r="E276" t="s">
        <v>1808</v>
      </c>
      <c r="G276" t="s">
        <v>1295</v>
      </c>
      <c r="H276" t="s">
        <v>1296</v>
      </c>
      <c r="I276" t="s">
        <v>1297</v>
      </c>
      <c r="J276" t="s">
        <v>1298</v>
      </c>
      <c r="K276" t="s">
        <v>1299</v>
      </c>
      <c r="L276" t="s">
        <v>1300</v>
      </c>
    </row>
    <row r="277" spans="1:12" ht="12.75">
      <c r="A277" t="s">
        <v>851</v>
      </c>
      <c r="B277" t="s">
        <v>852</v>
      </c>
      <c r="C277" t="s">
        <v>1809</v>
      </c>
      <c r="E277" t="s">
        <v>1810</v>
      </c>
      <c r="G277" t="s">
        <v>1295</v>
      </c>
      <c r="H277" t="s">
        <v>1296</v>
      </c>
      <c r="I277" t="s">
        <v>1297</v>
      </c>
      <c r="J277" t="s">
        <v>1298</v>
      </c>
      <c r="K277" t="s">
        <v>1397</v>
      </c>
      <c r="L277" t="s">
        <v>1811</v>
      </c>
    </row>
    <row r="278" spans="1:12" ht="12.75">
      <c r="A278" t="s">
        <v>853</v>
      </c>
      <c r="B278" t="s">
        <v>854</v>
      </c>
      <c r="C278" t="s">
        <v>1812</v>
      </c>
      <c r="E278" t="s">
        <v>1813</v>
      </c>
      <c r="G278" t="s">
        <v>1295</v>
      </c>
      <c r="H278" t="s">
        <v>1296</v>
      </c>
      <c r="I278" t="s">
        <v>1297</v>
      </c>
      <c r="J278" t="s">
        <v>1298</v>
      </c>
      <c r="K278" t="s">
        <v>1299</v>
      </c>
      <c r="L278" t="s">
        <v>1300</v>
      </c>
    </row>
    <row r="279" spans="1:11" ht="12.75">
      <c r="A279" t="s">
        <v>855</v>
      </c>
      <c r="B279" t="s">
        <v>856</v>
      </c>
      <c r="C279" t="s">
        <v>1814</v>
      </c>
      <c r="E279" t="s">
        <v>1815</v>
      </c>
      <c r="G279" t="s">
        <v>1295</v>
      </c>
      <c r="H279" t="s">
        <v>1296</v>
      </c>
      <c r="I279" t="s">
        <v>1303</v>
      </c>
      <c r="J279" t="s">
        <v>1618</v>
      </c>
      <c r="K279" t="s">
        <v>1745</v>
      </c>
    </row>
    <row r="280" spans="1:11" ht="12.75">
      <c r="A280" t="s">
        <v>857</v>
      </c>
      <c r="B280" t="s">
        <v>858</v>
      </c>
      <c r="C280" t="s">
        <v>1816</v>
      </c>
      <c r="E280" t="s">
        <v>1817</v>
      </c>
      <c r="G280" t="s">
        <v>1295</v>
      </c>
      <c r="H280" t="s">
        <v>1296</v>
      </c>
      <c r="I280" t="s">
        <v>1303</v>
      </c>
      <c r="J280" t="s">
        <v>1304</v>
      </c>
      <c r="K280" t="s">
        <v>1321</v>
      </c>
    </row>
    <row r="281" spans="1:10" ht="12.75">
      <c r="A281" t="s">
        <v>859</v>
      </c>
      <c r="B281" t="s">
        <v>860</v>
      </c>
      <c r="C281" t="s">
        <v>1818</v>
      </c>
      <c r="E281" t="s">
        <v>1819</v>
      </c>
      <c r="G281" t="s">
        <v>1295</v>
      </c>
      <c r="H281" t="s">
        <v>1296</v>
      </c>
      <c r="I281" t="s">
        <v>1297</v>
      </c>
      <c r="J281" t="s">
        <v>1529</v>
      </c>
    </row>
    <row r="282" spans="1:12" ht="12.75">
      <c r="A282" t="s">
        <v>861</v>
      </c>
      <c r="B282" t="s">
        <v>862</v>
      </c>
      <c r="C282" t="s">
        <v>1820</v>
      </c>
      <c r="E282" t="s">
        <v>1821</v>
      </c>
      <c r="G282" t="s">
        <v>1295</v>
      </c>
      <c r="H282" t="s">
        <v>1296</v>
      </c>
      <c r="I282" t="s">
        <v>1297</v>
      </c>
      <c r="J282" t="s">
        <v>1337</v>
      </c>
      <c r="K282" t="s">
        <v>1416</v>
      </c>
      <c r="L282" t="s">
        <v>1417</v>
      </c>
    </row>
    <row r="283" spans="1:12" ht="12.75">
      <c r="A283" t="s">
        <v>863</v>
      </c>
      <c r="B283" t="s">
        <v>864</v>
      </c>
      <c r="C283" t="s">
        <v>1822</v>
      </c>
      <c r="E283" t="s">
        <v>1823</v>
      </c>
      <c r="G283" t="s">
        <v>1295</v>
      </c>
      <c r="H283" t="s">
        <v>1296</v>
      </c>
      <c r="I283" t="s">
        <v>1297</v>
      </c>
      <c r="J283" t="s">
        <v>1298</v>
      </c>
      <c r="K283" t="s">
        <v>1299</v>
      </c>
      <c r="L283" t="s">
        <v>1300</v>
      </c>
    </row>
    <row r="284" spans="1:12" ht="12.75">
      <c r="A284" t="s">
        <v>865</v>
      </c>
      <c r="B284" t="s">
        <v>866</v>
      </c>
      <c r="C284" t="s">
        <v>1822</v>
      </c>
      <c r="E284" t="s">
        <v>1823</v>
      </c>
      <c r="G284" t="s">
        <v>1295</v>
      </c>
      <c r="H284" t="s">
        <v>1296</v>
      </c>
      <c r="I284" t="s">
        <v>1297</v>
      </c>
      <c r="J284" t="s">
        <v>1298</v>
      </c>
      <c r="K284" t="s">
        <v>1299</v>
      </c>
      <c r="L284" t="s">
        <v>1300</v>
      </c>
    </row>
    <row r="285" spans="1:11" ht="12.75">
      <c r="A285" t="s">
        <v>867</v>
      </c>
      <c r="B285" t="s">
        <v>868</v>
      </c>
      <c r="C285" t="s">
        <v>1824</v>
      </c>
      <c r="E285" t="s">
        <v>1825</v>
      </c>
      <c r="G285" t="s">
        <v>1295</v>
      </c>
      <c r="H285" t="s">
        <v>1296</v>
      </c>
      <c r="I285" t="s">
        <v>1303</v>
      </c>
      <c r="J285" t="s">
        <v>1304</v>
      </c>
      <c r="K285" t="s">
        <v>1321</v>
      </c>
    </row>
    <row r="286" spans="1:12" ht="12.75">
      <c r="A286" t="s">
        <v>869</v>
      </c>
      <c r="B286" t="s">
        <v>870</v>
      </c>
      <c r="C286" t="s">
        <v>1826</v>
      </c>
      <c r="E286" t="s">
        <v>1827</v>
      </c>
      <c r="G286" t="s">
        <v>1295</v>
      </c>
      <c r="H286" t="s">
        <v>1296</v>
      </c>
      <c r="I286" t="s">
        <v>1297</v>
      </c>
      <c r="J286" t="s">
        <v>1298</v>
      </c>
      <c r="K286" t="s">
        <v>1315</v>
      </c>
      <c r="L286" t="s">
        <v>1401</v>
      </c>
    </row>
    <row r="287" spans="1:12" ht="12.75">
      <c r="A287" t="s">
        <v>871</v>
      </c>
      <c r="B287" t="s">
        <v>872</v>
      </c>
      <c r="C287" t="s">
        <v>1828</v>
      </c>
      <c r="E287" t="s">
        <v>1829</v>
      </c>
      <c r="G287" t="s">
        <v>1295</v>
      </c>
      <c r="H287" t="s">
        <v>1296</v>
      </c>
      <c r="I287" t="s">
        <v>1297</v>
      </c>
      <c r="J287" t="s">
        <v>1298</v>
      </c>
      <c r="K287" t="s">
        <v>1352</v>
      </c>
      <c r="L287" t="s">
        <v>1353</v>
      </c>
    </row>
    <row r="288" spans="1:12" ht="12.75">
      <c r="A288" t="s">
        <v>873</v>
      </c>
      <c r="B288" t="s">
        <v>874</v>
      </c>
      <c r="C288" t="s">
        <v>1828</v>
      </c>
      <c r="E288" t="s">
        <v>1829</v>
      </c>
      <c r="G288" t="s">
        <v>1295</v>
      </c>
      <c r="H288" t="s">
        <v>1296</v>
      </c>
      <c r="I288" t="s">
        <v>1297</v>
      </c>
      <c r="J288" t="s">
        <v>1298</v>
      </c>
      <c r="K288" t="s">
        <v>1352</v>
      </c>
      <c r="L288" t="s">
        <v>1353</v>
      </c>
    </row>
    <row r="289" spans="1:12" ht="12.75">
      <c r="A289" t="s">
        <v>875</v>
      </c>
      <c r="B289" t="s">
        <v>876</v>
      </c>
      <c r="C289" t="s">
        <v>1830</v>
      </c>
      <c r="E289" t="s">
        <v>1831</v>
      </c>
      <c r="G289" t="s">
        <v>1295</v>
      </c>
      <c r="H289" t="s">
        <v>1296</v>
      </c>
      <c r="I289" t="s">
        <v>1297</v>
      </c>
      <c r="J289" t="s">
        <v>1298</v>
      </c>
      <c r="K289" t="s">
        <v>1352</v>
      </c>
      <c r="L289" t="s">
        <v>1353</v>
      </c>
    </row>
    <row r="290" spans="1:12" ht="12.75">
      <c r="A290" t="s">
        <v>877</v>
      </c>
      <c r="B290" t="s">
        <v>878</v>
      </c>
      <c r="C290" t="s">
        <v>1832</v>
      </c>
      <c r="E290" t="s">
        <v>1833</v>
      </c>
      <c r="G290" t="s">
        <v>1295</v>
      </c>
      <c r="H290" t="s">
        <v>1296</v>
      </c>
      <c r="I290" t="s">
        <v>1297</v>
      </c>
      <c r="J290" t="s">
        <v>1298</v>
      </c>
      <c r="K290" t="s">
        <v>1397</v>
      </c>
      <c r="L290" t="s">
        <v>1398</v>
      </c>
    </row>
    <row r="291" spans="1:12" ht="12.75">
      <c r="A291" t="s">
        <v>879</v>
      </c>
      <c r="B291" t="s">
        <v>880</v>
      </c>
      <c r="C291" t="s">
        <v>1834</v>
      </c>
      <c r="E291" t="s">
        <v>1835</v>
      </c>
      <c r="G291" t="s">
        <v>1295</v>
      </c>
      <c r="H291" t="s">
        <v>1296</v>
      </c>
      <c r="I291" t="s">
        <v>1297</v>
      </c>
      <c r="J291" t="s">
        <v>1298</v>
      </c>
      <c r="K291" t="s">
        <v>1397</v>
      </c>
      <c r="L291" t="s">
        <v>1398</v>
      </c>
    </row>
    <row r="292" spans="1:12" ht="12.75">
      <c r="A292" t="s">
        <v>881</v>
      </c>
      <c r="B292" t="s">
        <v>882</v>
      </c>
      <c r="C292" t="s">
        <v>1836</v>
      </c>
      <c r="E292" t="s">
        <v>1837</v>
      </c>
      <c r="G292" t="s">
        <v>1295</v>
      </c>
      <c r="H292" t="s">
        <v>1296</v>
      </c>
      <c r="I292" t="s">
        <v>1297</v>
      </c>
      <c r="J292" t="s">
        <v>1298</v>
      </c>
      <c r="K292" t="s">
        <v>1315</v>
      </c>
      <c r="L292" t="s">
        <v>1612</v>
      </c>
    </row>
    <row r="293" spans="1:12" ht="12.75">
      <c r="A293" t="s">
        <v>883</v>
      </c>
      <c r="B293" t="s">
        <v>884</v>
      </c>
      <c r="C293" t="s">
        <v>1838</v>
      </c>
      <c r="E293" t="s">
        <v>1839</v>
      </c>
      <c r="G293" t="s">
        <v>1295</v>
      </c>
      <c r="H293" t="s">
        <v>1296</v>
      </c>
      <c r="I293" t="s">
        <v>1297</v>
      </c>
      <c r="J293" t="s">
        <v>1298</v>
      </c>
      <c r="K293" t="s">
        <v>1315</v>
      </c>
      <c r="L293" t="s">
        <v>1612</v>
      </c>
    </row>
    <row r="294" spans="1:12" ht="12.75">
      <c r="A294" t="s">
        <v>885</v>
      </c>
      <c r="B294" t="s">
        <v>886</v>
      </c>
      <c r="C294" t="s">
        <v>1840</v>
      </c>
      <c r="E294" t="s">
        <v>1841</v>
      </c>
      <c r="G294" t="s">
        <v>1295</v>
      </c>
      <c r="H294" t="s">
        <v>1296</v>
      </c>
      <c r="I294" t="s">
        <v>1297</v>
      </c>
      <c r="J294" t="s">
        <v>1298</v>
      </c>
      <c r="K294" t="s">
        <v>1397</v>
      </c>
      <c r="L294" t="s">
        <v>1516</v>
      </c>
    </row>
    <row r="295" spans="1:12" ht="12.75">
      <c r="A295" t="s">
        <v>887</v>
      </c>
      <c r="B295" t="s">
        <v>888</v>
      </c>
      <c r="C295" t="s">
        <v>1842</v>
      </c>
      <c r="E295" t="s">
        <v>1843</v>
      </c>
      <c r="G295" t="s">
        <v>1295</v>
      </c>
      <c r="H295" t="s">
        <v>1296</v>
      </c>
      <c r="I295" t="s">
        <v>1297</v>
      </c>
      <c r="J295" t="s">
        <v>1298</v>
      </c>
      <c r="K295" t="s">
        <v>1397</v>
      </c>
      <c r="L295" t="s">
        <v>1516</v>
      </c>
    </row>
    <row r="296" spans="1:12" ht="12.75">
      <c r="A296" t="s">
        <v>889</v>
      </c>
      <c r="B296" t="s">
        <v>890</v>
      </c>
      <c r="C296" t="s">
        <v>1844</v>
      </c>
      <c r="E296" t="s">
        <v>1845</v>
      </c>
      <c r="G296" t="s">
        <v>1295</v>
      </c>
      <c r="H296" t="s">
        <v>1296</v>
      </c>
      <c r="I296" t="s">
        <v>1297</v>
      </c>
      <c r="J296" t="s">
        <v>1298</v>
      </c>
      <c r="K296" t="s">
        <v>1397</v>
      </c>
      <c r="L296" t="s">
        <v>1516</v>
      </c>
    </row>
    <row r="297" spans="1:12" ht="12.75">
      <c r="A297" t="s">
        <v>891</v>
      </c>
      <c r="B297" t="s">
        <v>892</v>
      </c>
      <c r="C297" t="s">
        <v>1844</v>
      </c>
      <c r="E297" t="s">
        <v>1845</v>
      </c>
      <c r="G297" t="s">
        <v>1295</v>
      </c>
      <c r="H297" t="s">
        <v>1296</v>
      </c>
      <c r="I297" t="s">
        <v>1297</v>
      </c>
      <c r="J297" t="s">
        <v>1298</v>
      </c>
      <c r="K297" t="s">
        <v>1397</v>
      </c>
      <c r="L297" t="s">
        <v>1516</v>
      </c>
    </row>
    <row r="298" spans="1:12" ht="12.75">
      <c r="A298" t="s">
        <v>893</v>
      </c>
      <c r="B298" t="s">
        <v>894</v>
      </c>
      <c r="C298" t="s">
        <v>1844</v>
      </c>
      <c r="E298" t="s">
        <v>1845</v>
      </c>
      <c r="G298" t="s">
        <v>1295</v>
      </c>
      <c r="H298" t="s">
        <v>1296</v>
      </c>
      <c r="I298" t="s">
        <v>1297</v>
      </c>
      <c r="J298" t="s">
        <v>1298</v>
      </c>
      <c r="K298" t="s">
        <v>1397</v>
      </c>
      <c r="L298" t="s">
        <v>1516</v>
      </c>
    </row>
    <row r="299" spans="1:12" ht="12.75">
      <c r="A299" t="s">
        <v>895</v>
      </c>
      <c r="B299" t="s">
        <v>896</v>
      </c>
      <c r="C299" t="s">
        <v>1846</v>
      </c>
      <c r="E299" t="s">
        <v>1847</v>
      </c>
      <c r="G299" t="s">
        <v>1295</v>
      </c>
      <c r="H299" t="s">
        <v>1296</v>
      </c>
      <c r="I299" t="s">
        <v>1297</v>
      </c>
      <c r="J299" t="s">
        <v>1298</v>
      </c>
      <c r="K299" t="s">
        <v>1315</v>
      </c>
      <c r="L299" t="s">
        <v>1347</v>
      </c>
    </row>
    <row r="300" spans="1:12" ht="12.75">
      <c r="A300" t="s">
        <v>897</v>
      </c>
      <c r="B300" t="s">
        <v>898</v>
      </c>
      <c r="C300" t="s">
        <v>1846</v>
      </c>
      <c r="E300" t="s">
        <v>1847</v>
      </c>
      <c r="G300" t="s">
        <v>1295</v>
      </c>
      <c r="H300" t="s">
        <v>1296</v>
      </c>
      <c r="I300" t="s">
        <v>1297</v>
      </c>
      <c r="J300" t="s">
        <v>1298</v>
      </c>
      <c r="K300" t="s">
        <v>1315</v>
      </c>
      <c r="L300" t="s">
        <v>1347</v>
      </c>
    </row>
    <row r="301" spans="1:12" ht="12.75">
      <c r="A301" t="s">
        <v>899</v>
      </c>
      <c r="B301" t="s">
        <v>900</v>
      </c>
      <c r="C301" t="s">
        <v>1848</v>
      </c>
      <c r="E301" t="s">
        <v>1849</v>
      </c>
      <c r="G301" t="s">
        <v>1295</v>
      </c>
      <c r="H301" t="s">
        <v>1296</v>
      </c>
      <c r="I301" t="s">
        <v>1297</v>
      </c>
      <c r="J301" t="s">
        <v>1298</v>
      </c>
      <c r="K301" t="s">
        <v>1315</v>
      </c>
      <c r="L301" t="s">
        <v>1347</v>
      </c>
    </row>
    <row r="302" spans="1:12" ht="12.75">
      <c r="A302" t="s">
        <v>901</v>
      </c>
      <c r="B302" t="s">
        <v>902</v>
      </c>
      <c r="C302" t="s">
        <v>1848</v>
      </c>
      <c r="E302" t="s">
        <v>1849</v>
      </c>
      <c r="G302" t="s">
        <v>1295</v>
      </c>
      <c r="H302" t="s">
        <v>1296</v>
      </c>
      <c r="I302" t="s">
        <v>1297</v>
      </c>
      <c r="J302" t="s">
        <v>1298</v>
      </c>
      <c r="K302" t="s">
        <v>1315</v>
      </c>
      <c r="L302" t="s">
        <v>1347</v>
      </c>
    </row>
    <row r="303" spans="1:12" ht="12.75">
      <c r="A303" t="s">
        <v>903</v>
      </c>
      <c r="B303" t="s">
        <v>904</v>
      </c>
      <c r="C303" t="s">
        <v>1850</v>
      </c>
      <c r="E303" t="s">
        <v>1851</v>
      </c>
      <c r="G303" t="s">
        <v>1295</v>
      </c>
      <c r="H303" t="s">
        <v>1296</v>
      </c>
      <c r="I303" t="s">
        <v>1297</v>
      </c>
      <c r="J303" t="s">
        <v>1298</v>
      </c>
      <c r="K303" t="s">
        <v>1352</v>
      </c>
      <c r="L303" t="s">
        <v>1353</v>
      </c>
    </row>
    <row r="304" spans="1:10" ht="12.75">
      <c r="A304" t="s">
        <v>905</v>
      </c>
      <c r="B304" t="s">
        <v>906</v>
      </c>
      <c r="C304" t="s">
        <v>1852</v>
      </c>
      <c r="E304" t="s">
        <v>1853</v>
      </c>
      <c r="G304" t="s">
        <v>1295</v>
      </c>
      <c r="H304" t="s">
        <v>1296</v>
      </c>
      <c r="I304" t="s">
        <v>1297</v>
      </c>
      <c r="J304" t="s">
        <v>1529</v>
      </c>
    </row>
    <row r="305" spans="1:10" ht="12.75">
      <c r="A305" t="s">
        <v>907</v>
      </c>
      <c r="B305" t="s">
        <v>908</v>
      </c>
      <c r="C305" t="s">
        <v>1852</v>
      </c>
      <c r="E305" t="s">
        <v>1853</v>
      </c>
      <c r="G305" t="s">
        <v>1295</v>
      </c>
      <c r="H305" t="s">
        <v>1296</v>
      </c>
      <c r="I305" t="s">
        <v>1297</v>
      </c>
      <c r="J305" t="s">
        <v>1529</v>
      </c>
    </row>
    <row r="306" spans="1:12" ht="12.75">
      <c r="A306" t="s">
        <v>909</v>
      </c>
      <c r="B306" t="s">
        <v>910</v>
      </c>
      <c r="C306" t="s">
        <v>1854</v>
      </c>
      <c r="E306" t="s">
        <v>1855</v>
      </c>
      <c r="G306" t="s">
        <v>1295</v>
      </c>
      <c r="H306" t="s">
        <v>1296</v>
      </c>
      <c r="I306" t="s">
        <v>1297</v>
      </c>
      <c r="J306" t="s">
        <v>1298</v>
      </c>
      <c r="K306" t="s">
        <v>1315</v>
      </c>
      <c r="L306" t="s">
        <v>1856</v>
      </c>
    </row>
    <row r="307" spans="1:12" ht="12.75">
      <c r="A307" t="s">
        <v>911</v>
      </c>
      <c r="B307" t="s">
        <v>912</v>
      </c>
      <c r="C307" t="s">
        <v>1854</v>
      </c>
      <c r="E307" t="s">
        <v>1855</v>
      </c>
      <c r="G307" t="s">
        <v>1295</v>
      </c>
      <c r="H307" t="s">
        <v>1296</v>
      </c>
      <c r="I307" t="s">
        <v>1297</v>
      </c>
      <c r="J307" t="s">
        <v>1298</v>
      </c>
      <c r="K307" t="s">
        <v>1315</v>
      </c>
      <c r="L307" t="s">
        <v>1856</v>
      </c>
    </row>
    <row r="308" spans="1:12" ht="12.75">
      <c r="A308" t="s">
        <v>913</v>
      </c>
      <c r="B308" t="s">
        <v>914</v>
      </c>
      <c r="C308" t="s">
        <v>1857</v>
      </c>
      <c r="E308" t="s">
        <v>1858</v>
      </c>
      <c r="G308" t="s">
        <v>1295</v>
      </c>
      <c r="H308" t="s">
        <v>1296</v>
      </c>
      <c r="I308" t="s">
        <v>1390</v>
      </c>
      <c r="J308" t="s">
        <v>1391</v>
      </c>
      <c r="K308" t="s">
        <v>1596</v>
      </c>
      <c r="L308" t="s">
        <v>1859</v>
      </c>
    </row>
    <row r="309" spans="1:11" ht="12.75">
      <c r="A309" t="s">
        <v>917</v>
      </c>
      <c r="B309" t="s">
        <v>918</v>
      </c>
      <c r="C309" t="s">
        <v>1860</v>
      </c>
      <c r="E309" t="s">
        <v>1861</v>
      </c>
      <c r="G309" t="s">
        <v>1295</v>
      </c>
      <c r="H309" t="s">
        <v>1296</v>
      </c>
      <c r="I309" t="s">
        <v>1303</v>
      </c>
      <c r="J309" t="s">
        <v>1304</v>
      </c>
      <c r="K309" t="s">
        <v>1321</v>
      </c>
    </row>
    <row r="310" spans="1:11" ht="12.75">
      <c r="A310" t="s">
        <v>919</v>
      </c>
      <c r="B310" t="s">
        <v>920</v>
      </c>
      <c r="C310" t="s">
        <v>1862</v>
      </c>
      <c r="E310" t="s">
        <v>1863</v>
      </c>
      <c r="G310" t="s">
        <v>1295</v>
      </c>
      <c r="H310" t="s">
        <v>1296</v>
      </c>
      <c r="I310" t="s">
        <v>1303</v>
      </c>
      <c r="J310" t="s">
        <v>1304</v>
      </c>
      <c r="K310" t="s">
        <v>1321</v>
      </c>
    </row>
    <row r="311" spans="1:12" ht="12.75">
      <c r="A311" t="s">
        <v>921</v>
      </c>
      <c r="B311" t="s">
        <v>922</v>
      </c>
      <c r="C311" t="s">
        <v>1864</v>
      </c>
      <c r="E311" t="s">
        <v>1865</v>
      </c>
      <c r="G311" t="s">
        <v>1295</v>
      </c>
      <c r="H311" t="s">
        <v>1296</v>
      </c>
      <c r="I311" t="s">
        <v>1297</v>
      </c>
      <c r="J311" t="s">
        <v>1298</v>
      </c>
      <c r="K311" t="s">
        <v>1315</v>
      </c>
      <c r="L311" t="s">
        <v>1401</v>
      </c>
    </row>
    <row r="312" spans="1:12" ht="12.75">
      <c r="A312" t="s">
        <v>923</v>
      </c>
      <c r="B312" t="s">
        <v>924</v>
      </c>
      <c r="C312" t="s">
        <v>1864</v>
      </c>
      <c r="E312" t="s">
        <v>1865</v>
      </c>
      <c r="G312" t="s">
        <v>1295</v>
      </c>
      <c r="H312" t="s">
        <v>1296</v>
      </c>
      <c r="I312" t="s">
        <v>1297</v>
      </c>
      <c r="J312" t="s">
        <v>1298</v>
      </c>
      <c r="K312" t="s">
        <v>1315</v>
      </c>
      <c r="L312" t="s">
        <v>1401</v>
      </c>
    </row>
    <row r="313" spans="1:11" ht="12.75">
      <c r="A313" t="s">
        <v>1866</v>
      </c>
      <c r="B313" t="s">
        <v>926</v>
      </c>
      <c r="C313" t="s">
        <v>1867</v>
      </c>
      <c r="E313" t="s">
        <v>1868</v>
      </c>
      <c r="G313" t="s">
        <v>1295</v>
      </c>
      <c r="H313" t="s">
        <v>1296</v>
      </c>
      <c r="I313" t="s">
        <v>1303</v>
      </c>
      <c r="J313" t="s">
        <v>1304</v>
      </c>
      <c r="K313" t="s">
        <v>1321</v>
      </c>
    </row>
    <row r="314" spans="1:11" ht="12.75">
      <c r="A314" t="s">
        <v>927</v>
      </c>
      <c r="B314" t="s">
        <v>928</v>
      </c>
      <c r="C314" t="s">
        <v>1869</v>
      </c>
      <c r="E314" t="s">
        <v>1870</v>
      </c>
      <c r="G314" t="s">
        <v>1295</v>
      </c>
      <c r="H314" t="s">
        <v>1296</v>
      </c>
      <c r="I314" t="s">
        <v>1297</v>
      </c>
      <c r="J314" t="s">
        <v>1298</v>
      </c>
      <c r="K314" t="s">
        <v>1409</v>
      </c>
    </row>
    <row r="315" spans="1:11" ht="12.75">
      <c r="A315" t="s">
        <v>929</v>
      </c>
      <c r="B315" t="s">
        <v>930</v>
      </c>
      <c r="C315" t="s">
        <v>1869</v>
      </c>
      <c r="E315" t="s">
        <v>1870</v>
      </c>
      <c r="G315" t="s">
        <v>1295</v>
      </c>
      <c r="H315" t="s">
        <v>1296</v>
      </c>
      <c r="I315" t="s">
        <v>1297</v>
      </c>
      <c r="J315" t="s">
        <v>1298</v>
      </c>
      <c r="K315" t="s">
        <v>1409</v>
      </c>
    </row>
    <row r="316" spans="1:11" ht="12.75">
      <c r="A316" t="s">
        <v>931</v>
      </c>
      <c r="B316" t="s">
        <v>932</v>
      </c>
      <c r="C316" t="s">
        <v>1871</v>
      </c>
      <c r="E316" t="s">
        <v>1872</v>
      </c>
      <c r="G316" t="s">
        <v>1295</v>
      </c>
      <c r="H316" t="s">
        <v>1296</v>
      </c>
      <c r="I316" t="s">
        <v>1297</v>
      </c>
      <c r="J316" t="s">
        <v>1298</v>
      </c>
      <c r="K316" t="s">
        <v>1409</v>
      </c>
    </row>
    <row r="317" spans="1:12" ht="12.75">
      <c r="A317" t="s">
        <v>933</v>
      </c>
      <c r="B317" t="s">
        <v>934</v>
      </c>
      <c r="C317" t="s">
        <v>1873</v>
      </c>
      <c r="E317" t="s">
        <v>1874</v>
      </c>
      <c r="G317" t="s">
        <v>1295</v>
      </c>
      <c r="H317" t="s">
        <v>1296</v>
      </c>
      <c r="I317" t="s">
        <v>1303</v>
      </c>
      <c r="J317" t="s">
        <v>1304</v>
      </c>
      <c r="K317" t="s">
        <v>1305</v>
      </c>
      <c r="L317" t="s">
        <v>1306</v>
      </c>
    </row>
    <row r="318" spans="1:12" ht="12.75">
      <c r="A318" t="s">
        <v>935</v>
      </c>
      <c r="B318" t="s">
        <v>936</v>
      </c>
      <c r="C318" t="s">
        <v>1875</v>
      </c>
      <c r="E318" t="s">
        <v>1876</v>
      </c>
      <c r="G318" t="s">
        <v>1295</v>
      </c>
      <c r="H318" t="s">
        <v>1296</v>
      </c>
      <c r="I318" t="s">
        <v>1297</v>
      </c>
      <c r="J318" t="s">
        <v>1298</v>
      </c>
      <c r="K318" t="s">
        <v>1299</v>
      </c>
      <c r="L318" t="s">
        <v>1300</v>
      </c>
    </row>
    <row r="319" spans="1:11" ht="12.75">
      <c r="A319" t="s">
        <v>937</v>
      </c>
      <c r="B319" t="s">
        <v>938</v>
      </c>
      <c r="C319" t="s">
        <v>1877</v>
      </c>
      <c r="E319" t="s">
        <v>1878</v>
      </c>
      <c r="G319" t="s">
        <v>1295</v>
      </c>
      <c r="H319" t="s">
        <v>1296</v>
      </c>
      <c r="I319" t="s">
        <v>1303</v>
      </c>
      <c r="J319" t="s">
        <v>1509</v>
      </c>
      <c r="K319" t="s">
        <v>1879</v>
      </c>
    </row>
    <row r="320" spans="1:12" ht="12.75">
      <c r="A320" t="s">
        <v>939</v>
      </c>
      <c r="B320" t="s">
        <v>940</v>
      </c>
      <c r="C320" t="s">
        <v>1880</v>
      </c>
      <c r="E320" t="s">
        <v>1881</v>
      </c>
      <c r="G320" t="s">
        <v>1295</v>
      </c>
      <c r="H320" t="s">
        <v>1296</v>
      </c>
      <c r="I320" t="s">
        <v>1297</v>
      </c>
      <c r="J320" t="s">
        <v>1298</v>
      </c>
      <c r="K320" t="s">
        <v>1333</v>
      </c>
      <c r="L320" t="s">
        <v>1882</v>
      </c>
    </row>
    <row r="321" spans="1:12" ht="12.75">
      <c r="A321" t="s">
        <v>941</v>
      </c>
      <c r="B321" t="s">
        <v>942</v>
      </c>
      <c r="C321" t="s">
        <v>0</v>
      </c>
      <c r="E321" t="s">
        <v>1</v>
      </c>
      <c r="G321" t="s">
        <v>1295</v>
      </c>
      <c r="H321" t="s">
        <v>1296</v>
      </c>
      <c r="I321" t="s">
        <v>1297</v>
      </c>
      <c r="J321" t="s">
        <v>1298</v>
      </c>
      <c r="K321" t="s">
        <v>1299</v>
      </c>
      <c r="L321" t="s">
        <v>1300</v>
      </c>
    </row>
    <row r="322" spans="1:12" ht="12.75">
      <c r="A322" t="s">
        <v>943</v>
      </c>
      <c r="B322" t="s">
        <v>944</v>
      </c>
      <c r="C322" t="s">
        <v>0</v>
      </c>
      <c r="E322" t="s">
        <v>1</v>
      </c>
      <c r="G322" t="s">
        <v>1295</v>
      </c>
      <c r="H322" t="s">
        <v>1296</v>
      </c>
      <c r="I322" t="s">
        <v>1297</v>
      </c>
      <c r="J322" t="s">
        <v>1298</v>
      </c>
      <c r="K322" t="s">
        <v>1299</v>
      </c>
      <c r="L322" t="s">
        <v>1300</v>
      </c>
    </row>
    <row r="323" spans="1:12" ht="12.75">
      <c r="A323" t="s">
        <v>945</v>
      </c>
      <c r="B323" t="s">
        <v>946</v>
      </c>
      <c r="C323" t="s">
        <v>2</v>
      </c>
      <c r="E323" t="s">
        <v>3</v>
      </c>
      <c r="G323" t="s">
        <v>1295</v>
      </c>
      <c r="H323" t="s">
        <v>1296</v>
      </c>
      <c r="I323" t="s">
        <v>1297</v>
      </c>
      <c r="J323" t="s">
        <v>1298</v>
      </c>
      <c r="K323" t="s">
        <v>1352</v>
      </c>
      <c r="L323" t="s">
        <v>1353</v>
      </c>
    </row>
    <row r="324" spans="1:11" ht="12.75">
      <c r="A324" t="s">
        <v>947</v>
      </c>
      <c r="B324" t="s">
        <v>948</v>
      </c>
      <c r="C324" t="s">
        <v>4</v>
      </c>
      <c r="E324" t="s">
        <v>5</v>
      </c>
      <c r="G324" t="s">
        <v>1295</v>
      </c>
      <c r="H324" t="s">
        <v>1296</v>
      </c>
      <c r="I324" t="s">
        <v>1390</v>
      </c>
      <c r="J324" t="s">
        <v>1391</v>
      </c>
      <c r="K324" t="s">
        <v>1392</v>
      </c>
    </row>
    <row r="325" spans="1:11" ht="12.75">
      <c r="A325" t="s">
        <v>949</v>
      </c>
      <c r="B325" t="s">
        <v>950</v>
      </c>
      <c r="C325" t="s">
        <v>4</v>
      </c>
      <c r="E325" t="s">
        <v>5</v>
      </c>
      <c r="G325" t="s">
        <v>1295</v>
      </c>
      <c r="H325" t="s">
        <v>1296</v>
      </c>
      <c r="I325" t="s">
        <v>1390</v>
      </c>
      <c r="J325" t="s">
        <v>1391</v>
      </c>
      <c r="K325" t="s">
        <v>1392</v>
      </c>
    </row>
    <row r="326" spans="1:11" ht="12.75">
      <c r="A326" t="s">
        <v>951</v>
      </c>
      <c r="B326" t="s">
        <v>952</v>
      </c>
      <c r="C326" t="s">
        <v>4</v>
      </c>
      <c r="E326" t="s">
        <v>5</v>
      </c>
      <c r="G326" t="s">
        <v>1295</v>
      </c>
      <c r="H326" t="s">
        <v>1296</v>
      </c>
      <c r="I326" t="s">
        <v>1390</v>
      </c>
      <c r="J326" t="s">
        <v>1391</v>
      </c>
      <c r="K326" t="s">
        <v>1392</v>
      </c>
    </row>
    <row r="327" spans="1:11" ht="12.75">
      <c r="A327" t="s">
        <v>953</v>
      </c>
      <c r="B327" t="s">
        <v>954</v>
      </c>
      <c r="C327" t="s">
        <v>4</v>
      </c>
      <c r="E327" t="s">
        <v>5</v>
      </c>
      <c r="G327" t="s">
        <v>1295</v>
      </c>
      <c r="H327" t="s">
        <v>1296</v>
      </c>
      <c r="I327" t="s">
        <v>1390</v>
      </c>
      <c r="J327" t="s">
        <v>1391</v>
      </c>
      <c r="K327" t="s">
        <v>1392</v>
      </c>
    </row>
    <row r="328" spans="1:11" ht="12.75">
      <c r="A328" t="s">
        <v>955</v>
      </c>
      <c r="B328" t="s">
        <v>956</v>
      </c>
      <c r="C328" t="s">
        <v>4</v>
      </c>
      <c r="E328" t="s">
        <v>5</v>
      </c>
      <c r="G328" t="s">
        <v>1295</v>
      </c>
      <c r="H328" t="s">
        <v>1296</v>
      </c>
      <c r="I328" t="s">
        <v>1390</v>
      </c>
      <c r="J328" t="s">
        <v>1391</v>
      </c>
      <c r="K328" t="s">
        <v>1392</v>
      </c>
    </row>
    <row r="329" spans="1:11" ht="12.75">
      <c r="A329" t="s">
        <v>957</v>
      </c>
      <c r="B329" t="s">
        <v>958</v>
      </c>
      <c r="C329" t="s">
        <v>4</v>
      </c>
      <c r="E329" t="s">
        <v>5</v>
      </c>
      <c r="G329" t="s">
        <v>1295</v>
      </c>
      <c r="H329" t="s">
        <v>1296</v>
      </c>
      <c r="I329" t="s">
        <v>1390</v>
      </c>
      <c r="J329" t="s">
        <v>1391</v>
      </c>
      <c r="K329" t="s">
        <v>1392</v>
      </c>
    </row>
    <row r="330" spans="1:11" ht="12.75">
      <c r="A330" t="s">
        <v>959</v>
      </c>
      <c r="B330" t="s">
        <v>960</v>
      </c>
      <c r="C330" t="s">
        <v>6</v>
      </c>
      <c r="E330" t="s">
        <v>7</v>
      </c>
      <c r="G330" t="s">
        <v>1295</v>
      </c>
      <c r="H330" t="s">
        <v>1296</v>
      </c>
      <c r="I330" t="s">
        <v>1297</v>
      </c>
      <c r="J330" t="s">
        <v>1298</v>
      </c>
      <c r="K330" t="s">
        <v>1409</v>
      </c>
    </row>
    <row r="331" spans="1:12" ht="12.75">
      <c r="A331" t="s">
        <v>961</v>
      </c>
      <c r="B331" t="s">
        <v>962</v>
      </c>
      <c r="C331" t="s">
        <v>8</v>
      </c>
      <c r="E331" t="s">
        <v>9</v>
      </c>
      <c r="G331" t="s">
        <v>1295</v>
      </c>
      <c r="H331" t="s">
        <v>1296</v>
      </c>
      <c r="I331" t="s">
        <v>1297</v>
      </c>
      <c r="J331" t="s">
        <v>1298</v>
      </c>
      <c r="K331" t="s">
        <v>1299</v>
      </c>
      <c r="L331" t="s">
        <v>1300</v>
      </c>
    </row>
    <row r="332" spans="1:12" ht="12.75">
      <c r="A332" t="s">
        <v>963</v>
      </c>
      <c r="B332" t="s">
        <v>964</v>
      </c>
      <c r="C332" t="s">
        <v>10</v>
      </c>
      <c r="E332" t="s">
        <v>11</v>
      </c>
      <c r="G332" t="s">
        <v>1295</v>
      </c>
      <c r="H332" t="s">
        <v>1296</v>
      </c>
      <c r="I332" t="s">
        <v>1297</v>
      </c>
      <c r="J332" t="s">
        <v>1298</v>
      </c>
      <c r="K332" t="s">
        <v>1299</v>
      </c>
      <c r="L332" t="s">
        <v>1300</v>
      </c>
    </row>
    <row r="333" spans="1:12" ht="12.75">
      <c r="A333" t="s">
        <v>965</v>
      </c>
      <c r="B333" t="s">
        <v>966</v>
      </c>
      <c r="C333" t="s">
        <v>12</v>
      </c>
      <c r="E333" t="s">
        <v>13</v>
      </c>
      <c r="G333" t="s">
        <v>1295</v>
      </c>
      <c r="H333" t="s">
        <v>1296</v>
      </c>
      <c r="I333" t="s">
        <v>1297</v>
      </c>
      <c r="J333" t="s">
        <v>1298</v>
      </c>
      <c r="K333" t="s">
        <v>1299</v>
      </c>
      <c r="L333" t="s">
        <v>1300</v>
      </c>
    </row>
    <row r="334" spans="1:12" ht="12.75">
      <c r="A334" t="s">
        <v>967</v>
      </c>
      <c r="B334" t="s">
        <v>968</v>
      </c>
      <c r="C334" t="s">
        <v>14</v>
      </c>
      <c r="E334" t="s">
        <v>15</v>
      </c>
      <c r="G334" t="s">
        <v>1295</v>
      </c>
      <c r="H334" t="s">
        <v>1296</v>
      </c>
      <c r="I334" t="s">
        <v>1297</v>
      </c>
      <c r="J334" t="s">
        <v>1298</v>
      </c>
      <c r="K334" t="s">
        <v>1299</v>
      </c>
      <c r="L334" t="s">
        <v>1300</v>
      </c>
    </row>
    <row r="335" spans="1:11" ht="12.75">
      <c r="A335" t="s">
        <v>969</v>
      </c>
      <c r="B335" t="s">
        <v>970</v>
      </c>
      <c r="C335" t="s">
        <v>16</v>
      </c>
      <c r="E335" t="s">
        <v>17</v>
      </c>
      <c r="G335" t="s">
        <v>1295</v>
      </c>
      <c r="H335" t="s">
        <v>1296</v>
      </c>
      <c r="I335" t="s">
        <v>1303</v>
      </c>
      <c r="J335" t="s">
        <v>1304</v>
      </c>
      <c r="K335" t="s">
        <v>1321</v>
      </c>
    </row>
    <row r="336" spans="1:12" ht="12.75">
      <c r="A336" t="s">
        <v>971</v>
      </c>
      <c r="B336" t="s">
        <v>972</v>
      </c>
      <c r="C336" t="s">
        <v>18</v>
      </c>
      <c r="E336" t="s">
        <v>19</v>
      </c>
      <c r="G336" t="s">
        <v>1295</v>
      </c>
      <c r="H336" t="s">
        <v>1296</v>
      </c>
      <c r="I336" t="s">
        <v>1297</v>
      </c>
      <c r="J336" t="s">
        <v>1337</v>
      </c>
      <c r="K336" t="s">
        <v>1416</v>
      </c>
      <c r="L336" t="s">
        <v>1417</v>
      </c>
    </row>
    <row r="337" spans="1:12" ht="12.75">
      <c r="A337" t="s">
        <v>973</v>
      </c>
      <c r="B337" t="s">
        <v>974</v>
      </c>
      <c r="C337" t="s">
        <v>20</v>
      </c>
      <c r="E337" t="s">
        <v>21</v>
      </c>
      <c r="G337" t="s">
        <v>1295</v>
      </c>
      <c r="H337" t="s">
        <v>1296</v>
      </c>
      <c r="I337" t="s">
        <v>1297</v>
      </c>
      <c r="J337" t="s">
        <v>1298</v>
      </c>
      <c r="K337" t="s">
        <v>1324</v>
      </c>
      <c r="L337" t="s">
        <v>22</v>
      </c>
    </row>
    <row r="338" spans="1:11" ht="12.75">
      <c r="A338" t="s">
        <v>975</v>
      </c>
      <c r="B338" t="s">
        <v>976</v>
      </c>
      <c r="C338" t="s">
        <v>23</v>
      </c>
      <c r="E338" t="s">
        <v>24</v>
      </c>
      <c r="G338" t="s">
        <v>1295</v>
      </c>
      <c r="H338" t="s">
        <v>1296</v>
      </c>
      <c r="I338" t="s">
        <v>1303</v>
      </c>
      <c r="J338" t="s">
        <v>1304</v>
      </c>
      <c r="K338" t="s">
        <v>1330</v>
      </c>
    </row>
    <row r="339" spans="1:10" ht="12.75">
      <c r="A339" t="s">
        <v>977</v>
      </c>
      <c r="B339" t="s">
        <v>978</v>
      </c>
      <c r="C339" t="s">
        <v>25</v>
      </c>
      <c r="E339" t="s">
        <v>26</v>
      </c>
      <c r="G339" t="s">
        <v>1295</v>
      </c>
      <c r="H339" t="s">
        <v>1296</v>
      </c>
      <c r="I339" t="s">
        <v>1297</v>
      </c>
      <c r="J339" t="s">
        <v>1529</v>
      </c>
    </row>
    <row r="340" spans="1:11" ht="12.75">
      <c r="A340" t="s">
        <v>979</v>
      </c>
      <c r="B340" t="s">
        <v>980</v>
      </c>
      <c r="C340" t="s">
        <v>27</v>
      </c>
      <c r="E340" t="s">
        <v>28</v>
      </c>
      <c r="G340" t="s">
        <v>1295</v>
      </c>
      <c r="H340" t="s">
        <v>1296</v>
      </c>
      <c r="I340" t="s">
        <v>1303</v>
      </c>
      <c r="J340" t="s">
        <v>1618</v>
      </c>
      <c r="K340" t="s">
        <v>1745</v>
      </c>
    </row>
    <row r="341" spans="1:11" ht="12.75">
      <c r="A341" t="s">
        <v>981</v>
      </c>
      <c r="B341" t="s">
        <v>982</v>
      </c>
      <c r="C341" t="s">
        <v>29</v>
      </c>
      <c r="E341" t="s">
        <v>30</v>
      </c>
      <c r="G341" t="s">
        <v>1295</v>
      </c>
      <c r="H341" t="s">
        <v>1296</v>
      </c>
      <c r="I341" t="s">
        <v>1303</v>
      </c>
      <c r="J341" t="s">
        <v>1304</v>
      </c>
      <c r="K341" t="s">
        <v>1458</v>
      </c>
    </row>
    <row r="342" spans="1:12" ht="12.75">
      <c r="A342" t="s">
        <v>983</v>
      </c>
      <c r="B342" t="s">
        <v>984</v>
      </c>
      <c r="C342" t="s">
        <v>31</v>
      </c>
      <c r="E342" t="s">
        <v>32</v>
      </c>
      <c r="G342" t="s">
        <v>1295</v>
      </c>
      <c r="H342" t="s">
        <v>1296</v>
      </c>
      <c r="I342" t="s">
        <v>1297</v>
      </c>
      <c r="J342" t="s">
        <v>1298</v>
      </c>
      <c r="K342" t="s">
        <v>1299</v>
      </c>
      <c r="L342" t="s">
        <v>1300</v>
      </c>
    </row>
    <row r="343" spans="1:12" ht="12.75">
      <c r="A343" t="s">
        <v>985</v>
      </c>
      <c r="B343" t="s">
        <v>986</v>
      </c>
      <c r="C343" t="s">
        <v>33</v>
      </c>
      <c r="E343" t="s">
        <v>34</v>
      </c>
      <c r="G343" t="s">
        <v>1295</v>
      </c>
      <c r="H343" t="s">
        <v>1296</v>
      </c>
      <c r="I343" t="s">
        <v>1303</v>
      </c>
      <c r="J343" t="s">
        <v>1304</v>
      </c>
      <c r="K343" t="s">
        <v>1305</v>
      </c>
      <c r="L343" t="s">
        <v>1306</v>
      </c>
    </row>
    <row r="344" spans="1:12" ht="12.75">
      <c r="A344" t="s">
        <v>987</v>
      </c>
      <c r="B344" t="s">
        <v>988</v>
      </c>
      <c r="C344" t="s">
        <v>35</v>
      </c>
      <c r="E344" t="s">
        <v>36</v>
      </c>
      <c r="G344" t="s">
        <v>1295</v>
      </c>
      <c r="H344" t="s">
        <v>1296</v>
      </c>
      <c r="I344" t="s">
        <v>1297</v>
      </c>
      <c r="J344" t="s">
        <v>1548</v>
      </c>
      <c r="K344" t="s">
        <v>37</v>
      </c>
      <c r="L344" t="s">
        <v>38</v>
      </c>
    </row>
    <row r="345" spans="1:12" ht="12.75">
      <c r="A345" t="s">
        <v>989</v>
      </c>
      <c r="B345" t="s">
        <v>990</v>
      </c>
      <c r="C345" t="s">
        <v>39</v>
      </c>
      <c r="E345" t="s">
        <v>40</v>
      </c>
      <c r="G345" t="s">
        <v>1295</v>
      </c>
      <c r="H345" t="s">
        <v>1296</v>
      </c>
      <c r="I345" t="s">
        <v>1297</v>
      </c>
      <c r="J345" t="s">
        <v>1298</v>
      </c>
      <c r="K345" t="s">
        <v>1299</v>
      </c>
      <c r="L345" t="s">
        <v>1300</v>
      </c>
    </row>
    <row r="346" spans="1:12" ht="12.75">
      <c r="A346" t="s">
        <v>991</v>
      </c>
      <c r="B346" t="s">
        <v>992</v>
      </c>
      <c r="C346" t="s">
        <v>41</v>
      </c>
      <c r="E346" t="s">
        <v>42</v>
      </c>
      <c r="G346" t="s">
        <v>1295</v>
      </c>
      <c r="H346" t="s">
        <v>1296</v>
      </c>
      <c r="I346" t="s">
        <v>1297</v>
      </c>
      <c r="J346" t="s">
        <v>1337</v>
      </c>
      <c r="K346" t="s">
        <v>1338</v>
      </c>
      <c r="L346" t="s">
        <v>43</v>
      </c>
    </row>
    <row r="347" spans="1:12" ht="12.75">
      <c r="A347" t="s">
        <v>993</v>
      </c>
      <c r="B347" t="s">
        <v>994</v>
      </c>
      <c r="C347" t="s">
        <v>44</v>
      </c>
      <c r="E347" t="s">
        <v>45</v>
      </c>
      <c r="G347" t="s">
        <v>1295</v>
      </c>
      <c r="H347" t="s">
        <v>1296</v>
      </c>
      <c r="I347" t="s">
        <v>1297</v>
      </c>
      <c r="J347" t="s">
        <v>1298</v>
      </c>
      <c r="K347" t="s">
        <v>1299</v>
      </c>
      <c r="L347" t="s">
        <v>1300</v>
      </c>
    </row>
    <row r="348" spans="1:12" ht="12.75">
      <c r="A348" t="s">
        <v>995</v>
      </c>
      <c r="B348" t="s">
        <v>996</v>
      </c>
      <c r="C348" t="s">
        <v>46</v>
      </c>
      <c r="E348" t="s">
        <v>47</v>
      </c>
      <c r="G348" t="s">
        <v>1295</v>
      </c>
      <c r="H348" t="s">
        <v>1296</v>
      </c>
      <c r="I348" t="s">
        <v>1297</v>
      </c>
      <c r="J348" t="s">
        <v>1337</v>
      </c>
      <c r="K348" t="s">
        <v>1338</v>
      </c>
      <c r="L348" t="s">
        <v>1339</v>
      </c>
    </row>
    <row r="349" spans="1:12" ht="12.75">
      <c r="A349" t="s">
        <v>997</v>
      </c>
      <c r="B349" t="s">
        <v>998</v>
      </c>
      <c r="C349" t="s">
        <v>48</v>
      </c>
      <c r="E349" t="s">
        <v>49</v>
      </c>
      <c r="G349" t="s">
        <v>1295</v>
      </c>
      <c r="H349" t="s">
        <v>1296</v>
      </c>
      <c r="I349" t="s">
        <v>1297</v>
      </c>
      <c r="J349" t="s">
        <v>1337</v>
      </c>
      <c r="K349" t="s">
        <v>1338</v>
      </c>
      <c r="L349" t="s">
        <v>50</v>
      </c>
    </row>
    <row r="350" spans="1:11" ht="12.75">
      <c r="A350" t="s">
        <v>1001</v>
      </c>
      <c r="B350" t="s">
        <v>1002</v>
      </c>
      <c r="C350" t="s">
        <v>51</v>
      </c>
      <c r="E350" t="s">
        <v>52</v>
      </c>
      <c r="G350" t="s">
        <v>1295</v>
      </c>
      <c r="H350" t="s">
        <v>1296</v>
      </c>
      <c r="I350" t="s">
        <v>1303</v>
      </c>
      <c r="J350" t="s">
        <v>1618</v>
      </c>
      <c r="K350" t="s">
        <v>1745</v>
      </c>
    </row>
    <row r="351" spans="1:11" ht="12.75">
      <c r="A351" t="s">
        <v>1003</v>
      </c>
      <c r="B351" t="s">
        <v>1004</v>
      </c>
      <c r="C351" t="s">
        <v>53</v>
      </c>
      <c r="E351" t="s">
        <v>54</v>
      </c>
      <c r="G351" t="s">
        <v>1295</v>
      </c>
      <c r="H351" t="s">
        <v>1296</v>
      </c>
      <c r="I351" t="s">
        <v>1303</v>
      </c>
      <c r="J351" t="s">
        <v>1618</v>
      </c>
      <c r="K351" t="s">
        <v>1745</v>
      </c>
    </row>
    <row r="352" spans="1:11" ht="12.75">
      <c r="A352" t="s">
        <v>1005</v>
      </c>
      <c r="B352" t="s">
        <v>1006</v>
      </c>
      <c r="C352" t="s">
        <v>55</v>
      </c>
      <c r="E352" t="s">
        <v>56</v>
      </c>
      <c r="G352" t="s">
        <v>1295</v>
      </c>
      <c r="H352" t="s">
        <v>1296</v>
      </c>
      <c r="I352" t="s">
        <v>1303</v>
      </c>
      <c r="J352" t="s">
        <v>1304</v>
      </c>
      <c r="K352" t="s">
        <v>1321</v>
      </c>
    </row>
    <row r="353" spans="1:12" ht="12.75">
      <c r="A353" t="s">
        <v>1007</v>
      </c>
      <c r="B353" t="s">
        <v>1008</v>
      </c>
      <c r="C353" t="s">
        <v>57</v>
      </c>
      <c r="E353" t="s">
        <v>58</v>
      </c>
      <c r="G353" t="s">
        <v>1295</v>
      </c>
      <c r="H353" t="s">
        <v>1296</v>
      </c>
      <c r="I353" t="s">
        <v>1297</v>
      </c>
      <c r="J353" t="s">
        <v>1337</v>
      </c>
      <c r="K353" t="s">
        <v>1416</v>
      </c>
      <c r="L353" t="s">
        <v>1417</v>
      </c>
    </row>
    <row r="354" spans="1:12" ht="12.75">
      <c r="A354" t="s">
        <v>1013</v>
      </c>
      <c r="B354" t="s">
        <v>1014</v>
      </c>
      <c r="C354" t="s">
        <v>59</v>
      </c>
      <c r="E354" t="s">
        <v>60</v>
      </c>
      <c r="G354" t="s">
        <v>1295</v>
      </c>
      <c r="H354" t="s">
        <v>1296</v>
      </c>
      <c r="I354" t="s">
        <v>1297</v>
      </c>
      <c r="J354" t="s">
        <v>1337</v>
      </c>
      <c r="K354" t="s">
        <v>1416</v>
      </c>
      <c r="L354" t="s">
        <v>1417</v>
      </c>
    </row>
    <row r="355" spans="1:11" ht="12.75">
      <c r="A355" t="s">
        <v>1015</v>
      </c>
      <c r="B355" t="s">
        <v>1016</v>
      </c>
      <c r="C355" t="s">
        <v>61</v>
      </c>
      <c r="E355" t="s">
        <v>62</v>
      </c>
      <c r="G355" t="s">
        <v>1295</v>
      </c>
      <c r="H355" t="s">
        <v>1296</v>
      </c>
      <c r="I355" t="s">
        <v>1303</v>
      </c>
      <c r="J355" t="s">
        <v>1304</v>
      </c>
      <c r="K355" t="s">
        <v>1321</v>
      </c>
    </row>
    <row r="356" spans="1:11" ht="12.75">
      <c r="A356" t="s">
        <v>1017</v>
      </c>
      <c r="B356" t="s">
        <v>1018</v>
      </c>
      <c r="C356" t="s">
        <v>63</v>
      </c>
      <c r="E356" t="s">
        <v>64</v>
      </c>
      <c r="G356" t="s">
        <v>1295</v>
      </c>
      <c r="H356" t="s">
        <v>1296</v>
      </c>
      <c r="I356" t="s">
        <v>1390</v>
      </c>
      <c r="J356" t="s">
        <v>1391</v>
      </c>
      <c r="K356" t="s">
        <v>1392</v>
      </c>
    </row>
    <row r="357" spans="1:11" ht="12.75">
      <c r="A357" t="s">
        <v>1019</v>
      </c>
      <c r="B357" t="s">
        <v>1020</v>
      </c>
      <c r="C357" t="s">
        <v>63</v>
      </c>
      <c r="E357" t="s">
        <v>64</v>
      </c>
      <c r="G357" t="s">
        <v>1295</v>
      </c>
      <c r="H357" t="s">
        <v>1296</v>
      </c>
      <c r="I357" t="s">
        <v>1390</v>
      </c>
      <c r="J357" t="s">
        <v>1391</v>
      </c>
      <c r="K357" t="s">
        <v>1392</v>
      </c>
    </row>
    <row r="358" spans="1:11" ht="12.75">
      <c r="A358" t="s">
        <v>1021</v>
      </c>
      <c r="B358" t="s">
        <v>1022</v>
      </c>
      <c r="C358" t="s">
        <v>63</v>
      </c>
      <c r="E358" t="s">
        <v>64</v>
      </c>
      <c r="G358" t="s">
        <v>1295</v>
      </c>
      <c r="H358" t="s">
        <v>1296</v>
      </c>
      <c r="I358" t="s">
        <v>1390</v>
      </c>
      <c r="J358" t="s">
        <v>1391</v>
      </c>
      <c r="K358" t="s">
        <v>1392</v>
      </c>
    </row>
    <row r="359" spans="1:11" ht="12.75">
      <c r="A359" t="s">
        <v>1023</v>
      </c>
      <c r="B359" t="s">
        <v>1024</v>
      </c>
      <c r="C359" t="s">
        <v>63</v>
      </c>
      <c r="E359" t="s">
        <v>64</v>
      </c>
      <c r="G359" t="s">
        <v>1295</v>
      </c>
      <c r="H359" t="s">
        <v>1296</v>
      </c>
      <c r="I359" t="s">
        <v>1390</v>
      </c>
      <c r="J359" t="s">
        <v>1391</v>
      </c>
      <c r="K359" t="s">
        <v>1392</v>
      </c>
    </row>
    <row r="360" spans="1:12" ht="12.75">
      <c r="A360" t="s">
        <v>1025</v>
      </c>
      <c r="B360" t="s">
        <v>1026</v>
      </c>
      <c r="C360" t="s">
        <v>65</v>
      </c>
      <c r="E360" t="s">
        <v>66</v>
      </c>
      <c r="G360" t="s">
        <v>1295</v>
      </c>
      <c r="H360" t="s">
        <v>1296</v>
      </c>
      <c r="I360" t="s">
        <v>1297</v>
      </c>
      <c r="J360" t="s">
        <v>1298</v>
      </c>
      <c r="K360" t="s">
        <v>1397</v>
      </c>
      <c r="L360" t="s">
        <v>1398</v>
      </c>
    </row>
    <row r="361" spans="1:12" ht="12.75">
      <c r="A361" t="s">
        <v>1027</v>
      </c>
      <c r="B361" t="s">
        <v>1028</v>
      </c>
      <c r="C361" t="s">
        <v>65</v>
      </c>
      <c r="E361" t="s">
        <v>66</v>
      </c>
      <c r="G361" t="s">
        <v>1295</v>
      </c>
      <c r="H361" t="s">
        <v>1296</v>
      </c>
      <c r="I361" t="s">
        <v>1297</v>
      </c>
      <c r="J361" t="s">
        <v>1298</v>
      </c>
      <c r="K361" t="s">
        <v>1397</v>
      </c>
      <c r="L361" t="s">
        <v>1398</v>
      </c>
    </row>
    <row r="362" spans="1:12" ht="12.75">
      <c r="A362" t="s">
        <v>1029</v>
      </c>
      <c r="B362" t="s">
        <v>1030</v>
      </c>
      <c r="C362" t="s">
        <v>67</v>
      </c>
      <c r="E362" t="s">
        <v>68</v>
      </c>
      <c r="G362" t="s">
        <v>1295</v>
      </c>
      <c r="H362" t="s">
        <v>1296</v>
      </c>
      <c r="I362" t="s">
        <v>1297</v>
      </c>
      <c r="J362" t="s">
        <v>1548</v>
      </c>
      <c r="K362" t="s">
        <v>1549</v>
      </c>
      <c r="L362" t="s">
        <v>69</v>
      </c>
    </row>
    <row r="363" spans="1:11" ht="12.75">
      <c r="A363" t="s">
        <v>1031</v>
      </c>
      <c r="B363" t="s">
        <v>1032</v>
      </c>
      <c r="C363" t="s">
        <v>70</v>
      </c>
      <c r="E363" t="s">
        <v>71</v>
      </c>
      <c r="G363" t="s">
        <v>1295</v>
      </c>
      <c r="H363" t="s">
        <v>1296</v>
      </c>
      <c r="I363" t="s">
        <v>1303</v>
      </c>
      <c r="J363" t="s">
        <v>1304</v>
      </c>
      <c r="K363" t="s">
        <v>1321</v>
      </c>
    </row>
    <row r="364" spans="1:11" ht="12.75">
      <c r="A364" t="s">
        <v>1033</v>
      </c>
      <c r="B364" t="s">
        <v>1034</v>
      </c>
      <c r="C364" t="s">
        <v>72</v>
      </c>
      <c r="E364" t="s">
        <v>73</v>
      </c>
      <c r="G364" t="s">
        <v>1295</v>
      </c>
      <c r="H364" t="s">
        <v>1296</v>
      </c>
      <c r="I364" t="s">
        <v>1303</v>
      </c>
      <c r="J364" t="s">
        <v>1618</v>
      </c>
      <c r="K364" t="s">
        <v>1745</v>
      </c>
    </row>
    <row r="365" spans="1:11" ht="12.75">
      <c r="A365" t="s">
        <v>1035</v>
      </c>
      <c r="B365" t="s">
        <v>1036</v>
      </c>
      <c r="C365" t="s">
        <v>74</v>
      </c>
      <c r="E365" t="s">
        <v>75</v>
      </c>
      <c r="G365" t="s">
        <v>1295</v>
      </c>
      <c r="H365" t="s">
        <v>1296</v>
      </c>
      <c r="I365" t="s">
        <v>1303</v>
      </c>
      <c r="J365" t="s">
        <v>1304</v>
      </c>
      <c r="K365" t="s">
        <v>1330</v>
      </c>
    </row>
    <row r="366" spans="1:12" ht="12.75">
      <c r="A366" t="s">
        <v>1039</v>
      </c>
      <c r="B366" t="s">
        <v>1040</v>
      </c>
      <c r="C366" t="s">
        <v>76</v>
      </c>
      <c r="E366" t="s">
        <v>77</v>
      </c>
      <c r="G366" t="s">
        <v>1295</v>
      </c>
      <c r="H366" t="s">
        <v>1296</v>
      </c>
      <c r="I366" t="s">
        <v>1297</v>
      </c>
      <c r="J366" t="s">
        <v>1298</v>
      </c>
      <c r="K366" t="s">
        <v>1299</v>
      </c>
      <c r="L366" t="s">
        <v>1300</v>
      </c>
    </row>
    <row r="367" spans="1:12" ht="12.75">
      <c r="A367" t="s">
        <v>1041</v>
      </c>
      <c r="B367" t="s">
        <v>1042</v>
      </c>
      <c r="C367" t="s">
        <v>76</v>
      </c>
      <c r="E367" t="s">
        <v>77</v>
      </c>
      <c r="G367" t="s">
        <v>1295</v>
      </c>
      <c r="H367" t="s">
        <v>1296</v>
      </c>
      <c r="I367" t="s">
        <v>1297</v>
      </c>
      <c r="J367" t="s">
        <v>1298</v>
      </c>
      <c r="K367" t="s">
        <v>1299</v>
      </c>
      <c r="L367" t="s">
        <v>1300</v>
      </c>
    </row>
    <row r="368" spans="1:12" ht="12.75">
      <c r="A368" t="s">
        <v>1043</v>
      </c>
      <c r="B368" t="s">
        <v>1044</v>
      </c>
      <c r="C368" t="s">
        <v>76</v>
      </c>
      <c r="E368" t="s">
        <v>77</v>
      </c>
      <c r="G368" t="s">
        <v>1295</v>
      </c>
      <c r="H368" t="s">
        <v>1296</v>
      </c>
      <c r="I368" t="s">
        <v>1297</v>
      </c>
      <c r="J368" t="s">
        <v>1298</v>
      </c>
      <c r="K368" t="s">
        <v>1299</v>
      </c>
      <c r="L368" t="s">
        <v>1300</v>
      </c>
    </row>
    <row r="369" spans="1:12" ht="12.75">
      <c r="A369" t="s">
        <v>1045</v>
      </c>
      <c r="B369" t="s">
        <v>1046</v>
      </c>
      <c r="C369" t="s">
        <v>76</v>
      </c>
      <c r="E369" t="s">
        <v>77</v>
      </c>
      <c r="G369" t="s">
        <v>1295</v>
      </c>
      <c r="H369" t="s">
        <v>1296</v>
      </c>
      <c r="I369" t="s">
        <v>1297</v>
      </c>
      <c r="J369" t="s">
        <v>1298</v>
      </c>
      <c r="K369" t="s">
        <v>1299</v>
      </c>
      <c r="L369" t="s">
        <v>1300</v>
      </c>
    </row>
    <row r="370" spans="1:12" ht="12.75">
      <c r="A370" t="s">
        <v>1047</v>
      </c>
      <c r="B370" t="s">
        <v>1048</v>
      </c>
      <c r="C370" t="s">
        <v>78</v>
      </c>
      <c r="E370" t="s">
        <v>79</v>
      </c>
      <c r="G370" t="s">
        <v>1295</v>
      </c>
      <c r="H370" t="s">
        <v>1296</v>
      </c>
      <c r="I370" t="s">
        <v>1297</v>
      </c>
      <c r="J370" t="s">
        <v>1298</v>
      </c>
      <c r="K370" t="s">
        <v>80</v>
      </c>
      <c r="L370" t="s">
        <v>81</v>
      </c>
    </row>
    <row r="371" spans="1:12" ht="12.75">
      <c r="A371" t="s">
        <v>1049</v>
      </c>
      <c r="B371" t="s">
        <v>1050</v>
      </c>
      <c r="C371" t="s">
        <v>82</v>
      </c>
      <c r="E371" t="s">
        <v>83</v>
      </c>
      <c r="G371" t="s">
        <v>1295</v>
      </c>
      <c r="H371" t="s">
        <v>1296</v>
      </c>
      <c r="I371" t="s">
        <v>1297</v>
      </c>
      <c r="J371" t="s">
        <v>1337</v>
      </c>
      <c r="K371" t="s">
        <v>1338</v>
      </c>
      <c r="L371" t="s">
        <v>1339</v>
      </c>
    </row>
    <row r="372" spans="1:12" ht="12.75">
      <c r="A372" t="s">
        <v>1051</v>
      </c>
      <c r="B372" t="s">
        <v>1052</v>
      </c>
      <c r="C372" t="s">
        <v>84</v>
      </c>
      <c r="E372" t="s">
        <v>85</v>
      </c>
      <c r="G372" t="s">
        <v>1295</v>
      </c>
      <c r="H372" t="s">
        <v>1296</v>
      </c>
      <c r="I372" t="s">
        <v>1297</v>
      </c>
      <c r="J372" t="s">
        <v>1337</v>
      </c>
      <c r="K372" t="s">
        <v>1338</v>
      </c>
      <c r="L372" t="s">
        <v>1339</v>
      </c>
    </row>
    <row r="373" spans="1:12" ht="12.75">
      <c r="A373" t="s">
        <v>1053</v>
      </c>
      <c r="B373" t="s">
        <v>1054</v>
      </c>
      <c r="C373" t="s">
        <v>86</v>
      </c>
      <c r="E373" t="s">
        <v>87</v>
      </c>
      <c r="G373" t="s">
        <v>1295</v>
      </c>
      <c r="H373" t="s">
        <v>1296</v>
      </c>
      <c r="I373" t="s">
        <v>1297</v>
      </c>
      <c r="J373" t="s">
        <v>1548</v>
      </c>
      <c r="K373" t="s">
        <v>1549</v>
      </c>
      <c r="L373" t="s">
        <v>69</v>
      </c>
    </row>
    <row r="374" spans="1:12" ht="12.75">
      <c r="A374" t="s">
        <v>1055</v>
      </c>
      <c r="B374" t="s">
        <v>1056</v>
      </c>
      <c r="C374" t="s">
        <v>88</v>
      </c>
      <c r="E374" t="s">
        <v>89</v>
      </c>
      <c r="G374" t="s">
        <v>1295</v>
      </c>
      <c r="H374" t="s">
        <v>1296</v>
      </c>
      <c r="I374" t="s">
        <v>1297</v>
      </c>
      <c r="J374" t="s">
        <v>1337</v>
      </c>
      <c r="K374" t="s">
        <v>1338</v>
      </c>
      <c r="L374" t="s">
        <v>1339</v>
      </c>
    </row>
    <row r="375" spans="1:12" ht="12.75">
      <c r="A375" t="s">
        <v>1057</v>
      </c>
      <c r="B375" t="s">
        <v>1058</v>
      </c>
      <c r="C375" t="s">
        <v>90</v>
      </c>
      <c r="E375" t="s">
        <v>91</v>
      </c>
      <c r="G375" t="s">
        <v>1295</v>
      </c>
      <c r="H375" t="s">
        <v>1296</v>
      </c>
      <c r="I375" t="s">
        <v>1297</v>
      </c>
      <c r="J375" t="s">
        <v>1337</v>
      </c>
      <c r="K375" t="s">
        <v>1338</v>
      </c>
      <c r="L375" t="s">
        <v>1339</v>
      </c>
    </row>
    <row r="376" spans="1:12" ht="12.75">
      <c r="A376" t="s">
        <v>1059</v>
      </c>
      <c r="B376" t="s">
        <v>1060</v>
      </c>
      <c r="C376" t="s">
        <v>92</v>
      </c>
      <c r="E376" t="s">
        <v>93</v>
      </c>
      <c r="G376" t="s">
        <v>1295</v>
      </c>
      <c r="H376" t="s">
        <v>1296</v>
      </c>
      <c r="I376" t="s">
        <v>1297</v>
      </c>
      <c r="J376" t="s">
        <v>1298</v>
      </c>
      <c r="K376" t="s">
        <v>1783</v>
      </c>
      <c r="L376" t="s">
        <v>1784</v>
      </c>
    </row>
    <row r="377" spans="1:12" ht="12.75">
      <c r="A377" t="s">
        <v>1061</v>
      </c>
      <c r="B377" t="s">
        <v>1062</v>
      </c>
      <c r="C377" t="s">
        <v>94</v>
      </c>
      <c r="E377" t="s">
        <v>95</v>
      </c>
      <c r="G377" t="s">
        <v>1295</v>
      </c>
      <c r="H377" t="s">
        <v>1296</v>
      </c>
      <c r="I377" t="s">
        <v>1297</v>
      </c>
      <c r="J377" t="s">
        <v>1298</v>
      </c>
      <c r="K377" t="s">
        <v>1299</v>
      </c>
      <c r="L377" t="s">
        <v>1300</v>
      </c>
    </row>
    <row r="378" spans="1:11" ht="12.75">
      <c r="A378" t="s">
        <v>1063</v>
      </c>
      <c r="B378" t="s">
        <v>1064</v>
      </c>
      <c r="C378" t="s">
        <v>96</v>
      </c>
      <c r="E378" t="s">
        <v>97</v>
      </c>
      <c r="G378" t="s">
        <v>1295</v>
      </c>
      <c r="H378" t="s">
        <v>1296</v>
      </c>
      <c r="I378" t="s">
        <v>1297</v>
      </c>
      <c r="J378" t="s">
        <v>1298</v>
      </c>
      <c r="K378" t="s">
        <v>98</v>
      </c>
    </row>
    <row r="379" spans="1:11" ht="12.75">
      <c r="A379" t="s">
        <v>1065</v>
      </c>
      <c r="B379" t="s">
        <v>1066</v>
      </c>
      <c r="C379" t="s">
        <v>96</v>
      </c>
      <c r="E379" t="s">
        <v>97</v>
      </c>
      <c r="G379" t="s">
        <v>1295</v>
      </c>
      <c r="H379" t="s">
        <v>1296</v>
      </c>
      <c r="I379" t="s">
        <v>1297</v>
      </c>
      <c r="J379" t="s">
        <v>1298</v>
      </c>
      <c r="K379" t="s">
        <v>98</v>
      </c>
    </row>
    <row r="380" spans="1:11" ht="12.75">
      <c r="A380" t="s">
        <v>1067</v>
      </c>
      <c r="B380" t="s">
        <v>1068</v>
      </c>
      <c r="C380" t="s">
        <v>96</v>
      </c>
      <c r="E380" t="s">
        <v>97</v>
      </c>
      <c r="G380" t="s">
        <v>1295</v>
      </c>
      <c r="H380" t="s">
        <v>1296</v>
      </c>
      <c r="I380" t="s">
        <v>1297</v>
      </c>
      <c r="J380" t="s">
        <v>1298</v>
      </c>
      <c r="K380" t="s">
        <v>98</v>
      </c>
    </row>
    <row r="381" spans="1:12" ht="12.75">
      <c r="A381" t="s">
        <v>1069</v>
      </c>
      <c r="B381" t="s">
        <v>1070</v>
      </c>
      <c r="C381" t="s">
        <v>99</v>
      </c>
      <c r="E381" t="s">
        <v>100</v>
      </c>
      <c r="G381" t="s">
        <v>1295</v>
      </c>
      <c r="H381" t="s">
        <v>1296</v>
      </c>
      <c r="I381" t="s">
        <v>1297</v>
      </c>
      <c r="J381" t="s">
        <v>1298</v>
      </c>
      <c r="K381" t="s">
        <v>1315</v>
      </c>
      <c r="L381" t="s">
        <v>1316</v>
      </c>
    </row>
    <row r="382" spans="1:12" ht="12.75">
      <c r="A382" t="s">
        <v>1071</v>
      </c>
      <c r="B382" t="s">
        <v>1072</v>
      </c>
      <c r="C382" t="s">
        <v>99</v>
      </c>
      <c r="E382" t="s">
        <v>100</v>
      </c>
      <c r="G382" t="s">
        <v>1295</v>
      </c>
      <c r="H382" t="s">
        <v>1296</v>
      </c>
      <c r="I382" t="s">
        <v>1297</v>
      </c>
      <c r="J382" t="s">
        <v>1298</v>
      </c>
      <c r="K382" t="s">
        <v>1315</v>
      </c>
      <c r="L382" t="s">
        <v>1316</v>
      </c>
    </row>
    <row r="383" spans="1:12" ht="12.75">
      <c r="A383" t="s">
        <v>1073</v>
      </c>
      <c r="B383" t="s">
        <v>1074</v>
      </c>
      <c r="C383" t="s">
        <v>99</v>
      </c>
      <c r="E383" t="s">
        <v>100</v>
      </c>
      <c r="G383" t="s">
        <v>1295</v>
      </c>
      <c r="H383" t="s">
        <v>1296</v>
      </c>
      <c r="I383" t="s">
        <v>1297</v>
      </c>
      <c r="J383" t="s">
        <v>1298</v>
      </c>
      <c r="K383" t="s">
        <v>1315</v>
      </c>
      <c r="L383" t="s">
        <v>1316</v>
      </c>
    </row>
    <row r="384" spans="1:11" ht="12.75">
      <c r="A384" t="s">
        <v>1075</v>
      </c>
      <c r="B384" t="s">
        <v>1076</v>
      </c>
      <c r="C384" t="s">
        <v>101</v>
      </c>
      <c r="E384" t="s">
        <v>102</v>
      </c>
      <c r="G384" t="s">
        <v>1295</v>
      </c>
      <c r="H384" t="s">
        <v>1296</v>
      </c>
      <c r="I384" t="s">
        <v>1303</v>
      </c>
      <c r="J384" t="s">
        <v>1304</v>
      </c>
      <c r="K384" t="s">
        <v>1321</v>
      </c>
    </row>
    <row r="385" spans="1:11" ht="12.75">
      <c r="A385" t="s">
        <v>1077</v>
      </c>
      <c r="B385" t="s">
        <v>1078</v>
      </c>
      <c r="C385" t="s">
        <v>103</v>
      </c>
      <c r="E385" t="s">
        <v>104</v>
      </c>
      <c r="G385" t="s">
        <v>1295</v>
      </c>
      <c r="H385" t="s">
        <v>1296</v>
      </c>
      <c r="I385" t="s">
        <v>1303</v>
      </c>
      <c r="J385" t="s">
        <v>1304</v>
      </c>
      <c r="K385" t="s">
        <v>1321</v>
      </c>
    </row>
    <row r="386" spans="1:11" ht="12.75">
      <c r="A386" t="s">
        <v>1079</v>
      </c>
      <c r="B386" t="s">
        <v>1080</v>
      </c>
      <c r="C386" t="s">
        <v>105</v>
      </c>
      <c r="E386" t="s">
        <v>106</v>
      </c>
      <c r="G386" t="s">
        <v>1295</v>
      </c>
      <c r="H386" t="s">
        <v>1296</v>
      </c>
      <c r="I386" t="s">
        <v>1297</v>
      </c>
      <c r="J386" t="s">
        <v>1298</v>
      </c>
      <c r="K386" t="s">
        <v>98</v>
      </c>
    </row>
    <row r="387" spans="1:11" ht="12.75">
      <c r="A387" t="s">
        <v>1081</v>
      </c>
      <c r="B387" t="s">
        <v>1082</v>
      </c>
      <c r="C387" t="s">
        <v>105</v>
      </c>
      <c r="E387" t="s">
        <v>106</v>
      </c>
      <c r="G387" t="s">
        <v>1295</v>
      </c>
      <c r="H387" t="s">
        <v>1296</v>
      </c>
      <c r="I387" t="s">
        <v>1297</v>
      </c>
      <c r="J387" t="s">
        <v>1298</v>
      </c>
      <c r="K387" t="s">
        <v>98</v>
      </c>
    </row>
    <row r="388" spans="1:11" ht="12.75">
      <c r="A388" t="s">
        <v>1083</v>
      </c>
      <c r="B388" t="s">
        <v>1084</v>
      </c>
      <c r="C388" t="s">
        <v>107</v>
      </c>
      <c r="E388" t="s">
        <v>108</v>
      </c>
      <c r="G388" t="s">
        <v>1295</v>
      </c>
      <c r="H388" t="s">
        <v>1296</v>
      </c>
      <c r="I388" t="s">
        <v>1303</v>
      </c>
      <c r="J388" t="s">
        <v>1618</v>
      </c>
      <c r="K388" t="s">
        <v>1745</v>
      </c>
    </row>
    <row r="389" spans="1:12" ht="12.75">
      <c r="A389" t="s">
        <v>1085</v>
      </c>
      <c r="B389" t="s">
        <v>1086</v>
      </c>
      <c r="C389" t="s">
        <v>109</v>
      </c>
      <c r="E389" t="s">
        <v>110</v>
      </c>
      <c r="G389" t="s">
        <v>1295</v>
      </c>
      <c r="H389" t="s">
        <v>1296</v>
      </c>
      <c r="I389" t="s">
        <v>1297</v>
      </c>
      <c r="J389" t="s">
        <v>1298</v>
      </c>
      <c r="K389" t="s">
        <v>80</v>
      </c>
      <c r="L389" t="s">
        <v>81</v>
      </c>
    </row>
    <row r="390" spans="1:11" ht="12.75">
      <c r="A390" t="s">
        <v>1087</v>
      </c>
      <c r="B390" t="s">
        <v>1088</v>
      </c>
      <c r="C390" t="s">
        <v>111</v>
      </c>
      <c r="E390" t="s">
        <v>112</v>
      </c>
      <c r="G390" t="s">
        <v>1295</v>
      </c>
      <c r="H390" t="s">
        <v>1296</v>
      </c>
      <c r="I390" t="s">
        <v>1303</v>
      </c>
      <c r="J390" t="s">
        <v>1304</v>
      </c>
      <c r="K390" t="s">
        <v>1321</v>
      </c>
    </row>
    <row r="391" spans="1:12" ht="12.75">
      <c r="A391" t="s">
        <v>1089</v>
      </c>
      <c r="B391" t="s">
        <v>1090</v>
      </c>
      <c r="C391" t="s">
        <v>113</v>
      </c>
      <c r="E391" t="s">
        <v>114</v>
      </c>
      <c r="G391" t="s">
        <v>1295</v>
      </c>
      <c r="H391" t="s">
        <v>1296</v>
      </c>
      <c r="I391" t="s">
        <v>1297</v>
      </c>
      <c r="J391" t="s">
        <v>1298</v>
      </c>
      <c r="K391" t="s">
        <v>1397</v>
      </c>
      <c r="L391" t="s">
        <v>115</v>
      </c>
    </row>
    <row r="392" spans="1:12" ht="12.75">
      <c r="A392" t="s">
        <v>1091</v>
      </c>
      <c r="B392" t="s">
        <v>1092</v>
      </c>
      <c r="C392" t="s">
        <v>116</v>
      </c>
      <c r="E392" t="s">
        <v>117</v>
      </c>
      <c r="G392" t="s">
        <v>1295</v>
      </c>
      <c r="H392" t="s">
        <v>1296</v>
      </c>
      <c r="I392" t="s">
        <v>1297</v>
      </c>
      <c r="J392" t="s">
        <v>1298</v>
      </c>
      <c r="K392" t="s">
        <v>1397</v>
      </c>
      <c r="L392" t="s">
        <v>1516</v>
      </c>
    </row>
    <row r="393" spans="1:12" ht="12.75">
      <c r="A393" t="s">
        <v>1093</v>
      </c>
      <c r="B393" t="s">
        <v>1094</v>
      </c>
      <c r="C393" t="s">
        <v>118</v>
      </c>
      <c r="E393" t="s">
        <v>119</v>
      </c>
      <c r="G393" t="s">
        <v>1295</v>
      </c>
      <c r="H393" t="s">
        <v>1296</v>
      </c>
      <c r="I393" t="s">
        <v>1297</v>
      </c>
      <c r="J393" t="s">
        <v>1298</v>
      </c>
      <c r="K393" t="s">
        <v>1299</v>
      </c>
      <c r="L393" t="s">
        <v>1300</v>
      </c>
    </row>
    <row r="394" spans="1:12" ht="12.75">
      <c r="A394" t="s">
        <v>1095</v>
      </c>
      <c r="B394" t="s">
        <v>1096</v>
      </c>
      <c r="C394" t="s">
        <v>118</v>
      </c>
      <c r="E394" t="s">
        <v>119</v>
      </c>
      <c r="G394" t="s">
        <v>1295</v>
      </c>
      <c r="H394" t="s">
        <v>1296</v>
      </c>
      <c r="I394" t="s">
        <v>1297</v>
      </c>
      <c r="J394" t="s">
        <v>1298</v>
      </c>
      <c r="K394" t="s">
        <v>1299</v>
      </c>
      <c r="L394" t="s">
        <v>1300</v>
      </c>
    </row>
    <row r="395" spans="1:12" ht="12.75">
      <c r="A395" t="s">
        <v>1097</v>
      </c>
      <c r="B395" t="s">
        <v>1098</v>
      </c>
      <c r="C395" t="s">
        <v>120</v>
      </c>
      <c r="E395" t="s">
        <v>121</v>
      </c>
      <c r="G395" t="s">
        <v>1295</v>
      </c>
      <c r="H395" t="s">
        <v>1296</v>
      </c>
      <c r="I395" t="s">
        <v>1390</v>
      </c>
      <c r="J395" t="s">
        <v>1391</v>
      </c>
      <c r="K395" t="s">
        <v>1596</v>
      </c>
      <c r="L395" t="s">
        <v>1726</v>
      </c>
    </row>
    <row r="396" spans="1:12" ht="12.75">
      <c r="A396" t="s">
        <v>1099</v>
      </c>
      <c r="B396" t="s">
        <v>1100</v>
      </c>
      <c r="C396" t="s">
        <v>122</v>
      </c>
      <c r="E396" t="s">
        <v>123</v>
      </c>
      <c r="G396" t="s">
        <v>1295</v>
      </c>
      <c r="H396" t="s">
        <v>1296</v>
      </c>
      <c r="I396" t="s">
        <v>1297</v>
      </c>
      <c r="J396" t="s">
        <v>1298</v>
      </c>
      <c r="K396" t="s">
        <v>1299</v>
      </c>
      <c r="L396" t="s">
        <v>1300</v>
      </c>
    </row>
    <row r="397" spans="1:11" ht="12.75">
      <c r="A397" t="s">
        <v>1103</v>
      </c>
      <c r="B397" t="s">
        <v>1104</v>
      </c>
      <c r="C397" t="s">
        <v>124</v>
      </c>
      <c r="E397" t="s">
        <v>125</v>
      </c>
      <c r="G397" t="s">
        <v>1295</v>
      </c>
      <c r="H397" t="s">
        <v>1296</v>
      </c>
      <c r="I397" t="s">
        <v>1303</v>
      </c>
      <c r="J397" t="s">
        <v>126</v>
      </c>
      <c r="K397" t="s">
        <v>127</v>
      </c>
    </row>
    <row r="398" spans="1:11" ht="12.75">
      <c r="A398" t="s">
        <v>1105</v>
      </c>
      <c r="B398" t="s">
        <v>1106</v>
      </c>
      <c r="C398" t="s">
        <v>128</v>
      </c>
      <c r="E398" t="s">
        <v>129</v>
      </c>
      <c r="G398" t="s">
        <v>1295</v>
      </c>
      <c r="H398" t="s">
        <v>1296</v>
      </c>
      <c r="I398" t="s">
        <v>1303</v>
      </c>
      <c r="J398" t="s">
        <v>1304</v>
      </c>
      <c r="K398" t="s">
        <v>1330</v>
      </c>
    </row>
    <row r="399" spans="1:12" ht="12.75">
      <c r="A399" t="s">
        <v>1107</v>
      </c>
      <c r="B399" t="s">
        <v>1108</v>
      </c>
      <c r="C399" t="s">
        <v>130</v>
      </c>
      <c r="E399" t="s">
        <v>131</v>
      </c>
      <c r="G399" t="s">
        <v>1295</v>
      </c>
      <c r="H399" t="s">
        <v>1296</v>
      </c>
      <c r="I399" t="s">
        <v>1297</v>
      </c>
      <c r="J399" t="s">
        <v>1337</v>
      </c>
      <c r="K399" t="s">
        <v>1416</v>
      </c>
      <c r="L399" t="s">
        <v>1417</v>
      </c>
    </row>
    <row r="400" spans="1:11" ht="12.75">
      <c r="A400" t="s">
        <v>1109</v>
      </c>
      <c r="B400" t="s">
        <v>1110</v>
      </c>
      <c r="C400" t="s">
        <v>132</v>
      </c>
      <c r="E400" t="s">
        <v>133</v>
      </c>
      <c r="G400" t="s">
        <v>1295</v>
      </c>
      <c r="H400" t="s">
        <v>1296</v>
      </c>
      <c r="I400" t="s">
        <v>1303</v>
      </c>
      <c r="J400" t="s">
        <v>1304</v>
      </c>
      <c r="K400" t="s">
        <v>1321</v>
      </c>
    </row>
    <row r="401" spans="1:12" ht="12.75">
      <c r="A401" t="s">
        <v>1111</v>
      </c>
      <c r="B401" t="s">
        <v>1112</v>
      </c>
      <c r="C401" t="s">
        <v>134</v>
      </c>
      <c r="E401" t="s">
        <v>135</v>
      </c>
      <c r="G401" t="s">
        <v>1295</v>
      </c>
      <c r="H401" t="s">
        <v>1296</v>
      </c>
      <c r="I401" t="s">
        <v>1297</v>
      </c>
      <c r="J401" t="s">
        <v>1298</v>
      </c>
      <c r="K401" t="s">
        <v>1299</v>
      </c>
      <c r="L401" t="s">
        <v>1300</v>
      </c>
    </row>
    <row r="402" spans="1:11" ht="12.75">
      <c r="A402" t="s">
        <v>1113</v>
      </c>
      <c r="B402" t="s">
        <v>1114</v>
      </c>
      <c r="C402" t="s">
        <v>136</v>
      </c>
      <c r="E402" t="s">
        <v>137</v>
      </c>
      <c r="G402" t="s">
        <v>1295</v>
      </c>
      <c r="H402" t="s">
        <v>1296</v>
      </c>
      <c r="I402" t="s">
        <v>1297</v>
      </c>
      <c r="J402" t="s">
        <v>1298</v>
      </c>
      <c r="K402" t="s">
        <v>98</v>
      </c>
    </row>
    <row r="403" spans="1:11" ht="12.75">
      <c r="A403" t="s">
        <v>1115</v>
      </c>
      <c r="B403" t="s">
        <v>1116</v>
      </c>
      <c r="C403" t="s">
        <v>136</v>
      </c>
      <c r="E403" t="s">
        <v>137</v>
      </c>
      <c r="G403" t="s">
        <v>1295</v>
      </c>
      <c r="H403" t="s">
        <v>1296</v>
      </c>
      <c r="I403" t="s">
        <v>1297</v>
      </c>
      <c r="J403" t="s">
        <v>1298</v>
      </c>
      <c r="K403" t="s">
        <v>98</v>
      </c>
    </row>
    <row r="404" spans="1:12" ht="12.75">
      <c r="A404" t="s">
        <v>1117</v>
      </c>
      <c r="B404" t="s">
        <v>1118</v>
      </c>
      <c r="C404" t="s">
        <v>138</v>
      </c>
      <c r="E404" t="s">
        <v>139</v>
      </c>
      <c r="G404" t="s">
        <v>1295</v>
      </c>
      <c r="H404" t="s">
        <v>1296</v>
      </c>
      <c r="I404" t="s">
        <v>1297</v>
      </c>
      <c r="J404" t="s">
        <v>1298</v>
      </c>
      <c r="K404" t="s">
        <v>1397</v>
      </c>
      <c r="L404" t="s">
        <v>1516</v>
      </c>
    </row>
    <row r="405" spans="1:12" ht="12.75">
      <c r="A405" t="s">
        <v>1119</v>
      </c>
      <c r="B405" t="s">
        <v>1120</v>
      </c>
      <c r="C405" t="s">
        <v>138</v>
      </c>
      <c r="E405" t="s">
        <v>139</v>
      </c>
      <c r="G405" t="s">
        <v>1295</v>
      </c>
      <c r="H405" t="s">
        <v>1296</v>
      </c>
      <c r="I405" t="s">
        <v>1297</v>
      </c>
      <c r="J405" t="s">
        <v>1298</v>
      </c>
      <c r="K405" t="s">
        <v>1397</v>
      </c>
      <c r="L405" t="s">
        <v>1516</v>
      </c>
    </row>
    <row r="406" spans="1:12" ht="12.75">
      <c r="A406" t="s">
        <v>1121</v>
      </c>
      <c r="B406" t="s">
        <v>1122</v>
      </c>
      <c r="C406" t="s">
        <v>140</v>
      </c>
      <c r="E406" t="s">
        <v>141</v>
      </c>
      <c r="G406" t="s">
        <v>1295</v>
      </c>
      <c r="H406" t="s">
        <v>1296</v>
      </c>
      <c r="I406" t="s">
        <v>1297</v>
      </c>
      <c r="J406" t="s">
        <v>1298</v>
      </c>
      <c r="K406" t="s">
        <v>1299</v>
      </c>
      <c r="L406" t="s">
        <v>1300</v>
      </c>
    </row>
    <row r="407" spans="1:12" ht="12.75">
      <c r="A407" t="s">
        <v>1123</v>
      </c>
      <c r="B407" t="s">
        <v>1124</v>
      </c>
      <c r="C407" t="s">
        <v>142</v>
      </c>
      <c r="E407" t="s">
        <v>143</v>
      </c>
      <c r="G407" t="s">
        <v>1295</v>
      </c>
      <c r="H407" t="s">
        <v>1296</v>
      </c>
      <c r="I407" t="s">
        <v>1297</v>
      </c>
      <c r="J407" t="s">
        <v>1298</v>
      </c>
      <c r="K407" t="s">
        <v>1333</v>
      </c>
      <c r="L407" t="s">
        <v>1334</v>
      </c>
    </row>
    <row r="408" spans="1:12" ht="12.75">
      <c r="A408" t="s">
        <v>1127</v>
      </c>
      <c r="B408" t="s">
        <v>1128</v>
      </c>
      <c r="C408" t="s">
        <v>144</v>
      </c>
      <c r="E408" t="s">
        <v>145</v>
      </c>
      <c r="G408" t="s">
        <v>1295</v>
      </c>
      <c r="H408" t="s">
        <v>1296</v>
      </c>
      <c r="I408" t="s">
        <v>1390</v>
      </c>
      <c r="J408" t="s">
        <v>1391</v>
      </c>
      <c r="K408" t="s">
        <v>1596</v>
      </c>
      <c r="L408" t="s">
        <v>1859</v>
      </c>
    </row>
    <row r="409" spans="1:12" ht="12.75">
      <c r="A409" t="s">
        <v>1129</v>
      </c>
      <c r="B409" t="s">
        <v>1130</v>
      </c>
      <c r="C409" t="s">
        <v>146</v>
      </c>
      <c r="E409" t="s">
        <v>147</v>
      </c>
      <c r="G409" t="s">
        <v>1295</v>
      </c>
      <c r="H409" t="s">
        <v>1296</v>
      </c>
      <c r="I409" t="s">
        <v>1297</v>
      </c>
      <c r="J409" t="s">
        <v>1298</v>
      </c>
      <c r="K409" t="s">
        <v>1299</v>
      </c>
      <c r="L409" t="s">
        <v>1300</v>
      </c>
    </row>
    <row r="410" spans="1:12" ht="12.75">
      <c r="A410" t="s">
        <v>1131</v>
      </c>
      <c r="B410" t="s">
        <v>1132</v>
      </c>
      <c r="C410" t="s">
        <v>148</v>
      </c>
      <c r="E410" t="s">
        <v>149</v>
      </c>
      <c r="G410" t="s">
        <v>1295</v>
      </c>
      <c r="H410" t="s">
        <v>1296</v>
      </c>
      <c r="I410" t="s">
        <v>1303</v>
      </c>
      <c r="J410" t="s">
        <v>1304</v>
      </c>
      <c r="K410" t="s">
        <v>1305</v>
      </c>
      <c r="L410" t="s">
        <v>1306</v>
      </c>
    </row>
    <row r="411" spans="1:12" ht="12.75">
      <c r="A411" t="s">
        <v>1133</v>
      </c>
      <c r="B411" t="s">
        <v>1134</v>
      </c>
      <c r="C411" t="s">
        <v>150</v>
      </c>
      <c r="E411" t="s">
        <v>151</v>
      </c>
      <c r="G411" t="s">
        <v>1295</v>
      </c>
      <c r="H411" t="s">
        <v>1296</v>
      </c>
      <c r="I411" t="s">
        <v>1297</v>
      </c>
      <c r="J411" t="s">
        <v>1298</v>
      </c>
      <c r="K411" t="s">
        <v>1333</v>
      </c>
      <c r="L411" t="s">
        <v>152</v>
      </c>
    </row>
    <row r="412" spans="1:12" ht="12.75">
      <c r="A412" t="s">
        <v>1135</v>
      </c>
      <c r="B412" t="s">
        <v>1136</v>
      </c>
      <c r="C412" t="s">
        <v>150</v>
      </c>
      <c r="E412" t="s">
        <v>151</v>
      </c>
      <c r="G412" t="s">
        <v>1295</v>
      </c>
      <c r="H412" t="s">
        <v>1296</v>
      </c>
      <c r="I412" t="s">
        <v>1297</v>
      </c>
      <c r="J412" t="s">
        <v>1298</v>
      </c>
      <c r="K412" t="s">
        <v>1333</v>
      </c>
      <c r="L412" t="s">
        <v>152</v>
      </c>
    </row>
    <row r="413" spans="1:12" ht="12.75">
      <c r="A413" t="s">
        <v>1137</v>
      </c>
      <c r="B413" t="s">
        <v>1138</v>
      </c>
      <c r="C413" t="s">
        <v>153</v>
      </c>
      <c r="E413" t="s">
        <v>154</v>
      </c>
      <c r="G413" t="s">
        <v>1295</v>
      </c>
      <c r="H413" t="s">
        <v>1296</v>
      </c>
      <c r="I413" t="s">
        <v>1297</v>
      </c>
      <c r="J413" t="s">
        <v>1298</v>
      </c>
      <c r="K413" t="s">
        <v>1299</v>
      </c>
      <c r="L413" t="s">
        <v>1300</v>
      </c>
    </row>
    <row r="414" spans="1:12" ht="12.75">
      <c r="A414" t="s">
        <v>1139</v>
      </c>
      <c r="B414" t="s">
        <v>1140</v>
      </c>
      <c r="C414" t="s">
        <v>155</v>
      </c>
      <c r="E414" t="s">
        <v>156</v>
      </c>
      <c r="G414" t="s">
        <v>1295</v>
      </c>
      <c r="H414" t="s">
        <v>1296</v>
      </c>
      <c r="I414" t="s">
        <v>1297</v>
      </c>
      <c r="J414" t="s">
        <v>1298</v>
      </c>
      <c r="K414" t="s">
        <v>1299</v>
      </c>
      <c r="L414" t="s">
        <v>1300</v>
      </c>
    </row>
    <row r="415" spans="1:12" ht="12.75">
      <c r="A415" t="s">
        <v>1141</v>
      </c>
      <c r="B415" t="s">
        <v>1142</v>
      </c>
      <c r="C415" t="s">
        <v>155</v>
      </c>
      <c r="E415" t="s">
        <v>156</v>
      </c>
      <c r="G415" t="s">
        <v>1295</v>
      </c>
      <c r="H415" t="s">
        <v>1296</v>
      </c>
      <c r="I415" t="s">
        <v>1297</v>
      </c>
      <c r="J415" t="s">
        <v>1298</v>
      </c>
      <c r="K415" t="s">
        <v>1299</v>
      </c>
      <c r="L415" t="s">
        <v>1300</v>
      </c>
    </row>
    <row r="416" spans="1:12" ht="12.75">
      <c r="A416" t="s">
        <v>1143</v>
      </c>
      <c r="B416" t="s">
        <v>1144</v>
      </c>
      <c r="C416" t="s">
        <v>157</v>
      </c>
      <c r="E416" t="s">
        <v>158</v>
      </c>
      <c r="G416" t="s">
        <v>1295</v>
      </c>
      <c r="H416" t="s">
        <v>1296</v>
      </c>
      <c r="I416" t="s">
        <v>1297</v>
      </c>
      <c r="J416" t="s">
        <v>1337</v>
      </c>
      <c r="K416" t="s">
        <v>1416</v>
      </c>
      <c r="L416" t="s">
        <v>1417</v>
      </c>
    </row>
    <row r="417" spans="1:11" ht="12.75">
      <c r="A417" t="s">
        <v>159</v>
      </c>
      <c r="B417" t="s">
        <v>1146</v>
      </c>
      <c r="C417" t="s">
        <v>160</v>
      </c>
      <c r="E417" t="s">
        <v>161</v>
      </c>
      <c r="G417" t="s">
        <v>1295</v>
      </c>
      <c r="H417" t="s">
        <v>1296</v>
      </c>
      <c r="I417" t="s">
        <v>1303</v>
      </c>
      <c r="J417" t="s">
        <v>126</v>
      </c>
      <c r="K417" t="s">
        <v>162</v>
      </c>
    </row>
    <row r="418" spans="1:12" ht="12.75">
      <c r="A418" t="s">
        <v>1147</v>
      </c>
      <c r="B418" t="s">
        <v>1148</v>
      </c>
      <c r="C418" t="s">
        <v>163</v>
      </c>
      <c r="E418" t="s">
        <v>164</v>
      </c>
      <c r="G418" t="s">
        <v>1295</v>
      </c>
      <c r="H418" t="s">
        <v>1296</v>
      </c>
      <c r="I418" t="s">
        <v>1303</v>
      </c>
      <c r="J418" t="s">
        <v>1304</v>
      </c>
      <c r="K418" t="s">
        <v>1305</v>
      </c>
      <c r="L418" t="s">
        <v>1306</v>
      </c>
    </row>
    <row r="419" spans="1:12" ht="12.75">
      <c r="A419" t="s">
        <v>165</v>
      </c>
      <c r="B419" t="s">
        <v>1150</v>
      </c>
      <c r="C419" t="s">
        <v>166</v>
      </c>
      <c r="E419" t="s">
        <v>167</v>
      </c>
      <c r="G419" t="s">
        <v>1295</v>
      </c>
      <c r="H419" t="s">
        <v>1296</v>
      </c>
      <c r="I419" t="s">
        <v>1297</v>
      </c>
      <c r="J419" t="s">
        <v>1298</v>
      </c>
      <c r="K419" t="s">
        <v>1315</v>
      </c>
      <c r="L419" t="s">
        <v>168</v>
      </c>
    </row>
    <row r="420" spans="1:12" ht="12.75">
      <c r="A420" t="s">
        <v>1151</v>
      </c>
      <c r="B420" t="s">
        <v>1152</v>
      </c>
      <c r="C420" t="s">
        <v>169</v>
      </c>
      <c r="E420" t="s">
        <v>170</v>
      </c>
      <c r="G420" t="s">
        <v>1295</v>
      </c>
      <c r="H420" t="s">
        <v>1296</v>
      </c>
      <c r="I420" t="s">
        <v>1297</v>
      </c>
      <c r="J420" t="s">
        <v>1298</v>
      </c>
      <c r="K420" t="s">
        <v>1324</v>
      </c>
      <c r="L420" t="s">
        <v>1325</v>
      </c>
    </row>
    <row r="421" spans="1:12" ht="12.75">
      <c r="A421" t="s">
        <v>1153</v>
      </c>
      <c r="B421" t="s">
        <v>1154</v>
      </c>
      <c r="C421" t="s">
        <v>171</v>
      </c>
      <c r="E421" t="s">
        <v>172</v>
      </c>
      <c r="G421" t="s">
        <v>1295</v>
      </c>
      <c r="H421" t="s">
        <v>1296</v>
      </c>
      <c r="I421" t="s">
        <v>1297</v>
      </c>
      <c r="J421" t="s">
        <v>1298</v>
      </c>
      <c r="K421" t="s">
        <v>1299</v>
      </c>
      <c r="L421" t="s">
        <v>1300</v>
      </c>
    </row>
    <row r="422" spans="1:12" ht="12.75">
      <c r="A422" t="s">
        <v>1155</v>
      </c>
      <c r="B422" t="s">
        <v>1156</v>
      </c>
      <c r="C422" t="s">
        <v>173</v>
      </c>
      <c r="E422" t="s">
        <v>174</v>
      </c>
      <c r="G422" t="s">
        <v>1295</v>
      </c>
      <c r="H422" t="s">
        <v>1296</v>
      </c>
      <c r="I422" t="s">
        <v>1297</v>
      </c>
      <c r="J422" t="s">
        <v>1298</v>
      </c>
      <c r="K422" t="s">
        <v>1299</v>
      </c>
      <c r="L422" t="s">
        <v>1300</v>
      </c>
    </row>
    <row r="423" spans="1:11" ht="12.75">
      <c r="A423" t="s">
        <v>1157</v>
      </c>
      <c r="B423" t="s">
        <v>1158</v>
      </c>
      <c r="C423" t="s">
        <v>175</v>
      </c>
      <c r="E423" t="s">
        <v>176</v>
      </c>
      <c r="G423" t="s">
        <v>1295</v>
      </c>
      <c r="H423" t="s">
        <v>1296</v>
      </c>
      <c r="I423" t="s">
        <v>1297</v>
      </c>
      <c r="J423" t="s">
        <v>1298</v>
      </c>
      <c r="K423" t="s">
        <v>1409</v>
      </c>
    </row>
    <row r="424" spans="1:12" ht="12.75">
      <c r="A424" t="s">
        <v>1159</v>
      </c>
      <c r="B424" t="s">
        <v>1160</v>
      </c>
      <c r="C424" t="s">
        <v>177</v>
      </c>
      <c r="E424" t="s">
        <v>178</v>
      </c>
      <c r="G424" t="s">
        <v>1295</v>
      </c>
      <c r="H424" t="s">
        <v>1296</v>
      </c>
      <c r="I424" t="s">
        <v>1297</v>
      </c>
      <c r="J424" t="s">
        <v>1298</v>
      </c>
      <c r="K424" t="s">
        <v>1324</v>
      </c>
      <c r="L424" t="s">
        <v>1325</v>
      </c>
    </row>
    <row r="425" spans="1:12" ht="12.75">
      <c r="A425" t="s">
        <v>1161</v>
      </c>
      <c r="B425" t="s">
        <v>1162</v>
      </c>
      <c r="C425" t="s">
        <v>179</v>
      </c>
      <c r="E425" t="s">
        <v>180</v>
      </c>
      <c r="G425" t="s">
        <v>1295</v>
      </c>
      <c r="H425" t="s">
        <v>1296</v>
      </c>
      <c r="I425" t="s">
        <v>1297</v>
      </c>
      <c r="J425" t="s">
        <v>1298</v>
      </c>
      <c r="K425" t="s">
        <v>1324</v>
      </c>
      <c r="L425" t="s">
        <v>1325</v>
      </c>
    </row>
    <row r="426" spans="1:12" ht="12.75">
      <c r="A426" t="s">
        <v>1163</v>
      </c>
      <c r="B426" t="s">
        <v>1164</v>
      </c>
      <c r="C426" t="s">
        <v>181</v>
      </c>
      <c r="E426" t="s">
        <v>182</v>
      </c>
      <c r="G426" t="s">
        <v>1295</v>
      </c>
      <c r="H426" t="s">
        <v>1296</v>
      </c>
      <c r="I426" t="s">
        <v>1297</v>
      </c>
      <c r="J426" t="s">
        <v>1298</v>
      </c>
      <c r="K426" t="s">
        <v>1324</v>
      </c>
      <c r="L426" t="s">
        <v>1325</v>
      </c>
    </row>
    <row r="427" spans="1:12" ht="12.75">
      <c r="A427" t="s">
        <v>1165</v>
      </c>
      <c r="B427" t="s">
        <v>1166</v>
      </c>
      <c r="C427" t="s">
        <v>183</v>
      </c>
      <c r="E427" t="s">
        <v>184</v>
      </c>
      <c r="G427" t="s">
        <v>1295</v>
      </c>
      <c r="H427" t="s">
        <v>1296</v>
      </c>
      <c r="I427" t="s">
        <v>1297</v>
      </c>
      <c r="J427" t="s">
        <v>1298</v>
      </c>
      <c r="K427" t="s">
        <v>1324</v>
      </c>
      <c r="L427" t="s">
        <v>1325</v>
      </c>
    </row>
    <row r="428" spans="1:12" ht="12.75">
      <c r="A428" t="s">
        <v>1167</v>
      </c>
      <c r="B428" t="s">
        <v>1168</v>
      </c>
      <c r="C428" t="s">
        <v>185</v>
      </c>
      <c r="E428" t="s">
        <v>186</v>
      </c>
      <c r="G428" t="s">
        <v>1295</v>
      </c>
      <c r="H428" t="s">
        <v>1296</v>
      </c>
      <c r="I428" t="s">
        <v>1297</v>
      </c>
      <c r="J428" t="s">
        <v>1298</v>
      </c>
      <c r="K428" t="s">
        <v>1324</v>
      </c>
      <c r="L428" t="s">
        <v>1325</v>
      </c>
    </row>
    <row r="429" spans="1:12" ht="12.75">
      <c r="A429" t="s">
        <v>1169</v>
      </c>
      <c r="B429" t="s">
        <v>1170</v>
      </c>
      <c r="C429" t="s">
        <v>187</v>
      </c>
      <c r="E429" t="s">
        <v>188</v>
      </c>
      <c r="G429" t="s">
        <v>1295</v>
      </c>
      <c r="H429" t="s">
        <v>1296</v>
      </c>
      <c r="I429" t="s">
        <v>1297</v>
      </c>
      <c r="J429" t="s">
        <v>1298</v>
      </c>
      <c r="K429" t="s">
        <v>1324</v>
      </c>
      <c r="L429" t="s">
        <v>1325</v>
      </c>
    </row>
    <row r="430" spans="1:12" ht="12.75">
      <c r="A430" t="s">
        <v>1171</v>
      </c>
      <c r="B430" t="s">
        <v>1172</v>
      </c>
      <c r="C430" t="s">
        <v>189</v>
      </c>
      <c r="E430" t="s">
        <v>190</v>
      </c>
      <c r="G430" t="s">
        <v>1295</v>
      </c>
      <c r="H430" t="s">
        <v>1296</v>
      </c>
      <c r="I430" t="s">
        <v>1297</v>
      </c>
      <c r="J430" t="s">
        <v>1298</v>
      </c>
      <c r="K430" t="s">
        <v>1333</v>
      </c>
      <c r="L430" t="s">
        <v>1553</v>
      </c>
    </row>
    <row r="431" spans="1:12" ht="12.75">
      <c r="A431" t="s">
        <v>1173</v>
      </c>
      <c r="B431" t="s">
        <v>1174</v>
      </c>
      <c r="C431" t="s">
        <v>189</v>
      </c>
      <c r="E431" t="s">
        <v>190</v>
      </c>
      <c r="G431" t="s">
        <v>1295</v>
      </c>
      <c r="H431" t="s">
        <v>1296</v>
      </c>
      <c r="I431" t="s">
        <v>1297</v>
      </c>
      <c r="J431" t="s">
        <v>1298</v>
      </c>
      <c r="K431" t="s">
        <v>1333</v>
      </c>
      <c r="L431" t="s">
        <v>1553</v>
      </c>
    </row>
    <row r="432" spans="1:12" ht="12.75">
      <c r="A432" t="s">
        <v>1175</v>
      </c>
      <c r="B432" t="s">
        <v>1176</v>
      </c>
      <c r="C432" t="s">
        <v>189</v>
      </c>
      <c r="E432" t="s">
        <v>190</v>
      </c>
      <c r="G432" t="s">
        <v>1295</v>
      </c>
      <c r="H432" t="s">
        <v>1296</v>
      </c>
      <c r="I432" t="s">
        <v>1297</v>
      </c>
      <c r="J432" t="s">
        <v>1298</v>
      </c>
      <c r="K432" t="s">
        <v>1333</v>
      </c>
      <c r="L432" t="s">
        <v>1553</v>
      </c>
    </row>
    <row r="433" spans="1:11" ht="12.75">
      <c r="A433" t="s">
        <v>1177</v>
      </c>
      <c r="B433" t="s">
        <v>1178</v>
      </c>
      <c r="C433" t="s">
        <v>191</v>
      </c>
      <c r="E433" t="s">
        <v>192</v>
      </c>
      <c r="G433" t="s">
        <v>1295</v>
      </c>
      <c r="H433" t="s">
        <v>1296</v>
      </c>
      <c r="I433" t="s">
        <v>1303</v>
      </c>
      <c r="J433" t="s">
        <v>1304</v>
      </c>
      <c r="K433" t="s">
        <v>1321</v>
      </c>
    </row>
    <row r="434" spans="1:12" ht="12.75">
      <c r="A434" t="s">
        <v>1179</v>
      </c>
      <c r="B434" t="s">
        <v>1180</v>
      </c>
      <c r="C434" t="s">
        <v>193</v>
      </c>
      <c r="E434" t="s">
        <v>194</v>
      </c>
      <c r="G434" t="s">
        <v>1295</v>
      </c>
      <c r="H434" t="s">
        <v>1296</v>
      </c>
      <c r="I434" t="s">
        <v>1297</v>
      </c>
      <c r="J434" t="s">
        <v>1337</v>
      </c>
      <c r="K434" t="s">
        <v>1416</v>
      </c>
      <c r="L434" t="s">
        <v>195</v>
      </c>
    </row>
    <row r="435" spans="1:12" ht="12.75">
      <c r="A435" t="s">
        <v>1181</v>
      </c>
      <c r="B435" t="s">
        <v>1182</v>
      </c>
      <c r="C435" t="s">
        <v>196</v>
      </c>
      <c r="E435" t="s">
        <v>197</v>
      </c>
      <c r="G435" t="s">
        <v>1295</v>
      </c>
      <c r="H435" t="s">
        <v>1296</v>
      </c>
      <c r="I435" t="s">
        <v>1303</v>
      </c>
      <c r="J435" t="s">
        <v>1304</v>
      </c>
      <c r="K435" t="s">
        <v>1305</v>
      </c>
      <c r="L435" t="s">
        <v>1306</v>
      </c>
    </row>
    <row r="436" spans="1:12" ht="12.75">
      <c r="A436" t="s">
        <v>198</v>
      </c>
      <c r="B436" t="s">
        <v>1184</v>
      </c>
      <c r="C436" t="s">
        <v>199</v>
      </c>
      <c r="E436" t="s">
        <v>200</v>
      </c>
      <c r="G436" t="s">
        <v>1295</v>
      </c>
      <c r="H436" t="s">
        <v>1296</v>
      </c>
      <c r="I436" t="s">
        <v>1297</v>
      </c>
      <c r="J436" t="s">
        <v>1298</v>
      </c>
      <c r="K436" t="s">
        <v>1299</v>
      </c>
      <c r="L436" t="s">
        <v>1300</v>
      </c>
    </row>
    <row r="437" spans="1:12" ht="12.75">
      <c r="A437" t="s">
        <v>1185</v>
      </c>
      <c r="B437" t="s">
        <v>1186</v>
      </c>
      <c r="C437" t="s">
        <v>201</v>
      </c>
      <c r="E437" t="s">
        <v>202</v>
      </c>
      <c r="G437" t="s">
        <v>1295</v>
      </c>
      <c r="H437" t="s">
        <v>1296</v>
      </c>
      <c r="I437" t="s">
        <v>1303</v>
      </c>
      <c r="J437" t="s">
        <v>1304</v>
      </c>
      <c r="K437" t="s">
        <v>1305</v>
      </c>
      <c r="L437" t="s">
        <v>1306</v>
      </c>
    </row>
    <row r="438" spans="1:11" ht="12.75">
      <c r="A438" t="s">
        <v>1187</v>
      </c>
      <c r="B438" t="s">
        <v>1188</v>
      </c>
      <c r="C438" t="s">
        <v>203</v>
      </c>
      <c r="E438" t="s">
        <v>204</v>
      </c>
      <c r="G438" t="s">
        <v>1295</v>
      </c>
      <c r="H438" t="s">
        <v>1296</v>
      </c>
      <c r="I438" t="s">
        <v>1303</v>
      </c>
      <c r="J438" t="s">
        <v>1304</v>
      </c>
      <c r="K438" t="s">
        <v>1321</v>
      </c>
    </row>
    <row r="439" spans="1:11" ht="12.75">
      <c r="A439" t="s">
        <v>1189</v>
      </c>
      <c r="B439" t="s">
        <v>1190</v>
      </c>
      <c r="C439" t="s">
        <v>205</v>
      </c>
      <c r="E439" t="s">
        <v>206</v>
      </c>
      <c r="G439" t="s">
        <v>1295</v>
      </c>
      <c r="H439" t="s">
        <v>1296</v>
      </c>
      <c r="I439" t="s">
        <v>1303</v>
      </c>
      <c r="J439" t="s">
        <v>1304</v>
      </c>
      <c r="K439" t="s">
        <v>1321</v>
      </c>
    </row>
    <row r="440" spans="1:11" ht="12.75">
      <c r="A440" t="s">
        <v>1191</v>
      </c>
      <c r="B440" t="s">
        <v>1192</v>
      </c>
      <c r="C440" t="s">
        <v>207</v>
      </c>
      <c r="E440" t="s">
        <v>208</v>
      </c>
      <c r="G440" t="s">
        <v>1295</v>
      </c>
      <c r="H440" t="s">
        <v>1296</v>
      </c>
      <c r="I440" t="s">
        <v>1303</v>
      </c>
      <c r="J440" t="s">
        <v>1304</v>
      </c>
      <c r="K440" t="s">
        <v>1534</v>
      </c>
    </row>
    <row r="441" spans="1:11" ht="12.75">
      <c r="A441" t="s">
        <v>1193</v>
      </c>
      <c r="B441" t="s">
        <v>1194</v>
      </c>
      <c r="C441" t="s">
        <v>209</v>
      </c>
      <c r="E441" t="s">
        <v>210</v>
      </c>
      <c r="G441" t="s">
        <v>1295</v>
      </c>
      <c r="H441" t="s">
        <v>1296</v>
      </c>
      <c r="I441" t="s">
        <v>1303</v>
      </c>
      <c r="J441" t="s">
        <v>1304</v>
      </c>
      <c r="K441" t="s">
        <v>1321</v>
      </c>
    </row>
    <row r="442" spans="1:11" ht="12.75">
      <c r="A442" t="s">
        <v>1195</v>
      </c>
      <c r="B442" t="s">
        <v>1196</v>
      </c>
      <c r="C442" t="s">
        <v>209</v>
      </c>
      <c r="E442" t="s">
        <v>210</v>
      </c>
      <c r="G442" t="s">
        <v>1295</v>
      </c>
      <c r="H442" t="s">
        <v>1296</v>
      </c>
      <c r="I442" t="s">
        <v>1303</v>
      </c>
      <c r="J442" t="s">
        <v>1304</v>
      </c>
      <c r="K442" t="s">
        <v>1321</v>
      </c>
    </row>
    <row r="443" spans="1:11" ht="12.75">
      <c r="A443" t="s">
        <v>1197</v>
      </c>
      <c r="B443" t="s">
        <v>1198</v>
      </c>
      <c r="C443" t="s">
        <v>207</v>
      </c>
      <c r="E443" t="s">
        <v>208</v>
      </c>
      <c r="G443" t="s">
        <v>1295</v>
      </c>
      <c r="H443" t="s">
        <v>1296</v>
      </c>
      <c r="I443" t="s">
        <v>1303</v>
      </c>
      <c r="J443" t="s">
        <v>1304</v>
      </c>
      <c r="K443" t="s">
        <v>1534</v>
      </c>
    </row>
    <row r="444" spans="1:11" ht="12.75">
      <c r="A444" t="s">
        <v>1199</v>
      </c>
      <c r="B444" t="s">
        <v>1200</v>
      </c>
      <c r="C444" t="s">
        <v>207</v>
      </c>
      <c r="E444" t="s">
        <v>208</v>
      </c>
      <c r="G444" t="s">
        <v>1295</v>
      </c>
      <c r="H444" t="s">
        <v>1296</v>
      </c>
      <c r="I444" t="s">
        <v>1303</v>
      </c>
      <c r="J444" t="s">
        <v>1304</v>
      </c>
      <c r="K444" t="s">
        <v>1534</v>
      </c>
    </row>
    <row r="445" spans="1:11" ht="12.75">
      <c r="A445" t="s">
        <v>1201</v>
      </c>
      <c r="B445" t="s">
        <v>1202</v>
      </c>
      <c r="C445" t="s">
        <v>1567</v>
      </c>
      <c r="E445" t="s">
        <v>1568</v>
      </c>
      <c r="G445" t="s">
        <v>1295</v>
      </c>
      <c r="H445" t="s">
        <v>1296</v>
      </c>
      <c r="I445" t="s">
        <v>1303</v>
      </c>
      <c r="J445" t="s">
        <v>1304</v>
      </c>
      <c r="K445" t="s">
        <v>1330</v>
      </c>
    </row>
    <row r="446" spans="1:12" ht="12.75">
      <c r="A446" t="s">
        <v>1203</v>
      </c>
      <c r="B446" t="s">
        <v>1204</v>
      </c>
      <c r="C446" t="s">
        <v>211</v>
      </c>
      <c r="E446" t="s">
        <v>212</v>
      </c>
      <c r="G446" t="s">
        <v>1295</v>
      </c>
      <c r="H446" t="s">
        <v>1296</v>
      </c>
      <c r="I446" t="s">
        <v>1303</v>
      </c>
      <c r="J446" t="s">
        <v>1304</v>
      </c>
      <c r="K446" t="s">
        <v>1305</v>
      </c>
      <c r="L446" t="s">
        <v>1306</v>
      </c>
    </row>
    <row r="447" spans="1:11" ht="12.75">
      <c r="A447" t="s">
        <v>1205</v>
      </c>
      <c r="B447" t="s">
        <v>1206</v>
      </c>
      <c r="C447" t="s">
        <v>213</v>
      </c>
      <c r="E447" t="s">
        <v>214</v>
      </c>
      <c r="G447" t="s">
        <v>1295</v>
      </c>
      <c r="H447" t="s">
        <v>1296</v>
      </c>
      <c r="I447" t="s">
        <v>1303</v>
      </c>
      <c r="J447" t="s">
        <v>1304</v>
      </c>
      <c r="K447" t="s">
        <v>1321</v>
      </c>
    </row>
    <row r="448" spans="1:12" ht="12.75">
      <c r="A448" t="s">
        <v>1207</v>
      </c>
      <c r="B448" t="s">
        <v>1208</v>
      </c>
      <c r="C448" t="s">
        <v>215</v>
      </c>
      <c r="E448" t="s">
        <v>216</v>
      </c>
      <c r="G448" t="s">
        <v>1295</v>
      </c>
      <c r="H448" t="s">
        <v>1296</v>
      </c>
      <c r="I448" t="s">
        <v>1297</v>
      </c>
      <c r="J448" t="s">
        <v>1298</v>
      </c>
      <c r="K448" t="s">
        <v>217</v>
      </c>
      <c r="L448" t="s">
        <v>218</v>
      </c>
    </row>
    <row r="449" spans="1:12" ht="12.75">
      <c r="A449" t="s">
        <v>1209</v>
      </c>
      <c r="B449" t="s">
        <v>1210</v>
      </c>
      <c r="C449" t="s">
        <v>215</v>
      </c>
      <c r="E449" t="s">
        <v>216</v>
      </c>
      <c r="G449" t="s">
        <v>1295</v>
      </c>
      <c r="H449" t="s">
        <v>1296</v>
      </c>
      <c r="I449" t="s">
        <v>1297</v>
      </c>
      <c r="J449" t="s">
        <v>1298</v>
      </c>
      <c r="K449" t="s">
        <v>217</v>
      </c>
      <c r="L449" t="s">
        <v>218</v>
      </c>
    </row>
    <row r="450" spans="1:12" ht="12.75">
      <c r="A450" t="s">
        <v>1211</v>
      </c>
      <c r="B450" t="s">
        <v>1212</v>
      </c>
      <c r="C450" t="s">
        <v>219</v>
      </c>
      <c r="E450" t="s">
        <v>220</v>
      </c>
      <c r="G450" t="s">
        <v>1295</v>
      </c>
      <c r="H450" t="s">
        <v>1296</v>
      </c>
      <c r="I450" t="s">
        <v>1303</v>
      </c>
      <c r="J450" t="s">
        <v>1304</v>
      </c>
      <c r="K450" t="s">
        <v>1305</v>
      </c>
      <c r="L450" t="s">
        <v>1306</v>
      </c>
    </row>
    <row r="451" spans="1:12" ht="12.75">
      <c r="A451" t="s">
        <v>1213</v>
      </c>
      <c r="B451" t="s">
        <v>1214</v>
      </c>
      <c r="C451" t="s">
        <v>221</v>
      </c>
      <c r="E451" t="s">
        <v>222</v>
      </c>
      <c r="G451" t="s">
        <v>1295</v>
      </c>
      <c r="H451" t="s">
        <v>1296</v>
      </c>
      <c r="I451" t="s">
        <v>1303</v>
      </c>
      <c r="J451" t="s">
        <v>1304</v>
      </c>
      <c r="K451" t="s">
        <v>1305</v>
      </c>
      <c r="L451" t="s">
        <v>1306</v>
      </c>
    </row>
    <row r="452" spans="1:11" ht="12.75">
      <c r="A452" t="s">
        <v>223</v>
      </c>
      <c r="B452" t="s">
        <v>1216</v>
      </c>
      <c r="C452" t="s">
        <v>1563</v>
      </c>
      <c r="E452" t="s">
        <v>1564</v>
      </c>
      <c r="G452" t="s">
        <v>1295</v>
      </c>
      <c r="H452" t="s">
        <v>1296</v>
      </c>
      <c r="I452" t="s">
        <v>1303</v>
      </c>
      <c r="J452" t="s">
        <v>1304</v>
      </c>
      <c r="K452" t="s">
        <v>1330</v>
      </c>
    </row>
    <row r="453" spans="1:11" ht="12.75">
      <c r="A453" t="s">
        <v>1217</v>
      </c>
      <c r="B453" t="s">
        <v>1218</v>
      </c>
      <c r="C453" t="s">
        <v>1567</v>
      </c>
      <c r="E453" t="s">
        <v>1568</v>
      </c>
      <c r="G453" t="s">
        <v>1295</v>
      </c>
      <c r="H453" t="s">
        <v>1296</v>
      </c>
      <c r="I453" t="s">
        <v>1303</v>
      </c>
      <c r="J453" t="s">
        <v>1304</v>
      </c>
      <c r="K453" t="s">
        <v>1330</v>
      </c>
    </row>
    <row r="454" spans="1:12" ht="12.75">
      <c r="A454" t="s">
        <v>1219</v>
      </c>
      <c r="B454" t="s">
        <v>1220</v>
      </c>
      <c r="C454" t="s">
        <v>224</v>
      </c>
      <c r="E454" t="s">
        <v>225</v>
      </c>
      <c r="G454" t="s">
        <v>1295</v>
      </c>
      <c r="H454" t="s">
        <v>1296</v>
      </c>
      <c r="I454" t="s">
        <v>1297</v>
      </c>
      <c r="J454" t="s">
        <v>1298</v>
      </c>
      <c r="K454" t="s">
        <v>1299</v>
      </c>
      <c r="L454" t="s">
        <v>1300</v>
      </c>
    </row>
    <row r="455" spans="1:12" ht="12.75">
      <c r="A455" t="s">
        <v>1221</v>
      </c>
      <c r="B455" t="s">
        <v>1222</v>
      </c>
      <c r="C455" t="s">
        <v>224</v>
      </c>
      <c r="E455" t="s">
        <v>225</v>
      </c>
      <c r="G455" t="s">
        <v>1295</v>
      </c>
      <c r="H455" t="s">
        <v>1296</v>
      </c>
      <c r="I455" t="s">
        <v>1297</v>
      </c>
      <c r="J455" t="s">
        <v>1298</v>
      </c>
      <c r="K455" t="s">
        <v>1299</v>
      </c>
      <c r="L455" t="s">
        <v>1300</v>
      </c>
    </row>
    <row r="456" spans="1:12" ht="12.75">
      <c r="A456" t="s">
        <v>1223</v>
      </c>
      <c r="B456" t="s">
        <v>1224</v>
      </c>
      <c r="C456" t="s">
        <v>224</v>
      </c>
      <c r="E456" t="s">
        <v>225</v>
      </c>
      <c r="G456" t="s">
        <v>1295</v>
      </c>
      <c r="H456" t="s">
        <v>1296</v>
      </c>
      <c r="I456" t="s">
        <v>1297</v>
      </c>
      <c r="J456" t="s">
        <v>1298</v>
      </c>
      <c r="K456" t="s">
        <v>1299</v>
      </c>
      <c r="L456" t="s">
        <v>1300</v>
      </c>
    </row>
    <row r="457" spans="1:11" ht="12.75">
      <c r="A457" t="s">
        <v>1225</v>
      </c>
      <c r="B457" t="s">
        <v>1226</v>
      </c>
      <c r="C457" t="s">
        <v>226</v>
      </c>
      <c r="E457" t="s">
        <v>227</v>
      </c>
      <c r="G457" t="s">
        <v>1295</v>
      </c>
      <c r="H457" t="s">
        <v>1296</v>
      </c>
      <c r="I457" t="s">
        <v>1303</v>
      </c>
      <c r="J457" t="s">
        <v>1509</v>
      </c>
      <c r="K457" t="s">
        <v>1510</v>
      </c>
    </row>
    <row r="458" spans="1:11" ht="12.75">
      <c r="A458" t="s">
        <v>1227</v>
      </c>
      <c r="B458" t="s">
        <v>1228</v>
      </c>
      <c r="C458" t="s">
        <v>228</v>
      </c>
      <c r="E458" t="s">
        <v>229</v>
      </c>
      <c r="G458" t="s">
        <v>1295</v>
      </c>
      <c r="H458" t="s">
        <v>1296</v>
      </c>
      <c r="I458" t="s">
        <v>1303</v>
      </c>
      <c r="J458" t="s">
        <v>230</v>
      </c>
      <c r="K458" t="s">
        <v>231</v>
      </c>
    </row>
    <row r="459" spans="1:11" ht="12.75">
      <c r="A459" t="s">
        <v>1229</v>
      </c>
      <c r="B459" t="s">
        <v>1230</v>
      </c>
      <c r="C459" t="s">
        <v>232</v>
      </c>
      <c r="E459" t="s">
        <v>233</v>
      </c>
      <c r="G459" t="s">
        <v>1295</v>
      </c>
      <c r="H459" t="s">
        <v>1296</v>
      </c>
      <c r="I459" t="s">
        <v>1303</v>
      </c>
      <c r="J459" t="s">
        <v>230</v>
      </c>
      <c r="K459" t="s">
        <v>231</v>
      </c>
    </row>
    <row r="460" spans="1:12" ht="12.75">
      <c r="A460" t="s">
        <v>1231</v>
      </c>
      <c r="B460" t="s">
        <v>1232</v>
      </c>
      <c r="C460" t="s">
        <v>234</v>
      </c>
      <c r="E460" t="s">
        <v>235</v>
      </c>
      <c r="G460" t="s">
        <v>1295</v>
      </c>
      <c r="H460" t="s">
        <v>1296</v>
      </c>
      <c r="I460" t="s">
        <v>1297</v>
      </c>
      <c r="J460" t="s">
        <v>1298</v>
      </c>
      <c r="K460" t="s">
        <v>1299</v>
      </c>
      <c r="L460" t="s">
        <v>1300</v>
      </c>
    </row>
    <row r="461" spans="1:11" ht="12.75">
      <c r="A461" t="s">
        <v>1233</v>
      </c>
      <c r="B461" t="s">
        <v>1234</v>
      </c>
      <c r="C461" t="s">
        <v>236</v>
      </c>
      <c r="E461" t="s">
        <v>237</v>
      </c>
      <c r="G461" t="s">
        <v>1295</v>
      </c>
      <c r="H461" t="s">
        <v>1296</v>
      </c>
      <c r="I461" t="s">
        <v>1303</v>
      </c>
      <c r="J461" t="s">
        <v>1304</v>
      </c>
      <c r="K461" t="s">
        <v>238</v>
      </c>
    </row>
    <row r="462" spans="1:12" ht="12.75">
      <c r="A462" t="s">
        <v>1235</v>
      </c>
      <c r="B462" t="s">
        <v>1236</v>
      </c>
      <c r="C462" t="s">
        <v>239</v>
      </c>
      <c r="E462" t="s">
        <v>240</v>
      </c>
      <c r="G462" t="s">
        <v>1295</v>
      </c>
      <c r="H462" t="s">
        <v>1296</v>
      </c>
      <c r="I462" t="s">
        <v>1297</v>
      </c>
      <c r="J462" t="s">
        <v>1337</v>
      </c>
      <c r="K462" t="s">
        <v>1416</v>
      </c>
      <c r="L462" t="s">
        <v>1545</v>
      </c>
    </row>
    <row r="463" spans="1:12" ht="12.75">
      <c r="A463" t="s">
        <v>1237</v>
      </c>
      <c r="B463" t="s">
        <v>1238</v>
      </c>
      <c r="C463" t="s">
        <v>224</v>
      </c>
      <c r="E463" t="s">
        <v>225</v>
      </c>
      <c r="G463" t="s">
        <v>1295</v>
      </c>
      <c r="H463" t="s">
        <v>1296</v>
      </c>
      <c r="I463" t="s">
        <v>1297</v>
      </c>
      <c r="J463" t="s">
        <v>1298</v>
      </c>
      <c r="K463" t="s">
        <v>1299</v>
      </c>
      <c r="L463" t="s">
        <v>1300</v>
      </c>
    </row>
    <row r="464" spans="1:12" ht="12.75">
      <c r="A464" t="s">
        <v>1239</v>
      </c>
      <c r="B464" t="s">
        <v>1240</v>
      </c>
      <c r="C464" t="s">
        <v>224</v>
      </c>
      <c r="D464" t="s">
        <v>241</v>
      </c>
      <c r="E464" t="s">
        <v>225</v>
      </c>
      <c r="G464" t="s">
        <v>1295</v>
      </c>
      <c r="H464" t="s">
        <v>1296</v>
      </c>
      <c r="I464" t="s">
        <v>1297</v>
      </c>
      <c r="J464" t="s">
        <v>1298</v>
      </c>
      <c r="K464" t="s">
        <v>1299</v>
      </c>
      <c r="L464" t="s">
        <v>1300</v>
      </c>
    </row>
    <row r="465" spans="1:11" ht="12.75">
      <c r="A465" t="s">
        <v>1241</v>
      </c>
      <c r="B465" t="s">
        <v>1242</v>
      </c>
      <c r="C465" t="s">
        <v>242</v>
      </c>
      <c r="E465" t="s">
        <v>243</v>
      </c>
      <c r="G465" t="s">
        <v>1295</v>
      </c>
      <c r="H465" t="s">
        <v>1296</v>
      </c>
      <c r="I465" t="s">
        <v>1303</v>
      </c>
      <c r="J465" t="s">
        <v>1304</v>
      </c>
      <c r="K465" t="s">
        <v>1321</v>
      </c>
    </row>
    <row r="466" spans="1:12" ht="12.75">
      <c r="A466" t="s">
        <v>1243</v>
      </c>
      <c r="B466" t="s">
        <v>1244</v>
      </c>
      <c r="C466" t="s">
        <v>244</v>
      </c>
      <c r="E466" t="s">
        <v>245</v>
      </c>
      <c r="G466" t="s">
        <v>1295</v>
      </c>
      <c r="H466" t="s">
        <v>1296</v>
      </c>
      <c r="I466" t="s">
        <v>1297</v>
      </c>
      <c r="J466" t="s">
        <v>1298</v>
      </c>
      <c r="K466" t="s">
        <v>1299</v>
      </c>
      <c r="L466" t="s">
        <v>1300</v>
      </c>
    </row>
    <row r="467" spans="1:12" ht="12.75">
      <c r="A467" t="s">
        <v>1245</v>
      </c>
      <c r="B467" t="s">
        <v>1246</v>
      </c>
      <c r="C467" t="s">
        <v>246</v>
      </c>
      <c r="E467" t="s">
        <v>247</v>
      </c>
      <c r="G467" t="s">
        <v>1295</v>
      </c>
      <c r="H467" t="s">
        <v>1296</v>
      </c>
      <c r="I467" t="s">
        <v>1297</v>
      </c>
      <c r="J467" t="s">
        <v>1298</v>
      </c>
      <c r="K467" t="s">
        <v>1299</v>
      </c>
      <c r="L467" t="s">
        <v>1300</v>
      </c>
    </row>
    <row r="468" spans="1:12" ht="12.75">
      <c r="A468" t="s">
        <v>1247</v>
      </c>
      <c r="B468" t="s">
        <v>1248</v>
      </c>
      <c r="C468" t="s">
        <v>248</v>
      </c>
      <c r="E468" t="s">
        <v>249</v>
      </c>
      <c r="G468" t="s">
        <v>1295</v>
      </c>
      <c r="H468" t="s">
        <v>1296</v>
      </c>
      <c r="I468" t="s">
        <v>1303</v>
      </c>
      <c r="J468" t="s">
        <v>1304</v>
      </c>
      <c r="K468" t="s">
        <v>1305</v>
      </c>
      <c r="L468" t="s">
        <v>1306</v>
      </c>
    </row>
    <row r="469" spans="1:12" ht="12.75">
      <c r="A469" t="s">
        <v>1249</v>
      </c>
      <c r="B469" t="s">
        <v>1250</v>
      </c>
      <c r="C469" t="s">
        <v>1630</v>
      </c>
      <c r="E469" t="s">
        <v>1631</v>
      </c>
      <c r="G469" t="s">
        <v>1295</v>
      </c>
      <c r="H469" t="s">
        <v>1296</v>
      </c>
      <c r="I469" t="s">
        <v>1303</v>
      </c>
      <c r="J469" t="s">
        <v>1304</v>
      </c>
      <c r="K469" t="s">
        <v>1305</v>
      </c>
      <c r="L469" t="s">
        <v>1306</v>
      </c>
    </row>
    <row r="470" spans="1:11" ht="12.75">
      <c r="A470" t="s">
        <v>1251</v>
      </c>
      <c r="B470" t="s">
        <v>1252</v>
      </c>
      <c r="C470" t="s">
        <v>250</v>
      </c>
      <c r="E470" t="s">
        <v>251</v>
      </c>
      <c r="G470" t="s">
        <v>1295</v>
      </c>
      <c r="H470" t="s">
        <v>1296</v>
      </c>
      <c r="I470" t="s">
        <v>1303</v>
      </c>
      <c r="J470" t="s">
        <v>1304</v>
      </c>
      <c r="K470" t="s">
        <v>1321</v>
      </c>
    </row>
    <row r="471" spans="1:12" ht="12.75">
      <c r="A471" t="s">
        <v>1253</v>
      </c>
      <c r="B471" t="s">
        <v>1254</v>
      </c>
      <c r="C471" t="s">
        <v>252</v>
      </c>
      <c r="E471" t="s">
        <v>253</v>
      </c>
      <c r="G471" t="s">
        <v>1295</v>
      </c>
      <c r="H471" t="s">
        <v>1296</v>
      </c>
      <c r="I471" t="s">
        <v>1303</v>
      </c>
      <c r="J471" t="s">
        <v>1304</v>
      </c>
      <c r="K471" t="s">
        <v>1305</v>
      </c>
      <c r="L471" t="s">
        <v>1306</v>
      </c>
    </row>
    <row r="472" spans="1:12" ht="12.75">
      <c r="A472" t="s">
        <v>1261</v>
      </c>
      <c r="B472" t="s">
        <v>1262</v>
      </c>
      <c r="C472" t="s">
        <v>1692</v>
      </c>
      <c r="E472" t="s">
        <v>1693</v>
      </c>
      <c r="G472" t="s">
        <v>1295</v>
      </c>
      <c r="H472" t="s">
        <v>1296</v>
      </c>
      <c r="I472" t="s">
        <v>1303</v>
      </c>
      <c r="J472" t="s">
        <v>1304</v>
      </c>
      <c r="K472" t="s">
        <v>1305</v>
      </c>
      <c r="L472" t="s">
        <v>1306</v>
      </c>
    </row>
    <row r="473" spans="1:11" ht="12.75">
      <c r="A473" t="s">
        <v>1255</v>
      </c>
      <c r="B473" t="s">
        <v>1256</v>
      </c>
      <c r="C473" t="s">
        <v>254</v>
      </c>
      <c r="E473" t="s">
        <v>255</v>
      </c>
      <c r="G473" t="s">
        <v>1295</v>
      </c>
      <c r="H473" t="s">
        <v>1296</v>
      </c>
      <c r="I473" t="s">
        <v>1303</v>
      </c>
      <c r="J473" t="s">
        <v>1304</v>
      </c>
      <c r="K473" t="s">
        <v>1321</v>
      </c>
    </row>
    <row r="474" spans="1:11" ht="12.75">
      <c r="A474" t="s">
        <v>1257</v>
      </c>
      <c r="B474" t="s">
        <v>1258</v>
      </c>
      <c r="C474" t="s">
        <v>256</v>
      </c>
      <c r="E474" t="s">
        <v>257</v>
      </c>
      <c r="G474" t="s">
        <v>1295</v>
      </c>
      <c r="H474" t="s">
        <v>1296</v>
      </c>
      <c r="I474" t="s">
        <v>1303</v>
      </c>
      <c r="J474" t="s">
        <v>1304</v>
      </c>
      <c r="K474" t="s">
        <v>1321</v>
      </c>
    </row>
    <row r="475" spans="1:11" ht="12.75">
      <c r="A475" t="s">
        <v>1259</v>
      </c>
      <c r="B475" t="s">
        <v>1260</v>
      </c>
      <c r="C475" t="s">
        <v>205</v>
      </c>
      <c r="E475" t="s">
        <v>206</v>
      </c>
      <c r="G475" t="s">
        <v>1295</v>
      </c>
      <c r="H475" t="s">
        <v>1296</v>
      </c>
      <c r="I475" t="s">
        <v>1303</v>
      </c>
      <c r="J475" t="s">
        <v>1304</v>
      </c>
      <c r="K475" t="s">
        <v>1321</v>
      </c>
    </row>
    <row r="476" spans="1:11" ht="12.75">
      <c r="A476" t="s">
        <v>1263</v>
      </c>
      <c r="B476" t="s">
        <v>1264</v>
      </c>
      <c r="C476" t="s">
        <v>258</v>
      </c>
      <c r="E476" t="s">
        <v>259</v>
      </c>
      <c r="G476" t="s">
        <v>1295</v>
      </c>
      <c r="H476" t="s">
        <v>1296</v>
      </c>
      <c r="I476" t="s">
        <v>1303</v>
      </c>
      <c r="J476" t="s">
        <v>1618</v>
      </c>
      <c r="K476" t="s">
        <v>1619</v>
      </c>
    </row>
    <row r="477" spans="1:12" ht="12.75">
      <c r="A477" t="s">
        <v>1265</v>
      </c>
      <c r="B477" t="s">
        <v>1266</v>
      </c>
      <c r="C477" t="s">
        <v>260</v>
      </c>
      <c r="E477" t="s">
        <v>261</v>
      </c>
      <c r="G477" t="s">
        <v>1295</v>
      </c>
      <c r="H477" t="s">
        <v>1296</v>
      </c>
      <c r="I477" t="s">
        <v>1297</v>
      </c>
      <c r="J477" t="s">
        <v>1298</v>
      </c>
      <c r="K477" t="s">
        <v>1299</v>
      </c>
      <c r="L477" t="s">
        <v>1300</v>
      </c>
    </row>
    <row r="478" spans="1:12" ht="12.75">
      <c r="A478" t="s">
        <v>1267</v>
      </c>
      <c r="B478" t="s">
        <v>1268</v>
      </c>
      <c r="C478" t="s">
        <v>262</v>
      </c>
      <c r="E478" t="s">
        <v>263</v>
      </c>
      <c r="G478" t="s">
        <v>1295</v>
      </c>
      <c r="H478" t="s">
        <v>1296</v>
      </c>
      <c r="I478" t="s">
        <v>1297</v>
      </c>
      <c r="J478" t="s">
        <v>1298</v>
      </c>
      <c r="K478" t="s">
        <v>1299</v>
      </c>
      <c r="L478" t="s">
        <v>1300</v>
      </c>
    </row>
    <row r="479" spans="1:12" ht="12.75">
      <c r="A479" t="s">
        <v>1269</v>
      </c>
      <c r="B479" t="s">
        <v>1270</v>
      </c>
      <c r="C479" t="s">
        <v>264</v>
      </c>
      <c r="E479" t="s">
        <v>265</v>
      </c>
      <c r="G479" t="s">
        <v>1295</v>
      </c>
      <c r="H479" t="s">
        <v>1296</v>
      </c>
      <c r="I479" t="s">
        <v>1297</v>
      </c>
      <c r="J479" t="s">
        <v>1298</v>
      </c>
      <c r="K479" t="s">
        <v>1299</v>
      </c>
      <c r="L479" t="s">
        <v>1300</v>
      </c>
    </row>
    <row r="480" spans="1:11" ht="12.75">
      <c r="A480" t="s">
        <v>1271</v>
      </c>
      <c r="B480" t="s">
        <v>1272</v>
      </c>
      <c r="C480" t="s">
        <v>266</v>
      </c>
      <c r="E480" t="s">
        <v>267</v>
      </c>
      <c r="G480" t="s">
        <v>1295</v>
      </c>
      <c r="H480" t="s">
        <v>1296</v>
      </c>
      <c r="I480" t="s">
        <v>1297</v>
      </c>
      <c r="J480" t="s">
        <v>1298</v>
      </c>
      <c r="K480" t="s">
        <v>1409</v>
      </c>
    </row>
    <row r="481" spans="1:11" ht="12.75">
      <c r="A481" t="s">
        <v>1273</v>
      </c>
      <c r="B481" t="s">
        <v>1274</v>
      </c>
      <c r="C481" t="s">
        <v>268</v>
      </c>
      <c r="E481" t="s">
        <v>269</v>
      </c>
      <c r="G481" t="s">
        <v>1295</v>
      </c>
      <c r="H481" t="s">
        <v>1296</v>
      </c>
      <c r="I481" t="s">
        <v>1390</v>
      </c>
      <c r="J481" t="s">
        <v>1391</v>
      </c>
      <c r="K481" t="s">
        <v>1392</v>
      </c>
    </row>
    <row r="482" spans="1:12" ht="12.75">
      <c r="A482" t="s">
        <v>1275</v>
      </c>
      <c r="B482" t="s">
        <v>1276</v>
      </c>
      <c r="C482" t="s">
        <v>270</v>
      </c>
      <c r="E482" t="s">
        <v>271</v>
      </c>
      <c r="G482" t="s">
        <v>1295</v>
      </c>
      <c r="H482" t="s">
        <v>1296</v>
      </c>
      <c r="I482" t="s">
        <v>1297</v>
      </c>
      <c r="J482" t="s">
        <v>1298</v>
      </c>
      <c r="K482" t="s">
        <v>1299</v>
      </c>
      <c r="L482" t="s">
        <v>1300</v>
      </c>
    </row>
    <row r="483" spans="1:11" ht="12.75">
      <c r="A483" t="s">
        <v>1277</v>
      </c>
      <c r="B483" t="s">
        <v>1278</v>
      </c>
      <c r="C483" t="s">
        <v>1567</v>
      </c>
      <c r="E483" t="s">
        <v>1568</v>
      </c>
      <c r="G483" t="s">
        <v>1295</v>
      </c>
      <c r="H483" t="s">
        <v>1296</v>
      </c>
      <c r="I483" t="s">
        <v>1303</v>
      </c>
      <c r="J483" t="s">
        <v>1304</v>
      </c>
      <c r="K483" t="s">
        <v>1330</v>
      </c>
    </row>
    <row r="484" spans="1:11" ht="12.75">
      <c r="A484" t="s">
        <v>1279</v>
      </c>
      <c r="B484" t="s">
        <v>1280</v>
      </c>
      <c r="C484" t="s">
        <v>272</v>
      </c>
      <c r="E484" t="s">
        <v>273</v>
      </c>
      <c r="G484" t="s">
        <v>1295</v>
      </c>
      <c r="H484" t="s">
        <v>1296</v>
      </c>
      <c r="I484" t="s">
        <v>1303</v>
      </c>
      <c r="J484" t="s">
        <v>1304</v>
      </c>
      <c r="K484" t="s">
        <v>1458</v>
      </c>
    </row>
    <row r="485" spans="1:13" ht="12.75">
      <c r="A485" t="s">
        <v>1281</v>
      </c>
      <c r="B485" t="s">
        <v>1282</v>
      </c>
      <c r="C485" t="s">
        <v>274</v>
      </c>
      <c r="E485" t="s">
        <v>275</v>
      </c>
      <c r="G485" t="s">
        <v>1295</v>
      </c>
      <c r="H485" t="s">
        <v>1296</v>
      </c>
      <c r="I485" t="s">
        <v>1297</v>
      </c>
      <c r="J485" t="s">
        <v>1337</v>
      </c>
      <c r="K485" t="s">
        <v>1416</v>
      </c>
      <c r="L485" t="s">
        <v>1773</v>
      </c>
      <c r="M485" t="s">
        <v>276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5"/>
  <sheetViews>
    <sheetView workbookViewId="0" topLeftCell="D1">
      <selection activeCell="N21" sqref="N21"/>
    </sheetView>
  </sheetViews>
  <sheetFormatPr defaultColWidth="9.00390625" defaultRowHeight="12.75"/>
  <cols>
    <col min="1" max="1" width="17.25390625" style="0" customWidth="1"/>
    <col min="2" max="2" width="11.875" style="0" customWidth="1"/>
    <col min="3" max="3" width="62.125" style="0" customWidth="1"/>
    <col min="4" max="4" width="13.625" style="0" customWidth="1"/>
    <col min="5" max="5" width="20.75390625" style="0" customWidth="1"/>
    <col min="6" max="6" width="5.25390625" style="0" customWidth="1"/>
    <col min="8" max="8" width="11.125" style="0" customWidth="1"/>
    <col min="9" max="9" width="15.875" style="0" customWidth="1"/>
    <col min="10" max="10" width="22.625" style="0" customWidth="1"/>
    <col min="11" max="11" width="22.00390625" style="0" customWidth="1"/>
    <col min="12" max="12" width="19.25390625" style="0" customWidth="1"/>
    <col min="13" max="13" width="13.875" style="0" customWidth="1"/>
  </cols>
  <sheetData>
    <row r="1" spans="1:7" ht="12.75">
      <c r="A1" t="s">
        <v>1286</v>
      </c>
      <c r="B1" t="s">
        <v>1287</v>
      </c>
      <c r="C1" t="s">
        <v>1288</v>
      </c>
      <c r="D1" t="s">
        <v>1289</v>
      </c>
      <c r="E1" t="s">
        <v>1290</v>
      </c>
      <c r="F1" t="s">
        <v>1291</v>
      </c>
      <c r="G1" t="s">
        <v>1292</v>
      </c>
    </row>
    <row r="2" spans="1:12" ht="12.75">
      <c r="A2" t="s">
        <v>294</v>
      </c>
      <c r="B2" t="s">
        <v>295</v>
      </c>
      <c r="C2" t="s">
        <v>1293</v>
      </c>
      <c r="E2" t="s">
        <v>1294</v>
      </c>
      <c r="G2" t="s">
        <v>1295</v>
      </c>
      <c r="H2" t="s">
        <v>1296</v>
      </c>
      <c r="I2" t="s">
        <v>1297</v>
      </c>
      <c r="J2" t="s">
        <v>1298</v>
      </c>
      <c r="K2" t="s">
        <v>1299</v>
      </c>
      <c r="L2" t="s">
        <v>1300</v>
      </c>
    </row>
    <row r="3" spans="1:12" ht="12.75">
      <c r="A3" t="s">
        <v>300</v>
      </c>
      <c r="B3" t="s">
        <v>301</v>
      </c>
      <c r="C3" t="s">
        <v>1301</v>
      </c>
      <c r="E3" t="s">
        <v>1302</v>
      </c>
      <c r="G3" t="s">
        <v>1295</v>
      </c>
      <c r="H3" t="s">
        <v>1296</v>
      </c>
      <c r="I3" t="s">
        <v>1303</v>
      </c>
      <c r="J3" t="s">
        <v>1304</v>
      </c>
      <c r="K3" t="s">
        <v>1305</v>
      </c>
      <c r="L3" t="s">
        <v>1305</v>
      </c>
    </row>
    <row r="4" spans="1:12" ht="12.75">
      <c r="A4" t="s">
        <v>302</v>
      </c>
      <c r="B4" t="s">
        <v>303</v>
      </c>
      <c r="C4" t="s">
        <v>1307</v>
      </c>
      <c r="E4" t="s">
        <v>1308</v>
      </c>
      <c r="G4" t="s">
        <v>1295</v>
      </c>
      <c r="H4" t="s">
        <v>1296</v>
      </c>
      <c r="I4" t="s">
        <v>1309</v>
      </c>
      <c r="J4" t="s">
        <v>1310</v>
      </c>
      <c r="K4" t="s">
        <v>1311</v>
      </c>
      <c r="L4" t="s">
        <v>1312</v>
      </c>
    </row>
    <row r="5" spans="1:12" ht="12.75">
      <c r="A5" t="s">
        <v>304</v>
      </c>
      <c r="B5" t="s">
        <v>305</v>
      </c>
      <c r="C5" t="s">
        <v>1313</v>
      </c>
      <c r="E5" t="s">
        <v>1314</v>
      </c>
      <c r="G5" t="s">
        <v>1295</v>
      </c>
      <c r="H5" t="s">
        <v>1296</v>
      </c>
      <c r="I5" t="s">
        <v>1297</v>
      </c>
      <c r="J5" t="s">
        <v>1298</v>
      </c>
      <c r="K5" t="s">
        <v>1315</v>
      </c>
      <c r="L5" t="s">
        <v>1316</v>
      </c>
    </row>
    <row r="6" spans="1:12" ht="12.75">
      <c r="A6" t="s">
        <v>306</v>
      </c>
      <c r="B6" t="s">
        <v>307</v>
      </c>
      <c r="C6" t="s">
        <v>1317</v>
      </c>
      <c r="E6" t="s">
        <v>1318</v>
      </c>
      <c r="G6" t="s">
        <v>1295</v>
      </c>
      <c r="H6" t="s">
        <v>1296</v>
      </c>
      <c r="I6" t="s">
        <v>1297</v>
      </c>
      <c r="J6" t="s">
        <v>1298</v>
      </c>
      <c r="K6" t="s">
        <v>1299</v>
      </c>
      <c r="L6" t="s">
        <v>1300</v>
      </c>
    </row>
    <row r="7" spans="1:12" ht="12.75">
      <c r="A7" t="s">
        <v>308</v>
      </c>
      <c r="B7" t="s">
        <v>309</v>
      </c>
      <c r="C7" t="s">
        <v>1317</v>
      </c>
      <c r="E7" t="s">
        <v>1318</v>
      </c>
      <c r="G7" t="s">
        <v>1295</v>
      </c>
      <c r="H7" t="s">
        <v>1296</v>
      </c>
      <c r="I7" t="s">
        <v>1297</v>
      </c>
      <c r="J7" t="s">
        <v>1298</v>
      </c>
      <c r="K7" t="s">
        <v>1299</v>
      </c>
      <c r="L7" t="s">
        <v>1300</v>
      </c>
    </row>
    <row r="8" spans="1:12" ht="12.75">
      <c r="A8" t="s">
        <v>310</v>
      </c>
      <c r="B8" t="s">
        <v>311</v>
      </c>
      <c r="C8" t="s">
        <v>1319</v>
      </c>
      <c r="E8" t="s">
        <v>1320</v>
      </c>
      <c r="G8" t="s">
        <v>1295</v>
      </c>
      <c r="H8" t="s">
        <v>1296</v>
      </c>
      <c r="I8" t="s">
        <v>1303</v>
      </c>
      <c r="J8" t="s">
        <v>1304</v>
      </c>
      <c r="K8" t="s">
        <v>1321</v>
      </c>
      <c r="L8" t="s">
        <v>1321</v>
      </c>
    </row>
    <row r="9" spans="1:12" ht="12.75">
      <c r="A9" t="s">
        <v>312</v>
      </c>
      <c r="B9" t="s">
        <v>313</v>
      </c>
      <c r="C9" t="s">
        <v>1322</v>
      </c>
      <c r="E9" t="s">
        <v>1323</v>
      </c>
      <c r="G9" t="s">
        <v>1295</v>
      </c>
      <c r="H9" t="s">
        <v>1296</v>
      </c>
      <c r="I9" t="s">
        <v>1297</v>
      </c>
      <c r="J9" t="s">
        <v>1298</v>
      </c>
      <c r="K9" t="s">
        <v>1324</v>
      </c>
      <c r="L9" t="s">
        <v>1325</v>
      </c>
    </row>
    <row r="10" spans="1:12" ht="12.75">
      <c r="A10" t="s">
        <v>314</v>
      </c>
      <c r="B10" t="s">
        <v>315</v>
      </c>
      <c r="C10" t="s">
        <v>1326</v>
      </c>
      <c r="E10" t="s">
        <v>1327</v>
      </c>
      <c r="G10" t="s">
        <v>1295</v>
      </c>
      <c r="H10" t="s">
        <v>1296</v>
      </c>
      <c r="I10" t="s">
        <v>1297</v>
      </c>
      <c r="J10" t="s">
        <v>1298</v>
      </c>
      <c r="K10" t="s">
        <v>1324</v>
      </c>
      <c r="L10" t="s">
        <v>1325</v>
      </c>
    </row>
    <row r="11" spans="1:12" ht="12.75">
      <c r="A11" t="s">
        <v>316</v>
      </c>
      <c r="B11" t="s">
        <v>317</v>
      </c>
      <c r="C11" t="s">
        <v>1328</v>
      </c>
      <c r="E11" t="s">
        <v>1329</v>
      </c>
      <c r="G11" t="s">
        <v>1295</v>
      </c>
      <c r="H11" t="s">
        <v>1296</v>
      </c>
      <c r="I11" t="s">
        <v>1303</v>
      </c>
      <c r="J11" t="s">
        <v>1304</v>
      </c>
      <c r="K11" t="s">
        <v>1330</v>
      </c>
      <c r="L11" t="s">
        <v>1330</v>
      </c>
    </row>
    <row r="12" spans="1:12" ht="12.75">
      <c r="A12" t="s">
        <v>318</v>
      </c>
      <c r="B12" t="s">
        <v>319</v>
      </c>
      <c r="C12" t="s">
        <v>1331</v>
      </c>
      <c r="E12" t="s">
        <v>1332</v>
      </c>
      <c r="G12" t="s">
        <v>1295</v>
      </c>
      <c r="H12" t="s">
        <v>1296</v>
      </c>
      <c r="I12" t="s">
        <v>1297</v>
      </c>
      <c r="J12" t="s">
        <v>1298</v>
      </c>
      <c r="K12" t="s">
        <v>1333</v>
      </c>
      <c r="L12" t="s">
        <v>1334</v>
      </c>
    </row>
    <row r="13" spans="1:12" ht="12.75">
      <c r="A13" t="s">
        <v>320</v>
      </c>
      <c r="B13" t="s">
        <v>321</v>
      </c>
      <c r="C13" t="s">
        <v>1331</v>
      </c>
      <c r="E13" t="s">
        <v>1332</v>
      </c>
      <c r="G13" t="s">
        <v>1295</v>
      </c>
      <c r="H13" t="s">
        <v>1296</v>
      </c>
      <c r="I13" t="s">
        <v>1297</v>
      </c>
      <c r="J13" t="s">
        <v>1298</v>
      </c>
      <c r="K13" t="s">
        <v>1333</v>
      </c>
      <c r="L13" t="s">
        <v>1334</v>
      </c>
    </row>
    <row r="14" spans="1:12" ht="12.75">
      <c r="A14" t="s">
        <v>322</v>
      </c>
      <c r="B14" t="s">
        <v>323</v>
      </c>
      <c r="C14" t="s">
        <v>1335</v>
      </c>
      <c r="E14" t="s">
        <v>1336</v>
      </c>
      <c r="G14" t="s">
        <v>1295</v>
      </c>
      <c r="H14" t="s">
        <v>1296</v>
      </c>
      <c r="I14" t="s">
        <v>1297</v>
      </c>
      <c r="J14" t="s">
        <v>1337</v>
      </c>
      <c r="K14" t="s">
        <v>1338</v>
      </c>
      <c r="L14" t="s">
        <v>1339</v>
      </c>
    </row>
    <row r="15" spans="1:12" ht="12.75">
      <c r="A15" t="s">
        <v>324</v>
      </c>
      <c r="B15" t="s">
        <v>325</v>
      </c>
      <c r="C15" t="s">
        <v>1340</v>
      </c>
      <c r="E15" t="s">
        <v>1341</v>
      </c>
      <c r="G15" t="s">
        <v>1295</v>
      </c>
      <c r="H15" t="s">
        <v>1296</v>
      </c>
      <c r="I15" t="s">
        <v>1297</v>
      </c>
      <c r="J15" t="s">
        <v>1298</v>
      </c>
      <c r="K15" t="s">
        <v>1333</v>
      </c>
      <c r="L15" t="s">
        <v>1342</v>
      </c>
    </row>
    <row r="16" spans="1:12" ht="12.75">
      <c r="A16" t="s">
        <v>326</v>
      </c>
      <c r="B16" t="s">
        <v>327</v>
      </c>
      <c r="C16" t="s">
        <v>1343</v>
      </c>
      <c r="E16" t="s">
        <v>1344</v>
      </c>
      <c r="G16" t="s">
        <v>1295</v>
      </c>
      <c r="H16" t="s">
        <v>1296</v>
      </c>
      <c r="I16" t="s">
        <v>1297</v>
      </c>
      <c r="J16" t="s">
        <v>1298</v>
      </c>
      <c r="K16" t="s">
        <v>1299</v>
      </c>
      <c r="L16" t="s">
        <v>1300</v>
      </c>
    </row>
    <row r="17" spans="1:12" ht="12.75">
      <c r="A17" t="s">
        <v>328</v>
      </c>
      <c r="B17" t="s">
        <v>329</v>
      </c>
      <c r="C17" t="s">
        <v>1345</v>
      </c>
      <c r="E17" t="s">
        <v>1346</v>
      </c>
      <c r="G17" t="s">
        <v>1295</v>
      </c>
      <c r="H17" t="s">
        <v>1296</v>
      </c>
      <c r="I17" t="s">
        <v>1297</v>
      </c>
      <c r="J17" t="s">
        <v>1298</v>
      </c>
      <c r="K17" t="s">
        <v>1315</v>
      </c>
      <c r="L17" t="s">
        <v>1347</v>
      </c>
    </row>
    <row r="18" spans="1:12" ht="12.75">
      <c r="A18" t="s">
        <v>330</v>
      </c>
      <c r="B18" t="s">
        <v>331</v>
      </c>
      <c r="C18" t="s">
        <v>1345</v>
      </c>
      <c r="E18" t="s">
        <v>1346</v>
      </c>
      <c r="G18" t="s">
        <v>1295</v>
      </c>
      <c r="H18" t="s">
        <v>1296</v>
      </c>
      <c r="I18" t="s">
        <v>1297</v>
      </c>
      <c r="J18" t="s">
        <v>1298</v>
      </c>
      <c r="K18" t="s">
        <v>1315</v>
      </c>
      <c r="L18" t="s">
        <v>1347</v>
      </c>
    </row>
    <row r="19" spans="1:12" ht="12.75">
      <c r="A19" t="s">
        <v>333</v>
      </c>
      <c r="B19" t="s">
        <v>334</v>
      </c>
      <c r="C19" t="s">
        <v>1348</v>
      </c>
      <c r="E19" t="s">
        <v>1349</v>
      </c>
      <c r="G19" t="s">
        <v>1295</v>
      </c>
      <c r="H19" t="s">
        <v>1296</v>
      </c>
      <c r="I19" t="s">
        <v>1297</v>
      </c>
      <c r="J19" t="s">
        <v>1298</v>
      </c>
      <c r="K19" t="s">
        <v>1299</v>
      </c>
      <c r="L19" t="s">
        <v>1300</v>
      </c>
    </row>
    <row r="20" spans="1:12" ht="12.75">
      <c r="A20" t="s">
        <v>335</v>
      </c>
      <c r="B20" t="s">
        <v>336</v>
      </c>
      <c r="C20" t="s">
        <v>1350</v>
      </c>
      <c r="E20" t="s">
        <v>1351</v>
      </c>
      <c r="G20" t="s">
        <v>1295</v>
      </c>
      <c r="H20" t="s">
        <v>1296</v>
      </c>
      <c r="I20" t="s">
        <v>1297</v>
      </c>
      <c r="J20" t="s">
        <v>1298</v>
      </c>
      <c r="K20" t="s">
        <v>1352</v>
      </c>
      <c r="L20" t="s">
        <v>1353</v>
      </c>
    </row>
    <row r="21" spans="1:12" ht="12.75">
      <c r="A21" t="s">
        <v>337</v>
      </c>
      <c r="B21" t="s">
        <v>338</v>
      </c>
      <c r="C21" t="s">
        <v>1350</v>
      </c>
      <c r="E21" t="s">
        <v>1351</v>
      </c>
      <c r="G21" t="s">
        <v>1295</v>
      </c>
      <c r="H21" t="s">
        <v>1296</v>
      </c>
      <c r="I21" t="s">
        <v>1297</v>
      </c>
      <c r="J21" t="s">
        <v>1298</v>
      </c>
      <c r="K21" t="s">
        <v>1352</v>
      </c>
      <c r="L21" t="s">
        <v>1353</v>
      </c>
    </row>
    <row r="22" spans="1:12" ht="12.75">
      <c r="A22" t="s">
        <v>339</v>
      </c>
      <c r="B22" t="s">
        <v>340</v>
      </c>
      <c r="C22" t="s">
        <v>1354</v>
      </c>
      <c r="E22" t="s">
        <v>1355</v>
      </c>
      <c r="G22" t="s">
        <v>1295</v>
      </c>
      <c r="H22" t="s">
        <v>1296</v>
      </c>
      <c r="I22" t="s">
        <v>1297</v>
      </c>
      <c r="J22" t="s">
        <v>1298</v>
      </c>
      <c r="K22" t="s">
        <v>1315</v>
      </c>
      <c r="L22" t="s">
        <v>1347</v>
      </c>
    </row>
    <row r="23" spans="1:12" ht="12.75">
      <c r="A23" t="s">
        <v>341</v>
      </c>
      <c r="B23" t="s">
        <v>342</v>
      </c>
      <c r="C23" t="s">
        <v>1354</v>
      </c>
      <c r="E23" t="s">
        <v>1355</v>
      </c>
      <c r="G23" t="s">
        <v>1295</v>
      </c>
      <c r="H23" t="s">
        <v>1296</v>
      </c>
      <c r="I23" t="s">
        <v>1297</v>
      </c>
      <c r="J23" t="s">
        <v>1298</v>
      </c>
      <c r="K23" t="s">
        <v>1315</v>
      </c>
      <c r="L23" t="s">
        <v>1347</v>
      </c>
    </row>
    <row r="24" spans="1:12" ht="12.75">
      <c r="A24" t="s">
        <v>343</v>
      </c>
      <c r="B24" t="s">
        <v>344</v>
      </c>
      <c r="C24" t="s">
        <v>1356</v>
      </c>
      <c r="E24" t="s">
        <v>1357</v>
      </c>
      <c r="G24" t="s">
        <v>1295</v>
      </c>
      <c r="H24" t="s">
        <v>1296</v>
      </c>
      <c r="I24" t="s">
        <v>1297</v>
      </c>
      <c r="J24" t="s">
        <v>1298</v>
      </c>
      <c r="K24" t="s">
        <v>1315</v>
      </c>
      <c r="L24" t="s">
        <v>1358</v>
      </c>
    </row>
    <row r="25" spans="1:12" ht="12.75">
      <c r="A25" t="s">
        <v>345</v>
      </c>
      <c r="B25" t="s">
        <v>346</v>
      </c>
      <c r="C25" t="s">
        <v>1359</v>
      </c>
      <c r="E25" t="s">
        <v>1360</v>
      </c>
      <c r="G25" t="s">
        <v>1295</v>
      </c>
      <c r="H25" t="s">
        <v>1296</v>
      </c>
      <c r="I25" t="s">
        <v>1303</v>
      </c>
      <c r="J25" t="s">
        <v>1304</v>
      </c>
      <c r="K25" t="s">
        <v>1321</v>
      </c>
      <c r="L25" t="s">
        <v>1321</v>
      </c>
    </row>
    <row r="26" spans="1:12" ht="12.75">
      <c r="A26" t="s">
        <v>1361</v>
      </c>
      <c r="B26" t="s">
        <v>348</v>
      </c>
      <c r="C26" t="s">
        <v>1362</v>
      </c>
      <c r="E26" t="s">
        <v>1363</v>
      </c>
      <c r="G26" t="s">
        <v>1295</v>
      </c>
      <c r="H26" t="s">
        <v>1296</v>
      </c>
      <c r="I26" t="s">
        <v>1297</v>
      </c>
      <c r="J26" t="s">
        <v>1298</v>
      </c>
      <c r="K26" t="s">
        <v>1364</v>
      </c>
      <c r="L26" t="s">
        <v>1364</v>
      </c>
    </row>
    <row r="27" spans="1:12" ht="12.75">
      <c r="A27" t="s">
        <v>1365</v>
      </c>
      <c r="B27" t="s">
        <v>350</v>
      </c>
      <c r="C27" t="s">
        <v>1362</v>
      </c>
      <c r="E27" t="s">
        <v>1363</v>
      </c>
      <c r="G27" t="s">
        <v>1295</v>
      </c>
      <c r="H27" t="s">
        <v>1296</v>
      </c>
      <c r="I27" t="s">
        <v>1297</v>
      </c>
      <c r="J27" t="s">
        <v>1298</v>
      </c>
      <c r="K27" t="s">
        <v>1364</v>
      </c>
      <c r="L27" t="s">
        <v>1364</v>
      </c>
    </row>
    <row r="28" spans="1:12" ht="12.75">
      <c r="A28" t="s">
        <v>1366</v>
      </c>
      <c r="B28" t="s">
        <v>352</v>
      </c>
      <c r="C28" t="s">
        <v>1362</v>
      </c>
      <c r="E28" t="s">
        <v>1363</v>
      </c>
      <c r="G28" t="s">
        <v>1295</v>
      </c>
      <c r="H28" t="s">
        <v>1296</v>
      </c>
      <c r="I28" t="s">
        <v>1297</v>
      </c>
      <c r="J28" t="s">
        <v>1298</v>
      </c>
      <c r="K28" t="s">
        <v>1364</v>
      </c>
      <c r="L28" t="s">
        <v>1364</v>
      </c>
    </row>
    <row r="29" spans="1:12" ht="12.75">
      <c r="A29" t="s">
        <v>353</v>
      </c>
      <c r="B29" t="s">
        <v>354</v>
      </c>
      <c r="C29" t="s">
        <v>1367</v>
      </c>
      <c r="E29" t="s">
        <v>1368</v>
      </c>
      <c r="G29" t="s">
        <v>1295</v>
      </c>
      <c r="H29" t="s">
        <v>1296</v>
      </c>
      <c r="I29" t="s">
        <v>1297</v>
      </c>
      <c r="J29" t="s">
        <v>1298</v>
      </c>
      <c r="K29" t="s">
        <v>1299</v>
      </c>
      <c r="L29" t="s">
        <v>1369</v>
      </c>
    </row>
    <row r="30" spans="1:12" ht="12.75">
      <c r="A30" t="s">
        <v>355</v>
      </c>
      <c r="B30" t="s">
        <v>356</v>
      </c>
      <c r="C30" t="s">
        <v>1370</v>
      </c>
      <c r="E30" t="s">
        <v>1371</v>
      </c>
      <c r="G30" t="s">
        <v>1295</v>
      </c>
      <c r="H30" t="s">
        <v>1296</v>
      </c>
      <c r="I30" t="s">
        <v>1297</v>
      </c>
      <c r="J30" t="s">
        <v>1298</v>
      </c>
      <c r="K30" t="s">
        <v>1315</v>
      </c>
      <c r="L30" t="s">
        <v>1347</v>
      </c>
    </row>
    <row r="31" spans="1:12" ht="12.75">
      <c r="A31" t="s">
        <v>357</v>
      </c>
      <c r="B31" t="s">
        <v>358</v>
      </c>
      <c r="C31" t="s">
        <v>1370</v>
      </c>
      <c r="E31" t="s">
        <v>1371</v>
      </c>
      <c r="G31" t="s">
        <v>1295</v>
      </c>
      <c r="H31" t="s">
        <v>1296</v>
      </c>
      <c r="I31" t="s">
        <v>1297</v>
      </c>
      <c r="J31" t="s">
        <v>1298</v>
      </c>
      <c r="K31" t="s">
        <v>1315</v>
      </c>
      <c r="L31" t="s">
        <v>1347</v>
      </c>
    </row>
    <row r="32" spans="1:12" ht="12.75">
      <c r="A32" t="s">
        <v>359</v>
      </c>
      <c r="B32" t="s">
        <v>360</v>
      </c>
      <c r="C32" t="s">
        <v>1372</v>
      </c>
      <c r="E32" t="s">
        <v>1373</v>
      </c>
      <c r="G32" t="s">
        <v>1295</v>
      </c>
      <c r="H32" t="s">
        <v>1296</v>
      </c>
      <c r="I32" t="s">
        <v>1297</v>
      </c>
      <c r="J32" t="s">
        <v>1298</v>
      </c>
      <c r="K32" t="s">
        <v>1299</v>
      </c>
      <c r="L32" t="s">
        <v>1300</v>
      </c>
    </row>
    <row r="33" spans="1:12" ht="12.75">
      <c r="A33" t="s">
        <v>361</v>
      </c>
      <c r="B33" t="s">
        <v>362</v>
      </c>
      <c r="C33" t="s">
        <v>1374</v>
      </c>
      <c r="E33" t="s">
        <v>1375</v>
      </c>
      <c r="G33" t="s">
        <v>1295</v>
      </c>
      <c r="H33" t="s">
        <v>1296</v>
      </c>
      <c r="I33" t="s">
        <v>1297</v>
      </c>
      <c r="J33" t="s">
        <v>1298</v>
      </c>
      <c r="K33" t="s">
        <v>1299</v>
      </c>
      <c r="L33" t="s">
        <v>1300</v>
      </c>
    </row>
    <row r="34" spans="1:12" ht="12.75">
      <c r="A34" t="s">
        <v>363</v>
      </c>
      <c r="B34" t="s">
        <v>364</v>
      </c>
      <c r="C34" t="s">
        <v>1376</v>
      </c>
      <c r="E34" t="s">
        <v>1377</v>
      </c>
      <c r="G34" t="s">
        <v>1295</v>
      </c>
      <c r="H34" t="s">
        <v>1296</v>
      </c>
      <c r="I34" t="s">
        <v>1303</v>
      </c>
      <c r="J34" t="s">
        <v>1304</v>
      </c>
      <c r="K34" t="s">
        <v>1305</v>
      </c>
      <c r="L34" t="s">
        <v>1305</v>
      </c>
    </row>
    <row r="35" spans="1:12" ht="12.75">
      <c r="A35" t="s">
        <v>365</v>
      </c>
      <c r="B35" t="s">
        <v>366</v>
      </c>
      <c r="C35" t="s">
        <v>1378</v>
      </c>
      <c r="E35" t="s">
        <v>1379</v>
      </c>
      <c r="G35" t="s">
        <v>1295</v>
      </c>
      <c r="H35" t="s">
        <v>1296</v>
      </c>
      <c r="I35" t="s">
        <v>1297</v>
      </c>
      <c r="J35" t="s">
        <v>1298</v>
      </c>
      <c r="K35" t="s">
        <v>1299</v>
      </c>
      <c r="L35" t="s">
        <v>1300</v>
      </c>
    </row>
    <row r="36" spans="1:12" ht="12.75">
      <c r="A36" t="s">
        <v>367</v>
      </c>
      <c r="B36" t="s">
        <v>368</v>
      </c>
      <c r="C36" t="s">
        <v>1378</v>
      </c>
      <c r="E36" t="s">
        <v>1379</v>
      </c>
      <c r="G36" t="s">
        <v>1295</v>
      </c>
      <c r="H36" t="s">
        <v>1296</v>
      </c>
      <c r="I36" t="s">
        <v>1297</v>
      </c>
      <c r="J36" t="s">
        <v>1298</v>
      </c>
      <c r="K36" t="s">
        <v>1299</v>
      </c>
      <c r="L36" t="s">
        <v>1300</v>
      </c>
    </row>
    <row r="37" spans="1:12" ht="12.75">
      <c r="A37" t="s">
        <v>369</v>
      </c>
      <c r="B37" t="s">
        <v>370</v>
      </c>
      <c r="C37" t="s">
        <v>1380</v>
      </c>
      <c r="E37" t="s">
        <v>1381</v>
      </c>
      <c r="G37" t="s">
        <v>1295</v>
      </c>
      <c r="H37" t="s">
        <v>1296</v>
      </c>
      <c r="I37" t="s">
        <v>1297</v>
      </c>
      <c r="J37" t="s">
        <v>1298</v>
      </c>
      <c r="K37" t="s">
        <v>1299</v>
      </c>
      <c r="L37" t="s">
        <v>1300</v>
      </c>
    </row>
    <row r="38" spans="1:12" ht="12.75">
      <c r="A38" t="s">
        <v>371</v>
      </c>
      <c r="B38" t="s">
        <v>372</v>
      </c>
      <c r="C38" t="s">
        <v>1382</v>
      </c>
      <c r="E38" t="s">
        <v>1383</v>
      </c>
      <c r="G38" t="s">
        <v>1295</v>
      </c>
      <c r="H38" t="s">
        <v>1296</v>
      </c>
      <c r="I38" t="s">
        <v>1303</v>
      </c>
      <c r="J38" t="s">
        <v>1304</v>
      </c>
      <c r="K38" t="s">
        <v>1321</v>
      </c>
      <c r="L38" t="s">
        <v>1321</v>
      </c>
    </row>
    <row r="39" spans="1:12" ht="12.75">
      <c r="A39" t="s">
        <v>373</v>
      </c>
      <c r="B39" t="s">
        <v>374</v>
      </c>
      <c r="C39" t="s">
        <v>1384</v>
      </c>
      <c r="E39" t="s">
        <v>1385</v>
      </c>
      <c r="G39" t="s">
        <v>1295</v>
      </c>
      <c r="H39" t="s">
        <v>1296</v>
      </c>
      <c r="I39" t="s">
        <v>1303</v>
      </c>
      <c r="J39" t="s">
        <v>1304</v>
      </c>
      <c r="K39" t="s">
        <v>1321</v>
      </c>
      <c r="L39" t="s">
        <v>1321</v>
      </c>
    </row>
    <row r="40" spans="1:12" ht="12.75">
      <c r="A40" t="s">
        <v>375</v>
      </c>
      <c r="B40" t="s">
        <v>376</v>
      </c>
      <c r="C40" t="s">
        <v>1386</v>
      </c>
      <c r="E40" t="s">
        <v>1387</v>
      </c>
      <c r="G40" t="s">
        <v>1295</v>
      </c>
      <c r="H40" t="s">
        <v>1296</v>
      </c>
      <c r="I40" t="s">
        <v>1297</v>
      </c>
      <c r="J40" t="s">
        <v>1298</v>
      </c>
      <c r="K40" t="s">
        <v>1299</v>
      </c>
      <c r="L40" t="s">
        <v>1369</v>
      </c>
    </row>
    <row r="41" spans="1:11" ht="12.75">
      <c r="A41" t="s">
        <v>377</v>
      </c>
      <c r="B41" t="s">
        <v>378</v>
      </c>
      <c r="C41" t="s">
        <v>1388</v>
      </c>
      <c r="E41" t="s">
        <v>1389</v>
      </c>
      <c r="G41" t="s">
        <v>1295</v>
      </c>
      <c r="H41" t="s">
        <v>1296</v>
      </c>
      <c r="I41" t="s">
        <v>1390</v>
      </c>
      <c r="J41" t="s">
        <v>1391</v>
      </c>
      <c r="K41" t="s">
        <v>1392</v>
      </c>
    </row>
    <row r="42" spans="1:11" ht="12.75">
      <c r="A42" t="s">
        <v>379</v>
      </c>
      <c r="B42" t="s">
        <v>380</v>
      </c>
      <c r="C42" t="s">
        <v>1388</v>
      </c>
      <c r="E42" t="s">
        <v>1389</v>
      </c>
      <c r="G42" t="s">
        <v>1295</v>
      </c>
      <c r="H42" t="s">
        <v>1296</v>
      </c>
      <c r="I42" t="s">
        <v>1390</v>
      </c>
      <c r="J42" t="s">
        <v>1391</v>
      </c>
      <c r="K42" t="s">
        <v>1392</v>
      </c>
    </row>
    <row r="43" spans="1:12" ht="12.75">
      <c r="A43" t="s">
        <v>381</v>
      </c>
      <c r="B43" t="s">
        <v>382</v>
      </c>
      <c r="C43" t="s">
        <v>1393</v>
      </c>
      <c r="E43" t="s">
        <v>1394</v>
      </c>
      <c r="G43" t="s">
        <v>1295</v>
      </c>
      <c r="H43" t="s">
        <v>1296</v>
      </c>
      <c r="I43" t="s">
        <v>1297</v>
      </c>
      <c r="J43" t="s">
        <v>1298</v>
      </c>
      <c r="K43" t="s">
        <v>1299</v>
      </c>
      <c r="L43" t="s">
        <v>1300</v>
      </c>
    </row>
    <row r="44" spans="1:12" ht="12.75">
      <c r="A44" t="s">
        <v>383</v>
      </c>
      <c r="B44" t="s">
        <v>384</v>
      </c>
      <c r="C44" t="s">
        <v>1393</v>
      </c>
      <c r="E44" t="s">
        <v>1394</v>
      </c>
      <c r="G44" t="s">
        <v>1295</v>
      </c>
      <c r="H44" t="s">
        <v>1296</v>
      </c>
      <c r="I44" t="s">
        <v>1297</v>
      </c>
      <c r="J44" t="s">
        <v>1298</v>
      </c>
      <c r="K44" t="s">
        <v>1299</v>
      </c>
      <c r="L44" t="s">
        <v>1300</v>
      </c>
    </row>
    <row r="45" spans="1:12" ht="12.75">
      <c r="A45" t="s">
        <v>385</v>
      </c>
      <c r="B45" t="s">
        <v>386</v>
      </c>
      <c r="C45" t="s">
        <v>1393</v>
      </c>
      <c r="E45" t="s">
        <v>1394</v>
      </c>
      <c r="G45" t="s">
        <v>1295</v>
      </c>
      <c r="H45" t="s">
        <v>1296</v>
      </c>
      <c r="I45" t="s">
        <v>1297</v>
      </c>
      <c r="J45" t="s">
        <v>1298</v>
      </c>
      <c r="K45" t="s">
        <v>1299</v>
      </c>
      <c r="L45" t="s">
        <v>1300</v>
      </c>
    </row>
    <row r="46" spans="1:12" ht="12.75">
      <c r="A46" t="s">
        <v>387</v>
      </c>
      <c r="B46" t="s">
        <v>388</v>
      </c>
      <c r="C46" t="s">
        <v>1395</v>
      </c>
      <c r="E46" t="s">
        <v>1396</v>
      </c>
      <c r="G46" t="s">
        <v>1295</v>
      </c>
      <c r="H46" t="s">
        <v>1296</v>
      </c>
      <c r="I46" t="s">
        <v>1297</v>
      </c>
      <c r="J46" t="s">
        <v>1298</v>
      </c>
      <c r="K46" t="s">
        <v>1397</v>
      </c>
      <c r="L46" t="s">
        <v>1398</v>
      </c>
    </row>
    <row r="47" spans="1:12" ht="12.75">
      <c r="A47" t="s">
        <v>389</v>
      </c>
      <c r="B47" t="s">
        <v>390</v>
      </c>
      <c r="C47" t="s">
        <v>1399</v>
      </c>
      <c r="E47" t="s">
        <v>1400</v>
      </c>
      <c r="G47" t="s">
        <v>1295</v>
      </c>
      <c r="H47" t="s">
        <v>1296</v>
      </c>
      <c r="I47" t="s">
        <v>1297</v>
      </c>
      <c r="J47" t="s">
        <v>1298</v>
      </c>
      <c r="K47" t="s">
        <v>1315</v>
      </c>
      <c r="L47" t="s">
        <v>1401</v>
      </c>
    </row>
    <row r="48" spans="1:12" ht="12.75">
      <c r="A48" t="s">
        <v>391</v>
      </c>
      <c r="B48" t="s">
        <v>392</v>
      </c>
      <c r="C48" t="s">
        <v>1399</v>
      </c>
      <c r="E48" t="s">
        <v>1400</v>
      </c>
      <c r="G48" t="s">
        <v>1295</v>
      </c>
      <c r="H48" t="s">
        <v>1296</v>
      </c>
      <c r="I48" t="s">
        <v>1297</v>
      </c>
      <c r="J48" t="s">
        <v>1298</v>
      </c>
      <c r="K48" t="s">
        <v>1315</v>
      </c>
      <c r="L48" t="s">
        <v>1401</v>
      </c>
    </row>
    <row r="49" spans="1:12" ht="12.75">
      <c r="A49" t="s">
        <v>393</v>
      </c>
      <c r="B49" t="s">
        <v>394</v>
      </c>
      <c r="C49" t="s">
        <v>1402</v>
      </c>
      <c r="E49" t="s">
        <v>1403</v>
      </c>
      <c r="G49" t="s">
        <v>1295</v>
      </c>
      <c r="H49" t="s">
        <v>1296</v>
      </c>
      <c r="I49" t="s">
        <v>1297</v>
      </c>
      <c r="J49" t="s">
        <v>1298</v>
      </c>
      <c r="K49" t="s">
        <v>1299</v>
      </c>
      <c r="L49" t="s">
        <v>1300</v>
      </c>
    </row>
    <row r="50" spans="1:12" ht="12.75">
      <c r="A50" t="s">
        <v>395</v>
      </c>
      <c r="B50" t="s">
        <v>396</v>
      </c>
      <c r="C50" t="s">
        <v>1404</v>
      </c>
      <c r="E50" t="s">
        <v>1405</v>
      </c>
      <c r="G50" t="s">
        <v>1295</v>
      </c>
      <c r="H50" t="s">
        <v>1296</v>
      </c>
      <c r="I50" t="s">
        <v>1303</v>
      </c>
      <c r="J50" t="s">
        <v>1304</v>
      </c>
      <c r="K50" t="s">
        <v>1305</v>
      </c>
      <c r="L50" t="s">
        <v>1305</v>
      </c>
    </row>
    <row r="51" spans="1:11" ht="12.75">
      <c r="A51" t="s">
        <v>1406</v>
      </c>
      <c r="B51" t="s">
        <v>398</v>
      </c>
      <c r="C51" t="s">
        <v>1407</v>
      </c>
      <c r="E51" t="s">
        <v>1408</v>
      </c>
      <c r="G51" t="s">
        <v>1295</v>
      </c>
      <c r="H51" t="s">
        <v>1296</v>
      </c>
      <c r="I51" t="s">
        <v>1297</v>
      </c>
      <c r="J51" t="s">
        <v>1298</v>
      </c>
      <c r="K51" t="s">
        <v>1409</v>
      </c>
    </row>
    <row r="52" spans="1:12" ht="12.75">
      <c r="A52" t="s">
        <v>399</v>
      </c>
      <c r="B52" t="s">
        <v>400</v>
      </c>
      <c r="C52" t="s">
        <v>1410</v>
      </c>
      <c r="E52" t="s">
        <v>1411</v>
      </c>
      <c r="G52" t="s">
        <v>1295</v>
      </c>
      <c r="H52" t="s">
        <v>1296</v>
      </c>
      <c r="I52" t="s">
        <v>1303</v>
      </c>
      <c r="J52" t="s">
        <v>1304</v>
      </c>
      <c r="K52" t="s">
        <v>1305</v>
      </c>
      <c r="L52" t="s">
        <v>1305</v>
      </c>
    </row>
    <row r="53" spans="1:12" ht="12.75">
      <c r="A53" t="s">
        <v>401</v>
      </c>
      <c r="B53" t="s">
        <v>402</v>
      </c>
      <c r="C53" t="s">
        <v>1412</v>
      </c>
      <c r="E53" t="s">
        <v>1413</v>
      </c>
      <c r="G53" t="s">
        <v>1295</v>
      </c>
      <c r="H53" t="s">
        <v>1296</v>
      </c>
      <c r="I53" t="s">
        <v>1297</v>
      </c>
      <c r="J53" t="s">
        <v>1298</v>
      </c>
      <c r="K53" t="s">
        <v>1315</v>
      </c>
      <c r="L53" t="s">
        <v>1358</v>
      </c>
    </row>
    <row r="54" spans="1:12" ht="12.75">
      <c r="A54" t="s">
        <v>403</v>
      </c>
      <c r="B54" t="s">
        <v>404</v>
      </c>
      <c r="C54" t="s">
        <v>1412</v>
      </c>
      <c r="E54" t="s">
        <v>1413</v>
      </c>
      <c r="G54" t="s">
        <v>1295</v>
      </c>
      <c r="H54" t="s">
        <v>1296</v>
      </c>
      <c r="I54" t="s">
        <v>1297</v>
      </c>
      <c r="J54" t="s">
        <v>1298</v>
      </c>
      <c r="K54" t="s">
        <v>1315</v>
      </c>
      <c r="L54" t="s">
        <v>1358</v>
      </c>
    </row>
    <row r="55" spans="1:12" ht="12.75">
      <c r="A55" t="s">
        <v>405</v>
      </c>
      <c r="B55" t="s">
        <v>406</v>
      </c>
      <c r="C55" t="s">
        <v>1412</v>
      </c>
      <c r="E55" t="s">
        <v>1413</v>
      </c>
      <c r="G55" t="s">
        <v>1295</v>
      </c>
      <c r="H55" t="s">
        <v>1296</v>
      </c>
      <c r="I55" t="s">
        <v>1297</v>
      </c>
      <c r="J55" t="s">
        <v>1298</v>
      </c>
      <c r="K55" t="s">
        <v>1315</v>
      </c>
      <c r="L55" t="s">
        <v>1358</v>
      </c>
    </row>
    <row r="56" spans="1:12" ht="12.75">
      <c r="A56" t="s">
        <v>407</v>
      </c>
      <c r="B56" t="s">
        <v>408</v>
      </c>
      <c r="C56" t="s">
        <v>1412</v>
      </c>
      <c r="E56" t="s">
        <v>1413</v>
      </c>
      <c r="G56" t="s">
        <v>1295</v>
      </c>
      <c r="H56" t="s">
        <v>1296</v>
      </c>
      <c r="I56" t="s">
        <v>1297</v>
      </c>
      <c r="J56" t="s">
        <v>1298</v>
      </c>
      <c r="K56" t="s">
        <v>1315</v>
      </c>
      <c r="L56" t="s">
        <v>1358</v>
      </c>
    </row>
    <row r="57" spans="1:12" ht="12.75">
      <c r="A57" t="s">
        <v>409</v>
      </c>
      <c r="B57" t="s">
        <v>410</v>
      </c>
      <c r="C57" t="s">
        <v>1414</v>
      </c>
      <c r="E57" t="s">
        <v>1415</v>
      </c>
      <c r="G57" t="s">
        <v>1295</v>
      </c>
      <c r="H57" t="s">
        <v>1296</v>
      </c>
      <c r="I57" t="s">
        <v>1297</v>
      </c>
      <c r="J57" t="s">
        <v>1337</v>
      </c>
      <c r="K57" t="s">
        <v>1416</v>
      </c>
      <c r="L57" t="s">
        <v>1417</v>
      </c>
    </row>
    <row r="58" spans="1:12" ht="12.75">
      <c r="A58" t="s">
        <v>411</v>
      </c>
      <c r="B58" t="s">
        <v>412</v>
      </c>
      <c r="C58" t="s">
        <v>1418</v>
      </c>
      <c r="E58" t="s">
        <v>1419</v>
      </c>
      <c r="G58" t="s">
        <v>1295</v>
      </c>
      <c r="H58" t="s">
        <v>1296</v>
      </c>
      <c r="I58" t="s">
        <v>1297</v>
      </c>
      <c r="J58" t="s">
        <v>1337</v>
      </c>
      <c r="K58" t="s">
        <v>1416</v>
      </c>
      <c r="L58" t="s">
        <v>1417</v>
      </c>
    </row>
    <row r="59" spans="1:12" ht="12.75">
      <c r="A59" t="s">
        <v>413</v>
      </c>
      <c r="B59" t="s">
        <v>414</v>
      </c>
      <c r="C59" t="s">
        <v>1420</v>
      </c>
      <c r="E59" t="s">
        <v>1421</v>
      </c>
      <c r="G59" t="s">
        <v>1295</v>
      </c>
      <c r="H59" t="s">
        <v>1296</v>
      </c>
      <c r="I59" t="s">
        <v>1297</v>
      </c>
      <c r="J59" t="s">
        <v>1298</v>
      </c>
      <c r="K59" t="s">
        <v>1315</v>
      </c>
      <c r="L59" t="s">
        <v>1316</v>
      </c>
    </row>
    <row r="60" spans="1:12" ht="12.75">
      <c r="A60" t="s">
        <v>415</v>
      </c>
      <c r="B60" t="s">
        <v>416</v>
      </c>
      <c r="C60" t="s">
        <v>1420</v>
      </c>
      <c r="E60" t="s">
        <v>1421</v>
      </c>
      <c r="G60" t="s">
        <v>1295</v>
      </c>
      <c r="H60" t="s">
        <v>1296</v>
      </c>
      <c r="I60" t="s">
        <v>1297</v>
      </c>
      <c r="J60" t="s">
        <v>1298</v>
      </c>
      <c r="K60" t="s">
        <v>1315</v>
      </c>
      <c r="L60" t="s">
        <v>1316</v>
      </c>
    </row>
    <row r="61" spans="1:12" ht="12.75">
      <c r="A61" t="s">
        <v>417</v>
      </c>
      <c r="B61" t="s">
        <v>418</v>
      </c>
      <c r="C61" t="s">
        <v>1420</v>
      </c>
      <c r="E61" t="s">
        <v>1421</v>
      </c>
      <c r="G61" t="s">
        <v>1295</v>
      </c>
      <c r="H61" t="s">
        <v>1296</v>
      </c>
      <c r="I61" t="s">
        <v>1297</v>
      </c>
      <c r="J61" t="s">
        <v>1298</v>
      </c>
      <c r="K61" t="s">
        <v>1315</v>
      </c>
      <c r="L61" t="s">
        <v>1316</v>
      </c>
    </row>
    <row r="62" spans="1:12" ht="12.75">
      <c r="A62" t="s">
        <v>419</v>
      </c>
      <c r="B62" t="s">
        <v>420</v>
      </c>
      <c r="C62" t="s">
        <v>1422</v>
      </c>
      <c r="E62" t="s">
        <v>1423</v>
      </c>
      <c r="G62" t="s">
        <v>1295</v>
      </c>
      <c r="H62" t="s">
        <v>1296</v>
      </c>
      <c r="I62" t="s">
        <v>1297</v>
      </c>
      <c r="J62" t="s">
        <v>1298</v>
      </c>
      <c r="K62" t="s">
        <v>1352</v>
      </c>
      <c r="L62" t="s">
        <v>1353</v>
      </c>
    </row>
    <row r="63" spans="1:11" ht="12.75">
      <c r="A63" t="s">
        <v>421</v>
      </c>
      <c r="B63" t="s">
        <v>422</v>
      </c>
      <c r="C63" t="s">
        <v>1424</v>
      </c>
      <c r="E63" t="s">
        <v>1425</v>
      </c>
      <c r="G63" t="s">
        <v>1295</v>
      </c>
      <c r="H63" t="s">
        <v>1296</v>
      </c>
      <c r="I63" t="s">
        <v>1390</v>
      </c>
      <c r="J63" t="s">
        <v>1391</v>
      </c>
      <c r="K63" t="s">
        <v>1392</v>
      </c>
    </row>
    <row r="64" spans="1:11" ht="12.75">
      <c r="A64" t="s">
        <v>423</v>
      </c>
      <c r="B64" t="s">
        <v>424</v>
      </c>
      <c r="C64" t="s">
        <v>1424</v>
      </c>
      <c r="E64" t="s">
        <v>1425</v>
      </c>
      <c r="G64" t="s">
        <v>1295</v>
      </c>
      <c r="H64" t="s">
        <v>1296</v>
      </c>
      <c r="I64" t="s">
        <v>1390</v>
      </c>
      <c r="J64" t="s">
        <v>1391</v>
      </c>
      <c r="K64" t="s">
        <v>1392</v>
      </c>
    </row>
    <row r="65" spans="1:11" ht="12.75">
      <c r="A65" t="s">
        <v>425</v>
      </c>
      <c r="B65" t="s">
        <v>426</v>
      </c>
      <c r="C65" t="s">
        <v>1424</v>
      </c>
      <c r="E65" t="s">
        <v>1425</v>
      </c>
      <c r="G65" t="s">
        <v>1295</v>
      </c>
      <c r="H65" t="s">
        <v>1296</v>
      </c>
      <c r="I65" t="s">
        <v>1390</v>
      </c>
      <c r="J65" t="s">
        <v>1391</v>
      </c>
      <c r="K65" t="s">
        <v>1392</v>
      </c>
    </row>
    <row r="66" spans="1:11" ht="12.75">
      <c r="A66" t="s">
        <v>427</v>
      </c>
      <c r="B66" t="s">
        <v>428</v>
      </c>
      <c r="C66" t="s">
        <v>1424</v>
      </c>
      <c r="E66" t="s">
        <v>1425</v>
      </c>
      <c r="G66" t="s">
        <v>1295</v>
      </c>
      <c r="H66" t="s">
        <v>1296</v>
      </c>
      <c r="I66" t="s">
        <v>1390</v>
      </c>
      <c r="J66" t="s">
        <v>1391</v>
      </c>
      <c r="K66" t="s">
        <v>1392</v>
      </c>
    </row>
    <row r="67" spans="1:12" ht="12.75">
      <c r="A67" t="s">
        <v>429</v>
      </c>
      <c r="B67" t="s">
        <v>430</v>
      </c>
      <c r="C67" t="s">
        <v>1426</v>
      </c>
      <c r="E67" t="s">
        <v>1427</v>
      </c>
      <c r="G67" t="s">
        <v>1295</v>
      </c>
      <c r="H67" t="s">
        <v>1296</v>
      </c>
      <c r="I67" t="s">
        <v>1297</v>
      </c>
      <c r="J67" t="s">
        <v>1298</v>
      </c>
      <c r="K67" t="s">
        <v>1299</v>
      </c>
      <c r="L67" t="s">
        <v>1300</v>
      </c>
    </row>
    <row r="68" spans="1:12" ht="12.75">
      <c r="A68" t="s">
        <v>431</v>
      </c>
      <c r="B68" t="s">
        <v>432</v>
      </c>
      <c r="C68" t="s">
        <v>1426</v>
      </c>
      <c r="E68" t="s">
        <v>1427</v>
      </c>
      <c r="G68" t="s">
        <v>1295</v>
      </c>
      <c r="H68" t="s">
        <v>1296</v>
      </c>
      <c r="I68" t="s">
        <v>1297</v>
      </c>
      <c r="J68" t="s">
        <v>1298</v>
      </c>
      <c r="K68" t="s">
        <v>1299</v>
      </c>
      <c r="L68" t="s">
        <v>1300</v>
      </c>
    </row>
    <row r="69" spans="1:12" ht="12.75">
      <c r="A69" t="s">
        <v>433</v>
      </c>
      <c r="B69" t="s">
        <v>434</v>
      </c>
      <c r="C69" t="s">
        <v>1426</v>
      </c>
      <c r="E69" t="s">
        <v>1427</v>
      </c>
      <c r="G69" t="s">
        <v>1295</v>
      </c>
      <c r="H69" t="s">
        <v>1296</v>
      </c>
      <c r="I69" t="s">
        <v>1297</v>
      </c>
      <c r="J69" t="s">
        <v>1298</v>
      </c>
      <c r="K69" t="s">
        <v>1299</v>
      </c>
      <c r="L69" t="s">
        <v>1300</v>
      </c>
    </row>
    <row r="70" spans="1:12" ht="12.75">
      <c r="A70" t="s">
        <v>435</v>
      </c>
      <c r="B70" t="s">
        <v>436</v>
      </c>
      <c r="C70" t="s">
        <v>1426</v>
      </c>
      <c r="E70" t="s">
        <v>1427</v>
      </c>
      <c r="G70" t="s">
        <v>1295</v>
      </c>
      <c r="H70" t="s">
        <v>1296</v>
      </c>
      <c r="I70" t="s">
        <v>1297</v>
      </c>
      <c r="J70" t="s">
        <v>1298</v>
      </c>
      <c r="K70" t="s">
        <v>1299</v>
      </c>
      <c r="L70" t="s">
        <v>1300</v>
      </c>
    </row>
    <row r="71" spans="1:12" ht="12.75">
      <c r="A71" t="s">
        <v>437</v>
      </c>
      <c r="B71" t="s">
        <v>438</v>
      </c>
      <c r="C71" t="s">
        <v>1428</v>
      </c>
      <c r="E71" t="s">
        <v>1429</v>
      </c>
      <c r="G71" t="s">
        <v>1295</v>
      </c>
      <c r="H71" t="s">
        <v>1296</v>
      </c>
      <c r="I71" t="s">
        <v>1297</v>
      </c>
      <c r="J71" t="s">
        <v>1298</v>
      </c>
      <c r="K71" t="s">
        <v>1299</v>
      </c>
      <c r="L71" t="s">
        <v>1300</v>
      </c>
    </row>
    <row r="72" spans="1:12" ht="12.75">
      <c r="A72" t="s">
        <v>439</v>
      </c>
      <c r="B72" t="s">
        <v>440</v>
      </c>
      <c r="C72" t="s">
        <v>1428</v>
      </c>
      <c r="E72" t="s">
        <v>1429</v>
      </c>
      <c r="G72" t="s">
        <v>1295</v>
      </c>
      <c r="H72" t="s">
        <v>1296</v>
      </c>
      <c r="I72" t="s">
        <v>1297</v>
      </c>
      <c r="J72" t="s">
        <v>1298</v>
      </c>
      <c r="K72" t="s">
        <v>1299</v>
      </c>
      <c r="L72" t="s">
        <v>1300</v>
      </c>
    </row>
    <row r="73" spans="1:12" ht="12.75">
      <c r="A73" t="s">
        <v>441</v>
      </c>
      <c r="B73" t="s">
        <v>442</v>
      </c>
      <c r="C73" t="s">
        <v>1428</v>
      </c>
      <c r="E73" t="s">
        <v>1429</v>
      </c>
      <c r="G73" t="s">
        <v>1295</v>
      </c>
      <c r="H73" t="s">
        <v>1296</v>
      </c>
      <c r="I73" t="s">
        <v>1297</v>
      </c>
      <c r="J73" t="s">
        <v>1298</v>
      </c>
      <c r="K73" t="s">
        <v>1299</v>
      </c>
      <c r="L73" t="s">
        <v>1300</v>
      </c>
    </row>
    <row r="74" spans="1:12" ht="12.75">
      <c r="A74" t="s">
        <v>443</v>
      </c>
      <c r="B74" t="s">
        <v>444</v>
      </c>
      <c r="C74" t="s">
        <v>1430</v>
      </c>
      <c r="E74" t="s">
        <v>1431</v>
      </c>
      <c r="G74" t="s">
        <v>1295</v>
      </c>
      <c r="H74" t="s">
        <v>1296</v>
      </c>
      <c r="I74" t="s">
        <v>1297</v>
      </c>
      <c r="J74" t="s">
        <v>1298</v>
      </c>
      <c r="K74" t="s">
        <v>1397</v>
      </c>
      <c r="L74" t="s">
        <v>1432</v>
      </c>
    </row>
    <row r="75" spans="1:12" ht="12.75">
      <c r="A75" t="s">
        <v>445</v>
      </c>
      <c r="B75" t="s">
        <v>446</v>
      </c>
      <c r="C75" t="s">
        <v>1433</v>
      </c>
      <c r="E75" t="s">
        <v>1434</v>
      </c>
      <c r="G75" t="s">
        <v>1295</v>
      </c>
      <c r="H75" t="s">
        <v>1296</v>
      </c>
      <c r="I75" t="s">
        <v>1303</v>
      </c>
      <c r="J75" t="s">
        <v>1304</v>
      </c>
      <c r="K75" t="s">
        <v>1305</v>
      </c>
      <c r="L75" t="s">
        <v>1305</v>
      </c>
    </row>
    <row r="76" spans="1:12" ht="12.75">
      <c r="A76" t="s">
        <v>447</v>
      </c>
      <c r="B76" t="s">
        <v>448</v>
      </c>
      <c r="C76" t="s">
        <v>1435</v>
      </c>
      <c r="E76" t="s">
        <v>1436</v>
      </c>
      <c r="G76" t="s">
        <v>1295</v>
      </c>
      <c r="H76" t="s">
        <v>1296</v>
      </c>
      <c r="I76" t="s">
        <v>1303</v>
      </c>
      <c r="J76" t="s">
        <v>1304</v>
      </c>
      <c r="K76" t="s">
        <v>1305</v>
      </c>
      <c r="L76" t="s">
        <v>1305</v>
      </c>
    </row>
    <row r="77" spans="1:12" ht="12.75">
      <c r="A77" t="s">
        <v>449</v>
      </c>
      <c r="B77" t="s">
        <v>450</v>
      </c>
      <c r="C77" t="s">
        <v>1437</v>
      </c>
      <c r="E77" t="s">
        <v>1438</v>
      </c>
      <c r="G77" t="s">
        <v>1295</v>
      </c>
      <c r="H77" t="s">
        <v>1296</v>
      </c>
      <c r="I77" t="s">
        <v>1297</v>
      </c>
      <c r="J77" t="s">
        <v>1298</v>
      </c>
      <c r="K77" t="s">
        <v>1439</v>
      </c>
      <c r="L77" t="s">
        <v>1440</v>
      </c>
    </row>
    <row r="78" spans="1:12" ht="12.75">
      <c r="A78" t="s">
        <v>451</v>
      </c>
      <c r="B78" t="s">
        <v>452</v>
      </c>
      <c r="C78" t="s">
        <v>1441</v>
      </c>
      <c r="E78" t="s">
        <v>1442</v>
      </c>
      <c r="G78" t="s">
        <v>1295</v>
      </c>
      <c r="H78" t="s">
        <v>1296</v>
      </c>
      <c r="I78" t="s">
        <v>1297</v>
      </c>
      <c r="J78" t="s">
        <v>1298</v>
      </c>
      <c r="K78" t="s">
        <v>1299</v>
      </c>
      <c r="L78" t="s">
        <v>1300</v>
      </c>
    </row>
    <row r="79" spans="1:12" ht="12.75">
      <c r="A79" t="s">
        <v>453</v>
      </c>
      <c r="B79" t="s">
        <v>454</v>
      </c>
      <c r="C79" t="s">
        <v>1443</v>
      </c>
      <c r="E79" t="s">
        <v>1444</v>
      </c>
      <c r="G79" t="s">
        <v>1295</v>
      </c>
      <c r="H79" t="s">
        <v>1296</v>
      </c>
      <c r="I79" t="s">
        <v>1297</v>
      </c>
      <c r="J79" t="s">
        <v>1298</v>
      </c>
      <c r="K79" t="s">
        <v>1299</v>
      </c>
      <c r="L79" t="s">
        <v>1300</v>
      </c>
    </row>
    <row r="80" spans="1:12" ht="12.75">
      <c r="A80" t="s">
        <v>455</v>
      </c>
      <c r="B80" t="s">
        <v>456</v>
      </c>
      <c r="C80" t="s">
        <v>1443</v>
      </c>
      <c r="E80" t="s">
        <v>1444</v>
      </c>
      <c r="G80" t="s">
        <v>1295</v>
      </c>
      <c r="H80" t="s">
        <v>1296</v>
      </c>
      <c r="I80" t="s">
        <v>1297</v>
      </c>
      <c r="J80" t="s">
        <v>1298</v>
      </c>
      <c r="K80" t="s">
        <v>1299</v>
      </c>
      <c r="L80" t="s">
        <v>1300</v>
      </c>
    </row>
    <row r="81" spans="1:12" ht="12.75">
      <c r="A81" t="s">
        <v>457</v>
      </c>
      <c r="B81" t="s">
        <v>458</v>
      </c>
      <c r="C81" t="s">
        <v>1445</v>
      </c>
      <c r="E81" t="s">
        <v>1446</v>
      </c>
      <c r="G81" t="s">
        <v>1295</v>
      </c>
      <c r="H81" t="s">
        <v>1296</v>
      </c>
      <c r="I81" t="s">
        <v>1297</v>
      </c>
      <c r="J81" t="s">
        <v>1298</v>
      </c>
      <c r="K81" t="s">
        <v>1299</v>
      </c>
      <c r="L81" t="s">
        <v>1300</v>
      </c>
    </row>
    <row r="82" spans="1:11" ht="12.75">
      <c r="A82" t="s">
        <v>459</v>
      </c>
      <c r="B82" t="s">
        <v>460</v>
      </c>
      <c r="C82" t="s">
        <v>1447</v>
      </c>
      <c r="E82" t="s">
        <v>1448</v>
      </c>
      <c r="G82" t="s">
        <v>1295</v>
      </c>
      <c r="H82" t="s">
        <v>1296</v>
      </c>
      <c r="I82" t="s">
        <v>1390</v>
      </c>
      <c r="J82" t="s">
        <v>1391</v>
      </c>
      <c r="K82" t="s">
        <v>1392</v>
      </c>
    </row>
    <row r="83" spans="1:11" ht="12.75">
      <c r="A83" t="s">
        <v>461</v>
      </c>
      <c r="B83" t="s">
        <v>462</v>
      </c>
      <c r="C83" t="s">
        <v>1447</v>
      </c>
      <c r="E83" t="s">
        <v>1448</v>
      </c>
      <c r="G83" t="s">
        <v>1295</v>
      </c>
      <c r="H83" t="s">
        <v>1296</v>
      </c>
      <c r="I83" t="s">
        <v>1390</v>
      </c>
      <c r="J83" t="s">
        <v>1391</v>
      </c>
      <c r="K83" t="s">
        <v>1392</v>
      </c>
    </row>
    <row r="84" spans="1:12" ht="12.75">
      <c r="A84" t="s">
        <v>463</v>
      </c>
      <c r="B84" t="s">
        <v>464</v>
      </c>
      <c r="C84" t="s">
        <v>1449</v>
      </c>
      <c r="E84" t="s">
        <v>1450</v>
      </c>
      <c r="G84" t="s">
        <v>1295</v>
      </c>
      <c r="H84" t="s">
        <v>1296</v>
      </c>
      <c r="I84" t="s">
        <v>1297</v>
      </c>
      <c r="J84" t="s">
        <v>1298</v>
      </c>
      <c r="K84" t="s">
        <v>1352</v>
      </c>
      <c r="L84" t="s">
        <v>1451</v>
      </c>
    </row>
    <row r="85" spans="1:12" ht="12.75">
      <c r="A85" t="s">
        <v>465</v>
      </c>
      <c r="B85" t="s">
        <v>466</v>
      </c>
      <c r="C85" t="s">
        <v>1452</v>
      </c>
      <c r="E85" t="s">
        <v>1453</v>
      </c>
      <c r="G85" t="s">
        <v>1295</v>
      </c>
      <c r="H85" t="s">
        <v>1296</v>
      </c>
      <c r="I85" t="s">
        <v>1303</v>
      </c>
      <c r="J85" t="s">
        <v>1304</v>
      </c>
      <c r="K85" t="s">
        <v>1305</v>
      </c>
      <c r="L85" t="s">
        <v>1305</v>
      </c>
    </row>
    <row r="86" spans="1:12" ht="12.75">
      <c r="A86" t="s">
        <v>467</v>
      </c>
      <c r="B86" t="s">
        <v>468</v>
      </c>
      <c r="C86" t="s">
        <v>1454</v>
      </c>
      <c r="E86" t="s">
        <v>1455</v>
      </c>
      <c r="G86" t="s">
        <v>1295</v>
      </c>
      <c r="H86" t="s">
        <v>1296</v>
      </c>
      <c r="I86" t="s">
        <v>1303</v>
      </c>
      <c r="J86" t="s">
        <v>1304</v>
      </c>
      <c r="K86" t="s">
        <v>1305</v>
      </c>
      <c r="L86" t="s">
        <v>1305</v>
      </c>
    </row>
    <row r="87" spans="1:12" ht="12.75">
      <c r="A87" t="s">
        <v>469</v>
      </c>
      <c r="B87" t="s">
        <v>470</v>
      </c>
      <c r="C87" t="s">
        <v>1456</v>
      </c>
      <c r="E87" t="s">
        <v>1457</v>
      </c>
      <c r="G87" t="s">
        <v>1295</v>
      </c>
      <c r="H87" t="s">
        <v>1296</v>
      </c>
      <c r="I87" t="s">
        <v>1303</v>
      </c>
      <c r="J87" t="s">
        <v>1304</v>
      </c>
      <c r="K87" t="s">
        <v>1458</v>
      </c>
      <c r="L87" t="s">
        <v>1458</v>
      </c>
    </row>
    <row r="88" spans="1:12" ht="12.75">
      <c r="A88" t="s">
        <v>471</v>
      </c>
      <c r="B88" t="s">
        <v>472</v>
      </c>
      <c r="C88" t="s">
        <v>1459</v>
      </c>
      <c r="E88" t="s">
        <v>1460</v>
      </c>
      <c r="G88" t="s">
        <v>1295</v>
      </c>
      <c r="H88" t="s">
        <v>1296</v>
      </c>
      <c r="I88" t="s">
        <v>1297</v>
      </c>
      <c r="J88" t="s">
        <v>1298</v>
      </c>
      <c r="K88" t="s">
        <v>1333</v>
      </c>
      <c r="L88" t="s">
        <v>1461</v>
      </c>
    </row>
    <row r="89" spans="1:12" ht="12.75">
      <c r="A89" t="s">
        <v>473</v>
      </c>
      <c r="B89" t="s">
        <v>474</v>
      </c>
      <c r="C89" t="s">
        <v>1462</v>
      </c>
      <c r="E89" t="s">
        <v>1463</v>
      </c>
      <c r="G89" t="s">
        <v>1295</v>
      </c>
      <c r="H89" t="s">
        <v>1296</v>
      </c>
      <c r="I89" t="s">
        <v>1297</v>
      </c>
      <c r="J89" t="s">
        <v>1298</v>
      </c>
      <c r="K89" t="s">
        <v>1299</v>
      </c>
      <c r="L89" t="s">
        <v>1300</v>
      </c>
    </row>
    <row r="90" spans="1:12" ht="12.75">
      <c r="A90" t="s">
        <v>475</v>
      </c>
      <c r="B90" t="s">
        <v>476</v>
      </c>
      <c r="C90" t="s">
        <v>1464</v>
      </c>
      <c r="E90" t="s">
        <v>1465</v>
      </c>
      <c r="G90" t="s">
        <v>1295</v>
      </c>
      <c r="H90" t="s">
        <v>1296</v>
      </c>
      <c r="I90" t="s">
        <v>1297</v>
      </c>
      <c r="J90" t="s">
        <v>1298</v>
      </c>
      <c r="K90" t="s">
        <v>1299</v>
      </c>
      <c r="L90" t="s">
        <v>1300</v>
      </c>
    </row>
    <row r="91" spans="1:12" ht="12.75">
      <c r="A91" t="s">
        <v>477</v>
      </c>
      <c r="B91" t="s">
        <v>478</v>
      </c>
      <c r="C91" t="s">
        <v>1466</v>
      </c>
      <c r="E91" t="s">
        <v>1467</v>
      </c>
      <c r="G91" t="s">
        <v>1295</v>
      </c>
      <c r="H91" t="s">
        <v>1296</v>
      </c>
      <c r="I91" t="s">
        <v>1297</v>
      </c>
      <c r="J91" t="s">
        <v>1298</v>
      </c>
      <c r="K91" t="s">
        <v>1299</v>
      </c>
      <c r="L91" t="s">
        <v>1300</v>
      </c>
    </row>
    <row r="92" spans="1:12" ht="12.75">
      <c r="A92" t="s">
        <v>479</v>
      </c>
      <c r="B92" t="s">
        <v>480</v>
      </c>
      <c r="C92" t="s">
        <v>1468</v>
      </c>
      <c r="E92" t="s">
        <v>1469</v>
      </c>
      <c r="G92" t="s">
        <v>1295</v>
      </c>
      <c r="H92" t="s">
        <v>1296</v>
      </c>
      <c r="I92" t="s">
        <v>1297</v>
      </c>
      <c r="J92" t="s">
        <v>1298</v>
      </c>
      <c r="K92" t="s">
        <v>1299</v>
      </c>
      <c r="L92" t="s">
        <v>1300</v>
      </c>
    </row>
    <row r="93" spans="1:12" ht="12.75">
      <c r="A93" t="s">
        <v>481</v>
      </c>
      <c r="B93" t="s">
        <v>482</v>
      </c>
      <c r="C93" t="s">
        <v>1470</v>
      </c>
      <c r="E93" t="s">
        <v>1471</v>
      </c>
      <c r="G93" t="s">
        <v>1295</v>
      </c>
      <c r="H93" t="s">
        <v>1296</v>
      </c>
      <c r="I93" t="s">
        <v>1297</v>
      </c>
      <c r="J93" t="s">
        <v>1298</v>
      </c>
      <c r="K93" t="s">
        <v>1299</v>
      </c>
      <c r="L93" t="s">
        <v>1300</v>
      </c>
    </row>
    <row r="94" spans="1:12" ht="12.75">
      <c r="A94" t="s">
        <v>483</v>
      </c>
      <c r="B94" t="s">
        <v>484</v>
      </c>
      <c r="C94" t="s">
        <v>1472</v>
      </c>
      <c r="E94" t="s">
        <v>1473</v>
      </c>
      <c r="G94" t="s">
        <v>1295</v>
      </c>
      <c r="H94" t="s">
        <v>1296</v>
      </c>
      <c r="I94" t="s">
        <v>1297</v>
      </c>
      <c r="J94" t="s">
        <v>1298</v>
      </c>
      <c r="K94" t="s">
        <v>1299</v>
      </c>
      <c r="L94" t="s">
        <v>1300</v>
      </c>
    </row>
    <row r="95" spans="1:12" ht="12.75">
      <c r="A95" t="s">
        <v>485</v>
      </c>
      <c r="B95" t="s">
        <v>486</v>
      </c>
      <c r="C95" t="s">
        <v>1474</v>
      </c>
      <c r="E95" t="s">
        <v>1475</v>
      </c>
      <c r="G95" t="s">
        <v>1295</v>
      </c>
      <c r="H95" t="s">
        <v>1296</v>
      </c>
      <c r="I95" t="s">
        <v>1297</v>
      </c>
      <c r="J95" t="s">
        <v>1298</v>
      </c>
      <c r="K95" t="s">
        <v>1299</v>
      </c>
      <c r="L95" t="s">
        <v>1300</v>
      </c>
    </row>
    <row r="96" spans="1:12" ht="12.75">
      <c r="A96" t="s">
        <v>487</v>
      </c>
      <c r="B96" t="s">
        <v>488</v>
      </c>
      <c r="C96" t="s">
        <v>1476</v>
      </c>
      <c r="E96" t="s">
        <v>1477</v>
      </c>
      <c r="G96" t="s">
        <v>1295</v>
      </c>
      <c r="H96" t="s">
        <v>1296</v>
      </c>
      <c r="I96" t="s">
        <v>1297</v>
      </c>
      <c r="J96" t="s">
        <v>1298</v>
      </c>
      <c r="K96" t="s">
        <v>1299</v>
      </c>
      <c r="L96" t="s">
        <v>1300</v>
      </c>
    </row>
    <row r="97" spans="1:12" ht="12.75">
      <c r="A97" t="s">
        <v>489</v>
      </c>
      <c r="B97" t="s">
        <v>490</v>
      </c>
      <c r="C97" t="s">
        <v>1478</v>
      </c>
      <c r="E97" t="s">
        <v>1479</v>
      </c>
      <c r="G97" t="s">
        <v>1295</v>
      </c>
      <c r="H97" t="s">
        <v>1296</v>
      </c>
      <c r="I97" t="s">
        <v>1303</v>
      </c>
      <c r="J97" t="s">
        <v>1304</v>
      </c>
      <c r="K97" t="s">
        <v>1305</v>
      </c>
      <c r="L97" t="s">
        <v>1305</v>
      </c>
    </row>
    <row r="98" spans="1:12" ht="12.75">
      <c r="A98" t="s">
        <v>491</v>
      </c>
      <c r="B98" t="s">
        <v>492</v>
      </c>
      <c r="C98" t="s">
        <v>1480</v>
      </c>
      <c r="E98" t="s">
        <v>1481</v>
      </c>
      <c r="G98" t="s">
        <v>1295</v>
      </c>
      <c r="H98" t="s">
        <v>1296</v>
      </c>
      <c r="I98" t="s">
        <v>1297</v>
      </c>
      <c r="J98" t="s">
        <v>1298</v>
      </c>
      <c r="K98" t="s">
        <v>1299</v>
      </c>
      <c r="L98" t="s">
        <v>1300</v>
      </c>
    </row>
    <row r="99" spans="1:12" ht="12.75">
      <c r="A99" t="s">
        <v>493</v>
      </c>
      <c r="B99" t="s">
        <v>494</v>
      </c>
      <c r="C99" t="s">
        <v>1482</v>
      </c>
      <c r="E99" t="s">
        <v>1483</v>
      </c>
      <c r="G99" t="s">
        <v>1295</v>
      </c>
      <c r="H99" t="s">
        <v>1296</v>
      </c>
      <c r="I99" t="s">
        <v>1303</v>
      </c>
      <c r="J99" t="s">
        <v>1484</v>
      </c>
      <c r="K99" t="s">
        <v>1485</v>
      </c>
      <c r="L99" t="s">
        <v>1485</v>
      </c>
    </row>
    <row r="100" spans="1:12" ht="12.75">
      <c r="A100" t="s">
        <v>495</v>
      </c>
      <c r="B100" t="s">
        <v>496</v>
      </c>
      <c r="C100" t="s">
        <v>1486</v>
      </c>
      <c r="E100" t="s">
        <v>1487</v>
      </c>
      <c r="G100" t="s">
        <v>1295</v>
      </c>
      <c r="H100" t="s">
        <v>1296</v>
      </c>
      <c r="I100" t="s">
        <v>1297</v>
      </c>
      <c r="J100" t="s">
        <v>1488</v>
      </c>
      <c r="K100" t="s">
        <v>1489</v>
      </c>
      <c r="L100" t="s">
        <v>1490</v>
      </c>
    </row>
    <row r="101" spans="1:12" ht="12.75">
      <c r="A101" t="s">
        <v>497</v>
      </c>
      <c r="B101" t="s">
        <v>498</v>
      </c>
      <c r="C101" t="s">
        <v>1491</v>
      </c>
      <c r="E101" t="s">
        <v>1492</v>
      </c>
      <c r="G101" t="s">
        <v>1295</v>
      </c>
      <c r="H101" t="s">
        <v>1296</v>
      </c>
      <c r="I101" t="s">
        <v>1297</v>
      </c>
      <c r="J101" t="s">
        <v>1298</v>
      </c>
      <c r="K101" t="s">
        <v>1299</v>
      </c>
      <c r="L101" t="s">
        <v>1300</v>
      </c>
    </row>
    <row r="102" spans="1:12" ht="12.75">
      <c r="A102" t="s">
        <v>499</v>
      </c>
      <c r="B102" t="s">
        <v>500</v>
      </c>
      <c r="C102" t="s">
        <v>1493</v>
      </c>
      <c r="E102" t="s">
        <v>1494</v>
      </c>
      <c r="G102" t="s">
        <v>1295</v>
      </c>
      <c r="H102" t="s">
        <v>1296</v>
      </c>
      <c r="I102" t="s">
        <v>1297</v>
      </c>
      <c r="J102" t="s">
        <v>1298</v>
      </c>
      <c r="K102" t="s">
        <v>1299</v>
      </c>
      <c r="L102" t="s">
        <v>1300</v>
      </c>
    </row>
    <row r="103" spans="1:12" ht="12.75">
      <c r="A103" t="s">
        <v>501</v>
      </c>
      <c r="B103" t="s">
        <v>502</v>
      </c>
      <c r="C103" t="s">
        <v>1495</v>
      </c>
      <c r="E103" t="s">
        <v>1496</v>
      </c>
      <c r="G103" t="s">
        <v>1295</v>
      </c>
      <c r="H103" t="s">
        <v>1296</v>
      </c>
      <c r="I103" t="s">
        <v>1303</v>
      </c>
      <c r="J103" t="s">
        <v>1304</v>
      </c>
      <c r="K103" t="s">
        <v>1305</v>
      </c>
      <c r="L103" t="s">
        <v>1305</v>
      </c>
    </row>
    <row r="104" spans="1:12" ht="12.75">
      <c r="A104" t="s">
        <v>503</v>
      </c>
      <c r="B104" t="s">
        <v>504</v>
      </c>
      <c r="C104" t="s">
        <v>1497</v>
      </c>
      <c r="E104" t="s">
        <v>1498</v>
      </c>
      <c r="G104" t="s">
        <v>1295</v>
      </c>
      <c r="H104" t="s">
        <v>1296</v>
      </c>
      <c r="I104" t="s">
        <v>1303</v>
      </c>
      <c r="J104" t="s">
        <v>1304</v>
      </c>
      <c r="K104" t="s">
        <v>1305</v>
      </c>
      <c r="L104" t="s">
        <v>1305</v>
      </c>
    </row>
    <row r="105" spans="1:12" ht="12.75">
      <c r="A105" t="s">
        <v>505</v>
      </c>
      <c r="B105" t="s">
        <v>506</v>
      </c>
      <c r="C105" t="s">
        <v>1499</v>
      </c>
      <c r="E105" t="s">
        <v>1500</v>
      </c>
      <c r="G105" t="s">
        <v>1295</v>
      </c>
      <c r="H105" t="s">
        <v>1296</v>
      </c>
      <c r="I105" t="s">
        <v>1303</v>
      </c>
      <c r="J105" t="s">
        <v>1304</v>
      </c>
      <c r="K105" t="s">
        <v>1305</v>
      </c>
      <c r="L105" t="s">
        <v>1305</v>
      </c>
    </row>
    <row r="106" spans="1:12" ht="12.75">
      <c r="A106" t="s">
        <v>507</v>
      </c>
      <c r="B106" t="s">
        <v>508</v>
      </c>
      <c r="C106" t="s">
        <v>1501</v>
      </c>
      <c r="E106" t="s">
        <v>1502</v>
      </c>
      <c r="G106" t="s">
        <v>1295</v>
      </c>
      <c r="H106" t="s">
        <v>1296</v>
      </c>
      <c r="I106" t="s">
        <v>1303</v>
      </c>
      <c r="J106" t="s">
        <v>1304</v>
      </c>
      <c r="K106" t="s">
        <v>1305</v>
      </c>
      <c r="L106" t="s">
        <v>1305</v>
      </c>
    </row>
    <row r="107" spans="1:12" ht="12.75">
      <c r="A107" t="s">
        <v>509</v>
      </c>
      <c r="B107" t="s">
        <v>510</v>
      </c>
      <c r="C107" t="s">
        <v>1503</v>
      </c>
      <c r="E107" t="s">
        <v>1504</v>
      </c>
      <c r="G107" t="s">
        <v>1295</v>
      </c>
      <c r="H107" t="s">
        <v>1296</v>
      </c>
      <c r="I107" t="s">
        <v>1303</v>
      </c>
      <c r="J107" t="s">
        <v>1304</v>
      </c>
      <c r="K107" t="s">
        <v>1321</v>
      </c>
      <c r="L107" t="s">
        <v>1321</v>
      </c>
    </row>
    <row r="108" spans="1:12" ht="12.75">
      <c r="A108" t="s">
        <v>511</v>
      </c>
      <c r="B108" t="s">
        <v>512</v>
      </c>
      <c r="C108" t="s">
        <v>1505</v>
      </c>
      <c r="E108" t="s">
        <v>1506</v>
      </c>
      <c r="G108" t="s">
        <v>1295</v>
      </c>
      <c r="H108" t="s">
        <v>1296</v>
      </c>
      <c r="I108" t="s">
        <v>1303</v>
      </c>
      <c r="J108" t="s">
        <v>1304</v>
      </c>
      <c r="K108" t="s">
        <v>1330</v>
      </c>
      <c r="L108" t="s">
        <v>1330</v>
      </c>
    </row>
    <row r="109" spans="1:12" ht="12.75">
      <c r="A109" t="s">
        <v>513</v>
      </c>
      <c r="B109" t="s">
        <v>514</v>
      </c>
      <c r="C109" t="s">
        <v>1507</v>
      </c>
      <c r="E109" t="s">
        <v>1508</v>
      </c>
      <c r="G109" t="s">
        <v>1295</v>
      </c>
      <c r="H109" t="s">
        <v>1296</v>
      </c>
      <c r="I109" t="s">
        <v>1303</v>
      </c>
      <c r="J109" t="s">
        <v>1509</v>
      </c>
      <c r="K109" t="s">
        <v>1510</v>
      </c>
      <c r="L109" t="s">
        <v>1510</v>
      </c>
    </row>
    <row r="110" spans="1:7" ht="12.75">
      <c r="A110" t="s">
        <v>515</v>
      </c>
      <c r="B110" t="s">
        <v>516</v>
      </c>
      <c r="C110" t="s">
        <v>1511</v>
      </c>
      <c r="E110" t="s">
        <v>1512</v>
      </c>
      <c r="G110" t="s">
        <v>1513</v>
      </c>
    </row>
    <row r="111" spans="1:12" ht="12.75">
      <c r="A111" t="s">
        <v>517</v>
      </c>
      <c r="B111" t="s">
        <v>518</v>
      </c>
      <c r="C111" t="s">
        <v>1514</v>
      </c>
      <c r="E111" t="s">
        <v>1515</v>
      </c>
      <c r="G111" t="s">
        <v>1295</v>
      </c>
      <c r="H111" t="s">
        <v>1296</v>
      </c>
      <c r="I111" t="s">
        <v>1297</v>
      </c>
      <c r="J111" t="s">
        <v>1298</v>
      </c>
      <c r="K111" t="s">
        <v>1397</v>
      </c>
      <c r="L111" t="s">
        <v>1516</v>
      </c>
    </row>
    <row r="112" spans="1:12" ht="12.75">
      <c r="A112" t="s">
        <v>519</v>
      </c>
      <c r="B112" t="s">
        <v>520</v>
      </c>
      <c r="C112" t="s">
        <v>1514</v>
      </c>
      <c r="E112" t="s">
        <v>1515</v>
      </c>
      <c r="G112" t="s">
        <v>1295</v>
      </c>
      <c r="H112" t="s">
        <v>1296</v>
      </c>
      <c r="I112" t="s">
        <v>1297</v>
      </c>
      <c r="J112" t="s">
        <v>1298</v>
      </c>
      <c r="K112" t="s">
        <v>1397</v>
      </c>
      <c r="L112" t="s">
        <v>1516</v>
      </c>
    </row>
    <row r="113" spans="1:12" ht="12.75">
      <c r="A113" t="s">
        <v>521</v>
      </c>
      <c r="B113" t="s">
        <v>522</v>
      </c>
      <c r="C113" t="s">
        <v>1517</v>
      </c>
      <c r="E113" t="s">
        <v>1518</v>
      </c>
      <c r="G113" t="s">
        <v>1295</v>
      </c>
      <c r="H113" t="s">
        <v>1296</v>
      </c>
      <c r="I113" t="s">
        <v>1303</v>
      </c>
      <c r="J113" t="s">
        <v>1304</v>
      </c>
      <c r="K113" t="s">
        <v>1305</v>
      </c>
      <c r="L113" t="s">
        <v>1305</v>
      </c>
    </row>
    <row r="114" spans="1:12" ht="12.75">
      <c r="A114" t="s">
        <v>523</v>
      </c>
      <c r="B114" t="s">
        <v>524</v>
      </c>
      <c r="C114" t="s">
        <v>1519</v>
      </c>
      <c r="E114" t="s">
        <v>1520</v>
      </c>
      <c r="G114" t="s">
        <v>1295</v>
      </c>
      <c r="H114" t="s">
        <v>1296</v>
      </c>
      <c r="I114" t="s">
        <v>1303</v>
      </c>
      <c r="J114" t="s">
        <v>1304</v>
      </c>
      <c r="K114" t="s">
        <v>1305</v>
      </c>
      <c r="L114" t="s">
        <v>1305</v>
      </c>
    </row>
    <row r="115" spans="1:12" ht="12.75">
      <c r="A115" t="s">
        <v>525</v>
      </c>
      <c r="B115" t="s">
        <v>526</v>
      </c>
      <c r="C115" t="s">
        <v>1521</v>
      </c>
      <c r="E115" t="s">
        <v>1522</v>
      </c>
      <c r="G115" t="s">
        <v>1295</v>
      </c>
      <c r="H115" t="s">
        <v>1296</v>
      </c>
      <c r="I115" t="s">
        <v>1297</v>
      </c>
      <c r="J115" t="s">
        <v>1298</v>
      </c>
      <c r="K115" t="s">
        <v>1299</v>
      </c>
      <c r="L115" t="s">
        <v>1300</v>
      </c>
    </row>
    <row r="116" spans="1:12" ht="12.75">
      <c r="A116" t="s">
        <v>527</v>
      </c>
      <c r="B116" t="s">
        <v>528</v>
      </c>
      <c r="C116" t="s">
        <v>1521</v>
      </c>
      <c r="E116" t="s">
        <v>1522</v>
      </c>
      <c r="G116" t="s">
        <v>1295</v>
      </c>
      <c r="H116" t="s">
        <v>1296</v>
      </c>
      <c r="I116" t="s">
        <v>1297</v>
      </c>
      <c r="J116" t="s">
        <v>1298</v>
      </c>
      <c r="K116" t="s">
        <v>1299</v>
      </c>
      <c r="L116" t="s">
        <v>1300</v>
      </c>
    </row>
    <row r="117" spans="1:11" ht="12.75">
      <c r="A117" t="s">
        <v>1523</v>
      </c>
      <c r="B117" t="s">
        <v>530</v>
      </c>
      <c r="C117" t="s">
        <v>1524</v>
      </c>
      <c r="E117" t="s">
        <v>1525</v>
      </c>
      <c r="G117" t="s">
        <v>1295</v>
      </c>
      <c r="H117" t="s">
        <v>1296</v>
      </c>
      <c r="I117" t="s">
        <v>1297</v>
      </c>
      <c r="J117" t="s">
        <v>1298</v>
      </c>
      <c r="K117" t="s">
        <v>1409</v>
      </c>
    </row>
    <row r="118" spans="1:10" ht="12.75">
      <c r="A118" t="s">
        <v>1526</v>
      </c>
      <c r="B118" t="s">
        <v>532</v>
      </c>
      <c r="C118" t="s">
        <v>1527</v>
      </c>
      <c r="E118" t="s">
        <v>1528</v>
      </c>
      <c r="G118" t="s">
        <v>1295</v>
      </c>
      <c r="H118" t="s">
        <v>1296</v>
      </c>
      <c r="I118" t="s">
        <v>1297</v>
      </c>
      <c r="J118" t="s">
        <v>1529</v>
      </c>
    </row>
    <row r="119" spans="1:12" ht="12.75">
      <c r="A119" t="s">
        <v>533</v>
      </c>
      <c r="B119" t="s">
        <v>534</v>
      </c>
      <c r="C119" t="s">
        <v>1530</v>
      </c>
      <c r="E119" t="s">
        <v>1531</v>
      </c>
      <c r="G119" t="s">
        <v>1295</v>
      </c>
      <c r="H119" t="s">
        <v>1296</v>
      </c>
      <c r="I119" t="s">
        <v>1303</v>
      </c>
      <c r="J119" t="s">
        <v>1509</v>
      </c>
      <c r="K119" t="s">
        <v>1510</v>
      </c>
      <c r="L119" t="s">
        <v>1510</v>
      </c>
    </row>
    <row r="120" spans="1:12" ht="12.75">
      <c r="A120" t="s">
        <v>535</v>
      </c>
      <c r="B120" t="s">
        <v>536</v>
      </c>
      <c r="C120" t="s">
        <v>1532</v>
      </c>
      <c r="E120" t="s">
        <v>1533</v>
      </c>
      <c r="G120" t="s">
        <v>1295</v>
      </c>
      <c r="H120" t="s">
        <v>1296</v>
      </c>
      <c r="I120" t="s">
        <v>1303</v>
      </c>
      <c r="J120" t="s">
        <v>1304</v>
      </c>
      <c r="K120" t="s">
        <v>1534</v>
      </c>
      <c r="L120" t="s">
        <v>1534</v>
      </c>
    </row>
    <row r="121" spans="1:12" ht="12.75">
      <c r="A121" t="s">
        <v>537</v>
      </c>
      <c r="B121" t="s">
        <v>538</v>
      </c>
      <c r="C121" t="s">
        <v>1535</v>
      </c>
      <c r="E121" t="s">
        <v>1536</v>
      </c>
      <c r="G121" t="s">
        <v>1295</v>
      </c>
      <c r="H121" t="s">
        <v>1296</v>
      </c>
      <c r="I121" t="s">
        <v>1303</v>
      </c>
      <c r="J121" t="s">
        <v>1304</v>
      </c>
      <c r="K121" t="s">
        <v>1305</v>
      </c>
      <c r="L121" t="s">
        <v>1305</v>
      </c>
    </row>
    <row r="122" spans="1:12" ht="12.75">
      <c r="A122" t="s">
        <v>539</v>
      </c>
      <c r="B122" t="s">
        <v>540</v>
      </c>
      <c r="C122" t="s">
        <v>1537</v>
      </c>
      <c r="E122" t="s">
        <v>1538</v>
      </c>
      <c r="G122" t="s">
        <v>1295</v>
      </c>
      <c r="H122" t="s">
        <v>1296</v>
      </c>
      <c r="I122" t="s">
        <v>1303</v>
      </c>
      <c r="J122" t="s">
        <v>1304</v>
      </c>
      <c r="K122" t="s">
        <v>1305</v>
      </c>
      <c r="L122" t="s">
        <v>1305</v>
      </c>
    </row>
    <row r="123" spans="1:12" ht="12.75">
      <c r="A123" t="s">
        <v>541</v>
      </c>
      <c r="B123" t="s">
        <v>542</v>
      </c>
      <c r="C123" t="s">
        <v>1539</v>
      </c>
      <c r="E123" t="s">
        <v>1540</v>
      </c>
      <c r="G123" t="s">
        <v>1295</v>
      </c>
      <c r="H123" t="s">
        <v>1296</v>
      </c>
      <c r="I123" t="s">
        <v>1303</v>
      </c>
      <c r="J123" t="s">
        <v>1304</v>
      </c>
      <c r="K123" t="s">
        <v>1305</v>
      </c>
      <c r="L123" t="s">
        <v>1305</v>
      </c>
    </row>
    <row r="124" spans="1:12" ht="12.75">
      <c r="A124" t="s">
        <v>543</v>
      </c>
      <c r="B124" t="s">
        <v>544</v>
      </c>
      <c r="C124" t="s">
        <v>1541</v>
      </c>
      <c r="E124" t="s">
        <v>1542</v>
      </c>
      <c r="G124" t="s">
        <v>1295</v>
      </c>
      <c r="H124" t="s">
        <v>1296</v>
      </c>
      <c r="I124" t="s">
        <v>1303</v>
      </c>
      <c r="J124" t="s">
        <v>1304</v>
      </c>
      <c r="K124" t="s">
        <v>1305</v>
      </c>
      <c r="L124" t="s">
        <v>1305</v>
      </c>
    </row>
    <row r="125" spans="1:12" ht="12.75">
      <c r="A125" t="s">
        <v>545</v>
      </c>
      <c r="B125" t="s">
        <v>546</v>
      </c>
      <c r="C125" t="s">
        <v>1543</v>
      </c>
      <c r="E125" t="s">
        <v>1544</v>
      </c>
      <c r="G125" t="s">
        <v>1295</v>
      </c>
      <c r="H125" t="s">
        <v>1296</v>
      </c>
      <c r="I125" t="s">
        <v>1297</v>
      </c>
      <c r="J125" t="s">
        <v>1337</v>
      </c>
      <c r="K125" t="s">
        <v>1416</v>
      </c>
      <c r="L125" t="s">
        <v>1545</v>
      </c>
    </row>
    <row r="126" spans="1:12" ht="12.75">
      <c r="A126" t="s">
        <v>547</v>
      </c>
      <c r="B126" t="s">
        <v>548</v>
      </c>
      <c r="C126" t="s">
        <v>1546</v>
      </c>
      <c r="E126" t="s">
        <v>1547</v>
      </c>
      <c r="G126" t="s">
        <v>1295</v>
      </c>
      <c r="H126" t="s">
        <v>1296</v>
      </c>
      <c r="I126" t="s">
        <v>1297</v>
      </c>
      <c r="J126" t="s">
        <v>1548</v>
      </c>
      <c r="K126" t="s">
        <v>1549</v>
      </c>
      <c r="L126" t="s">
        <v>1550</v>
      </c>
    </row>
    <row r="127" spans="1:12" ht="12.75">
      <c r="A127" t="s">
        <v>549</v>
      </c>
      <c r="B127" t="s">
        <v>550</v>
      </c>
      <c r="C127" t="s">
        <v>1551</v>
      </c>
      <c r="E127" t="s">
        <v>1552</v>
      </c>
      <c r="G127" t="s">
        <v>1295</v>
      </c>
      <c r="H127" t="s">
        <v>1296</v>
      </c>
      <c r="I127" t="s">
        <v>1297</v>
      </c>
      <c r="J127" t="s">
        <v>1298</v>
      </c>
      <c r="K127" t="s">
        <v>1333</v>
      </c>
      <c r="L127" t="s">
        <v>1553</v>
      </c>
    </row>
    <row r="128" spans="1:12" ht="12.75">
      <c r="A128" t="s">
        <v>551</v>
      </c>
      <c r="B128" t="s">
        <v>552</v>
      </c>
      <c r="C128" t="s">
        <v>1551</v>
      </c>
      <c r="E128" t="s">
        <v>1552</v>
      </c>
      <c r="G128" t="s">
        <v>1295</v>
      </c>
      <c r="H128" t="s">
        <v>1296</v>
      </c>
      <c r="I128" t="s">
        <v>1297</v>
      </c>
      <c r="J128" t="s">
        <v>1298</v>
      </c>
      <c r="K128" t="s">
        <v>1333</v>
      </c>
      <c r="L128" t="s">
        <v>1553</v>
      </c>
    </row>
    <row r="129" spans="1:12" ht="12.75">
      <c r="A129" t="s">
        <v>553</v>
      </c>
      <c r="B129" t="s">
        <v>554</v>
      </c>
      <c r="C129" t="s">
        <v>1551</v>
      </c>
      <c r="E129" t="s">
        <v>1552</v>
      </c>
      <c r="G129" t="s">
        <v>1295</v>
      </c>
      <c r="H129" t="s">
        <v>1296</v>
      </c>
      <c r="I129" t="s">
        <v>1297</v>
      </c>
      <c r="J129" t="s">
        <v>1298</v>
      </c>
      <c r="K129" t="s">
        <v>1333</v>
      </c>
      <c r="L129" t="s">
        <v>1553</v>
      </c>
    </row>
    <row r="130" spans="1:12" ht="12.75">
      <c r="A130" t="s">
        <v>555</v>
      </c>
      <c r="B130" t="s">
        <v>556</v>
      </c>
      <c r="C130" t="s">
        <v>1554</v>
      </c>
      <c r="E130" t="s">
        <v>1555</v>
      </c>
      <c r="G130" t="s">
        <v>1295</v>
      </c>
      <c r="H130" t="s">
        <v>1296</v>
      </c>
      <c r="I130" t="s">
        <v>1297</v>
      </c>
      <c r="J130" t="s">
        <v>1298</v>
      </c>
      <c r="K130" t="s">
        <v>1299</v>
      </c>
      <c r="L130" t="s">
        <v>1300</v>
      </c>
    </row>
    <row r="131" spans="1:12" ht="12.75">
      <c r="A131" t="s">
        <v>557</v>
      </c>
      <c r="B131" t="s">
        <v>558</v>
      </c>
      <c r="C131" t="s">
        <v>1554</v>
      </c>
      <c r="E131" t="s">
        <v>1555</v>
      </c>
      <c r="G131" t="s">
        <v>1295</v>
      </c>
      <c r="H131" t="s">
        <v>1296</v>
      </c>
      <c r="I131" t="s">
        <v>1297</v>
      </c>
      <c r="J131" t="s">
        <v>1298</v>
      </c>
      <c r="K131" t="s">
        <v>1299</v>
      </c>
      <c r="L131" t="s">
        <v>1300</v>
      </c>
    </row>
    <row r="132" spans="1:12" ht="12.75">
      <c r="A132" t="s">
        <v>559</v>
      </c>
      <c r="B132" t="s">
        <v>560</v>
      </c>
      <c r="C132" t="s">
        <v>1556</v>
      </c>
      <c r="E132" t="s">
        <v>1557</v>
      </c>
      <c r="G132" t="s">
        <v>1295</v>
      </c>
      <c r="H132" t="s">
        <v>1296</v>
      </c>
      <c r="I132" t="s">
        <v>1303</v>
      </c>
      <c r="J132" t="s">
        <v>1304</v>
      </c>
      <c r="K132" t="s">
        <v>1330</v>
      </c>
      <c r="L132" t="s">
        <v>1330</v>
      </c>
    </row>
    <row r="133" spans="1:12" ht="12.75">
      <c r="A133" t="s">
        <v>561</v>
      </c>
      <c r="B133" t="s">
        <v>562</v>
      </c>
      <c r="C133" t="s">
        <v>1558</v>
      </c>
      <c r="E133" t="s">
        <v>1559</v>
      </c>
      <c r="G133" t="s">
        <v>1295</v>
      </c>
      <c r="H133" t="s">
        <v>1296</v>
      </c>
      <c r="I133" t="s">
        <v>1303</v>
      </c>
      <c r="J133" t="s">
        <v>1304</v>
      </c>
      <c r="K133" t="s">
        <v>1330</v>
      </c>
      <c r="L133" t="s">
        <v>1330</v>
      </c>
    </row>
    <row r="134" spans="1:12" ht="12.75">
      <c r="A134" t="s">
        <v>563</v>
      </c>
      <c r="B134" t="s">
        <v>564</v>
      </c>
      <c r="C134" t="s">
        <v>1560</v>
      </c>
      <c r="E134" t="s">
        <v>1561</v>
      </c>
      <c r="G134" t="s">
        <v>1295</v>
      </c>
      <c r="H134" t="s">
        <v>1296</v>
      </c>
      <c r="I134" t="s">
        <v>1303</v>
      </c>
      <c r="J134" t="s">
        <v>1304</v>
      </c>
      <c r="K134" t="s">
        <v>1330</v>
      </c>
      <c r="L134" t="s">
        <v>1330</v>
      </c>
    </row>
    <row r="135" spans="1:12" ht="12.75">
      <c r="A135" t="s">
        <v>1562</v>
      </c>
      <c r="B135" t="s">
        <v>566</v>
      </c>
      <c r="C135" t="s">
        <v>1563</v>
      </c>
      <c r="E135" t="s">
        <v>1564</v>
      </c>
      <c r="G135" t="s">
        <v>1295</v>
      </c>
      <c r="H135" t="s">
        <v>1296</v>
      </c>
      <c r="I135" t="s">
        <v>1303</v>
      </c>
      <c r="J135" t="s">
        <v>1304</v>
      </c>
      <c r="K135" t="s">
        <v>1330</v>
      </c>
      <c r="L135" t="s">
        <v>1330</v>
      </c>
    </row>
    <row r="136" spans="1:12" ht="12.75">
      <c r="A136" t="s">
        <v>567</v>
      </c>
      <c r="B136" t="s">
        <v>568</v>
      </c>
      <c r="C136" t="s">
        <v>1565</v>
      </c>
      <c r="E136" t="s">
        <v>1566</v>
      </c>
      <c r="G136" t="s">
        <v>1295</v>
      </c>
      <c r="H136" t="s">
        <v>1296</v>
      </c>
      <c r="I136" t="s">
        <v>1303</v>
      </c>
      <c r="J136" t="s">
        <v>1304</v>
      </c>
      <c r="K136" t="s">
        <v>1330</v>
      </c>
      <c r="L136" t="s">
        <v>1330</v>
      </c>
    </row>
    <row r="137" spans="1:12" ht="12.75">
      <c r="A137" t="s">
        <v>569</v>
      </c>
      <c r="B137" t="s">
        <v>570</v>
      </c>
      <c r="C137" t="s">
        <v>1567</v>
      </c>
      <c r="E137" t="s">
        <v>1568</v>
      </c>
      <c r="G137" t="s">
        <v>1295</v>
      </c>
      <c r="H137" t="s">
        <v>1296</v>
      </c>
      <c r="I137" t="s">
        <v>1303</v>
      </c>
      <c r="J137" t="s">
        <v>1304</v>
      </c>
      <c r="K137" t="s">
        <v>1330</v>
      </c>
      <c r="L137" t="s">
        <v>1330</v>
      </c>
    </row>
    <row r="138" spans="1:12" ht="12.75">
      <c r="A138" t="s">
        <v>571</v>
      </c>
      <c r="B138" t="s">
        <v>572</v>
      </c>
      <c r="C138" t="s">
        <v>1569</v>
      </c>
      <c r="E138" t="s">
        <v>1570</v>
      </c>
      <c r="G138" t="s">
        <v>1295</v>
      </c>
      <c r="H138" t="s">
        <v>1296</v>
      </c>
      <c r="I138" t="s">
        <v>1303</v>
      </c>
      <c r="J138" t="s">
        <v>1304</v>
      </c>
      <c r="K138" t="s">
        <v>1330</v>
      </c>
      <c r="L138" t="s">
        <v>1330</v>
      </c>
    </row>
    <row r="139" spans="1:12" ht="12.75">
      <c r="A139" t="s">
        <v>573</v>
      </c>
      <c r="B139" t="s">
        <v>574</v>
      </c>
      <c r="C139" t="s">
        <v>1571</v>
      </c>
      <c r="E139" t="s">
        <v>1572</v>
      </c>
      <c r="G139" t="s">
        <v>1295</v>
      </c>
      <c r="H139" t="s">
        <v>1296</v>
      </c>
      <c r="I139" t="s">
        <v>1303</v>
      </c>
      <c r="J139" t="s">
        <v>1304</v>
      </c>
      <c r="K139" t="s">
        <v>1330</v>
      </c>
      <c r="L139" t="s">
        <v>1330</v>
      </c>
    </row>
    <row r="140" spans="1:12" ht="12.75">
      <c r="A140" t="s">
        <v>575</v>
      </c>
      <c r="B140" t="s">
        <v>576</v>
      </c>
      <c r="C140" t="s">
        <v>1573</v>
      </c>
      <c r="E140" t="s">
        <v>1574</v>
      </c>
      <c r="G140" t="s">
        <v>1295</v>
      </c>
      <c r="H140" t="s">
        <v>1296</v>
      </c>
      <c r="I140" t="s">
        <v>1303</v>
      </c>
      <c r="J140" t="s">
        <v>1304</v>
      </c>
      <c r="K140" t="s">
        <v>1330</v>
      </c>
      <c r="L140" t="s">
        <v>1330</v>
      </c>
    </row>
    <row r="141" spans="1:12" ht="12.75">
      <c r="A141" t="s">
        <v>577</v>
      </c>
      <c r="B141" t="s">
        <v>578</v>
      </c>
      <c r="C141" t="s">
        <v>1575</v>
      </c>
      <c r="E141" t="s">
        <v>1576</v>
      </c>
      <c r="G141" t="s">
        <v>1295</v>
      </c>
      <c r="H141" t="s">
        <v>1296</v>
      </c>
      <c r="I141" t="s">
        <v>1303</v>
      </c>
      <c r="J141" t="s">
        <v>1304</v>
      </c>
      <c r="K141" t="s">
        <v>1330</v>
      </c>
      <c r="L141" t="s">
        <v>1330</v>
      </c>
    </row>
    <row r="142" spans="1:12" ht="12.75">
      <c r="A142" t="s">
        <v>579</v>
      </c>
      <c r="B142" t="s">
        <v>580</v>
      </c>
      <c r="C142" t="s">
        <v>1577</v>
      </c>
      <c r="E142" t="s">
        <v>1578</v>
      </c>
      <c r="G142" t="s">
        <v>1295</v>
      </c>
      <c r="H142" t="s">
        <v>1296</v>
      </c>
      <c r="I142" t="s">
        <v>1303</v>
      </c>
      <c r="J142" t="s">
        <v>1304</v>
      </c>
      <c r="K142" t="s">
        <v>1330</v>
      </c>
      <c r="L142" t="s">
        <v>1330</v>
      </c>
    </row>
    <row r="143" spans="1:12" ht="12.75">
      <c r="A143" t="s">
        <v>581</v>
      </c>
      <c r="B143" t="s">
        <v>582</v>
      </c>
      <c r="C143" t="s">
        <v>1579</v>
      </c>
      <c r="E143" t="s">
        <v>1580</v>
      </c>
      <c r="G143" t="s">
        <v>1295</v>
      </c>
      <c r="H143" t="s">
        <v>1296</v>
      </c>
      <c r="I143" t="s">
        <v>1303</v>
      </c>
      <c r="J143" t="s">
        <v>1304</v>
      </c>
      <c r="K143" t="s">
        <v>1330</v>
      </c>
      <c r="L143" t="s">
        <v>1330</v>
      </c>
    </row>
    <row r="144" spans="1:12" ht="12.75">
      <c r="A144" t="s">
        <v>583</v>
      </c>
      <c r="B144" t="s">
        <v>584</v>
      </c>
      <c r="C144" t="s">
        <v>1581</v>
      </c>
      <c r="E144" t="s">
        <v>1582</v>
      </c>
      <c r="G144" t="s">
        <v>1295</v>
      </c>
      <c r="H144" t="s">
        <v>1296</v>
      </c>
      <c r="I144" t="s">
        <v>1303</v>
      </c>
      <c r="J144" t="s">
        <v>1304</v>
      </c>
      <c r="K144" t="s">
        <v>1330</v>
      </c>
      <c r="L144" t="s">
        <v>1330</v>
      </c>
    </row>
    <row r="145" spans="1:12" ht="12.75">
      <c r="A145" t="s">
        <v>585</v>
      </c>
      <c r="B145" t="s">
        <v>586</v>
      </c>
      <c r="C145" t="s">
        <v>1583</v>
      </c>
      <c r="E145" t="s">
        <v>1584</v>
      </c>
      <c r="G145" t="s">
        <v>1295</v>
      </c>
      <c r="H145" t="s">
        <v>1296</v>
      </c>
      <c r="I145" t="s">
        <v>1303</v>
      </c>
      <c r="J145" t="s">
        <v>1304</v>
      </c>
      <c r="K145" t="s">
        <v>1330</v>
      </c>
      <c r="L145" t="s">
        <v>1330</v>
      </c>
    </row>
    <row r="146" spans="1:12" ht="12.75">
      <c r="A146" t="s">
        <v>587</v>
      </c>
      <c r="B146" t="s">
        <v>588</v>
      </c>
      <c r="C146" t="s">
        <v>1567</v>
      </c>
      <c r="E146" t="s">
        <v>1568</v>
      </c>
      <c r="G146" t="s">
        <v>1295</v>
      </c>
      <c r="H146" t="s">
        <v>1296</v>
      </c>
      <c r="I146" t="s">
        <v>1303</v>
      </c>
      <c r="J146" t="s">
        <v>1304</v>
      </c>
      <c r="K146" t="s">
        <v>1330</v>
      </c>
      <c r="L146" t="s">
        <v>1330</v>
      </c>
    </row>
    <row r="147" spans="1:12" ht="12.75">
      <c r="A147" t="s">
        <v>589</v>
      </c>
      <c r="B147" t="s">
        <v>590</v>
      </c>
      <c r="C147" t="s">
        <v>1585</v>
      </c>
      <c r="E147" t="s">
        <v>1586</v>
      </c>
      <c r="G147" t="s">
        <v>1295</v>
      </c>
      <c r="H147" t="s">
        <v>1296</v>
      </c>
      <c r="I147" t="s">
        <v>1297</v>
      </c>
      <c r="J147" t="s">
        <v>1298</v>
      </c>
      <c r="K147" t="s">
        <v>1299</v>
      </c>
      <c r="L147" t="s">
        <v>1300</v>
      </c>
    </row>
    <row r="148" spans="1:12" ht="12.75">
      <c r="A148" t="s">
        <v>591</v>
      </c>
      <c r="B148" t="s">
        <v>592</v>
      </c>
      <c r="C148" t="s">
        <v>1587</v>
      </c>
      <c r="E148" t="s">
        <v>1588</v>
      </c>
      <c r="G148" t="s">
        <v>1295</v>
      </c>
      <c r="H148" t="s">
        <v>1296</v>
      </c>
      <c r="I148" t="s">
        <v>1303</v>
      </c>
      <c r="J148" t="s">
        <v>1589</v>
      </c>
      <c r="L148" t="s">
        <v>1589</v>
      </c>
    </row>
    <row r="149" spans="1:12" ht="12.75">
      <c r="A149" t="s">
        <v>593</v>
      </c>
      <c r="B149" t="s">
        <v>594</v>
      </c>
      <c r="C149" t="s">
        <v>1590</v>
      </c>
      <c r="E149" t="s">
        <v>1591</v>
      </c>
      <c r="G149" t="s">
        <v>1295</v>
      </c>
      <c r="H149" t="s">
        <v>1296</v>
      </c>
      <c r="I149" t="s">
        <v>1303</v>
      </c>
      <c r="J149" t="s">
        <v>1304</v>
      </c>
      <c r="K149" t="s">
        <v>1305</v>
      </c>
      <c r="L149" t="s">
        <v>1305</v>
      </c>
    </row>
    <row r="150" spans="1:12" ht="12.75">
      <c r="A150" t="s">
        <v>595</v>
      </c>
      <c r="B150" t="s">
        <v>596</v>
      </c>
      <c r="C150" t="s">
        <v>1592</v>
      </c>
      <c r="E150" t="s">
        <v>1593</v>
      </c>
      <c r="G150" t="s">
        <v>1295</v>
      </c>
      <c r="H150" t="s">
        <v>1296</v>
      </c>
      <c r="I150" t="s">
        <v>1297</v>
      </c>
      <c r="J150" t="s">
        <v>1337</v>
      </c>
      <c r="K150" t="s">
        <v>1338</v>
      </c>
      <c r="L150" t="s">
        <v>1339</v>
      </c>
    </row>
    <row r="151" spans="1:12" ht="12.75">
      <c r="A151" t="s">
        <v>597</v>
      </c>
      <c r="B151" t="s">
        <v>598</v>
      </c>
      <c r="C151" t="s">
        <v>1594</v>
      </c>
      <c r="E151" t="s">
        <v>1595</v>
      </c>
      <c r="G151" t="s">
        <v>1295</v>
      </c>
      <c r="H151" t="s">
        <v>1296</v>
      </c>
      <c r="I151" t="s">
        <v>1390</v>
      </c>
      <c r="J151" t="s">
        <v>1391</v>
      </c>
      <c r="K151" t="s">
        <v>1596</v>
      </c>
      <c r="L151" t="s">
        <v>1597</v>
      </c>
    </row>
    <row r="152" spans="1:12" ht="12.75">
      <c r="A152" t="s">
        <v>599</v>
      </c>
      <c r="B152" t="s">
        <v>600</v>
      </c>
      <c r="C152" t="s">
        <v>1594</v>
      </c>
      <c r="E152" t="s">
        <v>1595</v>
      </c>
      <c r="G152" t="s">
        <v>1295</v>
      </c>
      <c r="H152" t="s">
        <v>1296</v>
      </c>
      <c r="I152" t="s">
        <v>1390</v>
      </c>
      <c r="J152" t="s">
        <v>1391</v>
      </c>
      <c r="K152" t="s">
        <v>1596</v>
      </c>
      <c r="L152" t="s">
        <v>1597</v>
      </c>
    </row>
    <row r="153" spans="1:12" ht="12.75">
      <c r="A153" t="s">
        <v>601</v>
      </c>
      <c r="B153" t="s">
        <v>602</v>
      </c>
      <c r="C153" t="s">
        <v>1598</v>
      </c>
      <c r="E153" t="s">
        <v>1599</v>
      </c>
      <c r="G153" t="s">
        <v>1295</v>
      </c>
      <c r="H153" t="s">
        <v>1296</v>
      </c>
      <c r="I153" t="s">
        <v>1297</v>
      </c>
      <c r="J153" t="s">
        <v>1298</v>
      </c>
      <c r="K153" t="s">
        <v>1315</v>
      </c>
      <c r="L153" t="s">
        <v>1401</v>
      </c>
    </row>
    <row r="154" spans="1:12" ht="12.75">
      <c r="A154" t="s">
        <v>603</v>
      </c>
      <c r="B154" t="s">
        <v>604</v>
      </c>
      <c r="C154" t="s">
        <v>1598</v>
      </c>
      <c r="E154" t="s">
        <v>1599</v>
      </c>
      <c r="G154" t="s">
        <v>1295</v>
      </c>
      <c r="H154" t="s">
        <v>1296</v>
      </c>
      <c r="I154" t="s">
        <v>1297</v>
      </c>
      <c r="J154" t="s">
        <v>1298</v>
      </c>
      <c r="K154" t="s">
        <v>1315</v>
      </c>
      <c r="L154" t="s">
        <v>1401</v>
      </c>
    </row>
    <row r="155" spans="1:12" ht="12.75">
      <c r="A155" t="s">
        <v>605</v>
      </c>
      <c r="B155" t="s">
        <v>606</v>
      </c>
      <c r="C155" t="s">
        <v>1600</v>
      </c>
      <c r="E155" t="s">
        <v>1601</v>
      </c>
      <c r="G155" t="s">
        <v>1295</v>
      </c>
      <c r="H155" t="s">
        <v>1296</v>
      </c>
      <c r="I155" t="s">
        <v>1297</v>
      </c>
      <c r="J155" t="s">
        <v>1298</v>
      </c>
      <c r="K155" t="s">
        <v>1299</v>
      </c>
      <c r="L155" t="s">
        <v>1300</v>
      </c>
    </row>
    <row r="156" spans="1:12" ht="12.75">
      <c r="A156" t="s">
        <v>607</v>
      </c>
      <c r="B156" t="s">
        <v>608</v>
      </c>
      <c r="C156" t="s">
        <v>1600</v>
      </c>
      <c r="E156" t="s">
        <v>1601</v>
      </c>
      <c r="G156" t="s">
        <v>1295</v>
      </c>
      <c r="H156" t="s">
        <v>1296</v>
      </c>
      <c r="I156" t="s">
        <v>1297</v>
      </c>
      <c r="J156" t="s">
        <v>1298</v>
      </c>
      <c r="K156" t="s">
        <v>1299</v>
      </c>
      <c r="L156" t="s">
        <v>1300</v>
      </c>
    </row>
    <row r="157" spans="1:12" ht="12.75">
      <c r="A157" t="s">
        <v>609</v>
      </c>
      <c r="B157" t="s">
        <v>610</v>
      </c>
      <c r="C157" t="s">
        <v>1600</v>
      </c>
      <c r="E157" t="s">
        <v>1601</v>
      </c>
      <c r="G157" t="s">
        <v>1295</v>
      </c>
      <c r="H157" t="s">
        <v>1296</v>
      </c>
      <c r="I157" t="s">
        <v>1297</v>
      </c>
      <c r="J157" t="s">
        <v>1298</v>
      </c>
      <c r="K157" t="s">
        <v>1299</v>
      </c>
      <c r="L157" t="s">
        <v>1300</v>
      </c>
    </row>
    <row r="158" spans="1:12" ht="12.75">
      <c r="A158" t="s">
        <v>611</v>
      </c>
      <c r="B158" t="s">
        <v>612</v>
      </c>
      <c r="C158" t="s">
        <v>1600</v>
      </c>
      <c r="E158" t="s">
        <v>1601</v>
      </c>
      <c r="G158" t="s">
        <v>1295</v>
      </c>
      <c r="H158" t="s">
        <v>1296</v>
      </c>
      <c r="I158" t="s">
        <v>1297</v>
      </c>
      <c r="J158" t="s">
        <v>1298</v>
      </c>
      <c r="K158" t="s">
        <v>1299</v>
      </c>
      <c r="L158" t="s">
        <v>1300</v>
      </c>
    </row>
    <row r="159" spans="1:12" ht="12.75">
      <c r="A159" t="s">
        <v>613</v>
      </c>
      <c r="B159" t="s">
        <v>614</v>
      </c>
      <c r="C159" t="s">
        <v>1600</v>
      </c>
      <c r="E159" t="s">
        <v>1601</v>
      </c>
      <c r="G159" t="s">
        <v>1295</v>
      </c>
      <c r="H159" t="s">
        <v>1296</v>
      </c>
      <c r="I159" t="s">
        <v>1297</v>
      </c>
      <c r="J159" t="s">
        <v>1298</v>
      </c>
      <c r="K159" t="s">
        <v>1299</v>
      </c>
      <c r="L159" t="s">
        <v>1300</v>
      </c>
    </row>
    <row r="160" spans="1:12" ht="12.75">
      <c r="A160" t="s">
        <v>615</v>
      </c>
      <c r="B160" t="s">
        <v>616</v>
      </c>
      <c r="C160" t="s">
        <v>1600</v>
      </c>
      <c r="E160" t="s">
        <v>1601</v>
      </c>
      <c r="G160" t="s">
        <v>1295</v>
      </c>
      <c r="H160" t="s">
        <v>1296</v>
      </c>
      <c r="I160" t="s">
        <v>1297</v>
      </c>
      <c r="J160" t="s">
        <v>1298</v>
      </c>
      <c r="K160" t="s">
        <v>1299</v>
      </c>
      <c r="L160" t="s">
        <v>1300</v>
      </c>
    </row>
    <row r="161" spans="1:12" ht="12.75">
      <c r="A161" t="s">
        <v>617</v>
      </c>
      <c r="B161" t="s">
        <v>618</v>
      </c>
      <c r="C161" t="s">
        <v>1600</v>
      </c>
      <c r="E161" t="s">
        <v>1601</v>
      </c>
      <c r="G161" t="s">
        <v>1295</v>
      </c>
      <c r="H161" t="s">
        <v>1296</v>
      </c>
      <c r="I161" t="s">
        <v>1297</v>
      </c>
      <c r="J161" t="s">
        <v>1298</v>
      </c>
      <c r="K161" t="s">
        <v>1299</v>
      </c>
      <c r="L161" t="s">
        <v>1300</v>
      </c>
    </row>
    <row r="162" spans="1:12" ht="12.75">
      <c r="A162" t="s">
        <v>619</v>
      </c>
      <c r="B162" t="s">
        <v>620</v>
      </c>
      <c r="C162" t="s">
        <v>1600</v>
      </c>
      <c r="E162" t="s">
        <v>1601</v>
      </c>
      <c r="G162" t="s">
        <v>1295</v>
      </c>
      <c r="H162" t="s">
        <v>1296</v>
      </c>
      <c r="I162" t="s">
        <v>1297</v>
      </c>
      <c r="J162" t="s">
        <v>1298</v>
      </c>
      <c r="K162" t="s">
        <v>1299</v>
      </c>
      <c r="L162" t="s">
        <v>1300</v>
      </c>
    </row>
    <row r="163" spans="1:12" ht="12.75">
      <c r="A163" t="s">
        <v>621</v>
      </c>
      <c r="B163" t="s">
        <v>622</v>
      </c>
      <c r="C163" t="s">
        <v>1600</v>
      </c>
      <c r="E163" t="s">
        <v>1601</v>
      </c>
      <c r="G163" t="s">
        <v>1295</v>
      </c>
      <c r="H163" t="s">
        <v>1296</v>
      </c>
      <c r="I163" t="s">
        <v>1297</v>
      </c>
      <c r="J163" t="s">
        <v>1298</v>
      </c>
      <c r="K163" t="s">
        <v>1299</v>
      </c>
      <c r="L163" t="s">
        <v>1300</v>
      </c>
    </row>
    <row r="164" spans="1:12" ht="12.75">
      <c r="A164" t="s">
        <v>623</v>
      </c>
      <c r="B164" t="s">
        <v>624</v>
      </c>
      <c r="C164" t="s">
        <v>1602</v>
      </c>
      <c r="E164" t="s">
        <v>1603</v>
      </c>
      <c r="G164" t="s">
        <v>1295</v>
      </c>
      <c r="H164" t="s">
        <v>1296</v>
      </c>
      <c r="I164" t="s">
        <v>1297</v>
      </c>
      <c r="J164" t="s">
        <v>1298</v>
      </c>
      <c r="K164" t="s">
        <v>1315</v>
      </c>
      <c r="L164" t="s">
        <v>1347</v>
      </c>
    </row>
    <row r="165" spans="1:12" ht="12.75">
      <c r="A165" t="s">
        <v>625</v>
      </c>
      <c r="B165" t="s">
        <v>626</v>
      </c>
      <c r="C165" t="s">
        <v>1604</v>
      </c>
      <c r="E165" t="s">
        <v>1605</v>
      </c>
      <c r="G165" t="s">
        <v>1295</v>
      </c>
      <c r="H165" t="s">
        <v>1296</v>
      </c>
      <c r="I165" t="s">
        <v>1297</v>
      </c>
      <c r="J165" t="s">
        <v>1298</v>
      </c>
      <c r="K165" t="s">
        <v>1299</v>
      </c>
      <c r="L165" t="s">
        <v>1300</v>
      </c>
    </row>
    <row r="166" spans="1:12" ht="12.75">
      <c r="A166" t="s">
        <v>627</v>
      </c>
      <c r="B166" t="s">
        <v>628</v>
      </c>
      <c r="C166" t="s">
        <v>1606</v>
      </c>
      <c r="E166" t="s">
        <v>1607</v>
      </c>
      <c r="G166" t="s">
        <v>1295</v>
      </c>
      <c r="H166" t="s">
        <v>1296</v>
      </c>
      <c r="I166" t="s">
        <v>1297</v>
      </c>
      <c r="J166" t="s">
        <v>1298</v>
      </c>
      <c r="K166" t="s">
        <v>1299</v>
      </c>
      <c r="L166" t="s">
        <v>1300</v>
      </c>
    </row>
    <row r="167" spans="1:12" ht="12.75">
      <c r="A167" t="s">
        <v>629</v>
      </c>
      <c r="B167" t="s">
        <v>630</v>
      </c>
      <c r="C167" t="s">
        <v>1606</v>
      </c>
      <c r="E167" t="s">
        <v>1607</v>
      </c>
      <c r="G167" t="s">
        <v>1295</v>
      </c>
      <c r="H167" t="s">
        <v>1296</v>
      </c>
      <c r="I167" t="s">
        <v>1297</v>
      </c>
      <c r="J167" t="s">
        <v>1298</v>
      </c>
      <c r="K167" t="s">
        <v>1299</v>
      </c>
      <c r="L167" t="s">
        <v>1300</v>
      </c>
    </row>
    <row r="168" spans="1:12" ht="12.75">
      <c r="A168" t="s">
        <v>631</v>
      </c>
      <c r="B168" t="s">
        <v>632</v>
      </c>
      <c r="C168" t="s">
        <v>1608</v>
      </c>
      <c r="E168" t="s">
        <v>1609</v>
      </c>
      <c r="G168" t="s">
        <v>1295</v>
      </c>
      <c r="H168" t="s">
        <v>1296</v>
      </c>
      <c r="I168" t="s">
        <v>1297</v>
      </c>
      <c r="J168" t="s">
        <v>1298</v>
      </c>
      <c r="K168" t="s">
        <v>1352</v>
      </c>
      <c r="L168" t="s">
        <v>1353</v>
      </c>
    </row>
    <row r="169" spans="1:12" ht="12.75">
      <c r="A169" t="s">
        <v>633</v>
      </c>
      <c r="B169" t="s">
        <v>634</v>
      </c>
      <c r="C169" t="s">
        <v>1608</v>
      </c>
      <c r="E169" t="s">
        <v>1609</v>
      </c>
      <c r="G169" t="s">
        <v>1295</v>
      </c>
      <c r="H169" t="s">
        <v>1296</v>
      </c>
      <c r="I169" t="s">
        <v>1297</v>
      </c>
      <c r="J169" t="s">
        <v>1298</v>
      </c>
      <c r="K169" t="s">
        <v>1352</v>
      </c>
      <c r="L169" t="s">
        <v>1353</v>
      </c>
    </row>
    <row r="170" spans="1:12" ht="12.75">
      <c r="A170" t="s">
        <v>635</v>
      </c>
      <c r="B170" t="s">
        <v>636</v>
      </c>
      <c r="C170" t="s">
        <v>1608</v>
      </c>
      <c r="E170" t="s">
        <v>1609</v>
      </c>
      <c r="G170" t="s">
        <v>1295</v>
      </c>
      <c r="H170" t="s">
        <v>1296</v>
      </c>
      <c r="I170" t="s">
        <v>1297</v>
      </c>
      <c r="J170" t="s">
        <v>1298</v>
      </c>
      <c r="K170" t="s">
        <v>1352</v>
      </c>
      <c r="L170" t="s">
        <v>1353</v>
      </c>
    </row>
    <row r="171" spans="1:12" ht="12.75">
      <c r="A171" t="s">
        <v>637</v>
      </c>
      <c r="B171" t="s">
        <v>638</v>
      </c>
      <c r="C171" t="s">
        <v>1608</v>
      </c>
      <c r="E171" t="s">
        <v>1609</v>
      </c>
      <c r="G171" t="s">
        <v>1295</v>
      </c>
      <c r="H171" t="s">
        <v>1296</v>
      </c>
      <c r="I171" t="s">
        <v>1297</v>
      </c>
      <c r="J171" t="s">
        <v>1298</v>
      </c>
      <c r="K171" t="s">
        <v>1352</v>
      </c>
      <c r="L171" t="s">
        <v>1353</v>
      </c>
    </row>
    <row r="172" spans="1:12" ht="12.75">
      <c r="A172" t="s">
        <v>639</v>
      </c>
      <c r="B172" t="s">
        <v>640</v>
      </c>
      <c r="C172" t="s">
        <v>1610</v>
      </c>
      <c r="E172" t="s">
        <v>1611</v>
      </c>
      <c r="G172" t="s">
        <v>1295</v>
      </c>
      <c r="H172" t="s">
        <v>1296</v>
      </c>
      <c r="I172" t="s">
        <v>1297</v>
      </c>
      <c r="J172" t="s">
        <v>1298</v>
      </c>
      <c r="K172" t="s">
        <v>1315</v>
      </c>
      <c r="L172" t="s">
        <v>1612</v>
      </c>
    </row>
    <row r="173" spans="1:12" ht="12.75">
      <c r="A173" t="s">
        <v>641</v>
      </c>
      <c r="B173" t="s">
        <v>642</v>
      </c>
      <c r="C173" t="s">
        <v>1613</v>
      </c>
      <c r="E173" t="s">
        <v>1614</v>
      </c>
      <c r="G173" t="s">
        <v>1295</v>
      </c>
      <c r="H173" t="s">
        <v>1296</v>
      </c>
      <c r="I173" t="s">
        <v>1297</v>
      </c>
      <c r="J173" t="s">
        <v>1298</v>
      </c>
      <c r="K173" t="s">
        <v>1324</v>
      </c>
      <c r="L173" t="s">
        <v>1615</v>
      </c>
    </row>
    <row r="174" spans="1:12" ht="12.75">
      <c r="A174" t="s">
        <v>643</v>
      </c>
      <c r="B174" t="s">
        <v>644</v>
      </c>
      <c r="C174" t="s">
        <v>1616</v>
      </c>
      <c r="E174" t="s">
        <v>1617</v>
      </c>
      <c r="G174" t="s">
        <v>1295</v>
      </c>
      <c r="H174" t="s">
        <v>1296</v>
      </c>
      <c r="I174" t="s">
        <v>1303</v>
      </c>
      <c r="J174" t="s">
        <v>1618</v>
      </c>
      <c r="K174" t="s">
        <v>1619</v>
      </c>
      <c r="L174" t="s">
        <v>1619</v>
      </c>
    </row>
    <row r="175" spans="1:12" ht="12.75">
      <c r="A175" t="s">
        <v>645</v>
      </c>
      <c r="B175" t="s">
        <v>646</v>
      </c>
      <c r="C175" t="s">
        <v>1620</v>
      </c>
      <c r="E175" t="s">
        <v>1621</v>
      </c>
      <c r="G175" t="s">
        <v>1295</v>
      </c>
      <c r="H175" t="s">
        <v>1296</v>
      </c>
      <c r="I175" t="s">
        <v>1303</v>
      </c>
      <c r="J175" t="s">
        <v>1304</v>
      </c>
      <c r="K175" t="s">
        <v>1305</v>
      </c>
      <c r="L175" t="s">
        <v>1305</v>
      </c>
    </row>
    <row r="176" spans="1:12" ht="12.75">
      <c r="A176" t="s">
        <v>647</v>
      </c>
      <c r="B176" t="s">
        <v>648</v>
      </c>
      <c r="C176" t="s">
        <v>1622</v>
      </c>
      <c r="E176" t="s">
        <v>1623</v>
      </c>
      <c r="G176" t="s">
        <v>1295</v>
      </c>
      <c r="H176" t="s">
        <v>1296</v>
      </c>
      <c r="I176" t="s">
        <v>1297</v>
      </c>
      <c r="J176" t="s">
        <v>1298</v>
      </c>
      <c r="K176" t="s">
        <v>1299</v>
      </c>
      <c r="L176" t="s">
        <v>1300</v>
      </c>
    </row>
    <row r="177" spans="1:12" ht="12.75">
      <c r="A177" t="s">
        <v>649</v>
      </c>
      <c r="B177" t="s">
        <v>650</v>
      </c>
      <c r="C177" t="s">
        <v>1624</v>
      </c>
      <c r="E177" t="s">
        <v>1625</v>
      </c>
      <c r="G177" t="s">
        <v>1295</v>
      </c>
      <c r="H177" t="s">
        <v>1296</v>
      </c>
      <c r="I177" t="s">
        <v>1297</v>
      </c>
      <c r="J177" t="s">
        <v>1298</v>
      </c>
      <c r="K177" t="s">
        <v>1299</v>
      </c>
      <c r="L177" t="s">
        <v>1300</v>
      </c>
    </row>
    <row r="178" spans="1:12" ht="12.75">
      <c r="A178" t="s">
        <v>653</v>
      </c>
      <c r="B178" t="s">
        <v>654</v>
      </c>
      <c r="C178" t="s">
        <v>1626</v>
      </c>
      <c r="E178" t="s">
        <v>1627</v>
      </c>
      <c r="G178" t="s">
        <v>1295</v>
      </c>
      <c r="H178" t="s">
        <v>1296</v>
      </c>
      <c r="I178" t="s">
        <v>1303</v>
      </c>
      <c r="J178" t="s">
        <v>1304</v>
      </c>
      <c r="K178" t="s">
        <v>1305</v>
      </c>
      <c r="L178" t="s">
        <v>1305</v>
      </c>
    </row>
    <row r="179" spans="1:12" ht="12.75">
      <c r="A179" t="s">
        <v>655</v>
      </c>
      <c r="B179" t="s">
        <v>656</v>
      </c>
      <c r="C179" t="s">
        <v>1628</v>
      </c>
      <c r="E179" t="s">
        <v>1629</v>
      </c>
      <c r="G179" t="s">
        <v>1295</v>
      </c>
      <c r="H179" t="s">
        <v>1296</v>
      </c>
      <c r="I179" t="s">
        <v>1303</v>
      </c>
      <c r="J179" t="s">
        <v>1304</v>
      </c>
      <c r="K179" t="s">
        <v>1305</v>
      </c>
      <c r="L179" t="s">
        <v>1305</v>
      </c>
    </row>
    <row r="180" spans="1:12" ht="12.75">
      <c r="A180" t="s">
        <v>657</v>
      </c>
      <c r="B180" t="s">
        <v>658</v>
      </c>
      <c r="C180" t="s">
        <v>1630</v>
      </c>
      <c r="E180" t="s">
        <v>1631</v>
      </c>
      <c r="G180" t="s">
        <v>1295</v>
      </c>
      <c r="H180" t="s">
        <v>1296</v>
      </c>
      <c r="I180" t="s">
        <v>1303</v>
      </c>
      <c r="J180" t="s">
        <v>1304</v>
      </c>
      <c r="K180" t="s">
        <v>1305</v>
      </c>
      <c r="L180" t="s">
        <v>1305</v>
      </c>
    </row>
    <row r="181" spans="1:12" ht="12.75">
      <c r="A181" t="s">
        <v>659</v>
      </c>
      <c r="B181" t="s">
        <v>660</v>
      </c>
      <c r="C181" t="s">
        <v>1632</v>
      </c>
      <c r="E181" t="s">
        <v>1633</v>
      </c>
      <c r="G181" t="s">
        <v>1295</v>
      </c>
      <c r="H181" t="s">
        <v>1296</v>
      </c>
      <c r="I181" t="s">
        <v>1303</v>
      </c>
      <c r="J181" t="s">
        <v>1304</v>
      </c>
      <c r="K181" t="s">
        <v>1305</v>
      </c>
      <c r="L181" t="s">
        <v>1305</v>
      </c>
    </row>
    <row r="182" spans="1:12" ht="12.75">
      <c r="A182" t="s">
        <v>661</v>
      </c>
      <c r="B182" t="s">
        <v>662</v>
      </c>
      <c r="C182" t="s">
        <v>1634</v>
      </c>
      <c r="E182" t="s">
        <v>1635</v>
      </c>
      <c r="G182" t="s">
        <v>1295</v>
      </c>
      <c r="H182" t="s">
        <v>1296</v>
      </c>
      <c r="I182" t="s">
        <v>1303</v>
      </c>
      <c r="J182" t="s">
        <v>1304</v>
      </c>
      <c r="K182" t="s">
        <v>1305</v>
      </c>
      <c r="L182" t="s">
        <v>1305</v>
      </c>
    </row>
    <row r="183" spans="1:12" ht="12.75">
      <c r="A183" t="s">
        <v>663</v>
      </c>
      <c r="B183" t="s">
        <v>664</v>
      </c>
      <c r="C183" t="s">
        <v>1636</v>
      </c>
      <c r="E183" t="s">
        <v>1637</v>
      </c>
      <c r="G183" t="s">
        <v>1295</v>
      </c>
      <c r="H183" t="s">
        <v>1296</v>
      </c>
      <c r="I183" t="s">
        <v>1303</v>
      </c>
      <c r="J183" t="s">
        <v>1304</v>
      </c>
      <c r="K183" t="s">
        <v>1305</v>
      </c>
      <c r="L183" t="s">
        <v>1305</v>
      </c>
    </row>
    <row r="184" spans="1:12" ht="12.75">
      <c r="A184" t="s">
        <v>665</v>
      </c>
      <c r="B184" t="s">
        <v>666</v>
      </c>
      <c r="C184" t="s">
        <v>1638</v>
      </c>
      <c r="E184" t="s">
        <v>1639</v>
      </c>
      <c r="G184" t="s">
        <v>1295</v>
      </c>
      <c r="H184" t="s">
        <v>1296</v>
      </c>
      <c r="I184" t="s">
        <v>1303</v>
      </c>
      <c r="J184" t="s">
        <v>1304</v>
      </c>
      <c r="K184" t="s">
        <v>1305</v>
      </c>
      <c r="L184" t="s">
        <v>1305</v>
      </c>
    </row>
    <row r="185" spans="1:12" ht="12.75">
      <c r="A185" t="s">
        <v>667</v>
      </c>
      <c r="B185" t="s">
        <v>668</v>
      </c>
      <c r="C185" t="s">
        <v>1640</v>
      </c>
      <c r="E185" t="s">
        <v>1641</v>
      </c>
      <c r="G185" t="s">
        <v>1295</v>
      </c>
      <c r="H185" t="s">
        <v>1296</v>
      </c>
      <c r="I185" t="s">
        <v>1303</v>
      </c>
      <c r="J185" t="s">
        <v>1304</v>
      </c>
      <c r="K185" t="s">
        <v>1305</v>
      </c>
      <c r="L185" t="s">
        <v>1305</v>
      </c>
    </row>
    <row r="186" spans="1:12" ht="12.75">
      <c r="A186" t="s">
        <v>669</v>
      </c>
      <c r="B186" t="s">
        <v>670</v>
      </c>
      <c r="C186" t="s">
        <v>1642</v>
      </c>
      <c r="E186" t="s">
        <v>1643</v>
      </c>
      <c r="G186" t="s">
        <v>1295</v>
      </c>
      <c r="H186" t="s">
        <v>1296</v>
      </c>
      <c r="I186" t="s">
        <v>1303</v>
      </c>
      <c r="J186" t="s">
        <v>1304</v>
      </c>
      <c r="K186" t="s">
        <v>1305</v>
      </c>
      <c r="L186" t="s">
        <v>1305</v>
      </c>
    </row>
    <row r="187" spans="1:12" ht="12.75">
      <c r="A187" t="s">
        <v>671</v>
      </c>
      <c r="B187" t="s">
        <v>672</v>
      </c>
      <c r="C187" t="s">
        <v>1644</v>
      </c>
      <c r="E187" t="s">
        <v>1645</v>
      </c>
      <c r="G187" t="s">
        <v>1295</v>
      </c>
      <c r="H187" t="s">
        <v>1296</v>
      </c>
      <c r="I187" t="s">
        <v>1303</v>
      </c>
      <c r="J187" t="s">
        <v>1304</v>
      </c>
      <c r="K187" t="s">
        <v>1305</v>
      </c>
      <c r="L187" t="s">
        <v>1305</v>
      </c>
    </row>
    <row r="188" spans="1:12" ht="12.75">
      <c r="A188" t="s">
        <v>673</v>
      </c>
      <c r="B188" t="s">
        <v>674</v>
      </c>
      <c r="C188" t="s">
        <v>1646</v>
      </c>
      <c r="E188" t="s">
        <v>1647</v>
      </c>
      <c r="G188" t="s">
        <v>1295</v>
      </c>
      <c r="H188" t="s">
        <v>1296</v>
      </c>
      <c r="I188" t="s">
        <v>1303</v>
      </c>
      <c r="J188" t="s">
        <v>1304</v>
      </c>
      <c r="K188" t="s">
        <v>1305</v>
      </c>
      <c r="L188" t="s">
        <v>1305</v>
      </c>
    </row>
    <row r="189" spans="1:12" ht="12.75">
      <c r="A189" t="s">
        <v>675</v>
      </c>
      <c r="B189" t="s">
        <v>676</v>
      </c>
      <c r="C189" t="s">
        <v>1648</v>
      </c>
      <c r="E189" t="s">
        <v>1649</v>
      </c>
      <c r="G189" t="s">
        <v>1295</v>
      </c>
      <c r="H189" t="s">
        <v>1296</v>
      </c>
      <c r="I189" t="s">
        <v>1303</v>
      </c>
      <c r="J189" t="s">
        <v>1304</v>
      </c>
      <c r="K189" t="s">
        <v>1305</v>
      </c>
      <c r="L189" t="s">
        <v>1305</v>
      </c>
    </row>
    <row r="190" spans="1:12" ht="12.75">
      <c r="A190" t="s">
        <v>677</v>
      </c>
      <c r="B190" t="s">
        <v>678</v>
      </c>
      <c r="C190" t="s">
        <v>1650</v>
      </c>
      <c r="E190" t="s">
        <v>1651</v>
      </c>
      <c r="G190" t="s">
        <v>1295</v>
      </c>
      <c r="H190" t="s">
        <v>1296</v>
      </c>
      <c r="I190" t="s">
        <v>1303</v>
      </c>
      <c r="J190" t="s">
        <v>1304</v>
      </c>
      <c r="K190" t="s">
        <v>1305</v>
      </c>
      <c r="L190" t="s">
        <v>1305</v>
      </c>
    </row>
    <row r="191" spans="1:12" ht="12.75">
      <c r="A191" t="s">
        <v>679</v>
      </c>
      <c r="B191" t="s">
        <v>680</v>
      </c>
      <c r="C191" t="s">
        <v>1652</v>
      </c>
      <c r="E191" t="s">
        <v>1653</v>
      </c>
      <c r="G191" t="s">
        <v>1295</v>
      </c>
      <c r="H191" t="s">
        <v>1296</v>
      </c>
      <c r="I191" t="s">
        <v>1303</v>
      </c>
      <c r="J191" t="s">
        <v>1304</v>
      </c>
      <c r="K191" t="s">
        <v>1305</v>
      </c>
      <c r="L191" t="s">
        <v>1305</v>
      </c>
    </row>
    <row r="192" spans="1:12" ht="12.75">
      <c r="A192" t="s">
        <v>681</v>
      </c>
      <c r="B192" t="s">
        <v>682</v>
      </c>
      <c r="C192" t="s">
        <v>1654</v>
      </c>
      <c r="E192" t="s">
        <v>1655</v>
      </c>
      <c r="G192" t="s">
        <v>1295</v>
      </c>
      <c r="H192" t="s">
        <v>1296</v>
      </c>
      <c r="I192" t="s">
        <v>1303</v>
      </c>
      <c r="J192" t="s">
        <v>1304</v>
      </c>
      <c r="K192" t="s">
        <v>1305</v>
      </c>
      <c r="L192" t="s">
        <v>1305</v>
      </c>
    </row>
    <row r="193" spans="1:12" ht="12.75">
      <c r="A193" t="s">
        <v>683</v>
      </c>
      <c r="B193" t="s">
        <v>684</v>
      </c>
      <c r="C193" t="s">
        <v>1656</v>
      </c>
      <c r="E193" t="s">
        <v>1657</v>
      </c>
      <c r="G193" t="s">
        <v>1295</v>
      </c>
      <c r="H193" t="s">
        <v>1296</v>
      </c>
      <c r="I193" t="s">
        <v>1303</v>
      </c>
      <c r="J193" t="s">
        <v>1304</v>
      </c>
      <c r="K193" t="s">
        <v>1305</v>
      </c>
      <c r="L193" t="s">
        <v>1305</v>
      </c>
    </row>
    <row r="194" spans="1:12" ht="12.75">
      <c r="A194" t="s">
        <v>685</v>
      </c>
      <c r="B194" t="s">
        <v>686</v>
      </c>
      <c r="C194" t="s">
        <v>1658</v>
      </c>
      <c r="E194" t="s">
        <v>1659</v>
      </c>
      <c r="G194" t="s">
        <v>1295</v>
      </c>
      <c r="H194" t="s">
        <v>1296</v>
      </c>
      <c r="I194" t="s">
        <v>1303</v>
      </c>
      <c r="J194" t="s">
        <v>1304</v>
      </c>
      <c r="K194" t="s">
        <v>1305</v>
      </c>
      <c r="L194" t="s">
        <v>1305</v>
      </c>
    </row>
    <row r="195" spans="1:12" ht="12.75">
      <c r="A195" t="s">
        <v>687</v>
      </c>
      <c r="B195" t="s">
        <v>688</v>
      </c>
      <c r="C195" t="s">
        <v>1660</v>
      </c>
      <c r="E195" t="s">
        <v>1661</v>
      </c>
      <c r="G195" t="s">
        <v>1295</v>
      </c>
      <c r="H195" t="s">
        <v>1296</v>
      </c>
      <c r="I195" t="s">
        <v>1303</v>
      </c>
      <c r="J195" t="s">
        <v>1304</v>
      </c>
      <c r="K195" t="s">
        <v>1305</v>
      </c>
      <c r="L195" t="s">
        <v>1305</v>
      </c>
    </row>
    <row r="196" spans="1:12" ht="12.75">
      <c r="A196" t="s">
        <v>689</v>
      </c>
      <c r="B196" t="s">
        <v>690</v>
      </c>
      <c r="C196" t="s">
        <v>1662</v>
      </c>
      <c r="E196" t="s">
        <v>1663</v>
      </c>
      <c r="G196" t="s">
        <v>1295</v>
      </c>
      <c r="H196" t="s">
        <v>1296</v>
      </c>
      <c r="I196" t="s">
        <v>1303</v>
      </c>
      <c r="J196" t="s">
        <v>1304</v>
      </c>
      <c r="K196" t="s">
        <v>1305</v>
      </c>
      <c r="L196" t="s">
        <v>1305</v>
      </c>
    </row>
    <row r="197" spans="1:12" ht="12.75">
      <c r="A197" t="s">
        <v>691</v>
      </c>
      <c r="B197" t="s">
        <v>692</v>
      </c>
      <c r="C197" t="s">
        <v>1664</v>
      </c>
      <c r="E197" t="s">
        <v>1665</v>
      </c>
      <c r="G197" t="s">
        <v>1295</v>
      </c>
      <c r="H197" t="s">
        <v>1296</v>
      </c>
      <c r="I197" t="s">
        <v>1303</v>
      </c>
      <c r="J197" t="s">
        <v>1304</v>
      </c>
      <c r="K197" t="s">
        <v>1305</v>
      </c>
      <c r="L197" t="s">
        <v>1305</v>
      </c>
    </row>
    <row r="198" spans="1:12" ht="12.75">
      <c r="A198" t="s">
        <v>693</v>
      </c>
      <c r="B198" t="s">
        <v>694</v>
      </c>
      <c r="C198" t="s">
        <v>1666</v>
      </c>
      <c r="E198" t="s">
        <v>1667</v>
      </c>
      <c r="G198" t="s">
        <v>1295</v>
      </c>
      <c r="H198" t="s">
        <v>1296</v>
      </c>
      <c r="I198" t="s">
        <v>1303</v>
      </c>
      <c r="J198" t="s">
        <v>1304</v>
      </c>
      <c r="K198" t="s">
        <v>1305</v>
      </c>
      <c r="L198" t="s">
        <v>1305</v>
      </c>
    </row>
    <row r="199" spans="1:12" ht="12.75">
      <c r="A199" t="s">
        <v>695</v>
      </c>
      <c r="B199" t="s">
        <v>696</v>
      </c>
      <c r="C199" t="s">
        <v>1668</v>
      </c>
      <c r="E199" t="s">
        <v>1669</v>
      </c>
      <c r="G199" t="s">
        <v>1295</v>
      </c>
      <c r="H199" t="s">
        <v>1296</v>
      </c>
      <c r="I199" t="s">
        <v>1303</v>
      </c>
      <c r="J199" t="s">
        <v>1304</v>
      </c>
      <c r="K199" t="s">
        <v>1305</v>
      </c>
      <c r="L199" t="s">
        <v>1305</v>
      </c>
    </row>
    <row r="200" spans="1:12" ht="12.75">
      <c r="A200" t="s">
        <v>697</v>
      </c>
      <c r="B200" t="s">
        <v>698</v>
      </c>
      <c r="C200" t="s">
        <v>1670</v>
      </c>
      <c r="E200" t="s">
        <v>1671</v>
      </c>
      <c r="G200" t="s">
        <v>1295</v>
      </c>
      <c r="H200" t="s">
        <v>1296</v>
      </c>
      <c r="I200" t="s">
        <v>1303</v>
      </c>
      <c r="J200" t="s">
        <v>1304</v>
      </c>
      <c r="K200" t="s">
        <v>1305</v>
      </c>
      <c r="L200" t="s">
        <v>1305</v>
      </c>
    </row>
    <row r="201" spans="1:12" ht="12.75">
      <c r="A201" t="s">
        <v>699</v>
      </c>
      <c r="B201" t="s">
        <v>700</v>
      </c>
      <c r="C201" t="s">
        <v>1672</v>
      </c>
      <c r="E201" t="s">
        <v>1673</v>
      </c>
      <c r="G201" t="s">
        <v>1295</v>
      </c>
      <c r="H201" t="s">
        <v>1296</v>
      </c>
      <c r="I201" t="s">
        <v>1303</v>
      </c>
      <c r="J201" t="s">
        <v>1304</v>
      </c>
      <c r="K201" t="s">
        <v>1305</v>
      </c>
      <c r="L201" t="s">
        <v>1305</v>
      </c>
    </row>
    <row r="202" spans="1:12" ht="12.75">
      <c r="A202" t="s">
        <v>701</v>
      </c>
      <c r="B202" t="s">
        <v>702</v>
      </c>
      <c r="C202" t="s">
        <v>1674</v>
      </c>
      <c r="E202" t="s">
        <v>1675</v>
      </c>
      <c r="G202" t="s">
        <v>1295</v>
      </c>
      <c r="H202" t="s">
        <v>1296</v>
      </c>
      <c r="I202" t="s">
        <v>1303</v>
      </c>
      <c r="J202" t="s">
        <v>1304</v>
      </c>
      <c r="K202" t="s">
        <v>1305</v>
      </c>
      <c r="L202" t="s">
        <v>1305</v>
      </c>
    </row>
    <row r="203" spans="1:12" ht="12.75">
      <c r="A203" t="s">
        <v>703</v>
      </c>
      <c r="B203" t="s">
        <v>704</v>
      </c>
      <c r="C203" t="s">
        <v>1676</v>
      </c>
      <c r="E203" t="s">
        <v>1677</v>
      </c>
      <c r="G203" t="s">
        <v>1295</v>
      </c>
      <c r="H203" t="s">
        <v>1296</v>
      </c>
      <c r="I203" t="s">
        <v>1303</v>
      </c>
      <c r="J203" t="s">
        <v>1304</v>
      </c>
      <c r="K203" t="s">
        <v>1305</v>
      </c>
      <c r="L203" t="s">
        <v>1305</v>
      </c>
    </row>
    <row r="204" spans="1:12" ht="12.75">
      <c r="A204" t="s">
        <v>705</v>
      </c>
      <c r="B204" t="s">
        <v>706</v>
      </c>
      <c r="C204" t="s">
        <v>1678</v>
      </c>
      <c r="E204" t="s">
        <v>1679</v>
      </c>
      <c r="G204" t="s">
        <v>1295</v>
      </c>
      <c r="H204" t="s">
        <v>1296</v>
      </c>
      <c r="I204" t="s">
        <v>1303</v>
      </c>
      <c r="J204" t="s">
        <v>1304</v>
      </c>
      <c r="K204" t="s">
        <v>1305</v>
      </c>
      <c r="L204" t="s">
        <v>1305</v>
      </c>
    </row>
    <row r="205" spans="1:12" ht="12.75">
      <c r="A205" t="s">
        <v>707</v>
      </c>
      <c r="B205" t="s">
        <v>708</v>
      </c>
      <c r="C205" t="s">
        <v>1680</v>
      </c>
      <c r="E205" t="s">
        <v>1681</v>
      </c>
      <c r="G205" t="s">
        <v>1295</v>
      </c>
      <c r="H205" t="s">
        <v>1296</v>
      </c>
      <c r="I205" t="s">
        <v>1303</v>
      </c>
      <c r="J205" t="s">
        <v>1304</v>
      </c>
      <c r="K205" t="s">
        <v>1305</v>
      </c>
      <c r="L205" t="s">
        <v>1305</v>
      </c>
    </row>
    <row r="206" spans="1:12" ht="12.75">
      <c r="A206" t="s">
        <v>709</v>
      </c>
      <c r="B206" t="s">
        <v>710</v>
      </c>
      <c r="C206" t="s">
        <v>1682</v>
      </c>
      <c r="E206" t="s">
        <v>1683</v>
      </c>
      <c r="G206" t="s">
        <v>1295</v>
      </c>
      <c r="H206" t="s">
        <v>1296</v>
      </c>
      <c r="I206" t="s">
        <v>1303</v>
      </c>
      <c r="J206" t="s">
        <v>1304</v>
      </c>
      <c r="K206" t="s">
        <v>1305</v>
      </c>
      <c r="L206" t="s">
        <v>1305</v>
      </c>
    </row>
    <row r="207" spans="1:12" ht="12.75">
      <c r="A207" t="s">
        <v>711</v>
      </c>
      <c r="B207" t="s">
        <v>712</v>
      </c>
      <c r="C207" t="s">
        <v>1684</v>
      </c>
      <c r="E207" t="s">
        <v>1685</v>
      </c>
      <c r="G207" t="s">
        <v>1295</v>
      </c>
      <c r="H207" t="s">
        <v>1296</v>
      </c>
      <c r="I207" t="s">
        <v>1303</v>
      </c>
      <c r="J207" t="s">
        <v>1304</v>
      </c>
      <c r="K207" t="s">
        <v>1305</v>
      </c>
      <c r="L207" t="s">
        <v>1305</v>
      </c>
    </row>
    <row r="208" spans="1:12" ht="12.75">
      <c r="A208" t="s">
        <v>713</v>
      </c>
      <c r="B208" t="s">
        <v>714</v>
      </c>
      <c r="C208" t="s">
        <v>1686</v>
      </c>
      <c r="E208" t="s">
        <v>1687</v>
      </c>
      <c r="G208" t="s">
        <v>1295</v>
      </c>
      <c r="H208" t="s">
        <v>1296</v>
      </c>
      <c r="I208" t="s">
        <v>1303</v>
      </c>
      <c r="J208" t="s">
        <v>1304</v>
      </c>
      <c r="K208" t="s">
        <v>1305</v>
      </c>
      <c r="L208" t="s">
        <v>1305</v>
      </c>
    </row>
    <row r="209" spans="1:12" ht="12.75">
      <c r="A209" t="s">
        <v>715</v>
      </c>
      <c r="B209" t="s">
        <v>716</v>
      </c>
      <c r="C209" t="s">
        <v>1688</v>
      </c>
      <c r="E209" t="s">
        <v>1689</v>
      </c>
      <c r="G209" t="s">
        <v>1295</v>
      </c>
      <c r="H209" t="s">
        <v>1296</v>
      </c>
      <c r="I209" t="s">
        <v>1303</v>
      </c>
      <c r="J209" t="s">
        <v>1304</v>
      </c>
      <c r="K209" t="s">
        <v>1321</v>
      </c>
      <c r="L209" t="s">
        <v>1321</v>
      </c>
    </row>
    <row r="210" spans="1:12" ht="12.75">
      <c r="A210" t="s">
        <v>717</v>
      </c>
      <c r="B210" t="s">
        <v>718</v>
      </c>
      <c r="C210" t="s">
        <v>1690</v>
      </c>
      <c r="E210" t="s">
        <v>1691</v>
      </c>
      <c r="G210" t="s">
        <v>1295</v>
      </c>
      <c r="H210" t="s">
        <v>1296</v>
      </c>
      <c r="I210" t="s">
        <v>1303</v>
      </c>
      <c r="J210" t="s">
        <v>1304</v>
      </c>
      <c r="K210" t="s">
        <v>1305</v>
      </c>
      <c r="L210" t="s">
        <v>1305</v>
      </c>
    </row>
    <row r="211" spans="1:12" ht="12.75">
      <c r="A211" t="s">
        <v>719</v>
      </c>
      <c r="B211" t="s">
        <v>720</v>
      </c>
      <c r="C211" t="s">
        <v>1692</v>
      </c>
      <c r="E211" t="s">
        <v>1693</v>
      </c>
      <c r="G211" t="s">
        <v>1295</v>
      </c>
      <c r="H211" t="s">
        <v>1296</v>
      </c>
      <c r="I211" t="s">
        <v>1303</v>
      </c>
      <c r="J211" t="s">
        <v>1304</v>
      </c>
      <c r="K211" t="s">
        <v>1305</v>
      </c>
      <c r="L211" t="s">
        <v>1305</v>
      </c>
    </row>
    <row r="212" spans="1:12" ht="12.75">
      <c r="A212" t="s">
        <v>721</v>
      </c>
      <c r="B212" t="s">
        <v>722</v>
      </c>
      <c r="C212" t="s">
        <v>1694</v>
      </c>
      <c r="E212" t="s">
        <v>1695</v>
      </c>
      <c r="G212" t="s">
        <v>1295</v>
      </c>
      <c r="H212" t="s">
        <v>1296</v>
      </c>
      <c r="I212" t="s">
        <v>1303</v>
      </c>
      <c r="J212" t="s">
        <v>1304</v>
      </c>
      <c r="K212" t="s">
        <v>1305</v>
      </c>
      <c r="L212" t="s">
        <v>1305</v>
      </c>
    </row>
    <row r="213" spans="1:12" ht="12.75">
      <c r="A213" t="s">
        <v>723</v>
      </c>
      <c r="B213" t="s">
        <v>724</v>
      </c>
      <c r="C213" t="s">
        <v>1696</v>
      </c>
      <c r="E213" t="s">
        <v>1697</v>
      </c>
      <c r="G213" t="s">
        <v>1295</v>
      </c>
      <c r="H213" t="s">
        <v>1296</v>
      </c>
      <c r="I213" t="s">
        <v>1303</v>
      </c>
      <c r="J213" t="s">
        <v>1304</v>
      </c>
      <c r="K213" t="s">
        <v>1305</v>
      </c>
      <c r="L213" t="s">
        <v>1305</v>
      </c>
    </row>
    <row r="214" spans="1:12" ht="12.75">
      <c r="A214" t="s">
        <v>725</v>
      </c>
      <c r="B214" t="s">
        <v>726</v>
      </c>
      <c r="C214" t="s">
        <v>1698</v>
      </c>
      <c r="E214" t="s">
        <v>1699</v>
      </c>
      <c r="G214" t="s">
        <v>1295</v>
      </c>
      <c r="H214" t="s">
        <v>1296</v>
      </c>
      <c r="I214" t="s">
        <v>1303</v>
      </c>
      <c r="J214" t="s">
        <v>1304</v>
      </c>
      <c r="K214" t="s">
        <v>1305</v>
      </c>
      <c r="L214" t="s">
        <v>1305</v>
      </c>
    </row>
    <row r="215" spans="1:12" ht="12.75">
      <c r="A215" t="s">
        <v>727</v>
      </c>
      <c r="B215" t="s">
        <v>728</v>
      </c>
      <c r="C215" t="s">
        <v>1700</v>
      </c>
      <c r="E215" t="s">
        <v>1701</v>
      </c>
      <c r="G215" t="s">
        <v>1295</v>
      </c>
      <c r="H215" t="s">
        <v>1296</v>
      </c>
      <c r="I215" t="s">
        <v>1303</v>
      </c>
      <c r="J215" t="s">
        <v>1304</v>
      </c>
      <c r="K215" t="s">
        <v>1305</v>
      </c>
      <c r="L215" t="s">
        <v>1305</v>
      </c>
    </row>
    <row r="216" spans="1:12" ht="12.75">
      <c r="A216" t="s">
        <v>729</v>
      </c>
      <c r="B216" t="s">
        <v>730</v>
      </c>
      <c r="C216" t="s">
        <v>1702</v>
      </c>
      <c r="E216" t="s">
        <v>1703</v>
      </c>
      <c r="G216" t="s">
        <v>1295</v>
      </c>
      <c r="H216" t="s">
        <v>1296</v>
      </c>
      <c r="I216" t="s">
        <v>1303</v>
      </c>
      <c r="J216" t="s">
        <v>1304</v>
      </c>
      <c r="K216" t="s">
        <v>1305</v>
      </c>
      <c r="L216" t="s">
        <v>1305</v>
      </c>
    </row>
    <row r="217" spans="1:12" ht="12.75">
      <c r="A217" t="s">
        <v>731</v>
      </c>
      <c r="B217" t="s">
        <v>732</v>
      </c>
      <c r="C217" t="s">
        <v>1704</v>
      </c>
      <c r="E217" t="s">
        <v>1705</v>
      </c>
      <c r="G217" t="s">
        <v>1295</v>
      </c>
      <c r="H217" t="s">
        <v>1296</v>
      </c>
      <c r="I217" t="s">
        <v>1303</v>
      </c>
      <c r="J217" t="s">
        <v>1304</v>
      </c>
      <c r="K217" t="s">
        <v>1305</v>
      </c>
      <c r="L217" t="s">
        <v>1305</v>
      </c>
    </row>
    <row r="218" spans="1:12" ht="12.75">
      <c r="A218" t="s">
        <v>733</v>
      </c>
      <c r="B218" t="s">
        <v>734</v>
      </c>
      <c r="C218" t="s">
        <v>1706</v>
      </c>
      <c r="E218" t="s">
        <v>1707</v>
      </c>
      <c r="G218" t="s">
        <v>1295</v>
      </c>
      <c r="H218" t="s">
        <v>1296</v>
      </c>
      <c r="I218" t="s">
        <v>1303</v>
      </c>
      <c r="J218" t="s">
        <v>1304</v>
      </c>
      <c r="K218" t="s">
        <v>1305</v>
      </c>
      <c r="L218" t="s">
        <v>1305</v>
      </c>
    </row>
    <row r="219" spans="1:12" ht="12.75">
      <c r="A219" t="s">
        <v>735</v>
      </c>
      <c r="B219" t="s">
        <v>736</v>
      </c>
      <c r="C219" t="s">
        <v>1708</v>
      </c>
      <c r="E219" t="s">
        <v>1709</v>
      </c>
      <c r="G219" t="s">
        <v>1295</v>
      </c>
      <c r="H219" t="s">
        <v>1296</v>
      </c>
      <c r="I219" t="s">
        <v>1303</v>
      </c>
      <c r="J219" t="s">
        <v>1304</v>
      </c>
      <c r="K219" t="s">
        <v>1305</v>
      </c>
      <c r="L219" t="s">
        <v>1305</v>
      </c>
    </row>
    <row r="220" spans="1:12" ht="12.75">
      <c r="A220" t="s">
        <v>737</v>
      </c>
      <c r="B220" t="s">
        <v>738</v>
      </c>
      <c r="C220" t="s">
        <v>1710</v>
      </c>
      <c r="E220" t="s">
        <v>1711</v>
      </c>
      <c r="G220" t="s">
        <v>1295</v>
      </c>
      <c r="H220" t="s">
        <v>1296</v>
      </c>
      <c r="I220" t="s">
        <v>1303</v>
      </c>
      <c r="J220" t="s">
        <v>1304</v>
      </c>
      <c r="K220" t="s">
        <v>1305</v>
      </c>
      <c r="L220" t="s">
        <v>1305</v>
      </c>
    </row>
    <row r="221" spans="1:12" ht="12.75">
      <c r="A221" t="s">
        <v>739</v>
      </c>
      <c r="B221" t="s">
        <v>740</v>
      </c>
      <c r="C221" t="s">
        <v>1712</v>
      </c>
      <c r="E221" t="s">
        <v>1713</v>
      </c>
      <c r="G221" t="s">
        <v>1295</v>
      </c>
      <c r="H221" t="s">
        <v>1296</v>
      </c>
      <c r="I221" t="s">
        <v>1303</v>
      </c>
      <c r="J221" t="s">
        <v>1304</v>
      </c>
      <c r="K221" t="s">
        <v>1305</v>
      </c>
      <c r="L221" t="s">
        <v>1305</v>
      </c>
    </row>
    <row r="222" spans="1:12" ht="12.75">
      <c r="A222" t="s">
        <v>741</v>
      </c>
      <c r="B222" t="s">
        <v>742</v>
      </c>
      <c r="C222" t="s">
        <v>1714</v>
      </c>
      <c r="E222" t="s">
        <v>1715</v>
      </c>
      <c r="G222" t="s">
        <v>1295</v>
      </c>
      <c r="H222" t="s">
        <v>1296</v>
      </c>
      <c r="I222" t="s">
        <v>1303</v>
      </c>
      <c r="J222" t="s">
        <v>1304</v>
      </c>
      <c r="K222" t="s">
        <v>1305</v>
      </c>
      <c r="L222" t="s">
        <v>1305</v>
      </c>
    </row>
    <row r="223" spans="1:12" ht="12.75">
      <c r="A223" t="s">
        <v>743</v>
      </c>
      <c r="B223" t="s">
        <v>744</v>
      </c>
      <c r="C223" t="s">
        <v>1716</v>
      </c>
      <c r="E223" t="s">
        <v>1717</v>
      </c>
      <c r="G223" t="s">
        <v>1295</v>
      </c>
      <c r="H223" t="s">
        <v>1296</v>
      </c>
      <c r="I223" t="s">
        <v>1303</v>
      </c>
      <c r="J223" t="s">
        <v>1304</v>
      </c>
      <c r="K223" t="s">
        <v>1305</v>
      </c>
      <c r="L223" t="s">
        <v>1305</v>
      </c>
    </row>
    <row r="224" spans="1:12" ht="12.75">
      <c r="A224" t="s">
        <v>745</v>
      </c>
      <c r="B224" t="s">
        <v>746</v>
      </c>
      <c r="C224" t="s">
        <v>1718</v>
      </c>
      <c r="E224" t="s">
        <v>1719</v>
      </c>
      <c r="G224" t="s">
        <v>1295</v>
      </c>
      <c r="H224" t="s">
        <v>1296</v>
      </c>
      <c r="I224" t="s">
        <v>1297</v>
      </c>
      <c r="J224" t="s">
        <v>1298</v>
      </c>
      <c r="K224" t="s">
        <v>1299</v>
      </c>
      <c r="L224" t="s">
        <v>1300</v>
      </c>
    </row>
    <row r="225" spans="1:12" ht="12.75">
      <c r="A225" t="s">
        <v>747</v>
      </c>
      <c r="B225" t="s">
        <v>748</v>
      </c>
      <c r="C225" t="s">
        <v>1720</v>
      </c>
      <c r="E225" t="s">
        <v>1721</v>
      </c>
      <c r="G225" t="s">
        <v>1295</v>
      </c>
      <c r="H225" t="s">
        <v>1296</v>
      </c>
      <c r="I225" t="s">
        <v>1303</v>
      </c>
      <c r="J225" t="s">
        <v>1304</v>
      </c>
      <c r="K225" t="s">
        <v>1305</v>
      </c>
      <c r="L225" t="s">
        <v>1305</v>
      </c>
    </row>
    <row r="226" spans="1:12" ht="12.75">
      <c r="A226" t="s">
        <v>749</v>
      </c>
      <c r="B226" t="s">
        <v>750</v>
      </c>
      <c r="C226" t="s">
        <v>1722</v>
      </c>
      <c r="E226" t="s">
        <v>1723</v>
      </c>
      <c r="G226" t="s">
        <v>1295</v>
      </c>
      <c r="H226" t="s">
        <v>1296</v>
      </c>
      <c r="I226" t="s">
        <v>1303</v>
      </c>
      <c r="J226" t="s">
        <v>1304</v>
      </c>
      <c r="K226" t="s">
        <v>1305</v>
      </c>
      <c r="L226" t="s">
        <v>1305</v>
      </c>
    </row>
    <row r="227" spans="1:12" ht="12.75">
      <c r="A227" t="s">
        <v>751</v>
      </c>
      <c r="B227" t="s">
        <v>752</v>
      </c>
      <c r="C227" t="s">
        <v>1724</v>
      </c>
      <c r="E227" t="s">
        <v>1725</v>
      </c>
      <c r="G227" t="s">
        <v>1295</v>
      </c>
      <c r="H227" t="s">
        <v>1296</v>
      </c>
      <c r="I227" t="s">
        <v>1390</v>
      </c>
      <c r="J227" t="s">
        <v>1391</v>
      </c>
      <c r="K227" t="s">
        <v>1596</v>
      </c>
      <c r="L227" t="s">
        <v>1726</v>
      </c>
    </row>
    <row r="228" spans="1:12" ht="12.75">
      <c r="A228" t="s">
        <v>753</v>
      </c>
      <c r="B228" t="s">
        <v>754</v>
      </c>
      <c r="C228" t="s">
        <v>1724</v>
      </c>
      <c r="E228" t="s">
        <v>1725</v>
      </c>
      <c r="G228" t="s">
        <v>1295</v>
      </c>
      <c r="H228" t="s">
        <v>1296</v>
      </c>
      <c r="I228" t="s">
        <v>1390</v>
      </c>
      <c r="J228" t="s">
        <v>1391</v>
      </c>
      <c r="K228" t="s">
        <v>1596</v>
      </c>
      <c r="L228" t="s">
        <v>1726</v>
      </c>
    </row>
    <row r="229" spans="1:12" ht="12.75">
      <c r="A229" t="s">
        <v>755</v>
      </c>
      <c r="B229" t="s">
        <v>756</v>
      </c>
      <c r="C229" t="s">
        <v>1724</v>
      </c>
      <c r="E229" t="s">
        <v>1725</v>
      </c>
      <c r="G229" t="s">
        <v>1295</v>
      </c>
      <c r="H229" t="s">
        <v>1296</v>
      </c>
      <c r="I229" t="s">
        <v>1390</v>
      </c>
      <c r="J229" t="s">
        <v>1391</v>
      </c>
      <c r="K229" t="s">
        <v>1596</v>
      </c>
      <c r="L229" t="s">
        <v>1726</v>
      </c>
    </row>
    <row r="230" spans="1:12" ht="12.75">
      <c r="A230" t="s">
        <v>757</v>
      </c>
      <c r="B230" t="s">
        <v>758</v>
      </c>
      <c r="C230" t="s">
        <v>1724</v>
      </c>
      <c r="E230" t="s">
        <v>1725</v>
      </c>
      <c r="G230" t="s">
        <v>1295</v>
      </c>
      <c r="H230" t="s">
        <v>1296</v>
      </c>
      <c r="I230" t="s">
        <v>1390</v>
      </c>
      <c r="J230" t="s">
        <v>1391</v>
      </c>
      <c r="K230" t="s">
        <v>1596</v>
      </c>
      <c r="L230" t="s">
        <v>1726</v>
      </c>
    </row>
    <row r="231" spans="1:12" ht="12.75">
      <c r="A231" t="s">
        <v>759</v>
      </c>
      <c r="B231" t="s">
        <v>760</v>
      </c>
      <c r="C231" t="s">
        <v>1727</v>
      </c>
      <c r="E231" t="s">
        <v>1728</v>
      </c>
      <c r="G231" t="s">
        <v>1295</v>
      </c>
      <c r="H231" t="s">
        <v>1296</v>
      </c>
      <c r="I231" t="s">
        <v>1297</v>
      </c>
      <c r="J231" t="s">
        <v>1298</v>
      </c>
      <c r="K231" t="s">
        <v>1299</v>
      </c>
      <c r="L231" t="s">
        <v>1300</v>
      </c>
    </row>
    <row r="232" spans="1:12" ht="12.75">
      <c r="A232" t="s">
        <v>761</v>
      </c>
      <c r="B232" t="s">
        <v>762</v>
      </c>
      <c r="C232" t="s">
        <v>1729</v>
      </c>
      <c r="E232" t="s">
        <v>1730</v>
      </c>
      <c r="G232" t="s">
        <v>1295</v>
      </c>
      <c r="H232" t="s">
        <v>1296</v>
      </c>
      <c r="I232" t="s">
        <v>1303</v>
      </c>
      <c r="J232" t="s">
        <v>1484</v>
      </c>
      <c r="K232" t="s">
        <v>1485</v>
      </c>
      <c r="L232" t="s">
        <v>1485</v>
      </c>
    </row>
    <row r="233" spans="1:12" ht="12.75">
      <c r="A233" t="s">
        <v>763</v>
      </c>
      <c r="B233" t="s">
        <v>764</v>
      </c>
      <c r="C233" t="s">
        <v>1731</v>
      </c>
      <c r="E233" t="s">
        <v>1732</v>
      </c>
      <c r="G233" t="s">
        <v>1295</v>
      </c>
      <c r="H233" t="s">
        <v>1296</v>
      </c>
      <c r="I233" t="s">
        <v>1297</v>
      </c>
      <c r="J233" t="s">
        <v>1298</v>
      </c>
      <c r="K233" t="s">
        <v>1352</v>
      </c>
      <c r="L233" t="s">
        <v>1353</v>
      </c>
    </row>
    <row r="234" spans="1:12" ht="12.75">
      <c r="A234" t="s">
        <v>765</v>
      </c>
      <c r="B234" t="s">
        <v>766</v>
      </c>
      <c r="C234" t="s">
        <v>1733</v>
      </c>
      <c r="E234" t="s">
        <v>1734</v>
      </c>
      <c r="G234" t="s">
        <v>1295</v>
      </c>
      <c r="H234" t="s">
        <v>1296</v>
      </c>
      <c r="I234" t="s">
        <v>1297</v>
      </c>
      <c r="J234" t="s">
        <v>1298</v>
      </c>
      <c r="K234" t="s">
        <v>1352</v>
      </c>
      <c r="L234" t="s">
        <v>1353</v>
      </c>
    </row>
    <row r="235" spans="1:12" ht="12.75">
      <c r="A235" t="s">
        <v>767</v>
      </c>
      <c r="B235" t="s">
        <v>768</v>
      </c>
      <c r="C235" t="s">
        <v>1733</v>
      </c>
      <c r="E235" t="s">
        <v>1734</v>
      </c>
      <c r="G235" t="s">
        <v>1295</v>
      </c>
      <c r="H235" t="s">
        <v>1296</v>
      </c>
      <c r="I235" t="s">
        <v>1297</v>
      </c>
      <c r="J235" t="s">
        <v>1298</v>
      </c>
      <c r="K235" t="s">
        <v>1352</v>
      </c>
      <c r="L235" t="s">
        <v>1353</v>
      </c>
    </row>
    <row r="236" spans="1:12" ht="12.75">
      <c r="A236" t="s">
        <v>769</v>
      </c>
      <c r="B236" t="s">
        <v>770</v>
      </c>
      <c r="C236" t="s">
        <v>1733</v>
      </c>
      <c r="E236" t="s">
        <v>1734</v>
      </c>
      <c r="G236" t="s">
        <v>1295</v>
      </c>
      <c r="H236" t="s">
        <v>1296</v>
      </c>
      <c r="I236" t="s">
        <v>1297</v>
      </c>
      <c r="J236" t="s">
        <v>1298</v>
      </c>
      <c r="K236" t="s">
        <v>1352</v>
      </c>
      <c r="L236" t="s">
        <v>1353</v>
      </c>
    </row>
    <row r="237" spans="1:12" ht="12.75">
      <c r="A237" t="s">
        <v>771</v>
      </c>
      <c r="B237" t="s">
        <v>772</v>
      </c>
      <c r="C237" t="s">
        <v>1735</v>
      </c>
      <c r="E237" t="s">
        <v>1736</v>
      </c>
      <c r="G237" t="s">
        <v>1295</v>
      </c>
      <c r="H237" t="s">
        <v>1296</v>
      </c>
      <c r="I237" t="s">
        <v>1303</v>
      </c>
      <c r="J237" t="s">
        <v>1304</v>
      </c>
      <c r="K237" t="s">
        <v>1330</v>
      </c>
      <c r="L237" t="s">
        <v>1330</v>
      </c>
    </row>
    <row r="238" spans="1:10" ht="12.75">
      <c r="A238" t="s">
        <v>773</v>
      </c>
      <c r="B238" t="s">
        <v>774</v>
      </c>
      <c r="C238" t="s">
        <v>1737</v>
      </c>
      <c r="E238" t="s">
        <v>1738</v>
      </c>
      <c r="G238" t="s">
        <v>1295</v>
      </c>
      <c r="H238" t="s">
        <v>1296</v>
      </c>
      <c r="I238" t="s">
        <v>1297</v>
      </c>
      <c r="J238" t="s">
        <v>1529</v>
      </c>
    </row>
    <row r="239" spans="1:10" ht="12.75">
      <c r="A239" t="s">
        <v>775</v>
      </c>
      <c r="B239" t="s">
        <v>776</v>
      </c>
      <c r="C239" t="s">
        <v>1737</v>
      </c>
      <c r="E239" t="s">
        <v>1738</v>
      </c>
      <c r="G239" t="s">
        <v>1295</v>
      </c>
      <c r="H239" t="s">
        <v>1296</v>
      </c>
      <c r="I239" t="s">
        <v>1297</v>
      </c>
      <c r="J239" t="s">
        <v>1529</v>
      </c>
    </row>
    <row r="240" spans="1:12" ht="12.75">
      <c r="A240" t="s">
        <v>777</v>
      </c>
      <c r="B240" t="s">
        <v>778</v>
      </c>
      <c r="C240" t="s">
        <v>1739</v>
      </c>
      <c r="E240" t="s">
        <v>1740</v>
      </c>
      <c r="G240" t="s">
        <v>1295</v>
      </c>
      <c r="H240" t="s">
        <v>1296</v>
      </c>
      <c r="I240" t="s">
        <v>1297</v>
      </c>
      <c r="J240" t="s">
        <v>1298</v>
      </c>
      <c r="K240" t="s">
        <v>1299</v>
      </c>
      <c r="L240" t="s">
        <v>1300</v>
      </c>
    </row>
    <row r="241" spans="1:12" ht="12.75">
      <c r="A241" t="s">
        <v>779</v>
      </c>
      <c r="B241" t="s">
        <v>780</v>
      </c>
      <c r="C241" t="s">
        <v>1741</v>
      </c>
      <c r="E241" t="s">
        <v>1742</v>
      </c>
      <c r="G241" t="s">
        <v>1295</v>
      </c>
      <c r="H241" t="s">
        <v>1296</v>
      </c>
      <c r="I241" t="s">
        <v>1297</v>
      </c>
      <c r="J241" t="s">
        <v>1298</v>
      </c>
      <c r="K241" t="s">
        <v>1299</v>
      </c>
      <c r="L241" t="s">
        <v>1300</v>
      </c>
    </row>
    <row r="242" spans="1:12" ht="12.75">
      <c r="A242" t="s">
        <v>781</v>
      </c>
      <c r="B242" t="s">
        <v>782</v>
      </c>
      <c r="C242" t="s">
        <v>1743</v>
      </c>
      <c r="E242" t="s">
        <v>1744</v>
      </c>
      <c r="G242" t="s">
        <v>1295</v>
      </c>
      <c r="H242" t="s">
        <v>1296</v>
      </c>
      <c r="I242" t="s">
        <v>1303</v>
      </c>
      <c r="J242" t="s">
        <v>1618</v>
      </c>
      <c r="K242" t="s">
        <v>1745</v>
      </c>
      <c r="L242" t="s">
        <v>1745</v>
      </c>
    </row>
    <row r="243" spans="1:12" ht="12.75">
      <c r="A243" t="s">
        <v>783</v>
      </c>
      <c r="B243" t="s">
        <v>784</v>
      </c>
      <c r="C243" t="s">
        <v>1746</v>
      </c>
      <c r="E243" t="s">
        <v>1747</v>
      </c>
      <c r="G243" t="s">
        <v>1295</v>
      </c>
      <c r="H243" t="s">
        <v>1296</v>
      </c>
      <c r="I243" t="s">
        <v>1303</v>
      </c>
      <c r="J243" t="s">
        <v>1618</v>
      </c>
      <c r="K243" t="s">
        <v>1745</v>
      </c>
      <c r="L243" t="s">
        <v>1745</v>
      </c>
    </row>
    <row r="244" spans="1:12" ht="12.75">
      <c r="A244" t="s">
        <v>785</v>
      </c>
      <c r="B244" t="s">
        <v>786</v>
      </c>
      <c r="C244" t="s">
        <v>1748</v>
      </c>
      <c r="E244" t="s">
        <v>1749</v>
      </c>
      <c r="G244" t="s">
        <v>1295</v>
      </c>
      <c r="H244" t="s">
        <v>1296</v>
      </c>
      <c r="I244" t="s">
        <v>1297</v>
      </c>
      <c r="J244" t="s">
        <v>1298</v>
      </c>
      <c r="K244" t="s">
        <v>1397</v>
      </c>
      <c r="L244" t="s">
        <v>1516</v>
      </c>
    </row>
    <row r="245" spans="1:12" ht="12.75">
      <c r="A245" t="s">
        <v>787</v>
      </c>
      <c r="B245" t="s">
        <v>788</v>
      </c>
      <c r="C245" t="s">
        <v>1748</v>
      </c>
      <c r="E245" t="s">
        <v>1749</v>
      </c>
      <c r="G245" t="s">
        <v>1295</v>
      </c>
      <c r="H245" t="s">
        <v>1296</v>
      </c>
      <c r="I245" t="s">
        <v>1297</v>
      </c>
      <c r="J245" t="s">
        <v>1298</v>
      </c>
      <c r="K245" t="s">
        <v>1397</v>
      </c>
      <c r="L245" t="s">
        <v>1516</v>
      </c>
    </row>
    <row r="246" spans="1:12" ht="12.75">
      <c r="A246" t="s">
        <v>789</v>
      </c>
      <c r="B246" t="s">
        <v>790</v>
      </c>
      <c r="C246" t="s">
        <v>1748</v>
      </c>
      <c r="E246" t="s">
        <v>1749</v>
      </c>
      <c r="G246" t="s">
        <v>1295</v>
      </c>
      <c r="H246" t="s">
        <v>1296</v>
      </c>
      <c r="I246" t="s">
        <v>1297</v>
      </c>
      <c r="J246" t="s">
        <v>1298</v>
      </c>
      <c r="K246" t="s">
        <v>1397</v>
      </c>
      <c r="L246" t="s">
        <v>1516</v>
      </c>
    </row>
    <row r="247" spans="1:12" ht="12.75">
      <c r="A247" t="s">
        <v>791</v>
      </c>
      <c r="B247" t="s">
        <v>792</v>
      </c>
      <c r="C247" t="s">
        <v>1750</v>
      </c>
      <c r="E247" t="s">
        <v>1751</v>
      </c>
      <c r="G247" t="s">
        <v>1295</v>
      </c>
      <c r="H247" t="s">
        <v>1296</v>
      </c>
      <c r="I247" t="s">
        <v>1297</v>
      </c>
      <c r="J247" t="s">
        <v>1298</v>
      </c>
      <c r="K247" t="s">
        <v>1315</v>
      </c>
      <c r="L247" t="s">
        <v>1752</v>
      </c>
    </row>
    <row r="248" spans="1:12" ht="12.75">
      <c r="A248" t="s">
        <v>793</v>
      </c>
      <c r="B248" t="s">
        <v>794</v>
      </c>
      <c r="C248" t="s">
        <v>1750</v>
      </c>
      <c r="E248" t="s">
        <v>1751</v>
      </c>
      <c r="G248" t="s">
        <v>1295</v>
      </c>
      <c r="H248" t="s">
        <v>1296</v>
      </c>
      <c r="I248" t="s">
        <v>1297</v>
      </c>
      <c r="J248" t="s">
        <v>1298</v>
      </c>
      <c r="K248" t="s">
        <v>1315</v>
      </c>
      <c r="L248" t="s">
        <v>1752</v>
      </c>
    </row>
    <row r="249" spans="1:12" ht="12.75">
      <c r="A249" t="s">
        <v>795</v>
      </c>
      <c r="B249" t="s">
        <v>796</v>
      </c>
      <c r="C249" t="s">
        <v>1753</v>
      </c>
      <c r="E249" t="s">
        <v>1754</v>
      </c>
      <c r="G249" t="s">
        <v>1295</v>
      </c>
      <c r="H249" t="s">
        <v>1296</v>
      </c>
      <c r="I249" t="s">
        <v>1297</v>
      </c>
      <c r="J249" t="s">
        <v>1298</v>
      </c>
      <c r="K249" t="s">
        <v>1299</v>
      </c>
      <c r="L249" t="s">
        <v>1300</v>
      </c>
    </row>
    <row r="250" spans="1:12" ht="12.75">
      <c r="A250" t="s">
        <v>797</v>
      </c>
      <c r="B250" t="s">
        <v>798</v>
      </c>
      <c r="C250" t="s">
        <v>1755</v>
      </c>
      <c r="E250" t="s">
        <v>1756</v>
      </c>
      <c r="G250" t="s">
        <v>1295</v>
      </c>
      <c r="H250" t="s">
        <v>1296</v>
      </c>
      <c r="I250" t="s">
        <v>1297</v>
      </c>
      <c r="J250" t="s">
        <v>1298</v>
      </c>
      <c r="K250" t="s">
        <v>1315</v>
      </c>
      <c r="L250" t="s">
        <v>1612</v>
      </c>
    </row>
    <row r="251" spans="1:12" ht="12.75">
      <c r="A251" t="s">
        <v>799</v>
      </c>
      <c r="B251" t="s">
        <v>800</v>
      </c>
      <c r="C251" t="s">
        <v>1757</v>
      </c>
      <c r="E251" t="s">
        <v>1758</v>
      </c>
      <c r="G251" t="s">
        <v>1295</v>
      </c>
      <c r="H251" t="s">
        <v>1296</v>
      </c>
      <c r="I251" t="s">
        <v>1297</v>
      </c>
      <c r="J251" t="s">
        <v>1298</v>
      </c>
      <c r="K251" t="s">
        <v>1352</v>
      </c>
      <c r="L251" t="s">
        <v>1353</v>
      </c>
    </row>
    <row r="252" spans="1:12" ht="12.75">
      <c r="A252" t="s">
        <v>801</v>
      </c>
      <c r="B252" t="s">
        <v>802</v>
      </c>
      <c r="C252" t="s">
        <v>1759</v>
      </c>
      <c r="E252" t="s">
        <v>1760</v>
      </c>
      <c r="G252" t="s">
        <v>1295</v>
      </c>
      <c r="H252" t="s">
        <v>1296</v>
      </c>
      <c r="I252" t="s">
        <v>1297</v>
      </c>
      <c r="J252" t="s">
        <v>1298</v>
      </c>
      <c r="K252" t="s">
        <v>1397</v>
      </c>
      <c r="L252" t="s">
        <v>1398</v>
      </c>
    </row>
    <row r="253" spans="1:12" ht="12.75">
      <c r="A253" t="s">
        <v>803</v>
      </c>
      <c r="B253" t="s">
        <v>804</v>
      </c>
      <c r="C253" t="s">
        <v>1761</v>
      </c>
      <c r="E253" t="s">
        <v>1762</v>
      </c>
      <c r="G253" t="s">
        <v>1295</v>
      </c>
      <c r="H253" t="s">
        <v>1296</v>
      </c>
      <c r="I253" t="s">
        <v>1297</v>
      </c>
      <c r="J253" t="s">
        <v>1298</v>
      </c>
      <c r="K253" t="s">
        <v>1299</v>
      </c>
      <c r="L253" t="s">
        <v>1300</v>
      </c>
    </row>
    <row r="254" spans="1:12" ht="12.75">
      <c r="A254" t="s">
        <v>805</v>
      </c>
      <c r="B254" t="s">
        <v>806</v>
      </c>
      <c r="C254" t="s">
        <v>1761</v>
      </c>
      <c r="E254" t="s">
        <v>1762</v>
      </c>
      <c r="G254" t="s">
        <v>1295</v>
      </c>
      <c r="H254" t="s">
        <v>1296</v>
      </c>
      <c r="I254" t="s">
        <v>1297</v>
      </c>
      <c r="J254" t="s">
        <v>1298</v>
      </c>
      <c r="K254" t="s">
        <v>1299</v>
      </c>
      <c r="L254" t="s">
        <v>1300</v>
      </c>
    </row>
    <row r="255" spans="1:12" ht="12.75">
      <c r="A255" t="s">
        <v>807</v>
      </c>
      <c r="B255" t="s">
        <v>808</v>
      </c>
      <c r="C255" t="s">
        <v>1763</v>
      </c>
      <c r="E255" t="s">
        <v>1764</v>
      </c>
      <c r="G255" t="s">
        <v>1295</v>
      </c>
      <c r="H255" t="s">
        <v>1296</v>
      </c>
      <c r="I255" t="s">
        <v>1297</v>
      </c>
      <c r="J255" t="s">
        <v>1337</v>
      </c>
      <c r="K255" t="s">
        <v>1416</v>
      </c>
      <c r="L255" t="s">
        <v>1417</v>
      </c>
    </row>
    <row r="256" spans="1:12" ht="12.75">
      <c r="A256" t="s">
        <v>809</v>
      </c>
      <c r="B256" t="s">
        <v>810</v>
      </c>
      <c r="C256" t="s">
        <v>1765</v>
      </c>
      <c r="E256" t="s">
        <v>1766</v>
      </c>
      <c r="G256" t="s">
        <v>1295</v>
      </c>
      <c r="H256" t="s">
        <v>1296</v>
      </c>
      <c r="I256" t="s">
        <v>1297</v>
      </c>
      <c r="J256" t="s">
        <v>1298</v>
      </c>
      <c r="K256" t="s">
        <v>1333</v>
      </c>
      <c r="L256" t="s">
        <v>1334</v>
      </c>
    </row>
    <row r="257" spans="1:12" ht="12.75">
      <c r="A257" t="s">
        <v>811</v>
      </c>
      <c r="B257" t="s">
        <v>812</v>
      </c>
      <c r="C257" t="s">
        <v>1767</v>
      </c>
      <c r="E257" t="s">
        <v>1768</v>
      </c>
      <c r="G257" t="s">
        <v>1295</v>
      </c>
      <c r="H257" t="s">
        <v>1296</v>
      </c>
      <c r="I257" t="s">
        <v>1303</v>
      </c>
      <c r="J257" t="s">
        <v>1509</v>
      </c>
      <c r="K257" t="s">
        <v>1510</v>
      </c>
      <c r="L257" t="s">
        <v>1510</v>
      </c>
    </row>
    <row r="258" spans="1:12" ht="12.75">
      <c r="A258" t="s">
        <v>813</v>
      </c>
      <c r="B258" t="s">
        <v>814</v>
      </c>
      <c r="C258" t="s">
        <v>1769</v>
      </c>
      <c r="E258" t="s">
        <v>1770</v>
      </c>
      <c r="G258" t="s">
        <v>1295</v>
      </c>
      <c r="H258" t="s">
        <v>1296</v>
      </c>
      <c r="I258" t="s">
        <v>1297</v>
      </c>
      <c r="J258" t="s">
        <v>1298</v>
      </c>
      <c r="K258" t="s">
        <v>1315</v>
      </c>
      <c r="L258" t="s">
        <v>1347</v>
      </c>
    </row>
    <row r="259" spans="1:13" ht="12.75">
      <c r="A259" t="s">
        <v>815</v>
      </c>
      <c r="B259" t="s">
        <v>816</v>
      </c>
      <c r="C259" t="s">
        <v>1771</v>
      </c>
      <c r="E259" t="s">
        <v>1772</v>
      </c>
      <c r="G259" t="s">
        <v>1295</v>
      </c>
      <c r="H259" t="s">
        <v>1296</v>
      </c>
      <c r="I259" t="s">
        <v>1297</v>
      </c>
      <c r="J259" t="s">
        <v>1337</v>
      </c>
      <c r="K259" t="s">
        <v>1416</v>
      </c>
      <c r="L259" t="s">
        <v>1774</v>
      </c>
      <c r="M259" t="s">
        <v>1774</v>
      </c>
    </row>
    <row r="260" spans="1:12" ht="12.75">
      <c r="A260" t="s">
        <v>817</v>
      </c>
      <c r="B260" t="s">
        <v>818</v>
      </c>
      <c r="C260" t="s">
        <v>1775</v>
      </c>
      <c r="E260" t="s">
        <v>1776</v>
      </c>
      <c r="G260" t="s">
        <v>1295</v>
      </c>
      <c r="H260" t="s">
        <v>1296</v>
      </c>
      <c r="I260" t="s">
        <v>1303</v>
      </c>
      <c r="J260" t="s">
        <v>1304</v>
      </c>
      <c r="K260" t="s">
        <v>1330</v>
      </c>
      <c r="L260" t="s">
        <v>1330</v>
      </c>
    </row>
    <row r="261" spans="1:11" ht="12.75">
      <c r="A261" t="s">
        <v>819</v>
      </c>
      <c r="B261" t="s">
        <v>820</v>
      </c>
      <c r="C261" t="s">
        <v>1777</v>
      </c>
      <c r="E261" t="s">
        <v>1778</v>
      </c>
      <c r="G261" t="s">
        <v>1295</v>
      </c>
      <c r="H261" t="s">
        <v>1296</v>
      </c>
      <c r="I261" t="s">
        <v>1297</v>
      </c>
      <c r="J261" t="s">
        <v>1298</v>
      </c>
      <c r="K261" t="s">
        <v>1409</v>
      </c>
    </row>
    <row r="262" spans="1:11" ht="12.75">
      <c r="A262" t="s">
        <v>821</v>
      </c>
      <c r="B262" t="s">
        <v>822</v>
      </c>
      <c r="C262" t="s">
        <v>1779</v>
      </c>
      <c r="E262" t="s">
        <v>1780</v>
      </c>
      <c r="G262" t="s">
        <v>1295</v>
      </c>
      <c r="H262" t="s">
        <v>1296</v>
      </c>
      <c r="I262" t="s">
        <v>1297</v>
      </c>
      <c r="J262" t="s">
        <v>1298</v>
      </c>
      <c r="K262" t="s">
        <v>1409</v>
      </c>
    </row>
    <row r="263" spans="1:12" ht="12.75">
      <c r="A263" t="s">
        <v>823</v>
      </c>
      <c r="B263" t="s">
        <v>824</v>
      </c>
      <c r="C263" t="s">
        <v>1781</v>
      </c>
      <c r="E263" t="s">
        <v>1782</v>
      </c>
      <c r="G263" t="s">
        <v>1295</v>
      </c>
      <c r="H263" t="s">
        <v>1296</v>
      </c>
      <c r="I263" t="s">
        <v>1297</v>
      </c>
      <c r="J263" t="s">
        <v>1298</v>
      </c>
      <c r="K263" t="s">
        <v>1783</v>
      </c>
      <c r="L263" t="s">
        <v>1784</v>
      </c>
    </row>
    <row r="264" spans="1:12" ht="12.75">
      <c r="A264" t="s">
        <v>825</v>
      </c>
      <c r="B264" t="s">
        <v>826</v>
      </c>
      <c r="C264" t="s">
        <v>1781</v>
      </c>
      <c r="E264" t="s">
        <v>1782</v>
      </c>
      <c r="G264" t="s">
        <v>1295</v>
      </c>
      <c r="H264" t="s">
        <v>1296</v>
      </c>
      <c r="I264" t="s">
        <v>1297</v>
      </c>
      <c r="J264" t="s">
        <v>1298</v>
      </c>
      <c r="K264" t="s">
        <v>1783</v>
      </c>
      <c r="L264" t="s">
        <v>1784</v>
      </c>
    </row>
    <row r="265" spans="1:12" ht="12.75">
      <c r="A265" t="s">
        <v>827</v>
      </c>
      <c r="B265" t="s">
        <v>828</v>
      </c>
      <c r="C265" t="s">
        <v>1781</v>
      </c>
      <c r="E265" t="s">
        <v>1782</v>
      </c>
      <c r="G265" t="s">
        <v>1295</v>
      </c>
      <c r="H265" t="s">
        <v>1296</v>
      </c>
      <c r="I265" t="s">
        <v>1297</v>
      </c>
      <c r="J265" t="s">
        <v>1298</v>
      </c>
      <c r="K265" t="s">
        <v>1783</v>
      </c>
      <c r="L265" t="s">
        <v>1784</v>
      </c>
    </row>
    <row r="266" spans="1:12" ht="12.75">
      <c r="A266" t="s">
        <v>829</v>
      </c>
      <c r="B266" t="s">
        <v>830</v>
      </c>
      <c r="C266" t="s">
        <v>1785</v>
      </c>
      <c r="E266" t="s">
        <v>1786</v>
      </c>
      <c r="G266" t="s">
        <v>1295</v>
      </c>
      <c r="H266" t="s">
        <v>1296</v>
      </c>
      <c r="I266" t="s">
        <v>1297</v>
      </c>
      <c r="J266" t="s">
        <v>1298</v>
      </c>
      <c r="K266" t="s">
        <v>1783</v>
      </c>
      <c r="L266" t="s">
        <v>1784</v>
      </c>
    </row>
    <row r="267" spans="1:12" ht="12.75">
      <c r="A267" t="s">
        <v>831</v>
      </c>
      <c r="B267" t="s">
        <v>832</v>
      </c>
      <c r="C267" t="s">
        <v>1787</v>
      </c>
      <c r="E267" t="s">
        <v>1788</v>
      </c>
      <c r="G267" t="s">
        <v>1295</v>
      </c>
      <c r="H267" t="s">
        <v>1296</v>
      </c>
      <c r="I267" t="s">
        <v>1297</v>
      </c>
      <c r="J267" t="s">
        <v>1298</v>
      </c>
      <c r="K267" t="s">
        <v>1783</v>
      </c>
      <c r="L267" t="s">
        <v>1784</v>
      </c>
    </row>
    <row r="268" spans="1:12" ht="12.75">
      <c r="A268" t="s">
        <v>833</v>
      </c>
      <c r="B268" t="s">
        <v>834</v>
      </c>
      <c r="C268" t="s">
        <v>1789</v>
      </c>
      <c r="E268" t="s">
        <v>1790</v>
      </c>
      <c r="G268" t="s">
        <v>1295</v>
      </c>
      <c r="H268" t="s">
        <v>1296</v>
      </c>
      <c r="I268" t="s">
        <v>1297</v>
      </c>
      <c r="J268" t="s">
        <v>1298</v>
      </c>
      <c r="K268" t="s">
        <v>1783</v>
      </c>
      <c r="L268" t="s">
        <v>1784</v>
      </c>
    </row>
    <row r="269" spans="1:12" ht="12.75">
      <c r="A269" t="s">
        <v>835</v>
      </c>
      <c r="B269" t="s">
        <v>836</v>
      </c>
      <c r="C269" t="s">
        <v>1791</v>
      </c>
      <c r="E269" t="s">
        <v>1792</v>
      </c>
      <c r="G269" t="s">
        <v>1295</v>
      </c>
      <c r="H269" t="s">
        <v>1296</v>
      </c>
      <c r="I269" t="s">
        <v>1297</v>
      </c>
      <c r="J269" t="s">
        <v>1298</v>
      </c>
      <c r="K269" t="s">
        <v>1783</v>
      </c>
      <c r="L269" t="s">
        <v>1784</v>
      </c>
    </row>
    <row r="270" spans="1:12" ht="12.75">
      <c r="A270" t="s">
        <v>837</v>
      </c>
      <c r="B270" t="s">
        <v>838</v>
      </c>
      <c r="C270" t="s">
        <v>1793</v>
      </c>
      <c r="E270" t="s">
        <v>1794</v>
      </c>
      <c r="G270" t="s">
        <v>1295</v>
      </c>
      <c r="H270" t="s">
        <v>1296</v>
      </c>
      <c r="I270" t="s">
        <v>1297</v>
      </c>
      <c r="J270" t="s">
        <v>1298</v>
      </c>
      <c r="K270" t="s">
        <v>1783</v>
      </c>
      <c r="L270" t="s">
        <v>1784</v>
      </c>
    </row>
    <row r="271" spans="1:12" ht="12.75">
      <c r="A271" t="s">
        <v>839</v>
      </c>
      <c r="B271" t="s">
        <v>840</v>
      </c>
      <c r="C271" t="s">
        <v>1795</v>
      </c>
      <c r="E271" t="s">
        <v>1796</v>
      </c>
      <c r="G271" t="s">
        <v>1295</v>
      </c>
      <c r="H271" t="s">
        <v>1296</v>
      </c>
      <c r="I271" t="s">
        <v>1297</v>
      </c>
      <c r="J271" t="s">
        <v>1298</v>
      </c>
      <c r="K271" t="s">
        <v>1783</v>
      </c>
      <c r="L271" t="s">
        <v>1784</v>
      </c>
    </row>
    <row r="272" spans="1:12" ht="12.75">
      <c r="A272" t="s">
        <v>841</v>
      </c>
      <c r="B272" t="s">
        <v>842</v>
      </c>
      <c r="C272" t="s">
        <v>1797</v>
      </c>
      <c r="E272" t="s">
        <v>1798</v>
      </c>
      <c r="G272" t="s">
        <v>1295</v>
      </c>
      <c r="H272" t="s">
        <v>1296</v>
      </c>
      <c r="I272" t="s">
        <v>1297</v>
      </c>
      <c r="J272" t="s">
        <v>1298</v>
      </c>
      <c r="K272" t="s">
        <v>1783</v>
      </c>
      <c r="L272" t="s">
        <v>1784</v>
      </c>
    </row>
    <row r="273" spans="1:12" ht="12.75">
      <c r="A273" t="s">
        <v>843</v>
      </c>
      <c r="B273" t="s">
        <v>844</v>
      </c>
      <c r="C273" t="s">
        <v>1799</v>
      </c>
      <c r="E273" t="s">
        <v>1800</v>
      </c>
      <c r="G273" t="s">
        <v>1295</v>
      </c>
      <c r="H273" t="s">
        <v>1296</v>
      </c>
      <c r="I273" t="s">
        <v>1297</v>
      </c>
      <c r="J273" t="s">
        <v>1298</v>
      </c>
      <c r="K273" t="s">
        <v>1783</v>
      </c>
      <c r="L273" t="s">
        <v>1784</v>
      </c>
    </row>
    <row r="274" spans="1:12" ht="12.75">
      <c r="A274" t="s">
        <v>845</v>
      </c>
      <c r="B274" t="s">
        <v>846</v>
      </c>
      <c r="C274" t="s">
        <v>1801</v>
      </c>
      <c r="E274" t="s">
        <v>1802</v>
      </c>
      <c r="G274" t="s">
        <v>1295</v>
      </c>
      <c r="H274" t="s">
        <v>1296</v>
      </c>
      <c r="I274" t="s">
        <v>1297</v>
      </c>
      <c r="J274" t="s">
        <v>1298</v>
      </c>
      <c r="K274" t="s">
        <v>1299</v>
      </c>
      <c r="L274" t="s">
        <v>1803</v>
      </c>
    </row>
    <row r="275" spans="1:12" ht="12.75">
      <c r="A275" t="s">
        <v>847</v>
      </c>
      <c r="B275" t="s">
        <v>848</v>
      </c>
      <c r="C275" t="s">
        <v>1804</v>
      </c>
      <c r="E275" t="s">
        <v>1805</v>
      </c>
      <c r="G275" t="s">
        <v>1295</v>
      </c>
      <c r="H275" t="s">
        <v>1296</v>
      </c>
      <c r="I275" t="s">
        <v>1297</v>
      </c>
      <c r="J275" t="s">
        <v>1298</v>
      </c>
      <c r="K275" t="s">
        <v>1783</v>
      </c>
      <c r="L275" t="s">
        <v>1806</v>
      </c>
    </row>
    <row r="276" spans="1:12" ht="12.75">
      <c r="A276" t="s">
        <v>849</v>
      </c>
      <c r="B276" t="s">
        <v>850</v>
      </c>
      <c r="C276" t="s">
        <v>1807</v>
      </c>
      <c r="E276" t="s">
        <v>1808</v>
      </c>
      <c r="G276" t="s">
        <v>1295</v>
      </c>
      <c r="H276" t="s">
        <v>1296</v>
      </c>
      <c r="I276" t="s">
        <v>1297</v>
      </c>
      <c r="J276" t="s">
        <v>1298</v>
      </c>
      <c r="K276" t="s">
        <v>1299</v>
      </c>
      <c r="L276" t="s">
        <v>1300</v>
      </c>
    </row>
    <row r="277" spans="1:12" ht="12.75">
      <c r="A277" t="s">
        <v>851</v>
      </c>
      <c r="B277" t="s">
        <v>852</v>
      </c>
      <c r="C277" t="s">
        <v>1809</v>
      </c>
      <c r="E277" t="s">
        <v>1810</v>
      </c>
      <c r="G277" t="s">
        <v>1295</v>
      </c>
      <c r="H277" t="s">
        <v>1296</v>
      </c>
      <c r="I277" t="s">
        <v>1297</v>
      </c>
      <c r="J277" t="s">
        <v>1298</v>
      </c>
      <c r="K277" t="s">
        <v>1397</v>
      </c>
      <c r="L277" t="s">
        <v>1811</v>
      </c>
    </row>
    <row r="278" spans="1:12" ht="12.75">
      <c r="A278" t="s">
        <v>853</v>
      </c>
      <c r="B278" t="s">
        <v>854</v>
      </c>
      <c r="C278" t="s">
        <v>1812</v>
      </c>
      <c r="E278" t="s">
        <v>1813</v>
      </c>
      <c r="G278" t="s">
        <v>1295</v>
      </c>
      <c r="H278" t="s">
        <v>1296</v>
      </c>
      <c r="I278" t="s">
        <v>1297</v>
      </c>
      <c r="J278" t="s">
        <v>1298</v>
      </c>
      <c r="K278" t="s">
        <v>1299</v>
      </c>
      <c r="L278" t="s">
        <v>1300</v>
      </c>
    </row>
    <row r="279" spans="1:12" ht="12.75">
      <c r="A279" t="s">
        <v>855</v>
      </c>
      <c r="B279" t="s">
        <v>856</v>
      </c>
      <c r="C279" t="s">
        <v>1814</v>
      </c>
      <c r="E279" t="s">
        <v>1815</v>
      </c>
      <c r="G279" t="s">
        <v>1295</v>
      </c>
      <c r="H279" t="s">
        <v>1296</v>
      </c>
      <c r="I279" t="s">
        <v>1303</v>
      </c>
      <c r="J279" t="s">
        <v>1618</v>
      </c>
      <c r="K279" t="s">
        <v>1745</v>
      </c>
      <c r="L279" t="s">
        <v>1745</v>
      </c>
    </row>
    <row r="280" spans="1:12" ht="12.75">
      <c r="A280" t="s">
        <v>857</v>
      </c>
      <c r="B280" t="s">
        <v>858</v>
      </c>
      <c r="C280" t="s">
        <v>1816</v>
      </c>
      <c r="E280" t="s">
        <v>1817</v>
      </c>
      <c r="G280" t="s">
        <v>1295</v>
      </c>
      <c r="H280" t="s">
        <v>1296</v>
      </c>
      <c r="I280" t="s">
        <v>1303</v>
      </c>
      <c r="J280" t="s">
        <v>1304</v>
      </c>
      <c r="K280" t="s">
        <v>1321</v>
      </c>
      <c r="L280" t="s">
        <v>1321</v>
      </c>
    </row>
    <row r="281" spans="1:10" ht="12.75">
      <c r="A281" t="s">
        <v>859</v>
      </c>
      <c r="B281" t="s">
        <v>860</v>
      </c>
      <c r="C281" t="s">
        <v>1818</v>
      </c>
      <c r="E281" t="s">
        <v>1819</v>
      </c>
      <c r="G281" t="s">
        <v>1295</v>
      </c>
      <c r="H281" t="s">
        <v>1296</v>
      </c>
      <c r="I281" t="s">
        <v>1297</v>
      </c>
      <c r="J281" t="s">
        <v>1529</v>
      </c>
    </row>
    <row r="282" spans="1:12" ht="12.75">
      <c r="A282" t="s">
        <v>861</v>
      </c>
      <c r="B282" t="s">
        <v>862</v>
      </c>
      <c r="C282" t="s">
        <v>1820</v>
      </c>
      <c r="E282" t="s">
        <v>1821</v>
      </c>
      <c r="G282" t="s">
        <v>1295</v>
      </c>
      <c r="H282" t="s">
        <v>1296</v>
      </c>
      <c r="I282" t="s">
        <v>1297</v>
      </c>
      <c r="J282" t="s">
        <v>1337</v>
      </c>
      <c r="K282" t="s">
        <v>1416</v>
      </c>
      <c r="L282" t="s">
        <v>1417</v>
      </c>
    </row>
    <row r="283" spans="1:12" ht="12.75">
      <c r="A283" t="s">
        <v>863</v>
      </c>
      <c r="B283" t="s">
        <v>864</v>
      </c>
      <c r="C283" t="s">
        <v>1822</v>
      </c>
      <c r="E283" t="s">
        <v>1823</v>
      </c>
      <c r="G283" t="s">
        <v>1295</v>
      </c>
      <c r="H283" t="s">
        <v>1296</v>
      </c>
      <c r="I283" t="s">
        <v>1297</v>
      </c>
      <c r="J283" t="s">
        <v>1298</v>
      </c>
      <c r="K283" t="s">
        <v>1299</v>
      </c>
      <c r="L283" t="s">
        <v>1300</v>
      </c>
    </row>
    <row r="284" spans="1:12" ht="12.75">
      <c r="A284" t="s">
        <v>865</v>
      </c>
      <c r="B284" t="s">
        <v>866</v>
      </c>
      <c r="C284" t="s">
        <v>1822</v>
      </c>
      <c r="E284" t="s">
        <v>1823</v>
      </c>
      <c r="G284" t="s">
        <v>1295</v>
      </c>
      <c r="H284" t="s">
        <v>1296</v>
      </c>
      <c r="I284" t="s">
        <v>1297</v>
      </c>
      <c r="J284" t="s">
        <v>1298</v>
      </c>
      <c r="K284" t="s">
        <v>1299</v>
      </c>
      <c r="L284" t="s">
        <v>1300</v>
      </c>
    </row>
    <row r="285" spans="1:12" ht="12.75">
      <c r="A285" t="s">
        <v>867</v>
      </c>
      <c r="B285" t="s">
        <v>868</v>
      </c>
      <c r="C285" t="s">
        <v>1824</v>
      </c>
      <c r="E285" t="s">
        <v>1825</v>
      </c>
      <c r="G285" t="s">
        <v>1295</v>
      </c>
      <c r="H285" t="s">
        <v>1296</v>
      </c>
      <c r="I285" t="s">
        <v>1303</v>
      </c>
      <c r="J285" t="s">
        <v>1304</v>
      </c>
      <c r="K285" t="s">
        <v>1321</v>
      </c>
      <c r="L285" t="s">
        <v>1321</v>
      </c>
    </row>
    <row r="286" spans="1:12" ht="12.75">
      <c r="A286" t="s">
        <v>869</v>
      </c>
      <c r="B286" t="s">
        <v>870</v>
      </c>
      <c r="C286" t="s">
        <v>1826</v>
      </c>
      <c r="E286" t="s">
        <v>1827</v>
      </c>
      <c r="G286" t="s">
        <v>1295</v>
      </c>
      <c r="H286" t="s">
        <v>1296</v>
      </c>
      <c r="I286" t="s">
        <v>1297</v>
      </c>
      <c r="J286" t="s">
        <v>1298</v>
      </c>
      <c r="K286" t="s">
        <v>1315</v>
      </c>
      <c r="L286" t="s">
        <v>1401</v>
      </c>
    </row>
    <row r="287" spans="1:12" ht="12.75">
      <c r="A287" t="s">
        <v>871</v>
      </c>
      <c r="B287" t="s">
        <v>872</v>
      </c>
      <c r="C287" t="s">
        <v>1828</v>
      </c>
      <c r="E287" t="s">
        <v>1829</v>
      </c>
      <c r="G287" t="s">
        <v>1295</v>
      </c>
      <c r="H287" t="s">
        <v>1296</v>
      </c>
      <c r="I287" t="s">
        <v>1297</v>
      </c>
      <c r="J287" t="s">
        <v>1298</v>
      </c>
      <c r="K287" t="s">
        <v>1352</v>
      </c>
      <c r="L287" t="s">
        <v>1353</v>
      </c>
    </row>
    <row r="288" spans="1:12" ht="12.75">
      <c r="A288" t="s">
        <v>873</v>
      </c>
      <c r="B288" t="s">
        <v>874</v>
      </c>
      <c r="C288" t="s">
        <v>1828</v>
      </c>
      <c r="E288" t="s">
        <v>1829</v>
      </c>
      <c r="G288" t="s">
        <v>1295</v>
      </c>
      <c r="H288" t="s">
        <v>1296</v>
      </c>
      <c r="I288" t="s">
        <v>1297</v>
      </c>
      <c r="J288" t="s">
        <v>1298</v>
      </c>
      <c r="K288" t="s">
        <v>1352</v>
      </c>
      <c r="L288" t="s">
        <v>1353</v>
      </c>
    </row>
    <row r="289" spans="1:12" ht="12.75">
      <c r="A289" t="s">
        <v>875</v>
      </c>
      <c r="B289" t="s">
        <v>876</v>
      </c>
      <c r="C289" t="s">
        <v>1830</v>
      </c>
      <c r="E289" t="s">
        <v>1831</v>
      </c>
      <c r="G289" t="s">
        <v>1295</v>
      </c>
      <c r="H289" t="s">
        <v>1296</v>
      </c>
      <c r="I289" t="s">
        <v>1297</v>
      </c>
      <c r="J289" t="s">
        <v>1298</v>
      </c>
      <c r="K289" t="s">
        <v>1352</v>
      </c>
      <c r="L289" t="s">
        <v>1353</v>
      </c>
    </row>
    <row r="290" spans="1:12" ht="12.75">
      <c r="A290" t="s">
        <v>877</v>
      </c>
      <c r="B290" t="s">
        <v>878</v>
      </c>
      <c r="C290" t="s">
        <v>1832</v>
      </c>
      <c r="E290" t="s">
        <v>1833</v>
      </c>
      <c r="G290" t="s">
        <v>1295</v>
      </c>
      <c r="H290" t="s">
        <v>1296</v>
      </c>
      <c r="I290" t="s">
        <v>1297</v>
      </c>
      <c r="J290" t="s">
        <v>1298</v>
      </c>
      <c r="K290" t="s">
        <v>1397</v>
      </c>
      <c r="L290" t="s">
        <v>1398</v>
      </c>
    </row>
    <row r="291" spans="1:12" ht="12.75">
      <c r="A291" t="s">
        <v>879</v>
      </c>
      <c r="B291" t="s">
        <v>880</v>
      </c>
      <c r="C291" t="s">
        <v>1834</v>
      </c>
      <c r="E291" t="s">
        <v>1835</v>
      </c>
      <c r="G291" t="s">
        <v>1295</v>
      </c>
      <c r="H291" t="s">
        <v>1296</v>
      </c>
      <c r="I291" t="s">
        <v>1297</v>
      </c>
      <c r="J291" t="s">
        <v>1298</v>
      </c>
      <c r="K291" t="s">
        <v>1397</v>
      </c>
      <c r="L291" t="s">
        <v>1398</v>
      </c>
    </row>
    <row r="292" spans="1:12" ht="12.75">
      <c r="A292" t="s">
        <v>881</v>
      </c>
      <c r="B292" t="s">
        <v>882</v>
      </c>
      <c r="C292" t="s">
        <v>1836</v>
      </c>
      <c r="E292" t="s">
        <v>1837</v>
      </c>
      <c r="G292" t="s">
        <v>1295</v>
      </c>
      <c r="H292" t="s">
        <v>1296</v>
      </c>
      <c r="I292" t="s">
        <v>1297</v>
      </c>
      <c r="J292" t="s">
        <v>1298</v>
      </c>
      <c r="K292" t="s">
        <v>1315</v>
      </c>
      <c r="L292" t="s">
        <v>1612</v>
      </c>
    </row>
    <row r="293" spans="1:12" ht="12.75">
      <c r="A293" t="s">
        <v>883</v>
      </c>
      <c r="B293" t="s">
        <v>884</v>
      </c>
      <c r="C293" t="s">
        <v>1838</v>
      </c>
      <c r="E293" t="s">
        <v>1839</v>
      </c>
      <c r="G293" t="s">
        <v>1295</v>
      </c>
      <c r="H293" t="s">
        <v>1296</v>
      </c>
      <c r="I293" t="s">
        <v>1297</v>
      </c>
      <c r="J293" t="s">
        <v>1298</v>
      </c>
      <c r="K293" t="s">
        <v>1315</v>
      </c>
      <c r="L293" t="s">
        <v>1612</v>
      </c>
    </row>
    <row r="294" spans="1:12" ht="12.75">
      <c r="A294" t="s">
        <v>885</v>
      </c>
      <c r="B294" t="s">
        <v>886</v>
      </c>
      <c r="C294" t="s">
        <v>1840</v>
      </c>
      <c r="E294" t="s">
        <v>1841</v>
      </c>
      <c r="G294" t="s">
        <v>1295</v>
      </c>
      <c r="H294" t="s">
        <v>1296</v>
      </c>
      <c r="I294" t="s">
        <v>1297</v>
      </c>
      <c r="J294" t="s">
        <v>1298</v>
      </c>
      <c r="K294" t="s">
        <v>1397</v>
      </c>
      <c r="L294" t="s">
        <v>1516</v>
      </c>
    </row>
    <row r="295" spans="1:12" ht="12.75">
      <c r="A295" t="s">
        <v>887</v>
      </c>
      <c r="B295" t="s">
        <v>888</v>
      </c>
      <c r="C295" t="s">
        <v>1842</v>
      </c>
      <c r="E295" t="s">
        <v>1843</v>
      </c>
      <c r="G295" t="s">
        <v>1295</v>
      </c>
      <c r="H295" t="s">
        <v>1296</v>
      </c>
      <c r="I295" t="s">
        <v>1297</v>
      </c>
      <c r="J295" t="s">
        <v>1298</v>
      </c>
      <c r="K295" t="s">
        <v>1397</v>
      </c>
      <c r="L295" t="s">
        <v>1516</v>
      </c>
    </row>
    <row r="296" spans="1:12" ht="12.75">
      <c r="A296" t="s">
        <v>889</v>
      </c>
      <c r="B296" t="s">
        <v>890</v>
      </c>
      <c r="C296" t="s">
        <v>1844</v>
      </c>
      <c r="E296" t="s">
        <v>1845</v>
      </c>
      <c r="G296" t="s">
        <v>1295</v>
      </c>
      <c r="H296" t="s">
        <v>1296</v>
      </c>
      <c r="I296" t="s">
        <v>1297</v>
      </c>
      <c r="J296" t="s">
        <v>1298</v>
      </c>
      <c r="K296" t="s">
        <v>1397</v>
      </c>
      <c r="L296" t="s">
        <v>1516</v>
      </c>
    </row>
    <row r="297" spans="1:12" ht="12.75">
      <c r="A297" t="s">
        <v>891</v>
      </c>
      <c r="B297" t="s">
        <v>892</v>
      </c>
      <c r="C297" t="s">
        <v>1844</v>
      </c>
      <c r="E297" t="s">
        <v>1845</v>
      </c>
      <c r="G297" t="s">
        <v>1295</v>
      </c>
      <c r="H297" t="s">
        <v>1296</v>
      </c>
      <c r="I297" t="s">
        <v>1297</v>
      </c>
      <c r="J297" t="s">
        <v>1298</v>
      </c>
      <c r="K297" t="s">
        <v>1397</v>
      </c>
      <c r="L297" t="s">
        <v>1516</v>
      </c>
    </row>
    <row r="298" spans="1:12" ht="12.75">
      <c r="A298" t="s">
        <v>893</v>
      </c>
      <c r="B298" t="s">
        <v>894</v>
      </c>
      <c r="C298" t="s">
        <v>1844</v>
      </c>
      <c r="E298" t="s">
        <v>1845</v>
      </c>
      <c r="G298" t="s">
        <v>1295</v>
      </c>
      <c r="H298" t="s">
        <v>1296</v>
      </c>
      <c r="I298" t="s">
        <v>1297</v>
      </c>
      <c r="J298" t="s">
        <v>1298</v>
      </c>
      <c r="K298" t="s">
        <v>1397</v>
      </c>
      <c r="L298" t="s">
        <v>1516</v>
      </c>
    </row>
    <row r="299" spans="1:12" ht="12.75">
      <c r="A299" t="s">
        <v>895</v>
      </c>
      <c r="B299" t="s">
        <v>896</v>
      </c>
      <c r="C299" t="s">
        <v>1846</v>
      </c>
      <c r="E299" t="s">
        <v>1847</v>
      </c>
      <c r="G299" t="s">
        <v>1295</v>
      </c>
      <c r="H299" t="s">
        <v>1296</v>
      </c>
      <c r="I299" t="s">
        <v>1297</v>
      </c>
      <c r="J299" t="s">
        <v>1298</v>
      </c>
      <c r="K299" t="s">
        <v>1315</v>
      </c>
      <c r="L299" t="s">
        <v>1347</v>
      </c>
    </row>
    <row r="300" spans="1:12" ht="12.75">
      <c r="A300" t="s">
        <v>897</v>
      </c>
      <c r="B300" t="s">
        <v>898</v>
      </c>
      <c r="C300" t="s">
        <v>1846</v>
      </c>
      <c r="E300" t="s">
        <v>1847</v>
      </c>
      <c r="G300" t="s">
        <v>1295</v>
      </c>
      <c r="H300" t="s">
        <v>1296</v>
      </c>
      <c r="I300" t="s">
        <v>1297</v>
      </c>
      <c r="J300" t="s">
        <v>1298</v>
      </c>
      <c r="K300" t="s">
        <v>1315</v>
      </c>
      <c r="L300" t="s">
        <v>1347</v>
      </c>
    </row>
    <row r="301" spans="1:12" ht="12.75">
      <c r="A301" t="s">
        <v>899</v>
      </c>
      <c r="B301" t="s">
        <v>900</v>
      </c>
      <c r="C301" t="s">
        <v>1848</v>
      </c>
      <c r="E301" t="s">
        <v>1849</v>
      </c>
      <c r="G301" t="s">
        <v>1295</v>
      </c>
      <c r="H301" t="s">
        <v>1296</v>
      </c>
      <c r="I301" t="s">
        <v>1297</v>
      </c>
      <c r="J301" t="s">
        <v>1298</v>
      </c>
      <c r="K301" t="s">
        <v>1315</v>
      </c>
      <c r="L301" t="s">
        <v>1347</v>
      </c>
    </row>
    <row r="302" spans="1:12" ht="12.75">
      <c r="A302" t="s">
        <v>901</v>
      </c>
      <c r="B302" t="s">
        <v>902</v>
      </c>
      <c r="C302" t="s">
        <v>1848</v>
      </c>
      <c r="E302" t="s">
        <v>1849</v>
      </c>
      <c r="G302" t="s">
        <v>1295</v>
      </c>
      <c r="H302" t="s">
        <v>1296</v>
      </c>
      <c r="I302" t="s">
        <v>1297</v>
      </c>
      <c r="J302" t="s">
        <v>1298</v>
      </c>
      <c r="K302" t="s">
        <v>1315</v>
      </c>
      <c r="L302" t="s">
        <v>1347</v>
      </c>
    </row>
    <row r="303" spans="1:12" ht="12.75">
      <c r="A303" t="s">
        <v>903</v>
      </c>
      <c r="B303" t="s">
        <v>904</v>
      </c>
      <c r="C303" t="s">
        <v>1850</v>
      </c>
      <c r="E303" t="s">
        <v>1851</v>
      </c>
      <c r="G303" t="s">
        <v>1295</v>
      </c>
      <c r="H303" t="s">
        <v>1296</v>
      </c>
      <c r="I303" t="s">
        <v>1297</v>
      </c>
      <c r="J303" t="s">
        <v>1298</v>
      </c>
      <c r="K303" t="s">
        <v>1352</v>
      </c>
      <c r="L303" t="s">
        <v>1353</v>
      </c>
    </row>
    <row r="304" spans="1:10" ht="12.75">
      <c r="A304" t="s">
        <v>905</v>
      </c>
      <c r="B304" t="s">
        <v>906</v>
      </c>
      <c r="C304" t="s">
        <v>1852</v>
      </c>
      <c r="E304" t="s">
        <v>1853</v>
      </c>
      <c r="G304" t="s">
        <v>1295</v>
      </c>
      <c r="H304" t="s">
        <v>1296</v>
      </c>
      <c r="I304" t="s">
        <v>1297</v>
      </c>
      <c r="J304" t="s">
        <v>1529</v>
      </c>
    </row>
    <row r="305" spans="1:10" ht="12.75">
      <c r="A305" t="s">
        <v>907</v>
      </c>
      <c r="B305" t="s">
        <v>908</v>
      </c>
      <c r="C305" t="s">
        <v>1852</v>
      </c>
      <c r="E305" t="s">
        <v>1853</v>
      </c>
      <c r="G305" t="s">
        <v>1295</v>
      </c>
      <c r="H305" t="s">
        <v>1296</v>
      </c>
      <c r="I305" t="s">
        <v>1297</v>
      </c>
      <c r="J305" t="s">
        <v>1529</v>
      </c>
    </row>
    <row r="306" spans="1:12" ht="12.75">
      <c r="A306" t="s">
        <v>909</v>
      </c>
      <c r="B306" t="s">
        <v>910</v>
      </c>
      <c r="C306" t="s">
        <v>1854</v>
      </c>
      <c r="E306" t="s">
        <v>1855</v>
      </c>
      <c r="G306" t="s">
        <v>1295</v>
      </c>
      <c r="H306" t="s">
        <v>1296</v>
      </c>
      <c r="I306" t="s">
        <v>1297</v>
      </c>
      <c r="J306" t="s">
        <v>1298</v>
      </c>
      <c r="K306" t="s">
        <v>1315</v>
      </c>
      <c r="L306" t="s">
        <v>1856</v>
      </c>
    </row>
    <row r="307" spans="1:12" ht="12.75">
      <c r="A307" t="s">
        <v>911</v>
      </c>
      <c r="B307" t="s">
        <v>912</v>
      </c>
      <c r="C307" t="s">
        <v>1854</v>
      </c>
      <c r="E307" t="s">
        <v>1855</v>
      </c>
      <c r="G307" t="s">
        <v>1295</v>
      </c>
      <c r="H307" t="s">
        <v>1296</v>
      </c>
      <c r="I307" t="s">
        <v>1297</v>
      </c>
      <c r="J307" t="s">
        <v>1298</v>
      </c>
      <c r="K307" t="s">
        <v>1315</v>
      </c>
      <c r="L307" t="s">
        <v>1856</v>
      </c>
    </row>
    <row r="308" spans="1:12" ht="12.75">
      <c r="A308" t="s">
        <v>913</v>
      </c>
      <c r="B308" t="s">
        <v>914</v>
      </c>
      <c r="C308" t="s">
        <v>1857</v>
      </c>
      <c r="E308" t="s">
        <v>1858</v>
      </c>
      <c r="G308" t="s">
        <v>1295</v>
      </c>
      <c r="H308" t="s">
        <v>1296</v>
      </c>
      <c r="I308" t="s">
        <v>1390</v>
      </c>
      <c r="J308" t="s">
        <v>1391</v>
      </c>
      <c r="K308" t="s">
        <v>1596</v>
      </c>
      <c r="L308" t="s">
        <v>1859</v>
      </c>
    </row>
    <row r="309" spans="1:12" ht="12.75">
      <c r="A309" t="s">
        <v>917</v>
      </c>
      <c r="B309" t="s">
        <v>918</v>
      </c>
      <c r="C309" t="s">
        <v>1860</v>
      </c>
      <c r="E309" t="s">
        <v>1861</v>
      </c>
      <c r="G309" t="s">
        <v>1295</v>
      </c>
      <c r="H309" t="s">
        <v>1296</v>
      </c>
      <c r="I309" t="s">
        <v>1303</v>
      </c>
      <c r="J309" t="s">
        <v>1304</v>
      </c>
      <c r="K309" t="s">
        <v>1321</v>
      </c>
      <c r="L309" t="s">
        <v>1321</v>
      </c>
    </row>
    <row r="310" spans="1:12" ht="12.75">
      <c r="A310" t="s">
        <v>919</v>
      </c>
      <c r="B310" t="s">
        <v>920</v>
      </c>
      <c r="C310" t="s">
        <v>1862</v>
      </c>
      <c r="E310" t="s">
        <v>1863</v>
      </c>
      <c r="G310" t="s">
        <v>1295</v>
      </c>
      <c r="H310" t="s">
        <v>1296</v>
      </c>
      <c r="I310" t="s">
        <v>1303</v>
      </c>
      <c r="J310" t="s">
        <v>1304</v>
      </c>
      <c r="K310" t="s">
        <v>1321</v>
      </c>
      <c r="L310" t="s">
        <v>1321</v>
      </c>
    </row>
    <row r="311" spans="1:12" ht="12.75">
      <c r="A311" t="s">
        <v>921</v>
      </c>
      <c r="B311" t="s">
        <v>922</v>
      </c>
      <c r="C311" t="s">
        <v>1864</v>
      </c>
      <c r="E311" t="s">
        <v>1865</v>
      </c>
      <c r="G311" t="s">
        <v>1295</v>
      </c>
      <c r="H311" t="s">
        <v>1296</v>
      </c>
      <c r="I311" t="s">
        <v>1297</v>
      </c>
      <c r="J311" t="s">
        <v>1298</v>
      </c>
      <c r="K311" t="s">
        <v>1315</v>
      </c>
      <c r="L311" t="s">
        <v>1401</v>
      </c>
    </row>
    <row r="312" spans="1:12" ht="12.75">
      <c r="A312" t="s">
        <v>923</v>
      </c>
      <c r="B312" t="s">
        <v>924</v>
      </c>
      <c r="C312" t="s">
        <v>1864</v>
      </c>
      <c r="E312" t="s">
        <v>1865</v>
      </c>
      <c r="G312" t="s">
        <v>1295</v>
      </c>
      <c r="H312" t="s">
        <v>1296</v>
      </c>
      <c r="I312" t="s">
        <v>1297</v>
      </c>
      <c r="J312" t="s">
        <v>1298</v>
      </c>
      <c r="K312" t="s">
        <v>1315</v>
      </c>
      <c r="L312" t="s">
        <v>1401</v>
      </c>
    </row>
    <row r="313" spans="1:12" ht="12.75">
      <c r="A313" t="s">
        <v>1866</v>
      </c>
      <c r="B313" t="s">
        <v>926</v>
      </c>
      <c r="C313" t="s">
        <v>1867</v>
      </c>
      <c r="E313" t="s">
        <v>1868</v>
      </c>
      <c r="G313" t="s">
        <v>1295</v>
      </c>
      <c r="H313" t="s">
        <v>1296</v>
      </c>
      <c r="I313" t="s">
        <v>1303</v>
      </c>
      <c r="J313" t="s">
        <v>1304</v>
      </c>
      <c r="K313" t="s">
        <v>1321</v>
      </c>
      <c r="L313" t="s">
        <v>1321</v>
      </c>
    </row>
    <row r="314" spans="1:11" ht="12.75">
      <c r="A314" t="s">
        <v>927</v>
      </c>
      <c r="B314" t="s">
        <v>928</v>
      </c>
      <c r="C314" t="s">
        <v>1869</v>
      </c>
      <c r="E314" t="s">
        <v>1870</v>
      </c>
      <c r="G314" t="s">
        <v>1295</v>
      </c>
      <c r="H314" t="s">
        <v>1296</v>
      </c>
      <c r="I314" t="s">
        <v>1297</v>
      </c>
      <c r="J314" t="s">
        <v>1298</v>
      </c>
      <c r="K314" t="s">
        <v>1409</v>
      </c>
    </row>
    <row r="315" spans="1:11" ht="12.75">
      <c r="A315" t="s">
        <v>929</v>
      </c>
      <c r="B315" t="s">
        <v>930</v>
      </c>
      <c r="C315" t="s">
        <v>1869</v>
      </c>
      <c r="E315" t="s">
        <v>1870</v>
      </c>
      <c r="G315" t="s">
        <v>1295</v>
      </c>
      <c r="H315" t="s">
        <v>1296</v>
      </c>
      <c r="I315" t="s">
        <v>1297</v>
      </c>
      <c r="J315" t="s">
        <v>1298</v>
      </c>
      <c r="K315" t="s">
        <v>1409</v>
      </c>
    </row>
    <row r="316" spans="1:11" ht="12.75">
      <c r="A316" t="s">
        <v>931</v>
      </c>
      <c r="B316" t="s">
        <v>932</v>
      </c>
      <c r="C316" t="s">
        <v>1871</v>
      </c>
      <c r="E316" t="s">
        <v>1872</v>
      </c>
      <c r="G316" t="s">
        <v>1295</v>
      </c>
      <c r="H316" t="s">
        <v>1296</v>
      </c>
      <c r="I316" t="s">
        <v>1297</v>
      </c>
      <c r="J316" t="s">
        <v>1298</v>
      </c>
      <c r="K316" t="s">
        <v>1409</v>
      </c>
    </row>
    <row r="317" spans="1:12" ht="12.75">
      <c r="A317" t="s">
        <v>933</v>
      </c>
      <c r="B317" t="s">
        <v>934</v>
      </c>
      <c r="C317" t="s">
        <v>1873</v>
      </c>
      <c r="E317" t="s">
        <v>1874</v>
      </c>
      <c r="G317" t="s">
        <v>1295</v>
      </c>
      <c r="H317" t="s">
        <v>1296</v>
      </c>
      <c r="I317" t="s">
        <v>1303</v>
      </c>
      <c r="J317" t="s">
        <v>1304</v>
      </c>
      <c r="K317" t="s">
        <v>1305</v>
      </c>
      <c r="L317" t="s">
        <v>1305</v>
      </c>
    </row>
    <row r="318" spans="1:12" ht="12.75">
      <c r="A318" t="s">
        <v>935</v>
      </c>
      <c r="B318" t="s">
        <v>936</v>
      </c>
      <c r="C318" t="s">
        <v>1875</v>
      </c>
      <c r="E318" t="s">
        <v>1876</v>
      </c>
      <c r="G318" t="s">
        <v>1295</v>
      </c>
      <c r="H318" t="s">
        <v>1296</v>
      </c>
      <c r="I318" t="s">
        <v>1297</v>
      </c>
      <c r="J318" t="s">
        <v>1298</v>
      </c>
      <c r="K318" t="s">
        <v>1299</v>
      </c>
      <c r="L318" t="s">
        <v>1300</v>
      </c>
    </row>
    <row r="319" spans="1:12" ht="12.75">
      <c r="A319" t="s">
        <v>937</v>
      </c>
      <c r="B319" t="s">
        <v>938</v>
      </c>
      <c r="C319" t="s">
        <v>1877</v>
      </c>
      <c r="E319" t="s">
        <v>1878</v>
      </c>
      <c r="G319" t="s">
        <v>1295</v>
      </c>
      <c r="H319" t="s">
        <v>1296</v>
      </c>
      <c r="I319" t="s">
        <v>1303</v>
      </c>
      <c r="J319" t="s">
        <v>1509</v>
      </c>
      <c r="K319" t="s">
        <v>1879</v>
      </c>
      <c r="L319" t="s">
        <v>1879</v>
      </c>
    </row>
    <row r="320" spans="1:12" ht="12.75">
      <c r="A320" t="s">
        <v>939</v>
      </c>
      <c r="B320" t="s">
        <v>940</v>
      </c>
      <c r="C320" t="s">
        <v>1880</v>
      </c>
      <c r="E320" t="s">
        <v>1881</v>
      </c>
      <c r="G320" t="s">
        <v>1295</v>
      </c>
      <c r="H320" t="s">
        <v>1296</v>
      </c>
      <c r="I320" t="s">
        <v>1297</v>
      </c>
      <c r="J320" t="s">
        <v>1298</v>
      </c>
      <c r="K320" t="s">
        <v>1333</v>
      </c>
      <c r="L320" t="s">
        <v>1882</v>
      </c>
    </row>
    <row r="321" spans="1:12" ht="12.75">
      <c r="A321" t="s">
        <v>941</v>
      </c>
      <c r="B321" t="s">
        <v>942</v>
      </c>
      <c r="C321" t="s">
        <v>0</v>
      </c>
      <c r="E321" t="s">
        <v>1</v>
      </c>
      <c r="G321" t="s">
        <v>1295</v>
      </c>
      <c r="H321" t="s">
        <v>1296</v>
      </c>
      <c r="I321" t="s">
        <v>1297</v>
      </c>
      <c r="J321" t="s">
        <v>1298</v>
      </c>
      <c r="K321" t="s">
        <v>1299</v>
      </c>
      <c r="L321" t="s">
        <v>1300</v>
      </c>
    </row>
    <row r="322" spans="1:12" ht="12.75">
      <c r="A322" t="s">
        <v>943</v>
      </c>
      <c r="B322" t="s">
        <v>944</v>
      </c>
      <c r="C322" t="s">
        <v>0</v>
      </c>
      <c r="E322" t="s">
        <v>1</v>
      </c>
      <c r="G322" t="s">
        <v>1295</v>
      </c>
      <c r="H322" t="s">
        <v>1296</v>
      </c>
      <c r="I322" t="s">
        <v>1297</v>
      </c>
      <c r="J322" t="s">
        <v>1298</v>
      </c>
      <c r="K322" t="s">
        <v>1299</v>
      </c>
      <c r="L322" t="s">
        <v>1300</v>
      </c>
    </row>
    <row r="323" spans="1:12" ht="12.75">
      <c r="A323" t="s">
        <v>945</v>
      </c>
      <c r="B323" t="s">
        <v>946</v>
      </c>
      <c r="C323" t="s">
        <v>2</v>
      </c>
      <c r="E323" t="s">
        <v>3</v>
      </c>
      <c r="G323" t="s">
        <v>1295</v>
      </c>
      <c r="H323" t="s">
        <v>1296</v>
      </c>
      <c r="I323" t="s">
        <v>1297</v>
      </c>
      <c r="J323" t="s">
        <v>1298</v>
      </c>
      <c r="K323" t="s">
        <v>1352</v>
      </c>
      <c r="L323" t="s">
        <v>1353</v>
      </c>
    </row>
    <row r="324" spans="1:11" ht="12.75">
      <c r="A324" t="s">
        <v>947</v>
      </c>
      <c r="B324" t="s">
        <v>948</v>
      </c>
      <c r="C324" t="s">
        <v>4</v>
      </c>
      <c r="E324" t="s">
        <v>5</v>
      </c>
      <c r="G324" t="s">
        <v>1295</v>
      </c>
      <c r="H324" t="s">
        <v>1296</v>
      </c>
      <c r="I324" t="s">
        <v>1390</v>
      </c>
      <c r="J324" t="s">
        <v>1391</v>
      </c>
      <c r="K324" t="s">
        <v>1392</v>
      </c>
    </row>
    <row r="325" spans="1:11" ht="12.75">
      <c r="A325" t="s">
        <v>949</v>
      </c>
      <c r="B325" t="s">
        <v>950</v>
      </c>
      <c r="C325" t="s">
        <v>4</v>
      </c>
      <c r="E325" t="s">
        <v>5</v>
      </c>
      <c r="G325" t="s">
        <v>1295</v>
      </c>
      <c r="H325" t="s">
        <v>1296</v>
      </c>
      <c r="I325" t="s">
        <v>1390</v>
      </c>
      <c r="J325" t="s">
        <v>1391</v>
      </c>
      <c r="K325" t="s">
        <v>1392</v>
      </c>
    </row>
    <row r="326" spans="1:11" ht="12.75">
      <c r="A326" t="s">
        <v>951</v>
      </c>
      <c r="B326" t="s">
        <v>952</v>
      </c>
      <c r="C326" t="s">
        <v>4</v>
      </c>
      <c r="E326" t="s">
        <v>5</v>
      </c>
      <c r="G326" t="s">
        <v>1295</v>
      </c>
      <c r="H326" t="s">
        <v>1296</v>
      </c>
      <c r="I326" t="s">
        <v>1390</v>
      </c>
      <c r="J326" t="s">
        <v>1391</v>
      </c>
      <c r="K326" t="s">
        <v>1392</v>
      </c>
    </row>
    <row r="327" spans="1:11" ht="12.75">
      <c r="A327" t="s">
        <v>953</v>
      </c>
      <c r="B327" t="s">
        <v>954</v>
      </c>
      <c r="C327" t="s">
        <v>4</v>
      </c>
      <c r="E327" t="s">
        <v>5</v>
      </c>
      <c r="G327" t="s">
        <v>1295</v>
      </c>
      <c r="H327" t="s">
        <v>1296</v>
      </c>
      <c r="I327" t="s">
        <v>1390</v>
      </c>
      <c r="J327" t="s">
        <v>1391</v>
      </c>
      <c r="K327" t="s">
        <v>1392</v>
      </c>
    </row>
    <row r="328" spans="1:11" ht="12.75">
      <c r="A328" t="s">
        <v>955</v>
      </c>
      <c r="B328" t="s">
        <v>956</v>
      </c>
      <c r="C328" t="s">
        <v>4</v>
      </c>
      <c r="E328" t="s">
        <v>5</v>
      </c>
      <c r="G328" t="s">
        <v>1295</v>
      </c>
      <c r="H328" t="s">
        <v>1296</v>
      </c>
      <c r="I328" t="s">
        <v>1390</v>
      </c>
      <c r="J328" t="s">
        <v>1391</v>
      </c>
      <c r="K328" t="s">
        <v>1392</v>
      </c>
    </row>
    <row r="329" spans="1:11" ht="12.75">
      <c r="A329" t="s">
        <v>957</v>
      </c>
      <c r="B329" t="s">
        <v>958</v>
      </c>
      <c r="C329" t="s">
        <v>4</v>
      </c>
      <c r="E329" t="s">
        <v>5</v>
      </c>
      <c r="G329" t="s">
        <v>1295</v>
      </c>
      <c r="H329" t="s">
        <v>1296</v>
      </c>
      <c r="I329" t="s">
        <v>1390</v>
      </c>
      <c r="J329" t="s">
        <v>1391</v>
      </c>
      <c r="K329" t="s">
        <v>1392</v>
      </c>
    </row>
    <row r="330" spans="1:11" ht="12.75">
      <c r="A330" t="s">
        <v>959</v>
      </c>
      <c r="B330" t="s">
        <v>960</v>
      </c>
      <c r="C330" t="s">
        <v>6</v>
      </c>
      <c r="E330" t="s">
        <v>7</v>
      </c>
      <c r="G330" t="s">
        <v>1295</v>
      </c>
      <c r="H330" t="s">
        <v>1296</v>
      </c>
      <c r="I330" t="s">
        <v>1297</v>
      </c>
      <c r="J330" t="s">
        <v>1298</v>
      </c>
      <c r="K330" t="s">
        <v>1409</v>
      </c>
    </row>
    <row r="331" spans="1:12" ht="12.75">
      <c r="A331" t="s">
        <v>961</v>
      </c>
      <c r="B331" t="s">
        <v>962</v>
      </c>
      <c r="C331" t="s">
        <v>8</v>
      </c>
      <c r="E331" t="s">
        <v>9</v>
      </c>
      <c r="G331" t="s">
        <v>1295</v>
      </c>
      <c r="H331" t="s">
        <v>1296</v>
      </c>
      <c r="I331" t="s">
        <v>1297</v>
      </c>
      <c r="J331" t="s">
        <v>1298</v>
      </c>
      <c r="K331" t="s">
        <v>1299</v>
      </c>
      <c r="L331" t="s">
        <v>1300</v>
      </c>
    </row>
    <row r="332" spans="1:12" ht="12.75">
      <c r="A332" t="s">
        <v>963</v>
      </c>
      <c r="B332" t="s">
        <v>964</v>
      </c>
      <c r="C332" t="s">
        <v>10</v>
      </c>
      <c r="E332" t="s">
        <v>11</v>
      </c>
      <c r="G332" t="s">
        <v>1295</v>
      </c>
      <c r="H332" t="s">
        <v>1296</v>
      </c>
      <c r="I332" t="s">
        <v>1297</v>
      </c>
      <c r="J332" t="s">
        <v>1298</v>
      </c>
      <c r="K332" t="s">
        <v>1299</v>
      </c>
      <c r="L332" t="s">
        <v>1300</v>
      </c>
    </row>
    <row r="333" spans="1:12" ht="12.75">
      <c r="A333" t="s">
        <v>965</v>
      </c>
      <c r="B333" t="s">
        <v>966</v>
      </c>
      <c r="C333" t="s">
        <v>12</v>
      </c>
      <c r="E333" t="s">
        <v>13</v>
      </c>
      <c r="G333" t="s">
        <v>1295</v>
      </c>
      <c r="H333" t="s">
        <v>1296</v>
      </c>
      <c r="I333" t="s">
        <v>1297</v>
      </c>
      <c r="J333" t="s">
        <v>1298</v>
      </c>
      <c r="K333" t="s">
        <v>1299</v>
      </c>
      <c r="L333" t="s">
        <v>1300</v>
      </c>
    </row>
    <row r="334" spans="1:12" ht="12.75">
      <c r="A334" t="s">
        <v>967</v>
      </c>
      <c r="B334" t="s">
        <v>968</v>
      </c>
      <c r="C334" t="s">
        <v>14</v>
      </c>
      <c r="E334" t="s">
        <v>15</v>
      </c>
      <c r="G334" t="s">
        <v>1295</v>
      </c>
      <c r="H334" t="s">
        <v>1296</v>
      </c>
      <c r="I334" t="s">
        <v>1297</v>
      </c>
      <c r="J334" t="s">
        <v>1298</v>
      </c>
      <c r="K334" t="s">
        <v>1299</v>
      </c>
      <c r="L334" t="s">
        <v>1300</v>
      </c>
    </row>
    <row r="335" spans="1:12" ht="12.75">
      <c r="A335" t="s">
        <v>969</v>
      </c>
      <c r="B335" t="s">
        <v>970</v>
      </c>
      <c r="C335" t="s">
        <v>16</v>
      </c>
      <c r="E335" t="s">
        <v>17</v>
      </c>
      <c r="G335" t="s">
        <v>1295</v>
      </c>
      <c r="H335" t="s">
        <v>1296</v>
      </c>
      <c r="I335" t="s">
        <v>1303</v>
      </c>
      <c r="J335" t="s">
        <v>1304</v>
      </c>
      <c r="K335" t="s">
        <v>1321</v>
      </c>
      <c r="L335" t="s">
        <v>1321</v>
      </c>
    </row>
    <row r="336" spans="1:12" ht="12.75">
      <c r="A336" t="s">
        <v>971</v>
      </c>
      <c r="B336" t="s">
        <v>972</v>
      </c>
      <c r="C336" t="s">
        <v>18</v>
      </c>
      <c r="E336" t="s">
        <v>19</v>
      </c>
      <c r="G336" t="s">
        <v>1295</v>
      </c>
      <c r="H336" t="s">
        <v>1296</v>
      </c>
      <c r="I336" t="s">
        <v>1297</v>
      </c>
      <c r="J336" t="s">
        <v>1337</v>
      </c>
      <c r="K336" t="s">
        <v>1416</v>
      </c>
      <c r="L336" t="s">
        <v>1417</v>
      </c>
    </row>
    <row r="337" spans="1:12" ht="12.75">
      <c r="A337" t="s">
        <v>973</v>
      </c>
      <c r="B337" t="s">
        <v>974</v>
      </c>
      <c r="C337" t="s">
        <v>20</v>
      </c>
      <c r="E337" t="s">
        <v>21</v>
      </c>
      <c r="G337" t="s">
        <v>1295</v>
      </c>
      <c r="H337" t="s">
        <v>1296</v>
      </c>
      <c r="I337" t="s">
        <v>1297</v>
      </c>
      <c r="J337" t="s">
        <v>1298</v>
      </c>
      <c r="K337" t="s">
        <v>1324</v>
      </c>
      <c r="L337" t="s">
        <v>22</v>
      </c>
    </row>
    <row r="338" spans="1:12" ht="12.75">
      <c r="A338" t="s">
        <v>975</v>
      </c>
      <c r="B338" t="s">
        <v>976</v>
      </c>
      <c r="C338" t="s">
        <v>23</v>
      </c>
      <c r="E338" t="s">
        <v>24</v>
      </c>
      <c r="G338" t="s">
        <v>1295</v>
      </c>
      <c r="H338" t="s">
        <v>1296</v>
      </c>
      <c r="I338" t="s">
        <v>1303</v>
      </c>
      <c r="J338" t="s">
        <v>1304</v>
      </c>
      <c r="K338" t="s">
        <v>1330</v>
      </c>
      <c r="L338" t="s">
        <v>1330</v>
      </c>
    </row>
    <row r="339" spans="1:10" ht="12.75">
      <c r="A339" t="s">
        <v>977</v>
      </c>
      <c r="B339" t="s">
        <v>978</v>
      </c>
      <c r="C339" t="s">
        <v>25</v>
      </c>
      <c r="E339" t="s">
        <v>26</v>
      </c>
      <c r="G339" t="s">
        <v>1295</v>
      </c>
      <c r="H339" t="s">
        <v>1296</v>
      </c>
      <c r="I339" t="s">
        <v>1297</v>
      </c>
      <c r="J339" t="s">
        <v>1529</v>
      </c>
    </row>
    <row r="340" spans="1:12" ht="12.75">
      <c r="A340" t="s">
        <v>979</v>
      </c>
      <c r="B340" t="s">
        <v>980</v>
      </c>
      <c r="C340" t="s">
        <v>27</v>
      </c>
      <c r="E340" t="s">
        <v>28</v>
      </c>
      <c r="G340" t="s">
        <v>1295</v>
      </c>
      <c r="H340" t="s">
        <v>1296</v>
      </c>
      <c r="I340" t="s">
        <v>1303</v>
      </c>
      <c r="J340" t="s">
        <v>1618</v>
      </c>
      <c r="K340" t="s">
        <v>1745</v>
      </c>
      <c r="L340" t="s">
        <v>1745</v>
      </c>
    </row>
    <row r="341" spans="1:12" ht="12.75">
      <c r="A341" t="s">
        <v>981</v>
      </c>
      <c r="B341" t="s">
        <v>982</v>
      </c>
      <c r="C341" t="s">
        <v>29</v>
      </c>
      <c r="E341" t="s">
        <v>30</v>
      </c>
      <c r="G341" t="s">
        <v>1295</v>
      </c>
      <c r="H341" t="s">
        <v>1296</v>
      </c>
      <c r="I341" t="s">
        <v>1303</v>
      </c>
      <c r="J341" t="s">
        <v>1304</v>
      </c>
      <c r="K341" t="s">
        <v>1458</v>
      </c>
      <c r="L341" t="s">
        <v>1458</v>
      </c>
    </row>
    <row r="342" spans="1:12" ht="12.75">
      <c r="A342" t="s">
        <v>983</v>
      </c>
      <c r="B342" t="s">
        <v>984</v>
      </c>
      <c r="C342" t="s">
        <v>31</v>
      </c>
      <c r="E342" t="s">
        <v>32</v>
      </c>
      <c r="G342" t="s">
        <v>1295</v>
      </c>
      <c r="H342" t="s">
        <v>1296</v>
      </c>
      <c r="I342" t="s">
        <v>1297</v>
      </c>
      <c r="J342" t="s">
        <v>1298</v>
      </c>
      <c r="K342" t="s">
        <v>1299</v>
      </c>
      <c r="L342" t="s">
        <v>1300</v>
      </c>
    </row>
    <row r="343" spans="1:12" ht="12.75">
      <c r="A343" t="s">
        <v>985</v>
      </c>
      <c r="B343" t="s">
        <v>986</v>
      </c>
      <c r="C343" t="s">
        <v>33</v>
      </c>
      <c r="E343" t="s">
        <v>34</v>
      </c>
      <c r="G343" t="s">
        <v>1295</v>
      </c>
      <c r="H343" t="s">
        <v>1296</v>
      </c>
      <c r="I343" t="s">
        <v>1303</v>
      </c>
      <c r="J343" t="s">
        <v>1304</v>
      </c>
      <c r="K343" t="s">
        <v>1305</v>
      </c>
      <c r="L343" t="s">
        <v>1305</v>
      </c>
    </row>
    <row r="344" spans="1:12" ht="12.75">
      <c r="A344" t="s">
        <v>987</v>
      </c>
      <c r="B344" t="s">
        <v>988</v>
      </c>
      <c r="C344" t="s">
        <v>35</v>
      </c>
      <c r="E344" t="s">
        <v>36</v>
      </c>
      <c r="G344" t="s">
        <v>1295</v>
      </c>
      <c r="H344" t="s">
        <v>1296</v>
      </c>
      <c r="I344" t="s">
        <v>1297</v>
      </c>
      <c r="J344" t="s">
        <v>1548</v>
      </c>
      <c r="K344" t="s">
        <v>37</v>
      </c>
      <c r="L344" t="s">
        <v>38</v>
      </c>
    </row>
    <row r="345" spans="1:12" ht="12.75">
      <c r="A345" t="s">
        <v>989</v>
      </c>
      <c r="B345" t="s">
        <v>990</v>
      </c>
      <c r="C345" t="s">
        <v>39</v>
      </c>
      <c r="E345" t="s">
        <v>40</v>
      </c>
      <c r="G345" t="s">
        <v>1295</v>
      </c>
      <c r="H345" t="s">
        <v>1296</v>
      </c>
      <c r="I345" t="s">
        <v>1297</v>
      </c>
      <c r="J345" t="s">
        <v>1298</v>
      </c>
      <c r="K345" t="s">
        <v>1299</v>
      </c>
      <c r="L345" t="s">
        <v>1300</v>
      </c>
    </row>
    <row r="346" spans="1:12" ht="12.75">
      <c r="A346" t="s">
        <v>991</v>
      </c>
      <c r="B346" t="s">
        <v>992</v>
      </c>
      <c r="C346" t="s">
        <v>41</v>
      </c>
      <c r="E346" t="s">
        <v>42</v>
      </c>
      <c r="G346" t="s">
        <v>1295</v>
      </c>
      <c r="H346" t="s">
        <v>1296</v>
      </c>
      <c r="I346" t="s">
        <v>1297</v>
      </c>
      <c r="J346" t="s">
        <v>1337</v>
      </c>
      <c r="K346" t="s">
        <v>1338</v>
      </c>
      <c r="L346" t="s">
        <v>43</v>
      </c>
    </row>
    <row r="347" spans="1:12" ht="12.75">
      <c r="A347" t="s">
        <v>993</v>
      </c>
      <c r="B347" t="s">
        <v>994</v>
      </c>
      <c r="C347" t="s">
        <v>44</v>
      </c>
      <c r="E347" t="s">
        <v>45</v>
      </c>
      <c r="G347" t="s">
        <v>1295</v>
      </c>
      <c r="H347" t="s">
        <v>1296</v>
      </c>
      <c r="I347" t="s">
        <v>1297</v>
      </c>
      <c r="J347" t="s">
        <v>1298</v>
      </c>
      <c r="K347" t="s">
        <v>1299</v>
      </c>
      <c r="L347" t="s">
        <v>1300</v>
      </c>
    </row>
    <row r="348" spans="1:12" ht="12.75">
      <c r="A348" t="s">
        <v>995</v>
      </c>
      <c r="B348" t="s">
        <v>996</v>
      </c>
      <c r="C348" t="s">
        <v>46</v>
      </c>
      <c r="E348" t="s">
        <v>47</v>
      </c>
      <c r="G348" t="s">
        <v>1295</v>
      </c>
      <c r="H348" t="s">
        <v>1296</v>
      </c>
      <c r="I348" t="s">
        <v>1297</v>
      </c>
      <c r="J348" t="s">
        <v>1337</v>
      </c>
      <c r="K348" t="s">
        <v>1338</v>
      </c>
      <c r="L348" t="s">
        <v>1339</v>
      </c>
    </row>
    <row r="349" spans="1:12" ht="12.75">
      <c r="A349" t="s">
        <v>997</v>
      </c>
      <c r="B349" t="s">
        <v>998</v>
      </c>
      <c r="C349" t="s">
        <v>48</v>
      </c>
      <c r="E349" t="s">
        <v>49</v>
      </c>
      <c r="G349" t="s">
        <v>1295</v>
      </c>
      <c r="H349" t="s">
        <v>1296</v>
      </c>
      <c r="I349" t="s">
        <v>1297</v>
      </c>
      <c r="J349" t="s">
        <v>1337</v>
      </c>
      <c r="K349" t="s">
        <v>1338</v>
      </c>
      <c r="L349" t="s">
        <v>50</v>
      </c>
    </row>
    <row r="350" spans="1:12" ht="12.75">
      <c r="A350" t="s">
        <v>1001</v>
      </c>
      <c r="B350" t="s">
        <v>1002</v>
      </c>
      <c r="C350" t="s">
        <v>51</v>
      </c>
      <c r="E350" t="s">
        <v>52</v>
      </c>
      <c r="G350" t="s">
        <v>1295</v>
      </c>
      <c r="H350" t="s">
        <v>1296</v>
      </c>
      <c r="I350" t="s">
        <v>1303</v>
      </c>
      <c r="J350" t="s">
        <v>1618</v>
      </c>
      <c r="K350" t="s">
        <v>1745</v>
      </c>
      <c r="L350" t="s">
        <v>1745</v>
      </c>
    </row>
    <row r="351" spans="1:12" ht="12.75">
      <c r="A351" t="s">
        <v>1003</v>
      </c>
      <c r="B351" t="s">
        <v>1004</v>
      </c>
      <c r="C351" t="s">
        <v>53</v>
      </c>
      <c r="E351" t="s">
        <v>54</v>
      </c>
      <c r="G351" t="s">
        <v>1295</v>
      </c>
      <c r="H351" t="s">
        <v>1296</v>
      </c>
      <c r="I351" t="s">
        <v>1303</v>
      </c>
      <c r="J351" t="s">
        <v>1618</v>
      </c>
      <c r="K351" t="s">
        <v>1745</v>
      </c>
      <c r="L351" t="s">
        <v>1745</v>
      </c>
    </row>
    <row r="352" spans="1:12" ht="12.75">
      <c r="A352" t="s">
        <v>1005</v>
      </c>
      <c r="B352" t="s">
        <v>1006</v>
      </c>
      <c r="C352" t="s">
        <v>55</v>
      </c>
      <c r="E352" t="s">
        <v>56</v>
      </c>
      <c r="G352" t="s">
        <v>1295</v>
      </c>
      <c r="H352" t="s">
        <v>1296</v>
      </c>
      <c r="I352" t="s">
        <v>1303</v>
      </c>
      <c r="J352" t="s">
        <v>1304</v>
      </c>
      <c r="K352" t="s">
        <v>1321</v>
      </c>
      <c r="L352" t="s">
        <v>1321</v>
      </c>
    </row>
    <row r="353" spans="1:12" ht="12.75">
      <c r="A353" t="s">
        <v>1007</v>
      </c>
      <c r="B353" t="s">
        <v>1008</v>
      </c>
      <c r="C353" t="s">
        <v>57</v>
      </c>
      <c r="E353" t="s">
        <v>58</v>
      </c>
      <c r="G353" t="s">
        <v>1295</v>
      </c>
      <c r="H353" t="s">
        <v>1296</v>
      </c>
      <c r="I353" t="s">
        <v>1297</v>
      </c>
      <c r="J353" t="s">
        <v>1337</v>
      </c>
      <c r="K353" t="s">
        <v>1416</v>
      </c>
      <c r="L353" t="s">
        <v>1417</v>
      </c>
    </row>
    <row r="354" spans="1:12" ht="12.75">
      <c r="A354" t="s">
        <v>1013</v>
      </c>
      <c r="B354" t="s">
        <v>1014</v>
      </c>
      <c r="C354" t="s">
        <v>59</v>
      </c>
      <c r="E354" t="s">
        <v>60</v>
      </c>
      <c r="G354" t="s">
        <v>1295</v>
      </c>
      <c r="H354" t="s">
        <v>1296</v>
      </c>
      <c r="I354" t="s">
        <v>1297</v>
      </c>
      <c r="J354" t="s">
        <v>1337</v>
      </c>
      <c r="K354" t="s">
        <v>1416</v>
      </c>
      <c r="L354" t="s">
        <v>1417</v>
      </c>
    </row>
    <row r="355" spans="1:12" ht="12.75">
      <c r="A355" t="s">
        <v>1015</v>
      </c>
      <c r="B355" t="s">
        <v>1016</v>
      </c>
      <c r="C355" t="s">
        <v>61</v>
      </c>
      <c r="E355" t="s">
        <v>62</v>
      </c>
      <c r="G355" t="s">
        <v>1295</v>
      </c>
      <c r="H355" t="s">
        <v>1296</v>
      </c>
      <c r="I355" t="s">
        <v>1303</v>
      </c>
      <c r="J355" t="s">
        <v>1304</v>
      </c>
      <c r="K355" t="s">
        <v>1321</v>
      </c>
      <c r="L355" t="s">
        <v>1321</v>
      </c>
    </row>
    <row r="356" spans="1:11" ht="12.75">
      <c r="A356" t="s">
        <v>1017</v>
      </c>
      <c r="B356" t="s">
        <v>1018</v>
      </c>
      <c r="C356" t="s">
        <v>63</v>
      </c>
      <c r="E356" t="s">
        <v>64</v>
      </c>
      <c r="G356" t="s">
        <v>1295</v>
      </c>
      <c r="H356" t="s">
        <v>1296</v>
      </c>
      <c r="I356" t="s">
        <v>1390</v>
      </c>
      <c r="J356" t="s">
        <v>1391</v>
      </c>
      <c r="K356" t="s">
        <v>1392</v>
      </c>
    </row>
    <row r="357" spans="1:11" ht="12.75">
      <c r="A357" t="s">
        <v>1019</v>
      </c>
      <c r="B357" t="s">
        <v>1020</v>
      </c>
      <c r="C357" t="s">
        <v>63</v>
      </c>
      <c r="E357" t="s">
        <v>64</v>
      </c>
      <c r="G357" t="s">
        <v>1295</v>
      </c>
      <c r="H357" t="s">
        <v>1296</v>
      </c>
      <c r="I357" t="s">
        <v>1390</v>
      </c>
      <c r="J357" t="s">
        <v>1391</v>
      </c>
      <c r="K357" t="s">
        <v>1392</v>
      </c>
    </row>
    <row r="358" spans="1:11" ht="12.75">
      <c r="A358" t="s">
        <v>1021</v>
      </c>
      <c r="B358" t="s">
        <v>1022</v>
      </c>
      <c r="C358" t="s">
        <v>63</v>
      </c>
      <c r="E358" t="s">
        <v>64</v>
      </c>
      <c r="G358" t="s">
        <v>1295</v>
      </c>
      <c r="H358" t="s">
        <v>1296</v>
      </c>
      <c r="I358" t="s">
        <v>1390</v>
      </c>
      <c r="J358" t="s">
        <v>1391</v>
      </c>
      <c r="K358" t="s">
        <v>1392</v>
      </c>
    </row>
    <row r="359" spans="1:11" ht="12.75">
      <c r="A359" t="s">
        <v>1023</v>
      </c>
      <c r="B359" t="s">
        <v>1024</v>
      </c>
      <c r="C359" t="s">
        <v>63</v>
      </c>
      <c r="E359" t="s">
        <v>64</v>
      </c>
      <c r="G359" t="s">
        <v>1295</v>
      </c>
      <c r="H359" t="s">
        <v>1296</v>
      </c>
      <c r="I359" t="s">
        <v>1390</v>
      </c>
      <c r="J359" t="s">
        <v>1391</v>
      </c>
      <c r="K359" t="s">
        <v>1392</v>
      </c>
    </row>
    <row r="360" spans="1:12" ht="12.75">
      <c r="A360" t="s">
        <v>1025</v>
      </c>
      <c r="B360" t="s">
        <v>1026</v>
      </c>
      <c r="C360" t="s">
        <v>65</v>
      </c>
      <c r="E360" t="s">
        <v>66</v>
      </c>
      <c r="G360" t="s">
        <v>1295</v>
      </c>
      <c r="H360" t="s">
        <v>1296</v>
      </c>
      <c r="I360" t="s">
        <v>1297</v>
      </c>
      <c r="J360" t="s">
        <v>1298</v>
      </c>
      <c r="K360" t="s">
        <v>1397</v>
      </c>
      <c r="L360" t="s">
        <v>1398</v>
      </c>
    </row>
    <row r="361" spans="1:12" ht="12.75">
      <c r="A361" t="s">
        <v>1027</v>
      </c>
      <c r="B361" t="s">
        <v>1028</v>
      </c>
      <c r="C361" t="s">
        <v>65</v>
      </c>
      <c r="E361" t="s">
        <v>66</v>
      </c>
      <c r="G361" t="s">
        <v>1295</v>
      </c>
      <c r="H361" t="s">
        <v>1296</v>
      </c>
      <c r="I361" t="s">
        <v>1297</v>
      </c>
      <c r="J361" t="s">
        <v>1298</v>
      </c>
      <c r="K361" t="s">
        <v>1397</v>
      </c>
      <c r="L361" t="s">
        <v>1398</v>
      </c>
    </row>
    <row r="362" spans="1:12" ht="12.75">
      <c r="A362" t="s">
        <v>1029</v>
      </c>
      <c r="B362" t="s">
        <v>1030</v>
      </c>
      <c r="C362" t="s">
        <v>67</v>
      </c>
      <c r="E362" t="s">
        <v>68</v>
      </c>
      <c r="G362" t="s">
        <v>1295</v>
      </c>
      <c r="H362" t="s">
        <v>1296</v>
      </c>
      <c r="I362" t="s">
        <v>1297</v>
      </c>
      <c r="J362" t="s">
        <v>1548</v>
      </c>
      <c r="K362" t="s">
        <v>1549</v>
      </c>
      <c r="L362" t="s">
        <v>69</v>
      </c>
    </row>
    <row r="363" spans="1:12" ht="12.75">
      <c r="A363" t="s">
        <v>1031</v>
      </c>
      <c r="B363" t="s">
        <v>1032</v>
      </c>
      <c r="C363" t="s">
        <v>70</v>
      </c>
      <c r="E363" t="s">
        <v>71</v>
      </c>
      <c r="G363" t="s">
        <v>1295</v>
      </c>
      <c r="H363" t="s">
        <v>1296</v>
      </c>
      <c r="I363" t="s">
        <v>1303</v>
      </c>
      <c r="J363" t="s">
        <v>1304</v>
      </c>
      <c r="K363" t="s">
        <v>1321</v>
      </c>
      <c r="L363" t="s">
        <v>1321</v>
      </c>
    </row>
    <row r="364" spans="1:12" ht="12.75">
      <c r="A364" t="s">
        <v>1033</v>
      </c>
      <c r="B364" t="s">
        <v>1034</v>
      </c>
      <c r="C364" t="s">
        <v>72</v>
      </c>
      <c r="E364" t="s">
        <v>73</v>
      </c>
      <c r="G364" t="s">
        <v>1295</v>
      </c>
      <c r="H364" t="s">
        <v>1296</v>
      </c>
      <c r="I364" t="s">
        <v>1303</v>
      </c>
      <c r="J364" t="s">
        <v>1618</v>
      </c>
      <c r="K364" t="s">
        <v>1745</v>
      </c>
      <c r="L364" t="s">
        <v>1745</v>
      </c>
    </row>
    <row r="365" spans="1:12" ht="12.75">
      <c r="A365" t="s">
        <v>1035</v>
      </c>
      <c r="B365" t="s">
        <v>1036</v>
      </c>
      <c r="C365" t="s">
        <v>74</v>
      </c>
      <c r="E365" t="s">
        <v>75</v>
      </c>
      <c r="G365" t="s">
        <v>1295</v>
      </c>
      <c r="H365" t="s">
        <v>1296</v>
      </c>
      <c r="I365" t="s">
        <v>1303</v>
      </c>
      <c r="J365" t="s">
        <v>1304</v>
      </c>
      <c r="K365" t="s">
        <v>1330</v>
      </c>
      <c r="L365" t="s">
        <v>1330</v>
      </c>
    </row>
    <row r="366" spans="1:12" ht="12.75">
      <c r="A366" t="s">
        <v>1039</v>
      </c>
      <c r="B366" t="s">
        <v>1040</v>
      </c>
      <c r="C366" t="s">
        <v>76</v>
      </c>
      <c r="E366" t="s">
        <v>77</v>
      </c>
      <c r="G366" t="s">
        <v>1295</v>
      </c>
      <c r="H366" t="s">
        <v>1296</v>
      </c>
      <c r="I366" t="s">
        <v>1297</v>
      </c>
      <c r="J366" t="s">
        <v>1298</v>
      </c>
      <c r="K366" t="s">
        <v>1299</v>
      </c>
      <c r="L366" t="s">
        <v>1300</v>
      </c>
    </row>
    <row r="367" spans="1:12" ht="12.75">
      <c r="A367" t="s">
        <v>1041</v>
      </c>
      <c r="B367" t="s">
        <v>1042</v>
      </c>
      <c r="C367" t="s">
        <v>76</v>
      </c>
      <c r="E367" t="s">
        <v>77</v>
      </c>
      <c r="G367" t="s">
        <v>1295</v>
      </c>
      <c r="H367" t="s">
        <v>1296</v>
      </c>
      <c r="I367" t="s">
        <v>1297</v>
      </c>
      <c r="J367" t="s">
        <v>1298</v>
      </c>
      <c r="K367" t="s">
        <v>1299</v>
      </c>
      <c r="L367" t="s">
        <v>1300</v>
      </c>
    </row>
    <row r="368" spans="1:12" ht="12.75">
      <c r="A368" t="s">
        <v>1043</v>
      </c>
      <c r="B368" t="s">
        <v>1044</v>
      </c>
      <c r="C368" t="s">
        <v>76</v>
      </c>
      <c r="E368" t="s">
        <v>77</v>
      </c>
      <c r="G368" t="s">
        <v>1295</v>
      </c>
      <c r="H368" t="s">
        <v>1296</v>
      </c>
      <c r="I368" t="s">
        <v>1297</v>
      </c>
      <c r="J368" t="s">
        <v>1298</v>
      </c>
      <c r="K368" t="s">
        <v>1299</v>
      </c>
      <c r="L368" t="s">
        <v>1300</v>
      </c>
    </row>
    <row r="369" spans="1:12" ht="12.75">
      <c r="A369" t="s">
        <v>1045</v>
      </c>
      <c r="B369" t="s">
        <v>1046</v>
      </c>
      <c r="C369" t="s">
        <v>76</v>
      </c>
      <c r="E369" t="s">
        <v>77</v>
      </c>
      <c r="G369" t="s">
        <v>1295</v>
      </c>
      <c r="H369" t="s">
        <v>1296</v>
      </c>
      <c r="I369" t="s">
        <v>1297</v>
      </c>
      <c r="J369" t="s">
        <v>1298</v>
      </c>
      <c r="K369" t="s">
        <v>1299</v>
      </c>
      <c r="L369" t="s">
        <v>1300</v>
      </c>
    </row>
    <row r="370" spans="1:12" ht="12.75">
      <c r="A370" t="s">
        <v>1047</v>
      </c>
      <c r="B370" t="s">
        <v>1048</v>
      </c>
      <c r="C370" t="s">
        <v>78</v>
      </c>
      <c r="E370" t="s">
        <v>79</v>
      </c>
      <c r="G370" t="s">
        <v>1295</v>
      </c>
      <c r="H370" t="s">
        <v>1296</v>
      </c>
      <c r="I370" t="s">
        <v>1297</v>
      </c>
      <c r="J370" t="s">
        <v>1298</v>
      </c>
      <c r="K370" t="s">
        <v>80</v>
      </c>
      <c r="L370" t="s">
        <v>81</v>
      </c>
    </row>
    <row r="371" spans="1:12" ht="12.75">
      <c r="A371" t="s">
        <v>1049</v>
      </c>
      <c r="B371" t="s">
        <v>1050</v>
      </c>
      <c r="C371" t="s">
        <v>82</v>
      </c>
      <c r="E371" t="s">
        <v>83</v>
      </c>
      <c r="G371" t="s">
        <v>1295</v>
      </c>
      <c r="H371" t="s">
        <v>1296</v>
      </c>
      <c r="I371" t="s">
        <v>1297</v>
      </c>
      <c r="J371" t="s">
        <v>1337</v>
      </c>
      <c r="K371" t="s">
        <v>1338</v>
      </c>
      <c r="L371" t="s">
        <v>1339</v>
      </c>
    </row>
    <row r="372" spans="1:12" ht="12.75">
      <c r="A372" t="s">
        <v>1051</v>
      </c>
      <c r="B372" t="s">
        <v>1052</v>
      </c>
      <c r="C372" t="s">
        <v>84</v>
      </c>
      <c r="E372" t="s">
        <v>85</v>
      </c>
      <c r="G372" t="s">
        <v>1295</v>
      </c>
      <c r="H372" t="s">
        <v>1296</v>
      </c>
      <c r="I372" t="s">
        <v>1297</v>
      </c>
      <c r="J372" t="s">
        <v>1337</v>
      </c>
      <c r="K372" t="s">
        <v>1338</v>
      </c>
      <c r="L372" t="s">
        <v>1339</v>
      </c>
    </row>
    <row r="373" spans="1:12" ht="12.75">
      <c r="A373" t="s">
        <v>1053</v>
      </c>
      <c r="B373" t="s">
        <v>1054</v>
      </c>
      <c r="C373" t="s">
        <v>86</v>
      </c>
      <c r="E373" t="s">
        <v>87</v>
      </c>
      <c r="G373" t="s">
        <v>1295</v>
      </c>
      <c r="H373" t="s">
        <v>1296</v>
      </c>
      <c r="I373" t="s">
        <v>1297</v>
      </c>
      <c r="J373" t="s">
        <v>1548</v>
      </c>
      <c r="K373" t="s">
        <v>1549</v>
      </c>
      <c r="L373" t="s">
        <v>69</v>
      </c>
    </row>
    <row r="374" spans="1:12" ht="12.75">
      <c r="A374" t="s">
        <v>1055</v>
      </c>
      <c r="B374" t="s">
        <v>1056</v>
      </c>
      <c r="C374" t="s">
        <v>88</v>
      </c>
      <c r="E374" t="s">
        <v>89</v>
      </c>
      <c r="G374" t="s">
        <v>1295</v>
      </c>
      <c r="H374" t="s">
        <v>1296</v>
      </c>
      <c r="I374" t="s">
        <v>1297</v>
      </c>
      <c r="J374" t="s">
        <v>1337</v>
      </c>
      <c r="K374" t="s">
        <v>1338</v>
      </c>
      <c r="L374" t="s">
        <v>1339</v>
      </c>
    </row>
    <row r="375" spans="1:12" ht="12.75">
      <c r="A375" t="s">
        <v>1057</v>
      </c>
      <c r="B375" t="s">
        <v>1058</v>
      </c>
      <c r="C375" t="s">
        <v>90</v>
      </c>
      <c r="E375" t="s">
        <v>91</v>
      </c>
      <c r="G375" t="s">
        <v>1295</v>
      </c>
      <c r="H375" t="s">
        <v>1296</v>
      </c>
      <c r="I375" t="s">
        <v>1297</v>
      </c>
      <c r="J375" t="s">
        <v>1337</v>
      </c>
      <c r="K375" t="s">
        <v>1338</v>
      </c>
      <c r="L375" t="s">
        <v>1339</v>
      </c>
    </row>
    <row r="376" spans="1:12" ht="12.75">
      <c r="A376" t="s">
        <v>1059</v>
      </c>
      <c r="B376" t="s">
        <v>1060</v>
      </c>
      <c r="C376" t="s">
        <v>92</v>
      </c>
      <c r="E376" t="s">
        <v>93</v>
      </c>
      <c r="G376" t="s">
        <v>1295</v>
      </c>
      <c r="H376" t="s">
        <v>1296</v>
      </c>
      <c r="I376" t="s">
        <v>1297</v>
      </c>
      <c r="J376" t="s">
        <v>1298</v>
      </c>
      <c r="K376" t="s">
        <v>1783</v>
      </c>
      <c r="L376" t="s">
        <v>1784</v>
      </c>
    </row>
    <row r="377" spans="1:12" ht="12.75">
      <c r="A377" t="s">
        <v>1061</v>
      </c>
      <c r="B377" t="s">
        <v>1062</v>
      </c>
      <c r="C377" t="s">
        <v>94</v>
      </c>
      <c r="E377" t="s">
        <v>95</v>
      </c>
      <c r="G377" t="s">
        <v>1295</v>
      </c>
      <c r="H377" t="s">
        <v>1296</v>
      </c>
      <c r="I377" t="s">
        <v>1297</v>
      </c>
      <c r="J377" t="s">
        <v>1298</v>
      </c>
      <c r="K377" t="s">
        <v>1299</v>
      </c>
      <c r="L377" t="s">
        <v>1300</v>
      </c>
    </row>
    <row r="378" spans="1:11" ht="12.75">
      <c r="A378" t="s">
        <v>1063</v>
      </c>
      <c r="B378" t="s">
        <v>1064</v>
      </c>
      <c r="C378" t="s">
        <v>96</v>
      </c>
      <c r="E378" t="s">
        <v>97</v>
      </c>
      <c r="G378" t="s">
        <v>1295</v>
      </c>
      <c r="H378" t="s">
        <v>1296</v>
      </c>
      <c r="I378" t="s">
        <v>1297</v>
      </c>
      <c r="J378" t="s">
        <v>1298</v>
      </c>
      <c r="K378" t="s">
        <v>98</v>
      </c>
    </row>
    <row r="379" spans="1:11" ht="12.75">
      <c r="A379" t="s">
        <v>1065</v>
      </c>
      <c r="B379" t="s">
        <v>1066</v>
      </c>
      <c r="C379" t="s">
        <v>96</v>
      </c>
      <c r="E379" t="s">
        <v>97</v>
      </c>
      <c r="G379" t="s">
        <v>1295</v>
      </c>
      <c r="H379" t="s">
        <v>1296</v>
      </c>
      <c r="I379" t="s">
        <v>1297</v>
      </c>
      <c r="J379" t="s">
        <v>1298</v>
      </c>
      <c r="K379" t="s">
        <v>98</v>
      </c>
    </row>
    <row r="380" spans="1:11" ht="12.75">
      <c r="A380" t="s">
        <v>1067</v>
      </c>
      <c r="B380" t="s">
        <v>1068</v>
      </c>
      <c r="C380" t="s">
        <v>96</v>
      </c>
      <c r="E380" t="s">
        <v>97</v>
      </c>
      <c r="G380" t="s">
        <v>1295</v>
      </c>
      <c r="H380" t="s">
        <v>1296</v>
      </c>
      <c r="I380" t="s">
        <v>1297</v>
      </c>
      <c r="J380" t="s">
        <v>1298</v>
      </c>
      <c r="K380" t="s">
        <v>98</v>
      </c>
    </row>
    <row r="381" spans="1:12" ht="12.75">
      <c r="A381" t="s">
        <v>1069</v>
      </c>
      <c r="B381" t="s">
        <v>1070</v>
      </c>
      <c r="C381" t="s">
        <v>99</v>
      </c>
      <c r="E381" t="s">
        <v>100</v>
      </c>
      <c r="G381" t="s">
        <v>1295</v>
      </c>
      <c r="H381" t="s">
        <v>1296</v>
      </c>
      <c r="I381" t="s">
        <v>1297</v>
      </c>
      <c r="J381" t="s">
        <v>1298</v>
      </c>
      <c r="K381" t="s">
        <v>1315</v>
      </c>
      <c r="L381" t="s">
        <v>1316</v>
      </c>
    </row>
    <row r="382" spans="1:12" ht="12.75">
      <c r="A382" t="s">
        <v>1071</v>
      </c>
      <c r="B382" t="s">
        <v>1072</v>
      </c>
      <c r="C382" t="s">
        <v>99</v>
      </c>
      <c r="E382" t="s">
        <v>100</v>
      </c>
      <c r="G382" t="s">
        <v>1295</v>
      </c>
      <c r="H382" t="s">
        <v>1296</v>
      </c>
      <c r="I382" t="s">
        <v>1297</v>
      </c>
      <c r="J382" t="s">
        <v>1298</v>
      </c>
      <c r="K382" t="s">
        <v>1315</v>
      </c>
      <c r="L382" t="s">
        <v>1316</v>
      </c>
    </row>
    <row r="383" spans="1:12" ht="12.75">
      <c r="A383" t="s">
        <v>1073</v>
      </c>
      <c r="B383" t="s">
        <v>1074</v>
      </c>
      <c r="C383" t="s">
        <v>99</v>
      </c>
      <c r="E383" t="s">
        <v>100</v>
      </c>
      <c r="G383" t="s">
        <v>1295</v>
      </c>
      <c r="H383" t="s">
        <v>1296</v>
      </c>
      <c r="I383" t="s">
        <v>1297</v>
      </c>
      <c r="J383" t="s">
        <v>1298</v>
      </c>
      <c r="K383" t="s">
        <v>1315</v>
      </c>
      <c r="L383" t="s">
        <v>1316</v>
      </c>
    </row>
    <row r="384" spans="1:12" ht="12.75">
      <c r="A384" t="s">
        <v>1075</v>
      </c>
      <c r="B384" t="s">
        <v>1076</v>
      </c>
      <c r="C384" t="s">
        <v>101</v>
      </c>
      <c r="E384" t="s">
        <v>102</v>
      </c>
      <c r="G384" t="s">
        <v>1295</v>
      </c>
      <c r="H384" t="s">
        <v>1296</v>
      </c>
      <c r="I384" t="s">
        <v>1303</v>
      </c>
      <c r="J384" t="s">
        <v>1304</v>
      </c>
      <c r="K384" t="s">
        <v>1321</v>
      </c>
      <c r="L384" t="s">
        <v>1321</v>
      </c>
    </row>
    <row r="385" spans="1:12" ht="12.75">
      <c r="A385" t="s">
        <v>1077</v>
      </c>
      <c r="B385" t="s">
        <v>1078</v>
      </c>
      <c r="C385" t="s">
        <v>103</v>
      </c>
      <c r="E385" t="s">
        <v>104</v>
      </c>
      <c r="G385" t="s">
        <v>1295</v>
      </c>
      <c r="H385" t="s">
        <v>1296</v>
      </c>
      <c r="I385" t="s">
        <v>1303</v>
      </c>
      <c r="J385" t="s">
        <v>1304</v>
      </c>
      <c r="K385" t="s">
        <v>1321</v>
      </c>
      <c r="L385" t="s">
        <v>1321</v>
      </c>
    </row>
    <row r="386" spans="1:11" ht="12.75">
      <c r="A386" t="s">
        <v>1079</v>
      </c>
      <c r="B386" t="s">
        <v>1080</v>
      </c>
      <c r="C386" t="s">
        <v>105</v>
      </c>
      <c r="E386" t="s">
        <v>106</v>
      </c>
      <c r="G386" t="s">
        <v>1295</v>
      </c>
      <c r="H386" t="s">
        <v>1296</v>
      </c>
      <c r="I386" t="s">
        <v>1297</v>
      </c>
      <c r="J386" t="s">
        <v>1298</v>
      </c>
      <c r="K386" t="s">
        <v>98</v>
      </c>
    </row>
    <row r="387" spans="1:11" ht="12.75">
      <c r="A387" t="s">
        <v>1081</v>
      </c>
      <c r="B387" t="s">
        <v>1082</v>
      </c>
      <c r="C387" t="s">
        <v>105</v>
      </c>
      <c r="E387" t="s">
        <v>106</v>
      </c>
      <c r="G387" t="s">
        <v>1295</v>
      </c>
      <c r="H387" t="s">
        <v>1296</v>
      </c>
      <c r="I387" t="s">
        <v>1297</v>
      </c>
      <c r="J387" t="s">
        <v>1298</v>
      </c>
      <c r="K387" t="s">
        <v>98</v>
      </c>
    </row>
    <row r="388" spans="1:12" ht="12.75">
      <c r="A388" t="s">
        <v>1083</v>
      </c>
      <c r="B388" t="s">
        <v>1084</v>
      </c>
      <c r="C388" t="s">
        <v>107</v>
      </c>
      <c r="E388" t="s">
        <v>108</v>
      </c>
      <c r="G388" t="s">
        <v>1295</v>
      </c>
      <c r="H388" t="s">
        <v>1296</v>
      </c>
      <c r="I388" t="s">
        <v>1303</v>
      </c>
      <c r="J388" t="s">
        <v>1618</v>
      </c>
      <c r="K388" t="s">
        <v>1745</v>
      </c>
      <c r="L388" t="s">
        <v>1745</v>
      </c>
    </row>
    <row r="389" spans="1:12" ht="12.75">
      <c r="A389" t="s">
        <v>1085</v>
      </c>
      <c r="B389" t="s">
        <v>1086</v>
      </c>
      <c r="C389" t="s">
        <v>109</v>
      </c>
      <c r="E389" t="s">
        <v>110</v>
      </c>
      <c r="G389" t="s">
        <v>1295</v>
      </c>
      <c r="H389" t="s">
        <v>1296</v>
      </c>
      <c r="I389" t="s">
        <v>1297</v>
      </c>
      <c r="J389" t="s">
        <v>1298</v>
      </c>
      <c r="K389" t="s">
        <v>80</v>
      </c>
      <c r="L389" t="s">
        <v>81</v>
      </c>
    </row>
    <row r="390" spans="1:12" ht="12.75">
      <c r="A390" t="s">
        <v>1087</v>
      </c>
      <c r="B390" t="s">
        <v>1088</v>
      </c>
      <c r="C390" t="s">
        <v>111</v>
      </c>
      <c r="E390" t="s">
        <v>112</v>
      </c>
      <c r="G390" t="s">
        <v>1295</v>
      </c>
      <c r="H390" t="s">
        <v>1296</v>
      </c>
      <c r="I390" t="s">
        <v>1303</v>
      </c>
      <c r="J390" t="s">
        <v>1304</v>
      </c>
      <c r="K390" t="s">
        <v>1321</v>
      </c>
      <c r="L390" t="s">
        <v>1321</v>
      </c>
    </row>
    <row r="391" spans="1:12" ht="12.75">
      <c r="A391" t="s">
        <v>1089</v>
      </c>
      <c r="B391" t="s">
        <v>1090</v>
      </c>
      <c r="C391" t="s">
        <v>113</v>
      </c>
      <c r="E391" t="s">
        <v>114</v>
      </c>
      <c r="G391" t="s">
        <v>1295</v>
      </c>
      <c r="H391" t="s">
        <v>1296</v>
      </c>
      <c r="I391" t="s">
        <v>1297</v>
      </c>
      <c r="J391" t="s">
        <v>1298</v>
      </c>
      <c r="K391" t="s">
        <v>1397</v>
      </c>
      <c r="L391" t="s">
        <v>115</v>
      </c>
    </row>
    <row r="392" spans="1:12" ht="12.75">
      <c r="A392" t="s">
        <v>1091</v>
      </c>
      <c r="B392" t="s">
        <v>1092</v>
      </c>
      <c r="C392" t="s">
        <v>116</v>
      </c>
      <c r="E392" t="s">
        <v>117</v>
      </c>
      <c r="G392" t="s">
        <v>1295</v>
      </c>
      <c r="H392" t="s">
        <v>1296</v>
      </c>
      <c r="I392" t="s">
        <v>1297</v>
      </c>
      <c r="J392" t="s">
        <v>1298</v>
      </c>
      <c r="K392" t="s">
        <v>1397</v>
      </c>
      <c r="L392" t="s">
        <v>1516</v>
      </c>
    </row>
    <row r="393" spans="1:12" ht="12.75">
      <c r="A393" t="s">
        <v>1093</v>
      </c>
      <c r="B393" t="s">
        <v>1094</v>
      </c>
      <c r="C393" t="s">
        <v>118</v>
      </c>
      <c r="E393" t="s">
        <v>119</v>
      </c>
      <c r="G393" t="s">
        <v>1295</v>
      </c>
      <c r="H393" t="s">
        <v>1296</v>
      </c>
      <c r="I393" t="s">
        <v>1297</v>
      </c>
      <c r="J393" t="s">
        <v>1298</v>
      </c>
      <c r="K393" t="s">
        <v>1299</v>
      </c>
      <c r="L393" t="s">
        <v>1300</v>
      </c>
    </row>
    <row r="394" spans="1:12" ht="12.75">
      <c r="A394" t="s">
        <v>1095</v>
      </c>
      <c r="B394" t="s">
        <v>1096</v>
      </c>
      <c r="C394" t="s">
        <v>118</v>
      </c>
      <c r="E394" t="s">
        <v>119</v>
      </c>
      <c r="G394" t="s">
        <v>1295</v>
      </c>
      <c r="H394" t="s">
        <v>1296</v>
      </c>
      <c r="I394" t="s">
        <v>1297</v>
      </c>
      <c r="J394" t="s">
        <v>1298</v>
      </c>
      <c r="K394" t="s">
        <v>1299</v>
      </c>
      <c r="L394" t="s">
        <v>1300</v>
      </c>
    </row>
    <row r="395" spans="1:12" ht="12.75">
      <c r="A395" t="s">
        <v>1097</v>
      </c>
      <c r="B395" t="s">
        <v>1098</v>
      </c>
      <c r="C395" t="s">
        <v>120</v>
      </c>
      <c r="E395" t="s">
        <v>121</v>
      </c>
      <c r="G395" t="s">
        <v>1295</v>
      </c>
      <c r="H395" t="s">
        <v>1296</v>
      </c>
      <c r="I395" t="s">
        <v>1390</v>
      </c>
      <c r="J395" t="s">
        <v>1391</v>
      </c>
      <c r="K395" t="s">
        <v>1596</v>
      </c>
      <c r="L395" t="s">
        <v>1726</v>
      </c>
    </row>
    <row r="396" spans="1:12" ht="12.75">
      <c r="A396" t="s">
        <v>1099</v>
      </c>
      <c r="B396" t="s">
        <v>1100</v>
      </c>
      <c r="C396" t="s">
        <v>122</v>
      </c>
      <c r="E396" t="s">
        <v>123</v>
      </c>
      <c r="G396" t="s">
        <v>1295</v>
      </c>
      <c r="H396" t="s">
        <v>1296</v>
      </c>
      <c r="I396" t="s">
        <v>1297</v>
      </c>
      <c r="J396" t="s">
        <v>1298</v>
      </c>
      <c r="K396" t="s">
        <v>1299</v>
      </c>
      <c r="L396" t="s">
        <v>1300</v>
      </c>
    </row>
    <row r="397" spans="1:12" ht="12.75">
      <c r="A397" t="s">
        <v>1103</v>
      </c>
      <c r="B397" t="s">
        <v>1104</v>
      </c>
      <c r="C397" t="s">
        <v>124</v>
      </c>
      <c r="E397" t="s">
        <v>125</v>
      </c>
      <c r="G397" t="s">
        <v>1295</v>
      </c>
      <c r="H397" t="s">
        <v>1296</v>
      </c>
      <c r="I397" t="s">
        <v>1303</v>
      </c>
      <c r="J397" t="s">
        <v>126</v>
      </c>
      <c r="K397" t="s">
        <v>127</v>
      </c>
      <c r="L397" t="s">
        <v>127</v>
      </c>
    </row>
    <row r="398" spans="1:12" ht="12.75">
      <c r="A398" t="s">
        <v>1105</v>
      </c>
      <c r="B398" t="s">
        <v>1106</v>
      </c>
      <c r="C398" t="s">
        <v>128</v>
      </c>
      <c r="E398" t="s">
        <v>129</v>
      </c>
      <c r="G398" t="s">
        <v>1295</v>
      </c>
      <c r="H398" t="s">
        <v>1296</v>
      </c>
      <c r="I398" t="s">
        <v>1303</v>
      </c>
      <c r="J398" t="s">
        <v>1304</v>
      </c>
      <c r="K398" t="s">
        <v>1330</v>
      </c>
      <c r="L398" t="s">
        <v>1330</v>
      </c>
    </row>
    <row r="399" spans="1:12" ht="12.75">
      <c r="A399" t="s">
        <v>1107</v>
      </c>
      <c r="B399" t="s">
        <v>1108</v>
      </c>
      <c r="C399" t="s">
        <v>130</v>
      </c>
      <c r="E399" t="s">
        <v>131</v>
      </c>
      <c r="G399" t="s">
        <v>1295</v>
      </c>
      <c r="H399" t="s">
        <v>1296</v>
      </c>
      <c r="I399" t="s">
        <v>1297</v>
      </c>
      <c r="J399" t="s">
        <v>1337</v>
      </c>
      <c r="K399" t="s">
        <v>1416</v>
      </c>
      <c r="L399" t="s">
        <v>1417</v>
      </c>
    </row>
    <row r="400" spans="1:12" ht="12.75">
      <c r="A400" t="s">
        <v>1109</v>
      </c>
      <c r="B400" t="s">
        <v>1110</v>
      </c>
      <c r="C400" t="s">
        <v>132</v>
      </c>
      <c r="E400" t="s">
        <v>133</v>
      </c>
      <c r="G400" t="s">
        <v>1295</v>
      </c>
      <c r="H400" t="s">
        <v>1296</v>
      </c>
      <c r="I400" t="s">
        <v>1303</v>
      </c>
      <c r="J400" t="s">
        <v>1304</v>
      </c>
      <c r="K400" t="s">
        <v>1321</v>
      </c>
      <c r="L400" t="s">
        <v>1321</v>
      </c>
    </row>
    <row r="401" spans="1:12" ht="12.75">
      <c r="A401" t="s">
        <v>1111</v>
      </c>
      <c r="B401" t="s">
        <v>1112</v>
      </c>
      <c r="C401" t="s">
        <v>134</v>
      </c>
      <c r="E401" t="s">
        <v>135</v>
      </c>
      <c r="G401" t="s">
        <v>1295</v>
      </c>
      <c r="H401" t="s">
        <v>1296</v>
      </c>
      <c r="I401" t="s">
        <v>1297</v>
      </c>
      <c r="J401" t="s">
        <v>1298</v>
      </c>
      <c r="K401" t="s">
        <v>1299</v>
      </c>
      <c r="L401" t="s">
        <v>1300</v>
      </c>
    </row>
    <row r="402" spans="1:11" ht="12.75">
      <c r="A402" t="s">
        <v>1113</v>
      </c>
      <c r="B402" t="s">
        <v>1114</v>
      </c>
      <c r="C402" t="s">
        <v>136</v>
      </c>
      <c r="E402" t="s">
        <v>137</v>
      </c>
      <c r="G402" t="s">
        <v>1295</v>
      </c>
      <c r="H402" t="s">
        <v>1296</v>
      </c>
      <c r="I402" t="s">
        <v>1297</v>
      </c>
      <c r="J402" t="s">
        <v>1298</v>
      </c>
      <c r="K402" t="s">
        <v>98</v>
      </c>
    </row>
    <row r="403" spans="1:11" ht="12.75">
      <c r="A403" t="s">
        <v>1115</v>
      </c>
      <c r="B403" t="s">
        <v>1116</v>
      </c>
      <c r="C403" t="s">
        <v>136</v>
      </c>
      <c r="E403" t="s">
        <v>137</v>
      </c>
      <c r="G403" t="s">
        <v>1295</v>
      </c>
      <c r="H403" t="s">
        <v>1296</v>
      </c>
      <c r="I403" t="s">
        <v>1297</v>
      </c>
      <c r="J403" t="s">
        <v>1298</v>
      </c>
      <c r="K403" t="s">
        <v>98</v>
      </c>
    </row>
    <row r="404" spans="1:12" ht="12.75">
      <c r="A404" t="s">
        <v>1117</v>
      </c>
      <c r="B404" t="s">
        <v>1118</v>
      </c>
      <c r="C404" t="s">
        <v>138</v>
      </c>
      <c r="E404" t="s">
        <v>139</v>
      </c>
      <c r="G404" t="s">
        <v>1295</v>
      </c>
      <c r="H404" t="s">
        <v>1296</v>
      </c>
      <c r="I404" t="s">
        <v>1297</v>
      </c>
      <c r="J404" t="s">
        <v>1298</v>
      </c>
      <c r="K404" t="s">
        <v>1397</v>
      </c>
      <c r="L404" t="s">
        <v>1516</v>
      </c>
    </row>
    <row r="405" spans="1:12" ht="12.75">
      <c r="A405" t="s">
        <v>1119</v>
      </c>
      <c r="B405" t="s">
        <v>1120</v>
      </c>
      <c r="C405" t="s">
        <v>138</v>
      </c>
      <c r="E405" t="s">
        <v>139</v>
      </c>
      <c r="G405" t="s">
        <v>1295</v>
      </c>
      <c r="H405" t="s">
        <v>1296</v>
      </c>
      <c r="I405" t="s">
        <v>1297</v>
      </c>
      <c r="J405" t="s">
        <v>1298</v>
      </c>
      <c r="K405" t="s">
        <v>1397</v>
      </c>
      <c r="L405" t="s">
        <v>1516</v>
      </c>
    </row>
    <row r="406" spans="1:12" ht="12.75">
      <c r="A406" t="s">
        <v>1121</v>
      </c>
      <c r="B406" t="s">
        <v>1122</v>
      </c>
      <c r="C406" t="s">
        <v>140</v>
      </c>
      <c r="E406" t="s">
        <v>141</v>
      </c>
      <c r="G406" t="s">
        <v>1295</v>
      </c>
      <c r="H406" t="s">
        <v>1296</v>
      </c>
      <c r="I406" t="s">
        <v>1297</v>
      </c>
      <c r="J406" t="s">
        <v>1298</v>
      </c>
      <c r="K406" t="s">
        <v>1299</v>
      </c>
      <c r="L406" t="s">
        <v>1300</v>
      </c>
    </row>
    <row r="407" spans="1:12" ht="12.75">
      <c r="A407" t="s">
        <v>1123</v>
      </c>
      <c r="B407" t="s">
        <v>1124</v>
      </c>
      <c r="C407" t="s">
        <v>142</v>
      </c>
      <c r="E407" t="s">
        <v>143</v>
      </c>
      <c r="G407" t="s">
        <v>1295</v>
      </c>
      <c r="H407" t="s">
        <v>1296</v>
      </c>
      <c r="I407" t="s">
        <v>1297</v>
      </c>
      <c r="J407" t="s">
        <v>1298</v>
      </c>
      <c r="K407" t="s">
        <v>1333</v>
      </c>
      <c r="L407" t="s">
        <v>1334</v>
      </c>
    </row>
    <row r="408" spans="1:12" ht="12.75">
      <c r="A408" t="s">
        <v>1127</v>
      </c>
      <c r="B408" t="s">
        <v>1128</v>
      </c>
      <c r="C408" t="s">
        <v>144</v>
      </c>
      <c r="E408" t="s">
        <v>145</v>
      </c>
      <c r="G408" t="s">
        <v>1295</v>
      </c>
      <c r="H408" t="s">
        <v>1296</v>
      </c>
      <c r="I408" t="s">
        <v>1390</v>
      </c>
      <c r="J408" t="s">
        <v>1391</v>
      </c>
      <c r="K408" t="s">
        <v>1596</v>
      </c>
      <c r="L408" t="s">
        <v>1859</v>
      </c>
    </row>
    <row r="409" spans="1:12" ht="12.75">
      <c r="A409" t="s">
        <v>1129</v>
      </c>
      <c r="B409" t="s">
        <v>1130</v>
      </c>
      <c r="C409" t="s">
        <v>146</v>
      </c>
      <c r="E409" t="s">
        <v>147</v>
      </c>
      <c r="G409" t="s">
        <v>1295</v>
      </c>
      <c r="H409" t="s">
        <v>1296</v>
      </c>
      <c r="I409" t="s">
        <v>1297</v>
      </c>
      <c r="J409" t="s">
        <v>1298</v>
      </c>
      <c r="K409" t="s">
        <v>1299</v>
      </c>
      <c r="L409" t="s">
        <v>1300</v>
      </c>
    </row>
    <row r="410" spans="1:12" ht="12.75">
      <c r="A410" t="s">
        <v>1131</v>
      </c>
      <c r="B410" t="s">
        <v>1132</v>
      </c>
      <c r="C410" t="s">
        <v>148</v>
      </c>
      <c r="E410" t="s">
        <v>149</v>
      </c>
      <c r="G410" t="s">
        <v>1295</v>
      </c>
      <c r="H410" t="s">
        <v>1296</v>
      </c>
      <c r="I410" t="s">
        <v>1303</v>
      </c>
      <c r="J410" t="s">
        <v>1304</v>
      </c>
      <c r="K410" t="s">
        <v>1305</v>
      </c>
      <c r="L410" t="s">
        <v>1305</v>
      </c>
    </row>
    <row r="411" spans="1:12" ht="12.75">
      <c r="A411" t="s">
        <v>1133</v>
      </c>
      <c r="B411" t="s">
        <v>1134</v>
      </c>
      <c r="C411" t="s">
        <v>150</v>
      </c>
      <c r="E411" t="s">
        <v>151</v>
      </c>
      <c r="G411" t="s">
        <v>1295</v>
      </c>
      <c r="H411" t="s">
        <v>1296</v>
      </c>
      <c r="I411" t="s">
        <v>1297</v>
      </c>
      <c r="J411" t="s">
        <v>1298</v>
      </c>
      <c r="K411" t="s">
        <v>1333</v>
      </c>
      <c r="L411" t="s">
        <v>152</v>
      </c>
    </row>
    <row r="412" spans="1:12" ht="12.75">
      <c r="A412" t="s">
        <v>1135</v>
      </c>
      <c r="B412" t="s">
        <v>1136</v>
      </c>
      <c r="C412" t="s">
        <v>150</v>
      </c>
      <c r="E412" t="s">
        <v>151</v>
      </c>
      <c r="G412" t="s">
        <v>1295</v>
      </c>
      <c r="H412" t="s">
        <v>1296</v>
      </c>
      <c r="I412" t="s">
        <v>1297</v>
      </c>
      <c r="J412" t="s">
        <v>1298</v>
      </c>
      <c r="K412" t="s">
        <v>1333</v>
      </c>
      <c r="L412" t="s">
        <v>152</v>
      </c>
    </row>
    <row r="413" spans="1:12" ht="12.75">
      <c r="A413" t="s">
        <v>1137</v>
      </c>
      <c r="B413" t="s">
        <v>1138</v>
      </c>
      <c r="C413" t="s">
        <v>153</v>
      </c>
      <c r="E413" t="s">
        <v>154</v>
      </c>
      <c r="G413" t="s">
        <v>1295</v>
      </c>
      <c r="H413" t="s">
        <v>1296</v>
      </c>
      <c r="I413" t="s">
        <v>1297</v>
      </c>
      <c r="J413" t="s">
        <v>1298</v>
      </c>
      <c r="K413" t="s">
        <v>1299</v>
      </c>
      <c r="L413" t="s">
        <v>1300</v>
      </c>
    </row>
    <row r="414" spans="1:12" ht="12.75">
      <c r="A414" t="s">
        <v>1139</v>
      </c>
      <c r="B414" t="s">
        <v>1140</v>
      </c>
      <c r="C414" t="s">
        <v>155</v>
      </c>
      <c r="E414" t="s">
        <v>156</v>
      </c>
      <c r="G414" t="s">
        <v>1295</v>
      </c>
      <c r="H414" t="s">
        <v>1296</v>
      </c>
      <c r="I414" t="s">
        <v>1297</v>
      </c>
      <c r="J414" t="s">
        <v>1298</v>
      </c>
      <c r="K414" t="s">
        <v>1299</v>
      </c>
      <c r="L414" t="s">
        <v>1300</v>
      </c>
    </row>
    <row r="415" spans="1:12" ht="12.75">
      <c r="A415" t="s">
        <v>1141</v>
      </c>
      <c r="B415" t="s">
        <v>1142</v>
      </c>
      <c r="C415" t="s">
        <v>155</v>
      </c>
      <c r="E415" t="s">
        <v>156</v>
      </c>
      <c r="G415" t="s">
        <v>1295</v>
      </c>
      <c r="H415" t="s">
        <v>1296</v>
      </c>
      <c r="I415" t="s">
        <v>1297</v>
      </c>
      <c r="J415" t="s">
        <v>1298</v>
      </c>
      <c r="K415" t="s">
        <v>1299</v>
      </c>
      <c r="L415" t="s">
        <v>1300</v>
      </c>
    </row>
    <row r="416" spans="1:12" ht="12.75">
      <c r="A416" t="s">
        <v>1143</v>
      </c>
      <c r="B416" t="s">
        <v>1144</v>
      </c>
      <c r="C416" t="s">
        <v>157</v>
      </c>
      <c r="E416" t="s">
        <v>158</v>
      </c>
      <c r="G416" t="s">
        <v>1295</v>
      </c>
      <c r="H416" t="s">
        <v>1296</v>
      </c>
      <c r="I416" t="s">
        <v>1297</v>
      </c>
      <c r="J416" t="s">
        <v>1337</v>
      </c>
      <c r="K416" t="s">
        <v>1416</v>
      </c>
      <c r="L416" t="s">
        <v>1417</v>
      </c>
    </row>
    <row r="417" spans="1:12" ht="12.75">
      <c r="A417" t="s">
        <v>159</v>
      </c>
      <c r="B417" t="s">
        <v>1146</v>
      </c>
      <c r="C417" t="s">
        <v>160</v>
      </c>
      <c r="E417" t="s">
        <v>161</v>
      </c>
      <c r="G417" t="s">
        <v>1295</v>
      </c>
      <c r="H417" t="s">
        <v>1296</v>
      </c>
      <c r="I417" t="s">
        <v>1303</v>
      </c>
      <c r="J417" t="s">
        <v>126</v>
      </c>
      <c r="K417" t="s">
        <v>162</v>
      </c>
      <c r="L417" t="s">
        <v>162</v>
      </c>
    </row>
    <row r="418" spans="1:12" ht="12.75">
      <c r="A418" t="s">
        <v>1147</v>
      </c>
      <c r="B418" t="s">
        <v>1148</v>
      </c>
      <c r="C418" t="s">
        <v>163</v>
      </c>
      <c r="E418" t="s">
        <v>164</v>
      </c>
      <c r="G418" t="s">
        <v>1295</v>
      </c>
      <c r="H418" t="s">
        <v>1296</v>
      </c>
      <c r="I418" t="s">
        <v>1303</v>
      </c>
      <c r="J418" t="s">
        <v>1304</v>
      </c>
      <c r="K418" t="s">
        <v>1305</v>
      </c>
      <c r="L418" t="s">
        <v>1305</v>
      </c>
    </row>
    <row r="419" spans="1:12" ht="12.75">
      <c r="A419" t="s">
        <v>165</v>
      </c>
      <c r="B419" t="s">
        <v>1150</v>
      </c>
      <c r="C419" t="s">
        <v>166</v>
      </c>
      <c r="E419" t="s">
        <v>167</v>
      </c>
      <c r="G419" t="s">
        <v>1295</v>
      </c>
      <c r="H419" t="s">
        <v>1296</v>
      </c>
      <c r="I419" t="s">
        <v>1297</v>
      </c>
      <c r="J419" t="s">
        <v>1298</v>
      </c>
      <c r="K419" t="s">
        <v>1315</v>
      </c>
      <c r="L419" t="s">
        <v>168</v>
      </c>
    </row>
    <row r="420" spans="1:12" ht="12.75">
      <c r="A420" t="s">
        <v>1151</v>
      </c>
      <c r="B420" t="s">
        <v>1152</v>
      </c>
      <c r="C420" t="s">
        <v>169</v>
      </c>
      <c r="E420" t="s">
        <v>170</v>
      </c>
      <c r="G420" t="s">
        <v>1295</v>
      </c>
      <c r="H420" t="s">
        <v>1296</v>
      </c>
      <c r="I420" t="s">
        <v>1297</v>
      </c>
      <c r="J420" t="s">
        <v>1298</v>
      </c>
      <c r="K420" t="s">
        <v>1324</v>
      </c>
      <c r="L420" t="s">
        <v>1325</v>
      </c>
    </row>
    <row r="421" spans="1:12" ht="12.75">
      <c r="A421" t="s">
        <v>1153</v>
      </c>
      <c r="B421" t="s">
        <v>1154</v>
      </c>
      <c r="C421" t="s">
        <v>171</v>
      </c>
      <c r="E421" t="s">
        <v>172</v>
      </c>
      <c r="G421" t="s">
        <v>1295</v>
      </c>
      <c r="H421" t="s">
        <v>1296</v>
      </c>
      <c r="I421" t="s">
        <v>1297</v>
      </c>
      <c r="J421" t="s">
        <v>1298</v>
      </c>
      <c r="K421" t="s">
        <v>1299</v>
      </c>
      <c r="L421" t="s">
        <v>1300</v>
      </c>
    </row>
    <row r="422" spans="1:12" ht="12.75">
      <c r="A422" t="s">
        <v>1155</v>
      </c>
      <c r="B422" t="s">
        <v>1156</v>
      </c>
      <c r="C422" t="s">
        <v>173</v>
      </c>
      <c r="E422" t="s">
        <v>174</v>
      </c>
      <c r="G422" t="s">
        <v>1295</v>
      </c>
      <c r="H422" t="s">
        <v>1296</v>
      </c>
      <c r="I422" t="s">
        <v>1297</v>
      </c>
      <c r="J422" t="s">
        <v>1298</v>
      </c>
      <c r="K422" t="s">
        <v>1299</v>
      </c>
      <c r="L422" t="s">
        <v>1300</v>
      </c>
    </row>
    <row r="423" spans="1:11" ht="12.75">
      <c r="A423" t="s">
        <v>1157</v>
      </c>
      <c r="B423" t="s">
        <v>1158</v>
      </c>
      <c r="C423" t="s">
        <v>175</v>
      </c>
      <c r="E423" t="s">
        <v>176</v>
      </c>
      <c r="G423" t="s">
        <v>1295</v>
      </c>
      <c r="H423" t="s">
        <v>1296</v>
      </c>
      <c r="I423" t="s">
        <v>1297</v>
      </c>
      <c r="J423" t="s">
        <v>1298</v>
      </c>
      <c r="K423" t="s">
        <v>1409</v>
      </c>
    </row>
    <row r="424" spans="1:12" ht="12.75">
      <c r="A424" t="s">
        <v>1159</v>
      </c>
      <c r="B424" t="s">
        <v>1160</v>
      </c>
      <c r="C424" t="s">
        <v>177</v>
      </c>
      <c r="E424" t="s">
        <v>178</v>
      </c>
      <c r="G424" t="s">
        <v>1295</v>
      </c>
      <c r="H424" t="s">
        <v>1296</v>
      </c>
      <c r="I424" t="s">
        <v>1297</v>
      </c>
      <c r="J424" t="s">
        <v>1298</v>
      </c>
      <c r="K424" t="s">
        <v>1324</v>
      </c>
      <c r="L424" t="s">
        <v>1325</v>
      </c>
    </row>
    <row r="425" spans="1:12" ht="12.75">
      <c r="A425" t="s">
        <v>1161</v>
      </c>
      <c r="B425" t="s">
        <v>1162</v>
      </c>
      <c r="C425" t="s">
        <v>179</v>
      </c>
      <c r="E425" t="s">
        <v>180</v>
      </c>
      <c r="G425" t="s">
        <v>1295</v>
      </c>
      <c r="H425" t="s">
        <v>1296</v>
      </c>
      <c r="I425" t="s">
        <v>1297</v>
      </c>
      <c r="J425" t="s">
        <v>1298</v>
      </c>
      <c r="K425" t="s">
        <v>1324</v>
      </c>
      <c r="L425" t="s">
        <v>1325</v>
      </c>
    </row>
    <row r="426" spans="1:12" ht="12.75">
      <c r="A426" t="s">
        <v>1163</v>
      </c>
      <c r="B426" t="s">
        <v>1164</v>
      </c>
      <c r="C426" t="s">
        <v>181</v>
      </c>
      <c r="E426" t="s">
        <v>182</v>
      </c>
      <c r="G426" t="s">
        <v>1295</v>
      </c>
      <c r="H426" t="s">
        <v>1296</v>
      </c>
      <c r="I426" t="s">
        <v>1297</v>
      </c>
      <c r="J426" t="s">
        <v>1298</v>
      </c>
      <c r="K426" t="s">
        <v>1324</v>
      </c>
      <c r="L426" t="s">
        <v>1325</v>
      </c>
    </row>
    <row r="427" spans="1:12" ht="12.75">
      <c r="A427" t="s">
        <v>1165</v>
      </c>
      <c r="B427" t="s">
        <v>1166</v>
      </c>
      <c r="C427" t="s">
        <v>183</v>
      </c>
      <c r="E427" t="s">
        <v>184</v>
      </c>
      <c r="G427" t="s">
        <v>1295</v>
      </c>
      <c r="H427" t="s">
        <v>1296</v>
      </c>
      <c r="I427" t="s">
        <v>1297</v>
      </c>
      <c r="J427" t="s">
        <v>1298</v>
      </c>
      <c r="K427" t="s">
        <v>1324</v>
      </c>
      <c r="L427" t="s">
        <v>1325</v>
      </c>
    </row>
    <row r="428" spans="1:12" ht="12.75">
      <c r="A428" t="s">
        <v>1167</v>
      </c>
      <c r="B428" t="s">
        <v>1168</v>
      </c>
      <c r="C428" t="s">
        <v>185</v>
      </c>
      <c r="E428" t="s">
        <v>186</v>
      </c>
      <c r="G428" t="s">
        <v>1295</v>
      </c>
      <c r="H428" t="s">
        <v>1296</v>
      </c>
      <c r="I428" t="s">
        <v>1297</v>
      </c>
      <c r="J428" t="s">
        <v>1298</v>
      </c>
      <c r="K428" t="s">
        <v>1324</v>
      </c>
      <c r="L428" t="s">
        <v>1325</v>
      </c>
    </row>
    <row r="429" spans="1:12" ht="12.75">
      <c r="A429" t="s">
        <v>1169</v>
      </c>
      <c r="B429" t="s">
        <v>1170</v>
      </c>
      <c r="C429" t="s">
        <v>187</v>
      </c>
      <c r="E429" t="s">
        <v>188</v>
      </c>
      <c r="G429" t="s">
        <v>1295</v>
      </c>
      <c r="H429" t="s">
        <v>1296</v>
      </c>
      <c r="I429" t="s">
        <v>1297</v>
      </c>
      <c r="J429" t="s">
        <v>1298</v>
      </c>
      <c r="K429" t="s">
        <v>1324</v>
      </c>
      <c r="L429" t="s">
        <v>1325</v>
      </c>
    </row>
    <row r="430" spans="1:12" ht="12.75">
      <c r="A430" t="s">
        <v>1171</v>
      </c>
      <c r="B430" t="s">
        <v>1172</v>
      </c>
      <c r="C430" t="s">
        <v>189</v>
      </c>
      <c r="E430" t="s">
        <v>190</v>
      </c>
      <c r="G430" t="s">
        <v>1295</v>
      </c>
      <c r="H430" t="s">
        <v>1296</v>
      </c>
      <c r="I430" t="s">
        <v>1297</v>
      </c>
      <c r="J430" t="s">
        <v>1298</v>
      </c>
      <c r="K430" t="s">
        <v>1333</v>
      </c>
      <c r="L430" t="s">
        <v>1553</v>
      </c>
    </row>
    <row r="431" spans="1:12" ht="12.75">
      <c r="A431" t="s">
        <v>1173</v>
      </c>
      <c r="B431" t="s">
        <v>1174</v>
      </c>
      <c r="C431" t="s">
        <v>189</v>
      </c>
      <c r="E431" t="s">
        <v>190</v>
      </c>
      <c r="G431" t="s">
        <v>1295</v>
      </c>
      <c r="H431" t="s">
        <v>1296</v>
      </c>
      <c r="I431" t="s">
        <v>1297</v>
      </c>
      <c r="J431" t="s">
        <v>1298</v>
      </c>
      <c r="K431" t="s">
        <v>1333</v>
      </c>
      <c r="L431" t="s">
        <v>1553</v>
      </c>
    </row>
    <row r="432" spans="1:12" ht="12.75">
      <c r="A432" t="s">
        <v>1175</v>
      </c>
      <c r="B432" t="s">
        <v>1176</v>
      </c>
      <c r="C432" t="s">
        <v>189</v>
      </c>
      <c r="E432" t="s">
        <v>190</v>
      </c>
      <c r="G432" t="s">
        <v>1295</v>
      </c>
      <c r="H432" t="s">
        <v>1296</v>
      </c>
      <c r="I432" t="s">
        <v>1297</v>
      </c>
      <c r="J432" t="s">
        <v>1298</v>
      </c>
      <c r="K432" t="s">
        <v>1333</v>
      </c>
      <c r="L432" t="s">
        <v>1553</v>
      </c>
    </row>
    <row r="433" spans="1:12" ht="12.75">
      <c r="A433" t="s">
        <v>1177</v>
      </c>
      <c r="B433" t="s">
        <v>1178</v>
      </c>
      <c r="C433" t="s">
        <v>191</v>
      </c>
      <c r="E433" t="s">
        <v>192</v>
      </c>
      <c r="G433" t="s">
        <v>1295</v>
      </c>
      <c r="H433" t="s">
        <v>1296</v>
      </c>
      <c r="I433" t="s">
        <v>1303</v>
      </c>
      <c r="J433" t="s">
        <v>1304</v>
      </c>
      <c r="K433" t="s">
        <v>1321</v>
      </c>
      <c r="L433" t="s">
        <v>1321</v>
      </c>
    </row>
    <row r="434" spans="1:12" ht="12.75">
      <c r="A434" t="s">
        <v>1179</v>
      </c>
      <c r="B434" t="s">
        <v>1180</v>
      </c>
      <c r="C434" t="s">
        <v>193</v>
      </c>
      <c r="E434" t="s">
        <v>194</v>
      </c>
      <c r="G434" t="s">
        <v>1295</v>
      </c>
      <c r="H434" t="s">
        <v>1296</v>
      </c>
      <c r="I434" t="s">
        <v>1297</v>
      </c>
      <c r="J434" t="s">
        <v>1337</v>
      </c>
      <c r="K434" t="s">
        <v>1416</v>
      </c>
      <c r="L434" t="s">
        <v>195</v>
      </c>
    </row>
    <row r="435" spans="1:12" ht="12.75">
      <c r="A435" t="s">
        <v>1181</v>
      </c>
      <c r="B435" t="s">
        <v>1182</v>
      </c>
      <c r="C435" t="s">
        <v>196</v>
      </c>
      <c r="E435" t="s">
        <v>197</v>
      </c>
      <c r="G435" t="s">
        <v>1295</v>
      </c>
      <c r="H435" t="s">
        <v>1296</v>
      </c>
      <c r="I435" t="s">
        <v>1303</v>
      </c>
      <c r="J435" t="s">
        <v>1304</v>
      </c>
      <c r="K435" t="s">
        <v>1305</v>
      </c>
      <c r="L435" t="s">
        <v>1305</v>
      </c>
    </row>
    <row r="436" spans="1:12" ht="12.75">
      <c r="A436" t="s">
        <v>198</v>
      </c>
      <c r="B436" t="s">
        <v>1184</v>
      </c>
      <c r="C436" t="s">
        <v>199</v>
      </c>
      <c r="E436" t="s">
        <v>200</v>
      </c>
      <c r="G436" t="s">
        <v>1295</v>
      </c>
      <c r="H436" t="s">
        <v>1296</v>
      </c>
      <c r="I436" t="s">
        <v>1297</v>
      </c>
      <c r="J436" t="s">
        <v>1298</v>
      </c>
      <c r="K436" t="s">
        <v>1299</v>
      </c>
      <c r="L436" t="s">
        <v>1300</v>
      </c>
    </row>
    <row r="437" spans="1:12" ht="12.75">
      <c r="A437" t="s">
        <v>1185</v>
      </c>
      <c r="B437" t="s">
        <v>1186</v>
      </c>
      <c r="C437" t="s">
        <v>201</v>
      </c>
      <c r="E437" t="s">
        <v>202</v>
      </c>
      <c r="G437" t="s">
        <v>1295</v>
      </c>
      <c r="H437" t="s">
        <v>1296</v>
      </c>
      <c r="I437" t="s">
        <v>1303</v>
      </c>
      <c r="J437" t="s">
        <v>1304</v>
      </c>
      <c r="K437" t="s">
        <v>1305</v>
      </c>
      <c r="L437" t="s">
        <v>1305</v>
      </c>
    </row>
    <row r="438" spans="1:12" ht="12.75">
      <c r="A438" t="s">
        <v>1187</v>
      </c>
      <c r="B438" t="s">
        <v>1188</v>
      </c>
      <c r="C438" t="s">
        <v>203</v>
      </c>
      <c r="E438" t="s">
        <v>204</v>
      </c>
      <c r="G438" t="s">
        <v>1295</v>
      </c>
      <c r="H438" t="s">
        <v>1296</v>
      </c>
      <c r="I438" t="s">
        <v>1303</v>
      </c>
      <c r="J438" t="s">
        <v>1304</v>
      </c>
      <c r="K438" t="s">
        <v>1321</v>
      </c>
      <c r="L438" t="s">
        <v>1321</v>
      </c>
    </row>
    <row r="439" spans="1:12" ht="12.75">
      <c r="A439" t="s">
        <v>1189</v>
      </c>
      <c r="B439" t="s">
        <v>1190</v>
      </c>
      <c r="C439" t="s">
        <v>205</v>
      </c>
      <c r="E439" t="s">
        <v>206</v>
      </c>
      <c r="G439" t="s">
        <v>1295</v>
      </c>
      <c r="H439" t="s">
        <v>1296</v>
      </c>
      <c r="I439" t="s">
        <v>1303</v>
      </c>
      <c r="J439" t="s">
        <v>1304</v>
      </c>
      <c r="K439" t="s">
        <v>1321</v>
      </c>
      <c r="L439" t="s">
        <v>1321</v>
      </c>
    </row>
    <row r="440" spans="1:12" ht="12.75">
      <c r="A440" t="s">
        <v>1191</v>
      </c>
      <c r="B440" t="s">
        <v>1192</v>
      </c>
      <c r="C440" t="s">
        <v>207</v>
      </c>
      <c r="E440" t="s">
        <v>208</v>
      </c>
      <c r="G440" t="s">
        <v>1295</v>
      </c>
      <c r="H440" t="s">
        <v>1296</v>
      </c>
      <c r="I440" t="s">
        <v>1303</v>
      </c>
      <c r="J440" t="s">
        <v>1304</v>
      </c>
      <c r="K440" t="s">
        <v>1534</v>
      </c>
      <c r="L440" t="s">
        <v>1534</v>
      </c>
    </row>
    <row r="441" spans="1:12" ht="12.75">
      <c r="A441" t="s">
        <v>1193</v>
      </c>
      <c r="B441" t="s">
        <v>1194</v>
      </c>
      <c r="C441" t="s">
        <v>209</v>
      </c>
      <c r="E441" t="s">
        <v>210</v>
      </c>
      <c r="G441" t="s">
        <v>1295</v>
      </c>
      <c r="H441" t="s">
        <v>1296</v>
      </c>
      <c r="I441" t="s">
        <v>1303</v>
      </c>
      <c r="J441" t="s">
        <v>1304</v>
      </c>
      <c r="K441" t="s">
        <v>1321</v>
      </c>
      <c r="L441" t="s">
        <v>1321</v>
      </c>
    </row>
    <row r="442" spans="1:12" ht="12.75">
      <c r="A442" t="s">
        <v>1195</v>
      </c>
      <c r="B442" t="s">
        <v>1196</v>
      </c>
      <c r="C442" t="s">
        <v>209</v>
      </c>
      <c r="E442" t="s">
        <v>210</v>
      </c>
      <c r="G442" t="s">
        <v>1295</v>
      </c>
      <c r="H442" t="s">
        <v>1296</v>
      </c>
      <c r="I442" t="s">
        <v>1303</v>
      </c>
      <c r="J442" t="s">
        <v>1304</v>
      </c>
      <c r="K442" t="s">
        <v>1321</v>
      </c>
      <c r="L442" t="s">
        <v>1321</v>
      </c>
    </row>
    <row r="443" spans="1:12" ht="12.75">
      <c r="A443" t="s">
        <v>1197</v>
      </c>
      <c r="B443" t="s">
        <v>1198</v>
      </c>
      <c r="C443" t="s">
        <v>207</v>
      </c>
      <c r="E443" t="s">
        <v>208</v>
      </c>
      <c r="G443" t="s">
        <v>1295</v>
      </c>
      <c r="H443" t="s">
        <v>1296</v>
      </c>
      <c r="I443" t="s">
        <v>1303</v>
      </c>
      <c r="J443" t="s">
        <v>1304</v>
      </c>
      <c r="K443" t="s">
        <v>1534</v>
      </c>
      <c r="L443" t="s">
        <v>1534</v>
      </c>
    </row>
    <row r="444" spans="1:12" ht="12.75">
      <c r="A444" t="s">
        <v>1199</v>
      </c>
      <c r="B444" t="s">
        <v>1200</v>
      </c>
      <c r="C444" t="s">
        <v>207</v>
      </c>
      <c r="E444" t="s">
        <v>208</v>
      </c>
      <c r="G444" t="s">
        <v>1295</v>
      </c>
      <c r="H444" t="s">
        <v>1296</v>
      </c>
      <c r="I444" t="s">
        <v>1303</v>
      </c>
      <c r="J444" t="s">
        <v>1304</v>
      </c>
      <c r="K444" t="s">
        <v>1534</v>
      </c>
      <c r="L444" t="s">
        <v>1534</v>
      </c>
    </row>
    <row r="445" spans="1:12" ht="12.75">
      <c r="A445" t="s">
        <v>1201</v>
      </c>
      <c r="B445" t="s">
        <v>1202</v>
      </c>
      <c r="C445" t="s">
        <v>1567</v>
      </c>
      <c r="E445" t="s">
        <v>1568</v>
      </c>
      <c r="G445" t="s">
        <v>1295</v>
      </c>
      <c r="H445" t="s">
        <v>1296</v>
      </c>
      <c r="I445" t="s">
        <v>1303</v>
      </c>
      <c r="J445" t="s">
        <v>1304</v>
      </c>
      <c r="K445" t="s">
        <v>1330</v>
      </c>
      <c r="L445" t="s">
        <v>1330</v>
      </c>
    </row>
    <row r="446" spans="1:12" ht="12.75">
      <c r="A446" t="s">
        <v>1203</v>
      </c>
      <c r="B446" t="s">
        <v>1204</v>
      </c>
      <c r="C446" t="s">
        <v>211</v>
      </c>
      <c r="E446" t="s">
        <v>212</v>
      </c>
      <c r="G446" t="s">
        <v>1295</v>
      </c>
      <c r="H446" t="s">
        <v>1296</v>
      </c>
      <c r="I446" t="s">
        <v>1303</v>
      </c>
      <c r="J446" t="s">
        <v>1304</v>
      </c>
      <c r="K446" t="s">
        <v>1305</v>
      </c>
      <c r="L446" t="s">
        <v>1305</v>
      </c>
    </row>
    <row r="447" spans="1:12" ht="12.75">
      <c r="A447" t="s">
        <v>1205</v>
      </c>
      <c r="B447" t="s">
        <v>1206</v>
      </c>
      <c r="C447" t="s">
        <v>213</v>
      </c>
      <c r="E447" t="s">
        <v>214</v>
      </c>
      <c r="G447" t="s">
        <v>1295</v>
      </c>
      <c r="H447" t="s">
        <v>1296</v>
      </c>
      <c r="I447" t="s">
        <v>1303</v>
      </c>
      <c r="J447" t="s">
        <v>1304</v>
      </c>
      <c r="K447" t="s">
        <v>1321</v>
      </c>
      <c r="L447" t="s">
        <v>1321</v>
      </c>
    </row>
    <row r="448" spans="1:12" ht="12.75">
      <c r="A448" t="s">
        <v>1207</v>
      </c>
      <c r="B448" t="s">
        <v>1208</v>
      </c>
      <c r="C448" t="s">
        <v>215</v>
      </c>
      <c r="E448" t="s">
        <v>216</v>
      </c>
      <c r="G448" t="s">
        <v>1295</v>
      </c>
      <c r="H448" t="s">
        <v>1296</v>
      </c>
      <c r="I448" t="s">
        <v>1297</v>
      </c>
      <c r="J448" t="s">
        <v>1298</v>
      </c>
      <c r="K448" t="s">
        <v>217</v>
      </c>
      <c r="L448" t="s">
        <v>218</v>
      </c>
    </row>
    <row r="449" spans="1:12" ht="12.75">
      <c r="A449" t="s">
        <v>1209</v>
      </c>
      <c r="B449" t="s">
        <v>1210</v>
      </c>
      <c r="C449" t="s">
        <v>215</v>
      </c>
      <c r="E449" t="s">
        <v>216</v>
      </c>
      <c r="G449" t="s">
        <v>1295</v>
      </c>
      <c r="H449" t="s">
        <v>1296</v>
      </c>
      <c r="I449" t="s">
        <v>1297</v>
      </c>
      <c r="J449" t="s">
        <v>1298</v>
      </c>
      <c r="K449" t="s">
        <v>217</v>
      </c>
      <c r="L449" t="s">
        <v>218</v>
      </c>
    </row>
    <row r="450" spans="1:12" ht="12.75">
      <c r="A450" t="s">
        <v>1211</v>
      </c>
      <c r="B450" t="s">
        <v>1212</v>
      </c>
      <c r="C450" t="s">
        <v>219</v>
      </c>
      <c r="E450" t="s">
        <v>220</v>
      </c>
      <c r="G450" t="s">
        <v>1295</v>
      </c>
      <c r="H450" t="s">
        <v>1296</v>
      </c>
      <c r="I450" t="s">
        <v>1303</v>
      </c>
      <c r="J450" t="s">
        <v>1304</v>
      </c>
      <c r="K450" t="s">
        <v>1305</v>
      </c>
      <c r="L450" t="s">
        <v>1305</v>
      </c>
    </row>
    <row r="451" spans="1:12" ht="12.75">
      <c r="A451" t="s">
        <v>1213</v>
      </c>
      <c r="B451" t="s">
        <v>1214</v>
      </c>
      <c r="C451" t="s">
        <v>221</v>
      </c>
      <c r="E451" t="s">
        <v>222</v>
      </c>
      <c r="G451" t="s">
        <v>1295</v>
      </c>
      <c r="H451" t="s">
        <v>1296</v>
      </c>
      <c r="I451" t="s">
        <v>1303</v>
      </c>
      <c r="J451" t="s">
        <v>1304</v>
      </c>
      <c r="K451" t="s">
        <v>1305</v>
      </c>
      <c r="L451" t="s">
        <v>1305</v>
      </c>
    </row>
    <row r="452" spans="1:12" ht="12.75">
      <c r="A452" t="s">
        <v>223</v>
      </c>
      <c r="B452" t="s">
        <v>1216</v>
      </c>
      <c r="C452" t="s">
        <v>1563</v>
      </c>
      <c r="E452" t="s">
        <v>1564</v>
      </c>
      <c r="G452" t="s">
        <v>1295</v>
      </c>
      <c r="H452" t="s">
        <v>1296</v>
      </c>
      <c r="I452" t="s">
        <v>1303</v>
      </c>
      <c r="J452" t="s">
        <v>1304</v>
      </c>
      <c r="K452" t="s">
        <v>1330</v>
      </c>
      <c r="L452" t="s">
        <v>1330</v>
      </c>
    </row>
    <row r="453" spans="1:12" ht="12.75">
      <c r="A453" t="s">
        <v>1217</v>
      </c>
      <c r="B453" t="s">
        <v>1218</v>
      </c>
      <c r="C453" t="s">
        <v>1567</v>
      </c>
      <c r="E453" t="s">
        <v>1568</v>
      </c>
      <c r="G453" t="s">
        <v>1295</v>
      </c>
      <c r="H453" t="s">
        <v>1296</v>
      </c>
      <c r="I453" t="s">
        <v>1303</v>
      </c>
      <c r="J453" t="s">
        <v>1304</v>
      </c>
      <c r="K453" t="s">
        <v>1330</v>
      </c>
      <c r="L453" t="s">
        <v>1330</v>
      </c>
    </row>
    <row r="454" spans="1:12" ht="12.75">
      <c r="A454" t="s">
        <v>1219</v>
      </c>
      <c r="B454" t="s">
        <v>1220</v>
      </c>
      <c r="C454" t="s">
        <v>224</v>
      </c>
      <c r="E454" t="s">
        <v>225</v>
      </c>
      <c r="G454" t="s">
        <v>1295</v>
      </c>
      <c r="H454" t="s">
        <v>1296</v>
      </c>
      <c r="I454" t="s">
        <v>1297</v>
      </c>
      <c r="J454" t="s">
        <v>1298</v>
      </c>
      <c r="K454" t="s">
        <v>1299</v>
      </c>
      <c r="L454" t="s">
        <v>1300</v>
      </c>
    </row>
    <row r="455" spans="1:12" ht="12.75">
      <c r="A455" t="s">
        <v>1221</v>
      </c>
      <c r="B455" t="s">
        <v>1222</v>
      </c>
      <c r="C455" t="s">
        <v>224</v>
      </c>
      <c r="E455" t="s">
        <v>225</v>
      </c>
      <c r="G455" t="s">
        <v>1295</v>
      </c>
      <c r="H455" t="s">
        <v>1296</v>
      </c>
      <c r="I455" t="s">
        <v>1297</v>
      </c>
      <c r="J455" t="s">
        <v>1298</v>
      </c>
      <c r="K455" t="s">
        <v>1299</v>
      </c>
      <c r="L455" t="s">
        <v>1300</v>
      </c>
    </row>
    <row r="456" spans="1:12" ht="12.75">
      <c r="A456" t="s">
        <v>1223</v>
      </c>
      <c r="B456" t="s">
        <v>1224</v>
      </c>
      <c r="C456" t="s">
        <v>224</v>
      </c>
      <c r="E456" t="s">
        <v>225</v>
      </c>
      <c r="G456" t="s">
        <v>1295</v>
      </c>
      <c r="H456" t="s">
        <v>1296</v>
      </c>
      <c r="I456" t="s">
        <v>1297</v>
      </c>
      <c r="J456" t="s">
        <v>1298</v>
      </c>
      <c r="K456" t="s">
        <v>1299</v>
      </c>
      <c r="L456" t="s">
        <v>1300</v>
      </c>
    </row>
    <row r="457" spans="1:12" ht="12.75">
      <c r="A457" t="s">
        <v>1225</v>
      </c>
      <c r="B457" t="s">
        <v>1226</v>
      </c>
      <c r="C457" t="s">
        <v>226</v>
      </c>
      <c r="E457" t="s">
        <v>227</v>
      </c>
      <c r="G457" t="s">
        <v>1295</v>
      </c>
      <c r="H457" t="s">
        <v>1296</v>
      </c>
      <c r="I457" t="s">
        <v>1303</v>
      </c>
      <c r="J457" t="s">
        <v>1509</v>
      </c>
      <c r="K457" t="s">
        <v>1510</v>
      </c>
      <c r="L457" t="s">
        <v>1510</v>
      </c>
    </row>
    <row r="458" spans="1:12" ht="12.75">
      <c r="A458" t="s">
        <v>1227</v>
      </c>
      <c r="B458" t="s">
        <v>1228</v>
      </c>
      <c r="C458" t="s">
        <v>228</v>
      </c>
      <c r="E458" t="s">
        <v>229</v>
      </c>
      <c r="G458" t="s">
        <v>1295</v>
      </c>
      <c r="H458" t="s">
        <v>1296</v>
      </c>
      <c r="I458" t="s">
        <v>1303</v>
      </c>
      <c r="J458" t="s">
        <v>230</v>
      </c>
      <c r="K458" t="s">
        <v>231</v>
      </c>
      <c r="L458" t="s">
        <v>231</v>
      </c>
    </row>
    <row r="459" spans="1:12" ht="12.75">
      <c r="A459" t="s">
        <v>1229</v>
      </c>
      <c r="B459" t="s">
        <v>1230</v>
      </c>
      <c r="C459" t="s">
        <v>232</v>
      </c>
      <c r="E459" t="s">
        <v>233</v>
      </c>
      <c r="G459" t="s">
        <v>1295</v>
      </c>
      <c r="H459" t="s">
        <v>1296</v>
      </c>
      <c r="I459" t="s">
        <v>1303</v>
      </c>
      <c r="J459" t="s">
        <v>230</v>
      </c>
      <c r="K459" t="s">
        <v>231</v>
      </c>
      <c r="L459" t="s">
        <v>231</v>
      </c>
    </row>
    <row r="460" spans="1:12" ht="12.75">
      <c r="A460" t="s">
        <v>1231</v>
      </c>
      <c r="B460" t="s">
        <v>1232</v>
      </c>
      <c r="C460" t="s">
        <v>234</v>
      </c>
      <c r="E460" t="s">
        <v>235</v>
      </c>
      <c r="G460" t="s">
        <v>1295</v>
      </c>
      <c r="H460" t="s">
        <v>1296</v>
      </c>
      <c r="I460" t="s">
        <v>1297</v>
      </c>
      <c r="J460" t="s">
        <v>1298</v>
      </c>
      <c r="K460" t="s">
        <v>1299</v>
      </c>
      <c r="L460" t="s">
        <v>1300</v>
      </c>
    </row>
    <row r="461" spans="1:12" ht="12.75">
      <c r="A461" t="s">
        <v>1233</v>
      </c>
      <c r="B461" t="s">
        <v>1234</v>
      </c>
      <c r="C461" t="s">
        <v>236</v>
      </c>
      <c r="E461" t="s">
        <v>237</v>
      </c>
      <c r="G461" t="s">
        <v>1295</v>
      </c>
      <c r="H461" t="s">
        <v>1296</v>
      </c>
      <c r="I461" t="s">
        <v>1303</v>
      </c>
      <c r="J461" t="s">
        <v>1304</v>
      </c>
      <c r="K461" t="s">
        <v>238</v>
      </c>
      <c r="L461" t="s">
        <v>238</v>
      </c>
    </row>
    <row r="462" spans="1:12" ht="12.75">
      <c r="A462" t="s">
        <v>1235</v>
      </c>
      <c r="B462" t="s">
        <v>1236</v>
      </c>
      <c r="C462" t="s">
        <v>239</v>
      </c>
      <c r="E462" t="s">
        <v>240</v>
      </c>
      <c r="G462" t="s">
        <v>1295</v>
      </c>
      <c r="H462" t="s">
        <v>1296</v>
      </c>
      <c r="I462" t="s">
        <v>1297</v>
      </c>
      <c r="J462" t="s">
        <v>1337</v>
      </c>
      <c r="K462" t="s">
        <v>1416</v>
      </c>
      <c r="L462" t="s">
        <v>1545</v>
      </c>
    </row>
    <row r="463" spans="1:12" ht="12.75">
      <c r="A463" t="s">
        <v>1237</v>
      </c>
      <c r="B463" t="s">
        <v>1238</v>
      </c>
      <c r="C463" t="s">
        <v>224</v>
      </c>
      <c r="E463" t="s">
        <v>225</v>
      </c>
      <c r="G463" t="s">
        <v>1295</v>
      </c>
      <c r="H463" t="s">
        <v>1296</v>
      </c>
      <c r="I463" t="s">
        <v>1297</v>
      </c>
      <c r="J463" t="s">
        <v>1298</v>
      </c>
      <c r="K463" t="s">
        <v>1299</v>
      </c>
      <c r="L463" t="s">
        <v>1300</v>
      </c>
    </row>
    <row r="464" spans="1:12" ht="12.75">
      <c r="A464" t="s">
        <v>1239</v>
      </c>
      <c r="B464" t="s">
        <v>1240</v>
      </c>
      <c r="C464" t="s">
        <v>224</v>
      </c>
      <c r="D464" t="s">
        <v>241</v>
      </c>
      <c r="E464" t="s">
        <v>225</v>
      </c>
      <c r="G464" t="s">
        <v>1295</v>
      </c>
      <c r="H464" t="s">
        <v>1296</v>
      </c>
      <c r="I464" t="s">
        <v>1297</v>
      </c>
      <c r="J464" t="s">
        <v>1298</v>
      </c>
      <c r="K464" t="s">
        <v>1299</v>
      </c>
      <c r="L464" t="s">
        <v>1300</v>
      </c>
    </row>
    <row r="465" spans="1:12" ht="12.75">
      <c r="A465" t="s">
        <v>1241</v>
      </c>
      <c r="B465" t="s">
        <v>1242</v>
      </c>
      <c r="C465" t="s">
        <v>242</v>
      </c>
      <c r="E465" t="s">
        <v>243</v>
      </c>
      <c r="G465" t="s">
        <v>1295</v>
      </c>
      <c r="H465" t="s">
        <v>1296</v>
      </c>
      <c r="I465" t="s">
        <v>1303</v>
      </c>
      <c r="J465" t="s">
        <v>1304</v>
      </c>
      <c r="K465" t="s">
        <v>1321</v>
      </c>
      <c r="L465" t="s">
        <v>1321</v>
      </c>
    </row>
    <row r="466" spans="1:12" ht="12.75">
      <c r="A466" t="s">
        <v>1243</v>
      </c>
      <c r="B466" t="s">
        <v>1244</v>
      </c>
      <c r="C466" t="s">
        <v>244</v>
      </c>
      <c r="E466" t="s">
        <v>245</v>
      </c>
      <c r="G466" t="s">
        <v>1295</v>
      </c>
      <c r="H466" t="s">
        <v>1296</v>
      </c>
      <c r="I466" t="s">
        <v>1297</v>
      </c>
      <c r="J466" t="s">
        <v>1298</v>
      </c>
      <c r="K466" t="s">
        <v>1299</v>
      </c>
      <c r="L466" t="s">
        <v>1300</v>
      </c>
    </row>
    <row r="467" spans="1:12" ht="12.75">
      <c r="A467" t="s">
        <v>1245</v>
      </c>
      <c r="B467" t="s">
        <v>1246</v>
      </c>
      <c r="C467" t="s">
        <v>246</v>
      </c>
      <c r="E467" t="s">
        <v>247</v>
      </c>
      <c r="G467" t="s">
        <v>1295</v>
      </c>
      <c r="H467" t="s">
        <v>1296</v>
      </c>
      <c r="I467" t="s">
        <v>1297</v>
      </c>
      <c r="J467" t="s">
        <v>1298</v>
      </c>
      <c r="K467" t="s">
        <v>1299</v>
      </c>
      <c r="L467" t="s">
        <v>1300</v>
      </c>
    </row>
    <row r="468" spans="1:12" ht="12.75">
      <c r="A468" t="s">
        <v>1247</v>
      </c>
      <c r="B468" t="s">
        <v>1248</v>
      </c>
      <c r="C468" t="s">
        <v>248</v>
      </c>
      <c r="E468" t="s">
        <v>249</v>
      </c>
      <c r="G468" t="s">
        <v>1295</v>
      </c>
      <c r="H468" t="s">
        <v>1296</v>
      </c>
      <c r="I468" t="s">
        <v>1303</v>
      </c>
      <c r="J468" t="s">
        <v>1304</v>
      </c>
      <c r="K468" t="s">
        <v>1305</v>
      </c>
      <c r="L468" t="s">
        <v>1305</v>
      </c>
    </row>
    <row r="469" spans="1:12" ht="12.75">
      <c r="A469" t="s">
        <v>1249</v>
      </c>
      <c r="B469" t="s">
        <v>1250</v>
      </c>
      <c r="C469" t="s">
        <v>1630</v>
      </c>
      <c r="E469" t="s">
        <v>1631</v>
      </c>
      <c r="G469" t="s">
        <v>1295</v>
      </c>
      <c r="H469" t="s">
        <v>1296</v>
      </c>
      <c r="I469" t="s">
        <v>1303</v>
      </c>
      <c r="J469" t="s">
        <v>1304</v>
      </c>
      <c r="K469" t="s">
        <v>1305</v>
      </c>
      <c r="L469" t="s">
        <v>1305</v>
      </c>
    </row>
    <row r="470" spans="1:12" ht="12.75">
      <c r="A470" t="s">
        <v>1251</v>
      </c>
      <c r="B470" t="s">
        <v>1252</v>
      </c>
      <c r="C470" t="s">
        <v>250</v>
      </c>
      <c r="E470" t="s">
        <v>251</v>
      </c>
      <c r="G470" t="s">
        <v>1295</v>
      </c>
      <c r="H470" t="s">
        <v>1296</v>
      </c>
      <c r="I470" t="s">
        <v>1303</v>
      </c>
      <c r="J470" t="s">
        <v>1304</v>
      </c>
      <c r="K470" t="s">
        <v>1321</v>
      </c>
      <c r="L470" t="s">
        <v>1321</v>
      </c>
    </row>
    <row r="471" spans="1:12" ht="12.75">
      <c r="A471" t="s">
        <v>1253</v>
      </c>
      <c r="B471" t="s">
        <v>1254</v>
      </c>
      <c r="C471" t="s">
        <v>252</v>
      </c>
      <c r="E471" t="s">
        <v>253</v>
      </c>
      <c r="G471" t="s">
        <v>1295</v>
      </c>
      <c r="H471" t="s">
        <v>1296</v>
      </c>
      <c r="I471" t="s">
        <v>1303</v>
      </c>
      <c r="J471" t="s">
        <v>1304</v>
      </c>
      <c r="K471" t="s">
        <v>1305</v>
      </c>
      <c r="L471" t="s">
        <v>1305</v>
      </c>
    </row>
    <row r="472" spans="1:12" ht="12.75">
      <c r="A472" t="s">
        <v>1261</v>
      </c>
      <c r="B472" t="s">
        <v>1262</v>
      </c>
      <c r="C472" t="s">
        <v>1692</v>
      </c>
      <c r="E472" t="s">
        <v>1693</v>
      </c>
      <c r="G472" t="s">
        <v>1295</v>
      </c>
      <c r="H472" t="s">
        <v>1296</v>
      </c>
      <c r="I472" t="s">
        <v>1303</v>
      </c>
      <c r="J472" t="s">
        <v>1304</v>
      </c>
      <c r="K472" t="s">
        <v>1305</v>
      </c>
      <c r="L472" t="s">
        <v>1305</v>
      </c>
    </row>
    <row r="473" spans="1:12" ht="12.75">
      <c r="A473" t="s">
        <v>1255</v>
      </c>
      <c r="B473" t="s">
        <v>1256</v>
      </c>
      <c r="C473" t="s">
        <v>254</v>
      </c>
      <c r="E473" t="s">
        <v>255</v>
      </c>
      <c r="G473" t="s">
        <v>1295</v>
      </c>
      <c r="H473" t="s">
        <v>1296</v>
      </c>
      <c r="I473" t="s">
        <v>1303</v>
      </c>
      <c r="J473" t="s">
        <v>1304</v>
      </c>
      <c r="K473" t="s">
        <v>1321</v>
      </c>
      <c r="L473" t="s">
        <v>1321</v>
      </c>
    </row>
    <row r="474" spans="1:12" ht="12.75">
      <c r="A474" t="s">
        <v>1257</v>
      </c>
      <c r="B474" t="s">
        <v>1258</v>
      </c>
      <c r="C474" t="s">
        <v>256</v>
      </c>
      <c r="E474" t="s">
        <v>257</v>
      </c>
      <c r="G474" t="s">
        <v>1295</v>
      </c>
      <c r="H474" t="s">
        <v>1296</v>
      </c>
      <c r="I474" t="s">
        <v>1303</v>
      </c>
      <c r="J474" t="s">
        <v>1304</v>
      </c>
      <c r="K474" t="s">
        <v>1321</v>
      </c>
      <c r="L474" t="s">
        <v>1321</v>
      </c>
    </row>
    <row r="475" spans="1:12" ht="12.75">
      <c r="A475" t="s">
        <v>1259</v>
      </c>
      <c r="B475" t="s">
        <v>1260</v>
      </c>
      <c r="C475" t="s">
        <v>205</v>
      </c>
      <c r="E475" t="s">
        <v>206</v>
      </c>
      <c r="G475" t="s">
        <v>1295</v>
      </c>
      <c r="H475" t="s">
        <v>1296</v>
      </c>
      <c r="I475" t="s">
        <v>1303</v>
      </c>
      <c r="J475" t="s">
        <v>1304</v>
      </c>
      <c r="K475" t="s">
        <v>1321</v>
      </c>
      <c r="L475" t="s">
        <v>1321</v>
      </c>
    </row>
    <row r="476" spans="1:12" ht="12.75">
      <c r="A476" t="s">
        <v>1263</v>
      </c>
      <c r="B476" t="s">
        <v>1264</v>
      </c>
      <c r="C476" t="s">
        <v>258</v>
      </c>
      <c r="E476" t="s">
        <v>259</v>
      </c>
      <c r="G476" t="s">
        <v>1295</v>
      </c>
      <c r="H476" t="s">
        <v>1296</v>
      </c>
      <c r="I476" t="s">
        <v>1303</v>
      </c>
      <c r="J476" t="s">
        <v>1618</v>
      </c>
      <c r="K476" t="s">
        <v>1619</v>
      </c>
      <c r="L476" t="s">
        <v>1619</v>
      </c>
    </row>
    <row r="477" spans="1:12" ht="12.75">
      <c r="A477" t="s">
        <v>1265</v>
      </c>
      <c r="B477" t="s">
        <v>1266</v>
      </c>
      <c r="C477" t="s">
        <v>260</v>
      </c>
      <c r="E477" t="s">
        <v>261</v>
      </c>
      <c r="G477" t="s">
        <v>1295</v>
      </c>
      <c r="H477" t="s">
        <v>1296</v>
      </c>
      <c r="I477" t="s">
        <v>1297</v>
      </c>
      <c r="J477" t="s">
        <v>1298</v>
      </c>
      <c r="K477" t="s">
        <v>1299</v>
      </c>
      <c r="L477" t="s">
        <v>1300</v>
      </c>
    </row>
    <row r="478" spans="1:12" ht="12.75">
      <c r="A478" t="s">
        <v>1267</v>
      </c>
      <c r="B478" t="s">
        <v>1268</v>
      </c>
      <c r="C478" t="s">
        <v>262</v>
      </c>
      <c r="E478" t="s">
        <v>263</v>
      </c>
      <c r="G478" t="s">
        <v>1295</v>
      </c>
      <c r="H478" t="s">
        <v>1296</v>
      </c>
      <c r="I478" t="s">
        <v>1297</v>
      </c>
      <c r="J478" t="s">
        <v>1298</v>
      </c>
      <c r="K478" t="s">
        <v>1299</v>
      </c>
      <c r="L478" t="s">
        <v>1300</v>
      </c>
    </row>
    <row r="479" spans="1:12" ht="12.75">
      <c r="A479" t="s">
        <v>1269</v>
      </c>
      <c r="B479" t="s">
        <v>1270</v>
      </c>
      <c r="C479" t="s">
        <v>264</v>
      </c>
      <c r="E479" t="s">
        <v>265</v>
      </c>
      <c r="G479" t="s">
        <v>1295</v>
      </c>
      <c r="H479" t="s">
        <v>1296</v>
      </c>
      <c r="I479" t="s">
        <v>1297</v>
      </c>
      <c r="J479" t="s">
        <v>1298</v>
      </c>
      <c r="K479" t="s">
        <v>1299</v>
      </c>
      <c r="L479" t="s">
        <v>1300</v>
      </c>
    </row>
    <row r="480" spans="1:11" ht="12.75">
      <c r="A480" t="s">
        <v>1271</v>
      </c>
      <c r="B480" t="s">
        <v>1272</v>
      </c>
      <c r="C480" t="s">
        <v>266</v>
      </c>
      <c r="E480" t="s">
        <v>267</v>
      </c>
      <c r="G480" t="s">
        <v>1295</v>
      </c>
      <c r="H480" t="s">
        <v>1296</v>
      </c>
      <c r="I480" t="s">
        <v>1297</v>
      </c>
      <c r="J480" t="s">
        <v>1298</v>
      </c>
      <c r="K480" t="s">
        <v>1409</v>
      </c>
    </row>
    <row r="481" spans="1:11" ht="12.75">
      <c r="A481" t="s">
        <v>1273</v>
      </c>
      <c r="B481" t="s">
        <v>1274</v>
      </c>
      <c r="C481" t="s">
        <v>268</v>
      </c>
      <c r="E481" t="s">
        <v>269</v>
      </c>
      <c r="G481" t="s">
        <v>1295</v>
      </c>
      <c r="H481" t="s">
        <v>1296</v>
      </c>
      <c r="I481" t="s">
        <v>1390</v>
      </c>
      <c r="J481" t="s">
        <v>1391</v>
      </c>
      <c r="K481" t="s">
        <v>1392</v>
      </c>
    </row>
    <row r="482" spans="1:12" ht="12.75">
      <c r="A482" t="s">
        <v>1275</v>
      </c>
      <c r="B482" t="s">
        <v>1276</v>
      </c>
      <c r="C482" t="s">
        <v>270</v>
      </c>
      <c r="E482" t="s">
        <v>271</v>
      </c>
      <c r="G482" t="s">
        <v>1295</v>
      </c>
      <c r="H482" t="s">
        <v>1296</v>
      </c>
      <c r="I482" t="s">
        <v>1297</v>
      </c>
      <c r="J482" t="s">
        <v>1298</v>
      </c>
      <c r="K482" t="s">
        <v>1299</v>
      </c>
      <c r="L482" t="s">
        <v>1300</v>
      </c>
    </row>
    <row r="483" spans="1:12" ht="12.75">
      <c r="A483" t="s">
        <v>1277</v>
      </c>
      <c r="B483" t="s">
        <v>1278</v>
      </c>
      <c r="C483" t="s">
        <v>1567</v>
      </c>
      <c r="E483" t="s">
        <v>1568</v>
      </c>
      <c r="G483" t="s">
        <v>1295</v>
      </c>
      <c r="H483" t="s">
        <v>1296</v>
      </c>
      <c r="I483" t="s">
        <v>1303</v>
      </c>
      <c r="J483" t="s">
        <v>1304</v>
      </c>
      <c r="K483" t="s">
        <v>1330</v>
      </c>
      <c r="L483" t="s">
        <v>1330</v>
      </c>
    </row>
    <row r="484" spans="1:12" ht="12.75">
      <c r="A484" t="s">
        <v>1279</v>
      </c>
      <c r="B484" t="s">
        <v>1280</v>
      </c>
      <c r="C484" t="s">
        <v>272</v>
      </c>
      <c r="E484" t="s">
        <v>273</v>
      </c>
      <c r="G484" t="s">
        <v>1295</v>
      </c>
      <c r="H484" t="s">
        <v>1296</v>
      </c>
      <c r="I484" t="s">
        <v>1303</v>
      </c>
      <c r="J484" t="s">
        <v>1304</v>
      </c>
      <c r="K484" t="s">
        <v>1458</v>
      </c>
      <c r="L484" t="s">
        <v>1458</v>
      </c>
    </row>
    <row r="485" spans="1:13" ht="12.75">
      <c r="A485" t="s">
        <v>1281</v>
      </c>
      <c r="B485" t="s">
        <v>1282</v>
      </c>
      <c r="C485" t="s">
        <v>274</v>
      </c>
      <c r="E485" t="s">
        <v>275</v>
      </c>
      <c r="G485" t="s">
        <v>1295</v>
      </c>
      <c r="H485" t="s">
        <v>1296</v>
      </c>
      <c r="I485" t="s">
        <v>1297</v>
      </c>
      <c r="J485" t="s">
        <v>1337</v>
      </c>
      <c r="K485" t="s">
        <v>1416</v>
      </c>
      <c r="L485" t="s">
        <v>276</v>
      </c>
      <c r="M485" t="s">
        <v>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Гущина</dc:creator>
  <cp:keywords/>
  <dc:description/>
  <cp:lastModifiedBy>Гущина</cp:lastModifiedBy>
  <dcterms:created xsi:type="dcterms:W3CDTF">2012-05-01T18:32:59Z</dcterms:created>
  <dcterms:modified xsi:type="dcterms:W3CDTF">2012-05-12T22:45:28Z</dcterms:modified>
  <cp:category/>
  <cp:version/>
  <cp:contentType/>
  <cp:contentStatus/>
</cp:coreProperties>
</file>